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166925"/>
  <mc:AlternateContent xmlns:mc="http://schemas.openxmlformats.org/markup-compatibility/2006">
    <mc:Choice Requires="x15">
      <x15ac:absPath xmlns:x15ac="http://schemas.microsoft.com/office/spreadsheetml/2010/11/ac" url="/Users/matteomarzi/Downloads/Revised EMBO figures/To upload/"/>
    </mc:Choice>
  </mc:AlternateContent>
  <xr:revisionPtr revIDLastSave="0" documentId="13_ncr:1_{BC3A29BF-62CE-5949-A41E-EC9DC33BAB0B}" xr6:coauthVersionLast="47" xr6:coauthVersionMax="47" xr10:uidLastSave="{00000000-0000-0000-0000-000000000000}"/>
  <bookViews>
    <workbookView xWindow="5100" yWindow="3600" windowWidth="43300" windowHeight="21600" xr2:uid="{F8107F32-8990-8145-AE77-367F0D7DCBB2}"/>
  </bookViews>
  <sheets>
    <sheet name="README" sheetId="6" r:id="rId1"/>
    <sheet name="small RNA seq Data" sheetId="2" r:id="rId2"/>
    <sheet name="Expression analysis" sheetId="20" r:id="rId3"/>
    <sheet name="FDR_analysis" sheetId="19" r:id="rId4"/>
    <sheet name="Net Effect" sheetId="17" r:id="rId5"/>
    <sheet name="TDMD substrate summary" sheetId="7" r:id="rId6"/>
    <sheet name="support in other studies" sheetId="22" r:id="rId7"/>
    <sheet name="clustered_miRNA" sheetId="21" r:id="rId8"/>
    <sheet name="miR-503-5p_Expanded FIgEV2" sheetId="18" r:id="rId9"/>
  </sheets>
  <definedNames>
    <definedName name="_xlnm._FilterDatabase" localSheetId="7" hidden="1">clustered_miRNA!$A$1:$D$20</definedName>
    <definedName name="_xlnm._FilterDatabase" localSheetId="2" hidden="1">'Expression analysis'!$A$1:$S$65</definedName>
    <definedName name="_xlnm._FilterDatabase" localSheetId="3" hidden="1">FDR_analysis!$A$1:$P$98</definedName>
    <definedName name="_xlnm._FilterDatabase" localSheetId="4" hidden="1">'Net Effect'!$A$2:$V$58</definedName>
    <definedName name="_xlnm._FilterDatabase" localSheetId="1" hidden="1">'small RNA seq Data'!$A$3:$FN$3</definedName>
    <definedName name="_xlnm._FilterDatabase" localSheetId="5" hidden="1">'TDMD substrate summary'!$A$2:$V$2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 i="17" l="1"/>
  <c r="F1" i="17"/>
  <c r="W2" i="20" l="1"/>
  <c r="W3" i="20"/>
  <c r="W4" i="20"/>
  <c r="W5" i="20"/>
  <c r="W6" i="20"/>
  <c r="W7" i="20"/>
  <c r="W8" i="20"/>
  <c r="W9" i="20"/>
  <c r="W10" i="20"/>
  <c r="W11" i="20"/>
  <c r="W12" i="20"/>
  <c r="W13" i="20"/>
  <c r="W14" i="20"/>
  <c r="W15" i="20"/>
  <c r="W16" i="20"/>
  <c r="W17" i="20"/>
  <c r="W18" i="20"/>
  <c r="W19" i="20"/>
  <c r="W20" i="20"/>
  <c r="W21" i="20"/>
  <c r="W22" i="20"/>
  <c r="W23" i="20"/>
  <c r="W24" i="20"/>
  <c r="W25" i="20"/>
  <c r="W26" i="20"/>
  <c r="W27" i="20"/>
  <c r="W28" i="20"/>
  <c r="W29" i="20"/>
  <c r="W30" i="20"/>
  <c r="W31" i="20"/>
  <c r="W32" i="20"/>
  <c r="W33" i="20"/>
  <c r="W34" i="20"/>
  <c r="W35" i="20"/>
  <c r="W36" i="20"/>
  <c r="W37" i="20"/>
  <c r="W38" i="20"/>
  <c r="W39" i="20"/>
  <c r="W40" i="20"/>
  <c r="W41" i="20"/>
  <c r="W42" i="20"/>
  <c r="W43" i="20"/>
  <c r="W44" i="20"/>
  <c r="W45" i="20"/>
  <c r="W46" i="20"/>
  <c r="W47" i="20"/>
  <c r="W48" i="20"/>
  <c r="W49" i="20"/>
  <c r="W50" i="20"/>
  <c r="W51" i="20"/>
  <c r="W52" i="20"/>
  <c r="W53" i="20"/>
  <c r="W54" i="20"/>
  <c r="W55" i="20"/>
  <c r="W56" i="20"/>
  <c r="W57" i="20"/>
  <c r="W58" i="20"/>
  <c r="W59" i="20"/>
  <c r="W60" i="20"/>
  <c r="W61" i="20"/>
  <c r="W62" i="20"/>
  <c r="W63" i="20"/>
  <c r="W64" i="20"/>
  <c r="V3" i="20"/>
  <c r="V4" i="20"/>
  <c r="V5" i="20"/>
  <c r="V6" i="20"/>
  <c r="V7" i="20"/>
  <c r="V8" i="20"/>
  <c r="V9" i="20"/>
  <c r="V10" i="20"/>
  <c r="V11" i="20"/>
  <c r="V12" i="20"/>
  <c r="V13" i="20"/>
  <c r="V14" i="20"/>
  <c r="V15" i="20"/>
  <c r="V16" i="20"/>
  <c r="V17" i="20"/>
  <c r="V18" i="20"/>
  <c r="V19" i="20"/>
  <c r="V20" i="20"/>
  <c r="V21" i="20"/>
  <c r="V22" i="20"/>
  <c r="V23" i="20"/>
  <c r="V24" i="20"/>
  <c r="V25" i="20"/>
  <c r="V26" i="20"/>
  <c r="V27" i="20"/>
  <c r="V28" i="20"/>
  <c r="V29" i="20"/>
  <c r="V30" i="20"/>
  <c r="V31" i="20"/>
  <c r="V32" i="20"/>
  <c r="V33" i="20"/>
  <c r="V34" i="20"/>
  <c r="V35" i="20"/>
  <c r="V36" i="20"/>
  <c r="V37" i="20"/>
  <c r="V38" i="20"/>
  <c r="V39" i="20"/>
  <c r="V40" i="20"/>
  <c r="V41" i="20"/>
  <c r="V42" i="20"/>
  <c r="V43" i="20"/>
  <c r="V44" i="20"/>
  <c r="V45" i="20"/>
  <c r="V46" i="20"/>
  <c r="V47" i="20"/>
  <c r="V48" i="20"/>
  <c r="V49" i="20"/>
  <c r="V50" i="20"/>
  <c r="V51" i="20"/>
  <c r="V52" i="20"/>
  <c r="V53" i="20"/>
  <c r="V54" i="20"/>
  <c r="V55" i="20"/>
  <c r="V56" i="20"/>
  <c r="V57" i="20"/>
  <c r="V58" i="20"/>
  <c r="V59" i="20"/>
  <c r="V60" i="20"/>
  <c r="V61" i="20"/>
  <c r="V62" i="20"/>
  <c r="V63" i="20"/>
  <c r="V64" i="20"/>
  <c r="V2" i="20"/>
  <c r="E31" i="7" l="1"/>
  <c r="B37" i="7"/>
  <c r="H230" i="2" l="1"/>
  <c r="I230" i="2"/>
  <c r="J230" i="2"/>
  <c r="K230" i="2"/>
  <c r="L230" i="2"/>
  <c r="M230" i="2"/>
  <c r="N230" i="2"/>
  <c r="O230" i="2"/>
  <c r="P230" i="2"/>
  <c r="Q230" i="2"/>
  <c r="R230" i="2"/>
  <c r="S230" i="2"/>
  <c r="T230" i="2"/>
  <c r="U230" i="2"/>
  <c r="V230" i="2"/>
  <c r="W230" i="2"/>
  <c r="X230" i="2"/>
  <c r="Y230" i="2"/>
  <c r="Z230" i="2"/>
  <c r="AA230" i="2"/>
  <c r="AB230" i="2"/>
  <c r="AC230" i="2"/>
  <c r="AD230" i="2"/>
  <c r="AE230" i="2"/>
  <c r="AF230" i="2"/>
  <c r="AG230" i="2"/>
  <c r="AH230" i="2"/>
  <c r="AI230" i="2"/>
  <c r="AJ230" i="2"/>
  <c r="AK230" i="2"/>
  <c r="AL230" i="2"/>
  <c r="AM230" i="2"/>
  <c r="AN230" i="2"/>
  <c r="AO230" i="2"/>
  <c r="AP230" i="2"/>
  <c r="AQ230" i="2"/>
  <c r="AR230" i="2"/>
  <c r="AS230" i="2"/>
  <c r="AT230" i="2"/>
  <c r="AU230" i="2"/>
  <c r="AV230" i="2"/>
  <c r="AW230" i="2"/>
  <c r="H209" i="2"/>
  <c r="I209" i="2"/>
  <c r="J209" i="2"/>
  <c r="K209" i="2"/>
  <c r="L209" i="2"/>
  <c r="M209" i="2"/>
  <c r="N209" i="2"/>
  <c r="O209" i="2"/>
  <c r="P209" i="2"/>
  <c r="Q209" i="2"/>
  <c r="R209" i="2"/>
  <c r="S209" i="2"/>
  <c r="T209" i="2"/>
  <c r="U209" i="2"/>
  <c r="V209" i="2"/>
  <c r="W209" i="2"/>
  <c r="X209" i="2"/>
  <c r="Y209" i="2"/>
  <c r="Z209" i="2"/>
  <c r="AA209" i="2"/>
  <c r="AB209" i="2"/>
  <c r="AC209" i="2"/>
  <c r="AD209" i="2"/>
  <c r="AE209" i="2"/>
  <c r="AF209" i="2"/>
  <c r="AG209" i="2"/>
  <c r="AH209" i="2"/>
  <c r="AI209" i="2"/>
  <c r="AJ209" i="2"/>
  <c r="AK209" i="2"/>
  <c r="AL209" i="2"/>
  <c r="AM209" i="2"/>
  <c r="AN209" i="2"/>
  <c r="AO209" i="2"/>
  <c r="AP209" i="2"/>
  <c r="AQ209" i="2"/>
  <c r="AR209" i="2"/>
  <c r="AS209" i="2"/>
  <c r="AT209" i="2"/>
  <c r="AU209" i="2"/>
  <c r="AV209" i="2"/>
  <c r="AW209" i="2"/>
  <c r="H231" i="2"/>
  <c r="I231" i="2"/>
  <c r="J231" i="2"/>
  <c r="K231" i="2"/>
  <c r="L231" i="2"/>
  <c r="M231" i="2"/>
  <c r="N231" i="2"/>
  <c r="O231" i="2"/>
  <c r="P231" i="2"/>
  <c r="Q231" i="2"/>
  <c r="R231" i="2"/>
  <c r="S231" i="2"/>
  <c r="T231" i="2"/>
  <c r="U231" i="2"/>
  <c r="V231" i="2"/>
  <c r="W231" i="2"/>
  <c r="X231" i="2"/>
  <c r="Y231" i="2"/>
  <c r="Z231" i="2"/>
  <c r="AA231" i="2"/>
  <c r="AB231" i="2"/>
  <c r="AC231" i="2"/>
  <c r="AD231" i="2"/>
  <c r="AE231" i="2"/>
  <c r="AF231" i="2"/>
  <c r="AG231" i="2"/>
  <c r="AH231" i="2"/>
  <c r="AI231" i="2"/>
  <c r="AJ231" i="2"/>
  <c r="AK231" i="2"/>
  <c r="AL231" i="2"/>
  <c r="AM231" i="2"/>
  <c r="AN231" i="2"/>
  <c r="AO231" i="2"/>
  <c r="AP231" i="2"/>
  <c r="AQ231" i="2"/>
  <c r="AR231" i="2"/>
  <c r="AS231" i="2"/>
  <c r="AT231" i="2"/>
  <c r="AU231" i="2"/>
  <c r="AV231" i="2"/>
  <c r="AW231" i="2"/>
  <c r="H4" i="2"/>
  <c r="I4" i="2"/>
  <c r="J4" i="2"/>
  <c r="K4" i="2"/>
  <c r="L4" i="2"/>
  <c r="M4" i="2"/>
  <c r="N4" i="2"/>
  <c r="O4" i="2"/>
  <c r="P4" i="2"/>
  <c r="Q4" i="2"/>
  <c r="R4" i="2"/>
  <c r="S4" i="2"/>
  <c r="T4" i="2"/>
  <c r="U4" i="2"/>
  <c r="V4" i="2"/>
  <c r="W4" i="2"/>
  <c r="X4" i="2"/>
  <c r="Y4" i="2"/>
  <c r="Z4" i="2"/>
  <c r="AA4" i="2"/>
  <c r="AB4" i="2"/>
  <c r="AC4" i="2"/>
  <c r="AD4" i="2"/>
  <c r="AE4" i="2"/>
  <c r="AF4" i="2"/>
  <c r="AG4" i="2"/>
  <c r="AH4" i="2"/>
  <c r="AI4" i="2"/>
  <c r="AJ4" i="2"/>
  <c r="AK4" i="2"/>
  <c r="AL4" i="2"/>
  <c r="AM4" i="2"/>
  <c r="AN4" i="2"/>
  <c r="AO4" i="2"/>
  <c r="AP4" i="2"/>
  <c r="AQ4" i="2"/>
  <c r="AR4" i="2"/>
  <c r="AS4" i="2"/>
  <c r="AT4" i="2"/>
  <c r="AU4" i="2"/>
  <c r="AV4" i="2"/>
  <c r="AW4" i="2"/>
  <c r="H232" i="2"/>
  <c r="I232" i="2"/>
  <c r="J232" i="2"/>
  <c r="K232" i="2"/>
  <c r="L232" i="2"/>
  <c r="M232" i="2"/>
  <c r="N232" i="2"/>
  <c r="O232" i="2"/>
  <c r="P232" i="2"/>
  <c r="Q232" i="2"/>
  <c r="R232" i="2"/>
  <c r="S232" i="2"/>
  <c r="T232" i="2"/>
  <c r="U232" i="2"/>
  <c r="V232" i="2"/>
  <c r="W232" i="2"/>
  <c r="X232" i="2"/>
  <c r="Y232" i="2"/>
  <c r="Z232" i="2"/>
  <c r="AA232" i="2"/>
  <c r="AB232" i="2"/>
  <c r="AC232" i="2"/>
  <c r="AD232" i="2"/>
  <c r="AE232" i="2"/>
  <c r="AF232" i="2"/>
  <c r="AG232" i="2"/>
  <c r="AH232" i="2"/>
  <c r="AI232" i="2"/>
  <c r="AJ232" i="2"/>
  <c r="AK232" i="2"/>
  <c r="AL232" i="2"/>
  <c r="AM232" i="2"/>
  <c r="AN232" i="2"/>
  <c r="AO232" i="2"/>
  <c r="AP232" i="2"/>
  <c r="AQ232" i="2"/>
  <c r="AR232" i="2"/>
  <c r="AS232" i="2"/>
  <c r="AT232" i="2"/>
  <c r="AU232" i="2"/>
  <c r="AV232" i="2"/>
  <c r="AW232" i="2"/>
  <c r="H233" i="2"/>
  <c r="I233" i="2"/>
  <c r="J233" i="2"/>
  <c r="K233" i="2"/>
  <c r="L233" i="2"/>
  <c r="M233" i="2"/>
  <c r="N233" i="2"/>
  <c r="O233" i="2"/>
  <c r="P233" i="2"/>
  <c r="Q233" i="2"/>
  <c r="R233" i="2"/>
  <c r="S233" i="2"/>
  <c r="T233" i="2"/>
  <c r="U233" i="2"/>
  <c r="V233" i="2"/>
  <c r="W233" i="2"/>
  <c r="X233" i="2"/>
  <c r="Y233" i="2"/>
  <c r="Z233" i="2"/>
  <c r="AA233" i="2"/>
  <c r="AB233" i="2"/>
  <c r="AC233" i="2"/>
  <c r="AD233" i="2"/>
  <c r="AE233" i="2"/>
  <c r="AF233" i="2"/>
  <c r="AG233" i="2"/>
  <c r="AH233" i="2"/>
  <c r="AI233" i="2"/>
  <c r="AJ233" i="2"/>
  <c r="AK233" i="2"/>
  <c r="AL233" i="2"/>
  <c r="AM233" i="2"/>
  <c r="AN233" i="2"/>
  <c r="AO233" i="2"/>
  <c r="AP233" i="2"/>
  <c r="AQ233" i="2"/>
  <c r="AR233" i="2"/>
  <c r="AS233" i="2"/>
  <c r="AT233" i="2"/>
  <c r="AU233" i="2"/>
  <c r="AV233" i="2"/>
  <c r="AW233" i="2"/>
  <c r="H234" i="2"/>
  <c r="I234" i="2"/>
  <c r="J234" i="2"/>
  <c r="K234" i="2"/>
  <c r="L234" i="2"/>
  <c r="M234" i="2"/>
  <c r="N234" i="2"/>
  <c r="O234" i="2"/>
  <c r="P234" i="2"/>
  <c r="Q234" i="2"/>
  <c r="R234" i="2"/>
  <c r="S234" i="2"/>
  <c r="T234" i="2"/>
  <c r="U234" i="2"/>
  <c r="V234" i="2"/>
  <c r="W234" i="2"/>
  <c r="X234" i="2"/>
  <c r="Y234" i="2"/>
  <c r="Z234" i="2"/>
  <c r="AA234" i="2"/>
  <c r="AB234" i="2"/>
  <c r="AC234" i="2"/>
  <c r="AD234" i="2"/>
  <c r="AE234" i="2"/>
  <c r="AF234" i="2"/>
  <c r="AG234" i="2"/>
  <c r="AH234" i="2"/>
  <c r="AI234" i="2"/>
  <c r="AJ234" i="2"/>
  <c r="AK234" i="2"/>
  <c r="AL234" i="2"/>
  <c r="AM234" i="2"/>
  <c r="AN234" i="2"/>
  <c r="AO234" i="2"/>
  <c r="AP234" i="2"/>
  <c r="AQ234" i="2"/>
  <c r="AR234" i="2"/>
  <c r="AS234" i="2"/>
  <c r="AT234" i="2"/>
  <c r="AU234" i="2"/>
  <c r="AV234" i="2"/>
  <c r="AW234" i="2"/>
  <c r="H235" i="2"/>
  <c r="I235" i="2"/>
  <c r="J235" i="2"/>
  <c r="K235" i="2"/>
  <c r="L235" i="2"/>
  <c r="M235" i="2"/>
  <c r="N235" i="2"/>
  <c r="O235" i="2"/>
  <c r="P235" i="2"/>
  <c r="Q235" i="2"/>
  <c r="R235" i="2"/>
  <c r="S235" i="2"/>
  <c r="T235" i="2"/>
  <c r="U235" i="2"/>
  <c r="V235" i="2"/>
  <c r="W235" i="2"/>
  <c r="X235" i="2"/>
  <c r="Y235" i="2"/>
  <c r="Z235" i="2"/>
  <c r="AA235" i="2"/>
  <c r="AB235" i="2"/>
  <c r="AC235" i="2"/>
  <c r="AD235" i="2"/>
  <c r="AE235" i="2"/>
  <c r="AF235" i="2"/>
  <c r="AG235" i="2"/>
  <c r="AH235" i="2"/>
  <c r="AI235" i="2"/>
  <c r="AJ235" i="2"/>
  <c r="AK235" i="2"/>
  <c r="AL235" i="2"/>
  <c r="AM235" i="2"/>
  <c r="AN235" i="2"/>
  <c r="AO235" i="2"/>
  <c r="AP235" i="2"/>
  <c r="AQ235" i="2"/>
  <c r="AR235" i="2"/>
  <c r="AS235" i="2"/>
  <c r="AT235" i="2"/>
  <c r="AU235" i="2"/>
  <c r="AV235" i="2"/>
  <c r="AW235" i="2"/>
  <c r="H236" i="2"/>
  <c r="I236" i="2"/>
  <c r="J236" i="2"/>
  <c r="K236" i="2"/>
  <c r="L236" i="2"/>
  <c r="M236" i="2"/>
  <c r="N236" i="2"/>
  <c r="O236" i="2"/>
  <c r="P236" i="2"/>
  <c r="Q236" i="2"/>
  <c r="R236" i="2"/>
  <c r="S236" i="2"/>
  <c r="T236" i="2"/>
  <c r="U236" i="2"/>
  <c r="V236" i="2"/>
  <c r="W236" i="2"/>
  <c r="X236" i="2"/>
  <c r="Y236" i="2"/>
  <c r="Z236" i="2"/>
  <c r="AA236" i="2"/>
  <c r="AB236" i="2"/>
  <c r="AC236" i="2"/>
  <c r="AD236" i="2"/>
  <c r="AE236" i="2"/>
  <c r="AF236" i="2"/>
  <c r="AG236" i="2"/>
  <c r="AH236" i="2"/>
  <c r="AI236" i="2"/>
  <c r="AJ236" i="2"/>
  <c r="AK236" i="2"/>
  <c r="AL236" i="2"/>
  <c r="AM236" i="2"/>
  <c r="AN236" i="2"/>
  <c r="AO236" i="2"/>
  <c r="AP236" i="2"/>
  <c r="AQ236" i="2"/>
  <c r="AR236" i="2"/>
  <c r="AS236" i="2"/>
  <c r="AT236" i="2"/>
  <c r="AU236" i="2"/>
  <c r="AV236" i="2"/>
  <c r="AW236" i="2"/>
  <c r="H237" i="2"/>
  <c r="I237" i="2"/>
  <c r="J237" i="2"/>
  <c r="K237" i="2"/>
  <c r="L237" i="2"/>
  <c r="M237" i="2"/>
  <c r="N237" i="2"/>
  <c r="O237" i="2"/>
  <c r="P237" i="2"/>
  <c r="Q237" i="2"/>
  <c r="R237" i="2"/>
  <c r="S237" i="2"/>
  <c r="T237" i="2"/>
  <c r="U237" i="2"/>
  <c r="V237" i="2"/>
  <c r="W237" i="2"/>
  <c r="X237" i="2"/>
  <c r="Y237" i="2"/>
  <c r="Z237" i="2"/>
  <c r="AA237" i="2"/>
  <c r="AB237" i="2"/>
  <c r="AC237" i="2"/>
  <c r="AD237" i="2"/>
  <c r="AE237" i="2"/>
  <c r="AF237" i="2"/>
  <c r="AG237" i="2"/>
  <c r="AH237" i="2"/>
  <c r="AI237" i="2"/>
  <c r="AJ237" i="2"/>
  <c r="AK237" i="2"/>
  <c r="AL237" i="2"/>
  <c r="AM237" i="2"/>
  <c r="AN237" i="2"/>
  <c r="AO237" i="2"/>
  <c r="AP237" i="2"/>
  <c r="AQ237" i="2"/>
  <c r="AR237" i="2"/>
  <c r="AS237" i="2"/>
  <c r="AT237" i="2"/>
  <c r="AU237" i="2"/>
  <c r="AV237" i="2"/>
  <c r="AW237" i="2"/>
  <c r="H238" i="2"/>
  <c r="I238" i="2"/>
  <c r="J238" i="2"/>
  <c r="K238" i="2"/>
  <c r="L238" i="2"/>
  <c r="M238" i="2"/>
  <c r="N238" i="2"/>
  <c r="O238" i="2"/>
  <c r="P238" i="2"/>
  <c r="Q238" i="2"/>
  <c r="R238" i="2"/>
  <c r="S238" i="2"/>
  <c r="T238" i="2"/>
  <c r="U238" i="2"/>
  <c r="V238" i="2"/>
  <c r="W238" i="2"/>
  <c r="X238" i="2"/>
  <c r="Y238" i="2"/>
  <c r="Z238" i="2"/>
  <c r="AA238" i="2"/>
  <c r="AB238" i="2"/>
  <c r="AC238" i="2"/>
  <c r="AD238" i="2"/>
  <c r="AE238" i="2"/>
  <c r="AF238" i="2"/>
  <c r="AG238" i="2"/>
  <c r="AH238" i="2"/>
  <c r="AI238" i="2"/>
  <c r="AJ238" i="2"/>
  <c r="AK238" i="2"/>
  <c r="AL238" i="2"/>
  <c r="AM238" i="2"/>
  <c r="AN238" i="2"/>
  <c r="AO238" i="2"/>
  <c r="AP238" i="2"/>
  <c r="AQ238" i="2"/>
  <c r="AR238" i="2"/>
  <c r="AS238" i="2"/>
  <c r="AT238" i="2"/>
  <c r="AU238" i="2"/>
  <c r="AV238" i="2"/>
  <c r="AW238" i="2"/>
  <c r="H239" i="2"/>
  <c r="I239" i="2"/>
  <c r="J239" i="2"/>
  <c r="K239" i="2"/>
  <c r="L239" i="2"/>
  <c r="M239" i="2"/>
  <c r="N239" i="2"/>
  <c r="O239" i="2"/>
  <c r="P239" i="2"/>
  <c r="Q239" i="2"/>
  <c r="R239" i="2"/>
  <c r="S239" i="2"/>
  <c r="T239" i="2"/>
  <c r="U239" i="2"/>
  <c r="V239" i="2"/>
  <c r="W239" i="2"/>
  <c r="X239" i="2"/>
  <c r="Y239" i="2"/>
  <c r="Z239" i="2"/>
  <c r="AA239" i="2"/>
  <c r="AB239" i="2"/>
  <c r="AC239" i="2"/>
  <c r="AD239" i="2"/>
  <c r="AE239" i="2"/>
  <c r="AF239" i="2"/>
  <c r="AG239" i="2"/>
  <c r="AH239" i="2"/>
  <c r="AI239" i="2"/>
  <c r="AJ239" i="2"/>
  <c r="AK239" i="2"/>
  <c r="AL239" i="2"/>
  <c r="AM239" i="2"/>
  <c r="AN239" i="2"/>
  <c r="AO239" i="2"/>
  <c r="AP239" i="2"/>
  <c r="AQ239" i="2"/>
  <c r="AR239" i="2"/>
  <c r="AS239" i="2"/>
  <c r="AT239" i="2"/>
  <c r="AU239" i="2"/>
  <c r="AV239" i="2"/>
  <c r="AW239" i="2"/>
  <c r="H210" i="2"/>
  <c r="I210" i="2"/>
  <c r="J210" i="2"/>
  <c r="K210" i="2"/>
  <c r="L210" i="2"/>
  <c r="M210" i="2"/>
  <c r="N210" i="2"/>
  <c r="O210" i="2"/>
  <c r="P210" i="2"/>
  <c r="Q210" i="2"/>
  <c r="R210" i="2"/>
  <c r="S210" i="2"/>
  <c r="T210" i="2"/>
  <c r="U210" i="2"/>
  <c r="V210" i="2"/>
  <c r="W210" i="2"/>
  <c r="X210" i="2"/>
  <c r="Y210" i="2"/>
  <c r="Z210" i="2"/>
  <c r="AA210" i="2"/>
  <c r="AB210" i="2"/>
  <c r="AC210" i="2"/>
  <c r="AD210" i="2"/>
  <c r="AE210" i="2"/>
  <c r="AF210" i="2"/>
  <c r="AG210" i="2"/>
  <c r="AH210" i="2"/>
  <c r="AI210" i="2"/>
  <c r="AJ210" i="2"/>
  <c r="AK210" i="2"/>
  <c r="AL210" i="2"/>
  <c r="AM210" i="2"/>
  <c r="AN210" i="2"/>
  <c r="AO210" i="2"/>
  <c r="AP210" i="2"/>
  <c r="AQ210" i="2"/>
  <c r="AR210" i="2"/>
  <c r="AS210" i="2"/>
  <c r="AT210" i="2"/>
  <c r="AU210" i="2"/>
  <c r="AV210" i="2"/>
  <c r="AW210" i="2"/>
  <c r="H240" i="2"/>
  <c r="I240" i="2"/>
  <c r="J240" i="2"/>
  <c r="K240" i="2"/>
  <c r="L240" i="2"/>
  <c r="M240" i="2"/>
  <c r="N240" i="2"/>
  <c r="O240" i="2"/>
  <c r="P240" i="2"/>
  <c r="Q240" i="2"/>
  <c r="R240" i="2"/>
  <c r="S240" i="2"/>
  <c r="T240" i="2"/>
  <c r="U240" i="2"/>
  <c r="V240" i="2"/>
  <c r="W240" i="2"/>
  <c r="X240" i="2"/>
  <c r="Y240" i="2"/>
  <c r="Z240" i="2"/>
  <c r="AA240" i="2"/>
  <c r="AB240" i="2"/>
  <c r="AC240" i="2"/>
  <c r="AD240" i="2"/>
  <c r="AE240" i="2"/>
  <c r="AF240" i="2"/>
  <c r="AG240" i="2"/>
  <c r="AH240" i="2"/>
  <c r="AI240" i="2"/>
  <c r="AJ240" i="2"/>
  <c r="AK240" i="2"/>
  <c r="AL240" i="2"/>
  <c r="AM240" i="2"/>
  <c r="AN240" i="2"/>
  <c r="AO240" i="2"/>
  <c r="AP240" i="2"/>
  <c r="AQ240" i="2"/>
  <c r="AR240" i="2"/>
  <c r="AS240" i="2"/>
  <c r="AT240" i="2"/>
  <c r="AU240" i="2"/>
  <c r="AV240" i="2"/>
  <c r="AW240" i="2"/>
  <c r="H241" i="2"/>
  <c r="I241" i="2"/>
  <c r="J241" i="2"/>
  <c r="K241" i="2"/>
  <c r="L241" i="2"/>
  <c r="M241" i="2"/>
  <c r="N241" i="2"/>
  <c r="O241" i="2"/>
  <c r="P241" i="2"/>
  <c r="Q241" i="2"/>
  <c r="R241" i="2"/>
  <c r="S241" i="2"/>
  <c r="T241" i="2"/>
  <c r="U241" i="2"/>
  <c r="V241" i="2"/>
  <c r="W241" i="2"/>
  <c r="X241" i="2"/>
  <c r="Y241" i="2"/>
  <c r="Z241" i="2"/>
  <c r="AA241" i="2"/>
  <c r="AB241" i="2"/>
  <c r="AC241" i="2"/>
  <c r="AD241" i="2"/>
  <c r="AE241" i="2"/>
  <c r="AF241" i="2"/>
  <c r="AG241" i="2"/>
  <c r="AH241" i="2"/>
  <c r="AI241" i="2"/>
  <c r="AJ241" i="2"/>
  <c r="AK241" i="2"/>
  <c r="AL241" i="2"/>
  <c r="AM241" i="2"/>
  <c r="AN241" i="2"/>
  <c r="AO241" i="2"/>
  <c r="AP241" i="2"/>
  <c r="AQ241" i="2"/>
  <c r="AR241" i="2"/>
  <c r="AS241" i="2"/>
  <c r="AT241" i="2"/>
  <c r="AU241" i="2"/>
  <c r="AV241" i="2"/>
  <c r="AW241" i="2"/>
  <c r="H242" i="2"/>
  <c r="I242" i="2"/>
  <c r="J242" i="2"/>
  <c r="K242" i="2"/>
  <c r="L242" i="2"/>
  <c r="M242" i="2"/>
  <c r="N242" i="2"/>
  <c r="O242" i="2"/>
  <c r="P242" i="2"/>
  <c r="Q242" i="2"/>
  <c r="R242" i="2"/>
  <c r="S242" i="2"/>
  <c r="T242" i="2"/>
  <c r="U242" i="2"/>
  <c r="V242" i="2"/>
  <c r="W242" i="2"/>
  <c r="X242" i="2"/>
  <c r="Y242" i="2"/>
  <c r="Z242" i="2"/>
  <c r="AA242" i="2"/>
  <c r="AB242" i="2"/>
  <c r="AC242" i="2"/>
  <c r="AD242" i="2"/>
  <c r="AE242" i="2"/>
  <c r="AF242" i="2"/>
  <c r="AG242" i="2"/>
  <c r="AH242" i="2"/>
  <c r="AI242" i="2"/>
  <c r="AJ242" i="2"/>
  <c r="AK242" i="2"/>
  <c r="AL242" i="2"/>
  <c r="AM242" i="2"/>
  <c r="AN242" i="2"/>
  <c r="AO242" i="2"/>
  <c r="AP242" i="2"/>
  <c r="AQ242" i="2"/>
  <c r="AR242" i="2"/>
  <c r="AS242" i="2"/>
  <c r="AT242" i="2"/>
  <c r="AU242" i="2"/>
  <c r="AV242" i="2"/>
  <c r="AW242" i="2"/>
  <c r="H243" i="2"/>
  <c r="I243" i="2"/>
  <c r="J243" i="2"/>
  <c r="K243" i="2"/>
  <c r="L243" i="2"/>
  <c r="M243" i="2"/>
  <c r="N243" i="2"/>
  <c r="O243" i="2"/>
  <c r="P243" i="2"/>
  <c r="Q243" i="2"/>
  <c r="R243" i="2"/>
  <c r="S243" i="2"/>
  <c r="T243" i="2"/>
  <c r="U243" i="2"/>
  <c r="V243" i="2"/>
  <c r="W243" i="2"/>
  <c r="X243" i="2"/>
  <c r="Y243" i="2"/>
  <c r="Z243" i="2"/>
  <c r="AA243" i="2"/>
  <c r="AB243" i="2"/>
  <c r="AC243" i="2"/>
  <c r="AD243" i="2"/>
  <c r="AE243" i="2"/>
  <c r="AF243" i="2"/>
  <c r="AG243" i="2"/>
  <c r="AH243" i="2"/>
  <c r="AI243" i="2"/>
  <c r="AJ243" i="2"/>
  <c r="AK243" i="2"/>
  <c r="AL243" i="2"/>
  <c r="AM243" i="2"/>
  <c r="AN243" i="2"/>
  <c r="AO243" i="2"/>
  <c r="AP243" i="2"/>
  <c r="AQ243" i="2"/>
  <c r="AR243" i="2"/>
  <c r="AS243" i="2"/>
  <c r="AT243" i="2"/>
  <c r="AU243" i="2"/>
  <c r="AV243" i="2"/>
  <c r="AW243" i="2"/>
  <c r="H244" i="2"/>
  <c r="I244" i="2"/>
  <c r="J244" i="2"/>
  <c r="K244" i="2"/>
  <c r="L244" i="2"/>
  <c r="M244" i="2"/>
  <c r="N244" i="2"/>
  <c r="O244" i="2"/>
  <c r="P244" i="2"/>
  <c r="Q244" i="2"/>
  <c r="R244" i="2"/>
  <c r="S244" i="2"/>
  <c r="T244" i="2"/>
  <c r="U244" i="2"/>
  <c r="V244" i="2"/>
  <c r="W244" i="2"/>
  <c r="X244" i="2"/>
  <c r="Y244" i="2"/>
  <c r="Z244" i="2"/>
  <c r="AA244" i="2"/>
  <c r="AB244" i="2"/>
  <c r="AC244" i="2"/>
  <c r="AD244" i="2"/>
  <c r="AE244" i="2"/>
  <c r="AF244" i="2"/>
  <c r="AG244" i="2"/>
  <c r="AH244" i="2"/>
  <c r="AI244" i="2"/>
  <c r="AJ244" i="2"/>
  <c r="AK244" i="2"/>
  <c r="AL244" i="2"/>
  <c r="AM244" i="2"/>
  <c r="AN244" i="2"/>
  <c r="AO244" i="2"/>
  <c r="AP244" i="2"/>
  <c r="AQ244" i="2"/>
  <c r="AR244" i="2"/>
  <c r="AS244" i="2"/>
  <c r="AT244" i="2"/>
  <c r="AU244" i="2"/>
  <c r="AV244" i="2"/>
  <c r="AW244" i="2"/>
  <c r="H5" i="2"/>
  <c r="I5" i="2"/>
  <c r="J5" i="2"/>
  <c r="K5" i="2"/>
  <c r="L5" i="2"/>
  <c r="M5" i="2"/>
  <c r="N5" i="2"/>
  <c r="O5" i="2"/>
  <c r="P5" i="2"/>
  <c r="Q5" i="2"/>
  <c r="R5" i="2"/>
  <c r="S5" i="2"/>
  <c r="T5" i="2"/>
  <c r="U5" i="2"/>
  <c r="V5" i="2"/>
  <c r="W5" i="2"/>
  <c r="X5" i="2"/>
  <c r="Y5" i="2"/>
  <c r="Z5" i="2"/>
  <c r="AA5" i="2"/>
  <c r="AB5" i="2"/>
  <c r="AC5" i="2"/>
  <c r="AD5" i="2"/>
  <c r="AE5" i="2"/>
  <c r="AF5" i="2"/>
  <c r="AG5" i="2"/>
  <c r="AH5" i="2"/>
  <c r="AI5" i="2"/>
  <c r="AJ5" i="2"/>
  <c r="AK5" i="2"/>
  <c r="AL5" i="2"/>
  <c r="AM5" i="2"/>
  <c r="AN5" i="2"/>
  <c r="AO5" i="2"/>
  <c r="AP5" i="2"/>
  <c r="AQ5" i="2"/>
  <c r="AR5" i="2"/>
  <c r="AS5" i="2"/>
  <c r="AT5" i="2"/>
  <c r="AU5" i="2"/>
  <c r="AV5" i="2"/>
  <c r="AW5" i="2"/>
  <c r="H6" i="2"/>
  <c r="I6" i="2"/>
  <c r="J6" i="2"/>
  <c r="K6" i="2"/>
  <c r="L6" i="2"/>
  <c r="M6" i="2"/>
  <c r="N6" i="2"/>
  <c r="O6" i="2"/>
  <c r="P6" i="2"/>
  <c r="Q6" i="2"/>
  <c r="R6" i="2"/>
  <c r="S6" i="2"/>
  <c r="T6" i="2"/>
  <c r="U6" i="2"/>
  <c r="V6" i="2"/>
  <c r="W6" i="2"/>
  <c r="X6" i="2"/>
  <c r="Y6" i="2"/>
  <c r="Z6" i="2"/>
  <c r="AA6" i="2"/>
  <c r="AB6" i="2"/>
  <c r="AC6" i="2"/>
  <c r="AD6" i="2"/>
  <c r="AE6" i="2"/>
  <c r="AF6" i="2"/>
  <c r="AG6" i="2"/>
  <c r="AH6" i="2"/>
  <c r="AI6" i="2"/>
  <c r="AJ6" i="2"/>
  <c r="AK6" i="2"/>
  <c r="AL6" i="2"/>
  <c r="AM6" i="2"/>
  <c r="AN6" i="2"/>
  <c r="AO6" i="2"/>
  <c r="AP6" i="2"/>
  <c r="AQ6" i="2"/>
  <c r="AR6" i="2"/>
  <c r="AS6" i="2"/>
  <c r="AT6" i="2"/>
  <c r="AU6" i="2"/>
  <c r="AV6" i="2"/>
  <c r="AW6" i="2"/>
  <c r="H245" i="2"/>
  <c r="I245" i="2"/>
  <c r="J245" i="2"/>
  <c r="K245" i="2"/>
  <c r="L245" i="2"/>
  <c r="M245" i="2"/>
  <c r="N245" i="2"/>
  <c r="O245" i="2"/>
  <c r="P245" i="2"/>
  <c r="Q245" i="2"/>
  <c r="R245" i="2"/>
  <c r="S245" i="2"/>
  <c r="T245" i="2"/>
  <c r="U245" i="2"/>
  <c r="V245" i="2"/>
  <c r="W245" i="2"/>
  <c r="X245" i="2"/>
  <c r="Y245" i="2"/>
  <c r="Z245" i="2"/>
  <c r="AA245" i="2"/>
  <c r="AB245" i="2"/>
  <c r="AC245" i="2"/>
  <c r="AD245" i="2"/>
  <c r="AE245" i="2"/>
  <c r="AF245" i="2"/>
  <c r="AG245" i="2"/>
  <c r="AH245" i="2"/>
  <c r="AI245" i="2"/>
  <c r="AJ245" i="2"/>
  <c r="AK245" i="2"/>
  <c r="AL245" i="2"/>
  <c r="AM245" i="2"/>
  <c r="AN245" i="2"/>
  <c r="AO245" i="2"/>
  <c r="AP245" i="2"/>
  <c r="AQ245" i="2"/>
  <c r="AR245" i="2"/>
  <c r="AS245" i="2"/>
  <c r="AT245" i="2"/>
  <c r="AU245" i="2"/>
  <c r="AV245" i="2"/>
  <c r="AW245" i="2"/>
  <c r="H246" i="2"/>
  <c r="I246" i="2"/>
  <c r="J246" i="2"/>
  <c r="K246" i="2"/>
  <c r="L246" i="2"/>
  <c r="M246" i="2"/>
  <c r="N246" i="2"/>
  <c r="O246" i="2"/>
  <c r="P246" i="2"/>
  <c r="Q246" i="2"/>
  <c r="R246" i="2"/>
  <c r="S246" i="2"/>
  <c r="T246" i="2"/>
  <c r="U246" i="2"/>
  <c r="V246" i="2"/>
  <c r="W246" i="2"/>
  <c r="X246" i="2"/>
  <c r="Y246" i="2"/>
  <c r="Z246" i="2"/>
  <c r="AA246" i="2"/>
  <c r="AB246" i="2"/>
  <c r="AC246" i="2"/>
  <c r="AD246" i="2"/>
  <c r="AE246" i="2"/>
  <c r="AF246" i="2"/>
  <c r="AG246" i="2"/>
  <c r="AH246" i="2"/>
  <c r="AI246" i="2"/>
  <c r="AJ246" i="2"/>
  <c r="AK246" i="2"/>
  <c r="AL246" i="2"/>
  <c r="AM246" i="2"/>
  <c r="AN246" i="2"/>
  <c r="AO246" i="2"/>
  <c r="AP246" i="2"/>
  <c r="AQ246" i="2"/>
  <c r="AR246" i="2"/>
  <c r="AS246" i="2"/>
  <c r="AT246" i="2"/>
  <c r="AU246" i="2"/>
  <c r="AV246" i="2"/>
  <c r="AW246" i="2"/>
  <c r="H247" i="2"/>
  <c r="I247" i="2"/>
  <c r="J247" i="2"/>
  <c r="K247" i="2"/>
  <c r="L247" i="2"/>
  <c r="M247" i="2"/>
  <c r="N247" i="2"/>
  <c r="O247" i="2"/>
  <c r="P247" i="2"/>
  <c r="Q247" i="2"/>
  <c r="R247" i="2"/>
  <c r="S247" i="2"/>
  <c r="T247" i="2"/>
  <c r="U247" i="2"/>
  <c r="V247" i="2"/>
  <c r="W247" i="2"/>
  <c r="X247" i="2"/>
  <c r="Y247" i="2"/>
  <c r="Z247" i="2"/>
  <c r="AA247" i="2"/>
  <c r="AB247" i="2"/>
  <c r="AC247" i="2"/>
  <c r="AD247" i="2"/>
  <c r="AE247" i="2"/>
  <c r="AF247" i="2"/>
  <c r="AG247" i="2"/>
  <c r="AH247" i="2"/>
  <c r="AI247" i="2"/>
  <c r="AJ247" i="2"/>
  <c r="AK247" i="2"/>
  <c r="AL247" i="2"/>
  <c r="AM247" i="2"/>
  <c r="AN247" i="2"/>
  <c r="AO247" i="2"/>
  <c r="AP247" i="2"/>
  <c r="AQ247" i="2"/>
  <c r="AR247" i="2"/>
  <c r="AS247" i="2"/>
  <c r="AT247" i="2"/>
  <c r="AU247" i="2"/>
  <c r="AV247" i="2"/>
  <c r="AW247" i="2"/>
  <c r="H248" i="2"/>
  <c r="I248" i="2"/>
  <c r="J248" i="2"/>
  <c r="K248" i="2"/>
  <c r="L248" i="2"/>
  <c r="M248" i="2"/>
  <c r="N248" i="2"/>
  <c r="O248" i="2"/>
  <c r="P248" i="2"/>
  <c r="Q248" i="2"/>
  <c r="R248" i="2"/>
  <c r="S248" i="2"/>
  <c r="T248" i="2"/>
  <c r="U248" i="2"/>
  <c r="V248" i="2"/>
  <c r="W248" i="2"/>
  <c r="X248" i="2"/>
  <c r="Y248" i="2"/>
  <c r="Z248" i="2"/>
  <c r="AA248" i="2"/>
  <c r="AB248" i="2"/>
  <c r="AC248" i="2"/>
  <c r="AD248" i="2"/>
  <c r="AE248" i="2"/>
  <c r="AF248" i="2"/>
  <c r="AG248" i="2"/>
  <c r="AH248" i="2"/>
  <c r="AI248" i="2"/>
  <c r="AJ248" i="2"/>
  <c r="AK248" i="2"/>
  <c r="AL248" i="2"/>
  <c r="AM248" i="2"/>
  <c r="AN248" i="2"/>
  <c r="AO248" i="2"/>
  <c r="AP248" i="2"/>
  <c r="AQ248" i="2"/>
  <c r="AR248" i="2"/>
  <c r="AS248" i="2"/>
  <c r="AT248" i="2"/>
  <c r="AU248" i="2"/>
  <c r="AV248" i="2"/>
  <c r="AW248" i="2"/>
  <c r="H7" i="2"/>
  <c r="I7" i="2"/>
  <c r="J7" i="2"/>
  <c r="K7" i="2"/>
  <c r="L7" i="2"/>
  <c r="M7" i="2"/>
  <c r="N7" i="2"/>
  <c r="O7" i="2"/>
  <c r="P7" i="2"/>
  <c r="Q7" i="2"/>
  <c r="R7" i="2"/>
  <c r="S7" i="2"/>
  <c r="T7" i="2"/>
  <c r="U7" i="2"/>
  <c r="V7" i="2"/>
  <c r="W7" i="2"/>
  <c r="X7" i="2"/>
  <c r="Y7" i="2"/>
  <c r="Z7" i="2"/>
  <c r="AA7" i="2"/>
  <c r="AB7" i="2"/>
  <c r="AC7" i="2"/>
  <c r="AD7" i="2"/>
  <c r="AE7" i="2"/>
  <c r="AF7" i="2"/>
  <c r="AG7" i="2"/>
  <c r="AH7" i="2"/>
  <c r="AI7" i="2"/>
  <c r="AJ7" i="2"/>
  <c r="AK7" i="2"/>
  <c r="AL7" i="2"/>
  <c r="AM7" i="2"/>
  <c r="AN7" i="2"/>
  <c r="AO7" i="2"/>
  <c r="AP7" i="2"/>
  <c r="AQ7" i="2"/>
  <c r="AR7" i="2"/>
  <c r="AS7" i="2"/>
  <c r="AT7" i="2"/>
  <c r="AU7" i="2"/>
  <c r="AV7" i="2"/>
  <c r="AW7" i="2"/>
  <c r="H211" i="2"/>
  <c r="I211" i="2"/>
  <c r="J211" i="2"/>
  <c r="K211" i="2"/>
  <c r="L211" i="2"/>
  <c r="M211" i="2"/>
  <c r="N211" i="2"/>
  <c r="O211" i="2"/>
  <c r="P211" i="2"/>
  <c r="Q211" i="2"/>
  <c r="R211" i="2"/>
  <c r="S211" i="2"/>
  <c r="T211" i="2"/>
  <c r="U211" i="2"/>
  <c r="V211" i="2"/>
  <c r="W211" i="2"/>
  <c r="X211" i="2"/>
  <c r="Y211" i="2"/>
  <c r="Z211" i="2"/>
  <c r="AA211" i="2"/>
  <c r="AB211" i="2"/>
  <c r="AC211" i="2"/>
  <c r="AD211" i="2"/>
  <c r="AE211" i="2"/>
  <c r="AF211" i="2"/>
  <c r="AG211" i="2"/>
  <c r="AH211" i="2"/>
  <c r="AI211" i="2"/>
  <c r="AJ211" i="2"/>
  <c r="AK211" i="2"/>
  <c r="AL211" i="2"/>
  <c r="AM211" i="2"/>
  <c r="AN211" i="2"/>
  <c r="AO211" i="2"/>
  <c r="AP211" i="2"/>
  <c r="AQ211" i="2"/>
  <c r="AR211" i="2"/>
  <c r="AS211" i="2"/>
  <c r="AT211" i="2"/>
  <c r="AU211" i="2"/>
  <c r="AV211" i="2"/>
  <c r="AW211" i="2"/>
  <c r="H8" i="2"/>
  <c r="I8" i="2"/>
  <c r="J8" i="2"/>
  <c r="K8" i="2"/>
  <c r="L8" i="2"/>
  <c r="M8" i="2"/>
  <c r="N8" i="2"/>
  <c r="O8" i="2"/>
  <c r="P8" i="2"/>
  <c r="Q8" i="2"/>
  <c r="R8" i="2"/>
  <c r="S8" i="2"/>
  <c r="T8" i="2"/>
  <c r="U8" i="2"/>
  <c r="V8" i="2"/>
  <c r="W8" i="2"/>
  <c r="X8" i="2"/>
  <c r="Y8" i="2"/>
  <c r="Z8" i="2"/>
  <c r="AA8" i="2"/>
  <c r="AB8" i="2"/>
  <c r="AC8" i="2"/>
  <c r="AD8" i="2"/>
  <c r="AE8" i="2"/>
  <c r="AF8" i="2"/>
  <c r="AG8" i="2"/>
  <c r="AH8" i="2"/>
  <c r="AI8" i="2"/>
  <c r="AJ8" i="2"/>
  <c r="AK8" i="2"/>
  <c r="AL8" i="2"/>
  <c r="AM8" i="2"/>
  <c r="AN8" i="2"/>
  <c r="AO8" i="2"/>
  <c r="AP8" i="2"/>
  <c r="AQ8" i="2"/>
  <c r="AR8" i="2"/>
  <c r="AS8" i="2"/>
  <c r="AT8" i="2"/>
  <c r="AU8" i="2"/>
  <c r="AV8" i="2"/>
  <c r="AW8" i="2"/>
  <c r="H9" i="2"/>
  <c r="I9" i="2"/>
  <c r="J9" i="2"/>
  <c r="K9" i="2"/>
  <c r="L9" i="2"/>
  <c r="M9" i="2"/>
  <c r="N9" i="2"/>
  <c r="O9" i="2"/>
  <c r="P9" i="2"/>
  <c r="Q9" i="2"/>
  <c r="R9" i="2"/>
  <c r="S9" i="2"/>
  <c r="T9" i="2"/>
  <c r="U9" i="2"/>
  <c r="V9" i="2"/>
  <c r="W9" i="2"/>
  <c r="X9" i="2"/>
  <c r="Y9" i="2"/>
  <c r="Z9" i="2"/>
  <c r="AA9" i="2"/>
  <c r="AB9" i="2"/>
  <c r="AC9" i="2"/>
  <c r="AD9" i="2"/>
  <c r="AE9" i="2"/>
  <c r="AF9" i="2"/>
  <c r="AG9" i="2"/>
  <c r="AH9" i="2"/>
  <c r="AI9" i="2"/>
  <c r="AJ9" i="2"/>
  <c r="AK9" i="2"/>
  <c r="AL9" i="2"/>
  <c r="AM9" i="2"/>
  <c r="AN9" i="2"/>
  <c r="AO9" i="2"/>
  <c r="AP9" i="2"/>
  <c r="AQ9" i="2"/>
  <c r="AR9" i="2"/>
  <c r="AS9" i="2"/>
  <c r="AT9" i="2"/>
  <c r="AU9" i="2"/>
  <c r="AV9" i="2"/>
  <c r="AW9" i="2"/>
  <c r="H10" i="2"/>
  <c r="I10" i="2"/>
  <c r="J10" i="2"/>
  <c r="K10" i="2"/>
  <c r="L10" i="2"/>
  <c r="M10" i="2"/>
  <c r="N10" i="2"/>
  <c r="O10" i="2"/>
  <c r="P10" i="2"/>
  <c r="Q10" i="2"/>
  <c r="R10" i="2"/>
  <c r="S10" i="2"/>
  <c r="T10" i="2"/>
  <c r="U10" i="2"/>
  <c r="V10" i="2"/>
  <c r="W10" i="2"/>
  <c r="X10" i="2"/>
  <c r="Y10" i="2"/>
  <c r="Z10" i="2"/>
  <c r="AA10" i="2"/>
  <c r="AB10" i="2"/>
  <c r="AC10" i="2"/>
  <c r="AD10" i="2"/>
  <c r="AE10" i="2"/>
  <c r="AF10" i="2"/>
  <c r="AG10" i="2"/>
  <c r="AH10" i="2"/>
  <c r="AI10" i="2"/>
  <c r="AJ10" i="2"/>
  <c r="AK10" i="2"/>
  <c r="AL10" i="2"/>
  <c r="AM10" i="2"/>
  <c r="AN10" i="2"/>
  <c r="AO10" i="2"/>
  <c r="AP10" i="2"/>
  <c r="AQ10" i="2"/>
  <c r="AR10" i="2"/>
  <c r="AS10" i="2"/>
  <c r="AT10" i="2"/>
  <c r="AU10" i="2"/>
  <c r="AV10" i="2"/>
  <c r="AW10" i="2"/>
  <c r="H11" i="2"/>
  <c r="I11" i="2"/>
  <c r="J11" i="2"/>
  <c r="K11" i="2"/>
  <c r="L11" i="2"/>
  <c r="M11" i="2"/>
  <c r="N11" i="2"/>
  <c r="O11" i="2"/>
  <c r="P11" i="2"/>
  <c r="Q11" i="2"/>
  <c r="R11" i="2"/>
  <c r="S11" i="2"/>
  <c r="T11" i="2"/>
  <c r="U11" i="2"/>
  <c r="V11" i="2"/>
  <c r="W11" i="2"/>
  <c r="X11" i="2"/>
  <c r="Y11" i="2"/>
  <c r="Z11" i="2"/>
  <c r="AA11" i="2"/>
  <c r="AB11" i="2"/>
  <c r="AC11" i="2"/>
  <c r="AD11" i="2"/>
  <c r="AE11" i="2"/>
  <c r="AF11" i="2"/>
  <c r="AG11" i="2"/>
  <c r="AH11" i="2"/>
  <c r="AI11" i="2"/>
  <c r="AJ11" i="2"/>
  <c r="AK11" i="2"/>
  <c r="AL11" i="2"/>
  <c r="AM11" i="2"/>
  <c r="AN11" i="2"/>
  <c r="AO11" i="2"/>
  <c r="AP11" i="2"/>
  <c r="AQ11" i="2"/>
  <c r="AR11" i="2"/>
  <c r="AS11" i="2"/>
  <c r="AT11" i="2"/>
  <c r="AU11" i="2"/>
  <c r="AV11" i="2"/>
  <c r="AW11" i="2"/>
  <c r="H12" i="2"/>
  <c r="I12" i="2"/>
  <c r="J12" i="2"/>
  <c r="K12" i="2"/>
  <c r="L12" i="2"/>
  <c r="M12" i="2"/>
  <c r="N12" i="2"/>
  <c r="O12" i="2"/>
  <c r="P12" i="2"/>
  <c r="Q12" i="2"/>
  <c r="R12" i="2"/>
  <c r="S12" i="2"/>
  <c r="T12" i="2"/>
  <c r="U12" i="2"/>
  <c r="V12" i="2"/>
  <c r="W12" i="2"/>
  <c r="X12" i="2"/>
  <c r="Y12" i="2"/>
  <c r="Z12" i="2"/>
  <c r="AA12" i="2"/>
  <c r="AB12" i="2"/>
  <c r="AC12" i="2"/>
  <c r="AD12" i="2"/>
  <c r="AE12" i="2"/>
  <c r="AF12" i="2"/>
  <c r="AG12" i="2"/>
  <c r="AH12" i="2"/>
  <c r="AI12" i="2"/>
  <c r="AJ12" i="2"/>
  <c r="AK12" i="2"/>
  <c r="AL12" i="2"/>
  <c r="AM12" i="2"/>
  <c r="AN12" i="2"/>
  <c r="AO12" i="2"/>
  <c r="AP12" i="2"/>
  <c r="AQ12" i="2"/>
  <c r="AR12" i="2"/>
  <c r="AS12" i="2"/>
  <c r="AT12" i="2"/>
  <c r="AU12" i="2"/>
  <c r="AV12" i="2"/>
  <c r="AW12" i="2"/>
  <c r="H249" i="2"/>
  <c r="I249" i="2"/>
  <c r="J249" i="2"/>
  <c r="K249" i="2"/>
  <c r="L249" i="2"/>
  <c r="M249" i="2"/>
  <c r="N249" i="2"/>
  <c r="O249" i="2"/>
  <c r="P249" i="2"/>
  <c r="Q249" i="2"/>
  <c r="R249" i="2"/>
  <c r="S249" i="2"/>
  <c r="T249" i="2"/>
  <c r="U249" i="2"/>
  <c r="V249" i="2"/>
  <c r="W249" i="2"/>
  <c r="X249" i="2"/>
  <c r="Y249" i="2"/>
  <c r="Z249" i="2"/>
  <c r="AA249" i="2"/>
  <c r="AB249" i="2"/>
  <c r="AC249" i="2"/>
  <c r="AD249" i="2"/>
  <c r="AE249" i="2"/>
  <c r="AF249" i="2"/>
  <c r="AG249" i="2"/>
  <c r="AH249" i="2"/>
  <c r="AI249" i="2"/>
  <c r="AJ249" i="2"/>
  <c r="AK249" i="2"/>
  <c r="AL249" i="2"/>
  <c r="AM249" i="2"/>
  <c r="AN249" i="2"/>
  <c r="AO249" i="2"/>
  <c r="AP249" i="2"/>
  <c r="AQ249" i="2"/>
  <c r="AR249" i="2"/>
  <c r="AS249" i="2"/>
  <c r="AT249" i="2"/>
  <c r="AU249" i="2"/>
  <c r="AV249" i="2"/>
  <c r="AW249" i="2"/>
  <c r="H250" i="2"/>
  <c r="I250" i="2"/>
  <c r="J250" i="2"/>
  <c r="K250" i="2"/>
  <c r="L250" i="2"/>
  <c r="M250" i="2"/>
  <c r="N250" i="2"/>
  <c r="O250" i="2"/>
  <c r="P250" i="2"/>
  <c r="Q250" i="2"/>
  <c r="R250" i="2"/>
  <c r="S250" i="2"/>
  <c r="T250" i="2"/>
  <c r="U250" i="2"/>
  <c r="V250" i="2"/>
  <c r="W250" i="2"/>
  <c r="X250" i="2"/>
  <c r="Y250" i="2"/>
  <c r="Z250" i="2"/>
  <c r="AA250" i="2"/>
  <c r="AB250" i="2"/>
  <c r="AC250" i="2"/>
  <c r="AD250" i="2"/>
  <c r="AE250" i="2"/>
  <c r="AF250" i="2"/>
  <c r="AG250" i="2"/>
  <c r="AH250" i="2"/>
  <c r="AI250" i="2"/>
  <c r="AJ250" i="2"/>
  <c r="AK250" i="2"/>
  <c r="AL250" i="2"/>
  <c r="AM250" i="2"/>
  <c r="AN250" i="2"/>
  <c r="AO250" i="2"/>
  <c r="AP250" i="2"/>
  <c r="AQ250" i="2"/>
  <c r="AR250" i="2"/>
  <c r="AS250" i="2"/>
  <c r="AT250" i="2"/>
  <c r="AU250" i="2"/>
  <c r="AV250" i="2"/>
  <c r="AW250" i="2"/>
  <c r="H251" i="2"/>
  <c r="I251" i="2"/>
  <c r="J251" i="2"/>
  <c r="K251" i="2"/>
  <c r="L251" i="2"/>
  <c r="M251" i="2"/>
  <c r="N251" i="2"/>
  <c r="O251" i="2"/>
  <c r="P251" i="2"/>
  <c r="Q251" i="2"/>
  <c r="R251" i="2"/>
  <c r="S251" i="2"/>
  <c r="T251" i="2"/>
  <c r="U251" i="2"/>
  <c r="V251" i="2"/>
  <c r="W251" i="2"/>
  <c r="X251" i="2"/>
  <c r="Y251" i="2"/>
  <c r="Z251" i="2"/>
  <c r="AA251" i="2"/>
  <c r="AB251" i="2"/>
  <c r="AC251" i="2"/>
  <c r="AD251" i="2"/>
  <c r="AE251" i="2"/>
  <c r="AF251" i="2"/>
  <c r="AG251" i="2"/>
  <c r="AH251" i="2"/>
  <c r="AI251" i="2"/>
  <c r="AJ251" i="2"/>
  <c r="AK251" i="2"/>
  <c r="AL251" i="2"/>
  <c r="AM251" i="2"/>
  <c r="AN251" i="2"/>
  <c r="AO251" i="2"/>
  <c r="AP251" i="2"/>
  <c r="AQ251" i="2"/>
  <c r="AR251" i="2"/>
  <c r="AS251" i="2"/>
  <c r="AT251" i="2"/>
  <c r="AU251" i="2"/>
  <c r="AV251" i="2"/>
  <c r="AW251" i="2"/>
  <c r="H13" i="2"/>
  <c r="I13" i="2"/>
  <c r="J13" i="2"/>
  <c r="K13" i="2"/>
  <c r="L13" i="2"/>
  <c r="M13" i="2"/>
  <c r="N13" i="2"/>
  <c r="O13" i="2"/>
  <c r="P13" i="2"/>
  <c r="Q13" i="2"/>
  <c r="R13" i="2"/>
  <c r="S13" i="2"/>
  <c r="T13" i="2"/>
  <c r="U13" i="2"/>
  <c r="V13" i="2"/>
  <c r="W13" i="2"/>
  <c r="X13" i="2"/>
  <c r="Y13" i="2"/>
  <c r="Z13" i="2"/>
  <c r="AA13" i="2"/>
  <c r="AB13" i="2"/>
  <c r="AC13" i="2"/>
  <c r="AD13" i="2"/>
  <c r="AE13" i="2"/>
  <c r="AF13" i="2"/>
  <c r="AG13" i="2"/>
  <c r="AH13" i="2"/>
  <c r="AI13" i="2"/>
  <c r="AJ13" i="2"/>
  <c r="AK13" i="2"/>
  <c r="AL13" i="2"/>
  <c r="AM13" i="2"/>
  <c r="AN13" i="2"/>
  <c r="AO13" i="2"/>
  <c r="AP13" i="2"/>
  <c r="AQ13" i="2"/>
  <c r="AR13" i="2"/>
  <c r="AS13" i="2"/>
  <c r="AT13" i="2"/>
  <c r="AU13" i="2"/>
  <c r="AV13" i="2"/>
  <c r="AW13" i="2"/>
  <c r="H252" i="2"/>
  <c r="I252" i="2"/>
  <c r="J252" i="2"/>
  <c r="K252" i="2"/>
  <c r="L252" i="2"/>
  <c r="M252" i="2"/>
  <c r="N252" i="2"/>
  <c r="O252" i="2"/>
  <c r="P252" i="2"/>
  <c r="Q252" i="2"/>
  <c r="R252" i="2"/>
  <c r="S252" i="2"/>
  <c r="T252" i="2"/>
  <c r="U252" i="2"/>
  <c r="V252" i="2"/>
  <c r="W252" i="2"/>
  <c r="X252" i="2"/>
  <c r="Y252" i="2"/>
  <c r="Z252" i="2"/>
  <c r="AA252" i="2"/>
  <c r="AB252" i="2"/>
  <c r="AC252" i="2"/>
  <c r="AD252" i="2"/>
  <c r="AE252" i="2"/>
  <c r="AF252" i="2"/>
  <c r="AG252" i="2"/>
  <c r="AH252" i="2"/>
  <c r="AI252" i="2"/>
  <c r="AJ252" i="2"/>
  <c r="AK252" i="2"/>
  <c r="AL252" i="2"/>
  <c r="AM252" i="2"/>
  <c r="AN252" i="2"/>
  <c r="AO252" i="2"/>
  <c r="AP252" i="2"/>
  <c r="AQ252" i="2"/>
  <c r="AR252" i="2"/>
  <c r="AS252" i="2"/>
  <c r="AT252" i="2"/>
  <c r="AU252" i="2"/>
  <c r="AV252" i="2"/>
  <c r="AW252" i="2"/>
  <c r="H253" i="2"/>
  <c r="I253" i="2"/>
  <c r="J253" i="2"/>
  <c r="K253" i="2"/>
  <c r="L253" i="2"/>
  <c r="M253" i="2"/>
  <c r="N253" i="2"/>
  <c r="O253" i="2"/>
  <c r="P253" i="2"/>
  <c r="Q253" i="2"/>
  <c r="R253" i="2"/>
  <c r="S253" i="2"/>
  <c r="T253" i="2"/>
  <c r="U253" i="2"/>
  <c r="V253" i="2"/>
  <c r="W253" i="2"/>
  <c r="X253" i="2"/>
  <c r="Y253" i="2"/>
  <c r="Z253" i="2"/>
  <c r="AA253" i="2"/>
  <c r="AB253" i="2"/>
  <c r="AC253" i="2"/>
  <c r="AD253" i="2"/>
  <c r="AE253" i="2"/>
  <c r="AF253" i="2"/>
  <c r="AG253" i="2"/>
  <c r="AH253" i="2"/>
  <c r="AI253" i="2"/>
  <c r="AJ253" i="2"/>
  <c r="AK253" i="2"/>
  <c r="AL253" i="2"/>
  <c r="AM253" i="2"/>
  <c r="AN253" i="2"/>
  <c r="AO253" i="2"/>
  <c r="AP253" i="2"/>
  <c r="AQ253" i="2"/>
  <c r="AR253" i="2"/>
  <c r="AS253" i="2"/>
  <c r="AT253" i="2"/>
  <c r="AU253" i="2"/>
  <c r="AV253" i="2"/>
  <c r="AW253" i="2"/>
  <c r="H254" i="2"/>
  <c r="I254" i="2"/>
  <c r="J254" i="2"/>
  <c r="K254" i="2"/>
  <c r="L254" i="2"/>
  <c r="M254" i="2"/>
  <c r="N254" i="2"/>
  <c r="O254" i="2"/>
  <c r="P254" i="2"/>
  <c r="Q254" i="2"/>
  <c r="R254" i="2"/>
  <c r="S254" i="2"/>
  <c r="T254" i="2"/>
  <c r="U254" i="2"/>
  <c r="V254" i="2"/>
  <c r="W254" i="2"/>
  <c r="X254" i="2"/>
  <c r="Y254" i="2"/>
  <c r="Z254" i="2"/>
  <c r="AA254" i="2"/>
  <c r="AB254" i="2"/>
  <c r="AC254" i="2"/>
  <c r="AD254" i="2"/>
  <c r="AE254" i="2"/>
  <c r="AF254" i="2"/>
  <c r="AG254" i="2"/>
  <c r="AH254" i="2"/>
  <c r="AI254" i="2"/>
  <c r="AJ254" i="2"/>
  <c r="AK254" i="2"/>
  <c r="AL254" i="2"/>
  <c r="AM254" i="2"/>
  <c r="AN254" i="2"/>
  <c r="AO254" i="2"/>
  <c r="AP254" i="2"/>
  <c r="AQ254" i="2"/>
  <c r="AR254" i="2"/>
  <c r="AS254" i="2"/>
  <c r="AT254" i="2"/>
  <c r="AU254" i="2"/>
  <c r="AV254" i="2"/>
  <c r="AW254" i="2"/>
  <c r="H14" i="2"/>
  <c r="I14" i="2"/>
  <c r="J14" i="2"/>
  <c r="K14" i="2"/>
  <c r="L14" i="2"/>
  <c r="M14" i="2"/>
  <c r="N14" i="2"/>
  <c r="O14" i="2"/>
  <c r="P14" i="2"/>
  <c r="Q14" i="2"/>
  <c r="R14" i="2"/>
  <c r="S14" i="2"/>
  <c r="T14" i="2"/>
  <c r="U14" i="2"/>
  <c r="V14" i="2"/>
  <c r="W14" i="2"/>
  <c r="X14" i="2"/>
  <c r="Y14" i="2"/>
  <c r="Z14" i="2"/>
  <c r="AA14" i="2"/>
  <c r="AB14" i="2"/>
  <c r="AC14" i="2"/>
  <c r="AD14" i="2"/>
  <c r="AE14" i="2"/>
  <c r="AF14" i="2"/>
  <c r="AG14" i="2"/>
  <c r="AH14" i="2"/>
  <c r="AI14" i="2"/>
  <c r="AJ14" i="2"/>
  <c r="AK14" i="2"/>
  <c r="AL14" i="2"/>
  <c r="AM14" i="2"/>
  <c r="AN14" i="2"/>
  <c r="AO14" i="2"/>
  <c r="AP14" i="2"/>
  <c r="AQ14" i="2"/>
  <c r="AR14" i="2"/>
  <c r="AS14" i="2"/>
  <c r="AT14" i="2"/>
  <c r="AU14" i="2"/>
  <c r="AV14" i="2"/>
  <c r="AW14" i="2"/>
  <c r="H15" i="2"/>
  <c r="I15" i="2"/>
  <c r="J15" i="2"/>
  <c r="K15" i="2"/>
  <c r="L15" i="2"/>
  <c r="M15" i="2"/>
  <c r="N15" i="2"/>
  <c r="O15" i="2"/>
  <c r="P15" i="2"/>
  <c r="Q15" i="2"/>
  <c r="R15" i="2"/>
  <c r="S15" i="2"/>
  <c r="T15" i="2"/>
  <c r="U15" i="2"/>
  <c r="V15" i="2"/>
  <c r="W15" i="2"/>
  <c r="X15" i="2"/>
  <c r="Y15" i="2"/>
  <c r="Z15" i="2"/>
  <c r="AA15" i="2"/>
  <c r="AB15" i="2"/>
  <c r="AC15" i="2"/>
  <c r="AD15" i="2"/>
  <c r="AE15" i="2"/>
  <c r="AF15" i="2"/>
  <c r="AG15" i="2"/>
  <c r="AH15" i="2"/>
  <c r="AI15" i="2"/>
  <c r="AJ15" i="2"/>
  <c r="AK15" i="2"/>
  <c r="AL15" i="2"/>
  <c r="AM15" i="2"/>
  <c r="AN15" i="2"/>
  <c r="AO15" i="2"/>
  <c r="AP15" i="2"/>
  <c r="AQ15" i="2"/>
  <c r="AR15" i="2"/>
  <c r="AS15" i="2"/>
  <c r="AT15" i="2"/>
  <c r="AU15" i="2"/>
  <c r="AV15" i="2"/>
  <c r="AW15" i="2"/>
  <c r="H255" i="2"/>
  <c r="I255" i="2"/>
  <c r="J255" i="2"/>
  <c r="K255" i="2"/>
  <c r="L255" i="2"/>
  <c r="M255" i="2"/>
  <c r="N255" i="2"/>
  <c r="O255" i="2"/>
  <c r="P255" i="2"/>
  <c r="Q255" i="2"/>
  <c r="R255" i="2"/>
  <c r="S255" i="2"/>
  <c r="T255" i="2"/>
  <c r="U255" i="2"/>
  <c r="V255" i="2"/>
  <c r="W255" i="2"/>
  <c r="X255" i="2"/>
  <c r="Y255" i="2"/>
  <c r="Z255" i="2"/>
  <c r="AA255" i="2"/>
  <c r="AB255" i="2"/>
  <c r="AC255" i="2"/>
  <c r="AD255" i="2"/>
  <c r="AE255" i="2"/>
  <c r="AF255" i="2"/>
  <c r="AG255" i="2"/>
  <c r="AH255" i="2"/>
  <c r="AI255" i="2"/>
  <c r="AJ255" i="2"/>
  <c r="AK255" i="2"/>
  <c r="AL255" i="2"/>
  <c r="AM255" i="2"/>
  <c r="AN255" i="2"/>
  <c r="AO255" i="2"/>
  <c r="AP255" i="2"/>
  <c r="AQ255" i="2"/>
  <c r="AR255" i="2"/>
  <c r="AS255" i="2"/>
  <c r="AT255" i="2"/>
  <c r="AU255" i="2"/>
  <c r="AV255" i="2"/>
  <c r="AW255" i="2"/>
  <c r="H16" i="2"/>
  <c r="I16" i="2"/>
  <c r="J16" i="2"/>
  <c r="K16" i="2"/>
  <c r="L16" i="2"/>
  <c r="M16" i="2"/>
  <c r="N16" i="2"/>
  <c r="O16" i="2"/>
  <c r="P16" i="2"/>
  <c r="Q16" i="2"/>
  <c r="R16" i="2"/>
  <c r="S16" i="2"/>
  <c r="T16" i="2"/>
  <c r="U16" i="2"/>
  <c r="V16" i="2"/>
  <c r="W16" i="2"/>
  <c r="X16" i="2"/>
  <c r="Y16" i="2"/>
  <c r="Z16" i="2"/>
  <c r="AA16" i="2"/>
  <c r="AB16" i="2"/>
  <c r="AC16" i="2"/>
  <c r="AD16" i="2"/>
  <c r="AE16" i="2"/>
  <c r="AF16" i="2"/>
  <c r="AG16" i="2"/>
  <c r="AH16" i="2"/>
  <c r="AI16" i="2"/>
  <c r="AJ16" i="2"/>
  <c r="AK16" i="2"/>
  <c r="AL16" i="2"/>
  <c r="AM16" i="2"/>
  <c r="AN16" i="2"/>
  <c r="AO16" i="2"/>
  <c r="AP16" i="2"/>
  <c r="AQ16" i="2"/>
  <c r="AR16" i="2"/>
  <c r="AS16" i="2"/>
  <c r="AT16" i="2"/>
  <c r="AU16" i="2"/>
  <c r="AV16" i="2"/>
  <c r="AW16" i="2"/>
  <c r="H17" i="2"/>
  <c r="I17" i="2"/>
  <c r="J17" i="2"/>
  <c r="K17" i="2"/>
  <c r="L17" i="2"/>
  <c r="M17" i="2"/>
  <c r="N17" i="2"/>
  <c r="O17" i="2"/>
  <c r="P17" i="2"/>
  <c r="Q17" i="2"/>
  <c r="R17" i="2"/>
  <c r="S17" i="2"/>
  <c r="T17" i="2"/>
  <c r="U17" i="2"/>
  <c r="V17" i="2"/>
  <c r="W17" i="2"/>
  <c r="X17" i="2"/>
  <c r="Y17" i="2"/>
  <c r="Z17" i="2"/>
  <c r="AA17" i="2"/>
  <c r="AB17" i="2"/>
  <c r="AC17" i="2"/>
  <c r="AD17" i="2"/>
  <c r="AE17" i="2"/>
  <c r="AF17" i="2"/>
  <c r="AG17" i="2"/>
  <c r="AH17" i="2"/>
  <c r="AI17" i="2"/>
  <c r="AJ17" i="2"/>
  <c r="AK17" i="2"/>
  <c r="AL17" i="2"/>
  <c r="AM17" i="2"/>
  <c r="AN17" i="2"/>
  <c r="AO17" i="2"/>
  <c r="AP17" i="2"/>
  <c r="AQ17" i="2"/>
  <c r="AR17" i="2"/>
  <c r="AS17" i="2"/>
  <c r="AT17" i="2"/>
  <c r="AU17" i="2"/>
  <c r="AV17" i="2"/>
  <c r="AW17" i="2"/>
  <c r="H18" i="2"/>
  <c r="I18" i="2"/>
  <c r="J18" i="2"/>
  <c r="K18" i="2"/>
  <c r="L18" i="2"/>
  <c r="M18" i="2"/>
  <c r="N18" i="2"/>
  <c r="O18" i="2"/>
  <c r="P18" i="2"/>
  <c r="Q18" i="2"/>
  <c r="R18" i="2"/>
  <c r="S18" i="2"/>
  <c r="T18" i="2"/>
  <c r="U18" i="2"/>
  <c r="V18" i="2"/>
  <c r="W18" i="2"/>
  <c r="X18" i="2"/>
  <c r="Y18" i="2"/>
  <c r="Z18" i="2"/>
  <c r="AA18" i="2"/>
  <c r="AB18" i="2"/>
  <c r="AC18" i="2"/>
  <c r="AD18" i="2"/>
  <c r="AE18" i="2"/>
  <c r="AF18" i="2"/>
  <c r="AG18" i="2"/>
  <c r="AH18" i="2"/>
  <c r="AI18" i="2"/>
  <c r="AJ18" i="2"/>
  <c r="AK18" i="2"/>
  <c r="AL18" i="2"/>
  <c r="AM18" i="2"/>
  <c r="AN18" i="2"/>
  <c r="AO18" i="2"/>
  <c r="AP18" i="2"/>
  <c r="AQ18" i="2"/>
  <c r="AR18" i="2"/>
  <c r="AS18" i="2"/>
  <c r="AT18" i="2"/>
  <c r="AU18" i="2"/>
  <c r="AV18" i="2"/>
  <c r="AW18" i="2"/>
  <c r="H256" i="2"/>
  <c r="I256" i="2"/>
  <c r="J256" i="2"/>
  <c r="K256" i="2"/>
  <c r="L256" i="2"/>
  <c r="M256" i="2"/>
  <c r="N256" i="2"/>
  <c r="O256" i="2"/>
  <c r="P256" i="2"/>
  <c r="Q256" i="2"/>
  <c r="R256" i="2"/>
  <c r="S256" i="2"/>
  <c r="T256" i="2"/>
  <c r="U256" i="2"/>
  <c r="V256" i="2"/>
  <c r="W256" i="2"/>
  <c r="X256" i="2"/>
  <c r="Y256" i="2"/>
  <c r="Z256" i="2"/>
  <c r="AA256" i="2"/>
  <c r="AB256" i="2"/>
  <c r="AC256" i="2"/>
  <c r="AD256" i="2"/>
  <c r="AE256" i="2"/>
  <c r="AF256" i="2"/>
  <c r="AG256" i="2"/>
  <c r="AH256" i="2"/>
  <c r="AI256" i="2"/>
  <c r="AJ256" i="2"/>
  <c r="AK256" i="2"/>
  <c r="AL256" i="2"/>
  <c r="AM256" i="2"/>
  <c r="AN256" i="2"/>
  <c r="AO256" i="2"/>
  <c r="AP256" i="2"/>
  <c r="AQ256" i="2"/>
  <c r="AR256" i="2"/>
  <c r="AS256" i="2"/>
  <c r="AT256" i="2"/>
  <c r="AU256" i="2"/>
  <c r="AV256" i="2"/>
  <c r="AW256" i="2"/>
  <c r="H19" i="2"/>
  <c r="I19" i="2"/>
  <c r="J19" i="2"/>
  <c r="K19" i="2"/>
  <c r="L19" i="2"/>
  <c r="M19" i="2"/>
  <c r="N19" i="2"/>
  <c r="O19" i="2"/>
  <c r="P19" i="2"/>
  <c r="Q19" i="2"/>
  <c r="R19" i="2"/>
  <c r="S19" i="2"/>
  <c r="T19" i="2"/>
  <c r="U19" i="2"/>
  <c r="V19" i="2"/>
  <c r="W19" i="2"/>
  <c r="X19" i="2"/>
  <c r="Y19" i="2"/>
  <c r="Z19" i="2"/>
  <c r="AA19" i="2"/>
  <c r="AB19" i="2"/>
  <c r="AC19" i="2"/>
  <c r="AD19" i="2"/>
  <c r="AE19" i="2"/>
  <c r="AF19" i="2"/>
  <c r="AG19" i="2"/>
  <c r="AH19" i="2"/>
  <c r="AI19" i="2"/>
  <c r="AJ19" i="2"/>
  <c r="AK19" i="2"/>
  <c r="AL19" i="2"/>
  <c r="AM19" i="2"/>
  <c r="AN19" i="2"/>
  <c r="AO19" i="2"/>
  <c r="AP19" i="2"/>
  <c r="AQ19" i="2"/>
  <c r="AR19" i="2"/>
  <c r="AS19" i="2"/>
  <c r="AT19" i="2"/>
  <c r="AU19" i="2"/>
  <c r="AV19" i="2"/>
  <c r="AW19" i="2"/>
  <c r="H257" i="2"/>
  <c r="I257" i="2"/>
  <c r="J257" i="2"/>
  <c r="K257" i="2"/>
  <c r="L257" i="2"/>
  <c r="M257" i="2"/>
  <c r="N257" i="2"/>
  <c r="O257" i="2"/>
  <c r="P257" i="2"/>
  <c r="Q257" i="2"/>
  <c r="R257" i="2"/>
  <c r="S257" i="2"/>
  <c r="T257" i="2"/>
  <c r="U257" i="2"/>
  <c r="V257" i="2"/>
  <c r="W257" i="2"/>
  <c r="X257" i="2"/>
  <c r="Y257" i="2"/>
  <c r="Z257" i="2"/>
  <c r="AA257" i="2"/>
  <c r="AB257" i="2"/>
  <c r="AC257" i="2"/>
  <c r="AD257" i="2"/>
  <c r="AE257" i="2"/>
  <c r="AF257" i="2"/>
  <c r="AG257" i="2"/>
  <c r="AH257" i="2"/>
  <c r="AI257" i="2"/>
  <c r="AJ257" i="2"/>
  <c r="AK257" i="2"/>
  <c r="AL257" i="2"/>
  <c r="AM257" i="2"/>
  <c r="AN257" i="2"/>
  <c r="AO257" i="2"/>
  <c r="AP257" i="2"/>
  <c r="AQ257" i="2"/>
  <c r="AR257" i="2"/>
  <c r="AS257" i="2"/>
  <c r="AT257" i="2"/>
  <c r="AU257" i="2"/>
  <c r="AV257" i="2"/>
  <c r="AW257" i="2"/>
  <c r="H258" i="2"/>
  <c r="I258" i="2"/>
  <c r="J258" i="2"/>
  <c r="K258" i="2"/>
  <c r="L258" i="2"/>
  <c r="M258" i="2"/>
  <c r="N258" i="2"/>
  <c r="O258" i="2"/>
  <c r="P258" i="2"/>
  <c r="Q258" i="2"/>
  <c r="R258" i="2"/>
  <c r="S258" i="2"/>
  <c r="T258" i="2"/>
  <c r="U258" i="2"/>
  <c r="V258" i="2"/>
  <c r="W258" i="2"/>
  <c r="X258" i="2"/>
  <c r="Y258" i="2"/>
  <c r="Z258" i="2"/>
  <c r="AA258" i="2"/>
  <c r="AB258" i="2"/>
  <c r="AC258" i="2"/>
  <c r="AD258" i="2"/>
  <c r="AE258" i="2"/>
  <c r="AF258" i="2"/>
  <c r="AG258" i="2"/>
  <c r="AH258" i="2"/>
  <c r="AI258" i="2"/>
  <c r="AJ258" i="2"/>
  <c r="AK258" i="2"/>
  <c r="AL258" i="2"/>
  <c r="AM258" i="2"/>
  <c r="AN258" i="2"/>
  <c r="AO258" i="2"/>
  <c r="AP258" i="2"/>
  <c r="AQ258" i="2"/>
  <c r="AR258" i="2"/>
  <c r="AS258" i="2"/>
  <c r="AT258" i="2"/>
  <c r="AU258" i="2"/>
  <c r="AV258" i="2"/>
  <c r="AW258" i="2"/>
  <c r="H259" i="2"/>
  <c r="I259" i="2"/>
  <c r="J259" i="2"/>
  <c r="K259" i="2"/>
  <c r="L259" i="2"/>
  <c r="M259" i="2"/>
  <c r="N259" i="2"/>
  <c r="O259" i="2"/>
  <c r="P259" i="2"/>
  <c r="Q259" i="2"/>
  <c r="R259" i="2"/>
  <c r="S259" i="2"/>
  <c r="T259" i="2"/>
  <c r="U259" i="2"/>
  <c r="V259" i="2"/>
  <c r="W259" i="2"/>
  <c r="X259" i="2"/>
  <c r="Y259" i="2"/>
  <c r="Z259" i="2"/>
  <c r="AA259" i="2"/>
  <c r="AB259" i="2"/>
  <c r="AC259" i="2"/>
  <c r="AD259" i="2"/>
  <c r="AE259" i="2"/>
  <c r="AF259" i="2"/>
  <c r="AG259" i="2"/>
  <c r="AH259" i="2"/>
  <c r="AI259" i="2"/>
  <c r="AJ259" i="2"/>
  <c r="AK259" i="2"/>
  <c r="AL259" i="2"/>
  <c r="AM259" i="2"/>
  <c r="AN259" i="2"/>
  <c r="AO259" i="2"/>
  <c r="AP259" i="2"/>
  <c r="AQ259" i="2"/>
  <c r="AR259" i="2"/>
  <c r="AS259" i="2"/>
  <c r="AT259" i="2"/>
  <c r="AU259" i="2"/>
  <c r="AV259" i="2"/>
  <c r="AW259" i="2"/>
  <c r="H20" i="2"/>
  <c r="I20" i="2"/>
  <c r="J20" i="2"/>
  <c r="K20" i="2"/>
  <c r="L20" i="2"/>
  <c r="M20" i="2"/>
  <c r="N20" i="2"/>
  <c r="O20" i="2"/>
  <c r="P20" i="2"/>
  <c r="Q20" i="2"/>
  <c r="R20" i="2"/>
  <c r="S20" i="2"/>
  <c r="T20" i="2"/>
  <c r="U20" i="2"/>
  <c r="V20" i="2"/>
  <c r="W20" i="2"/>
  <c r="X20" i="2"/>
  <c r="Y20" i="2"/>
  <c r="Z20" i="2"/>
  <c r="AA20" i="2"/>
  <c r="AB20" i="2"/>
  <c r="AC20" i="2"/>
  <c r="AD20" i="2"/>
  <c r="AE20" i="2"/>
  <c r="AF20" i="2"/>
  <c r="AG20" i="2"/>
  <c r="AH20" i="2"/>
  <c r="AI20" i="2"/>
  <c r="AJ20" i="2"/>
  <c r="AK20" i="2"/>
  <c r="AL20" i="2"/>
  <c r="AM20" i="2"/>
  <c r="AN20" i="2"/>
  <c r="AO20" i="2"/>
  <c r="AP20" i="2"/>
  <c r="AQ20" i="2"/>
  <c r="AR20" i="2"/>
  <c r="AS20" i="2"/>
  <c r="AT20" i="2"/>
  <c r="AU20" i="2"/>
  <c r="AV20" i="2"/>
  <c r="AW20" i="2"/>
  <c r="H260" i="2"/>
  <c r="I260" i="2"/>
  <c r="J260" i="2"/>
  <c r="K260" i="2"/>
  <c r="L260" i="2"/>
  <c r="M260" i="2"/>
  <c r="N260" i="2"/>
  <c r="O260" i="2"/>
  <c r="P260" i="2"/>
  <c r="Q260" i="2"/>
  <c r="R260" i="2"/>
  <c r="S260" i="2"/>
  <c r="T260" i="2"/>
  <c r="U260" i="2"/>
  <c r="V260" i="2"/>
  <c r="W260" i="2"/>
  <c r="X260" i="2"/>
  <c r="Y260" i="2"/>
  <c r="Z260" i="2"/>
  <c r="AA260" i="2"/>
  <c r="AB260" i="2"/>
  <c r="AC260" i="2"/>
  <c r="AD260" i="2"/>
  <c r="AE260" i="2"/>
  <c r="AF260" i="2"/>
  <c r="AG260" i="2"/>
  <c r="AH260" i="2"/>
  <c r="AI260" i="2"/>
  <c r="AJ260" i="2"/>
  <c r="AK260" i="2"/>
  <c r="AL260" i="2"/>
  <c r="AM260" i="2"/>
  <c r="AN260" i="2"/>
  <c r="AO260" i="2"/>
  <c r="AP260" i="2"/>
  <c r="AQ260" i="2"/>
  <c r="AR260" i="2"/>
  <c r="AS260" i="2"/>
  <c r="AT260" i="2"/>
  <c r="AU260" i="2"/>
  <c r="AV260" i="2"/>
  <c r="AW260" i="2"/>
  <c r="H21" i="2"/>
  <c r="I21" i="2"/>
  <c r="J21" i="2"/>
  <c r="K21" i="2"/>
  <c r="L21" i="2"/>
  <c r="M21" i="2"/>
  <c r="N21" i="2"/>
  <c r="O21" i="2"/>
  <c r="P21" i="2"/>
  <c r="Q21" i="2"/>
  <c r="R21" i="2"/>
  <c r="S21" i="2"/>
  <c r="T21" i="2"/>
  <c r="U21" i="2"/>
  <c r="V21" i="2"/>
  <c r="W21" i="2"/>
  <c r="X21" i="2"/>
  <c r="Y21" i="2"/>
  <c r="Z21" i="2"/>
  <c r="AA21" i="2"/>
  <c r="AB21" i="2"/>
  <c r="AC21" i="2"/>
  <c r="AD21" i="2"/>
  <c r="AE21" i="2"/>
  <c r="AF21" i="2"/>
  <c r="AG21" i="2"/>
  <c r="AH21" i="2"/>
  <c r="AI21" i="2"/>
  <c r="AJ21" i="2"/>
  <c r="AK21" i="2"/>
  <c r="AL21" i="2"/>
  <c r="AM21" i="2"/>
  <c r="AN21" i="2"/>
  <c r="AO21" i="2"/>
  <c r="AP21" i="2"/>
  <c r="AQ21" i="2"/>
  <c r="AR21" i="2"/>
  <c r="AS21" i="2"/>
  <c r="AT21" i="2"/>
  <c r="AU21" i="2"/>
  <c r="AV21" i="2"/>
  <c r="AW21" i="2"/>
  <c r="H261" i="2"/>
  <c r="I261" i="2"/>
  <c r="J261" i="2"/>
  <c r="K261" i="2"/>
  <c r="L261" i="2"/>
  <c r="M261" i="2"/>
  <c r="N261" i="2"/>
  <c r="O261" i="2"/>
  <c r="P261" i="2"/>
  <c r="Q261" i="2"/>
  <c r="R261" i="2"/>
  <c r="S261" i="2"/>
  <c r="T261" i="2"/>
  <c r="U261" i="2"/>
  <c r="V261" i="2"/>
  <c r="W261" i="2"/>
  <c r="X261" i="2"/>
  <c r="Y261" i="2"/>
  <c r="Z261" i="2"/>
  <c r="AA261" i="2"/>
  <c r="AB261" i="2"/>
  <c r="AC261" i="2"/>
  <c r="AD261" i="2"/>
  <c r="AE261" i="2"/>
  <c r="AF261" i="2"/>
  <c r="AG261" i="2"/>
  <c r="AH261" i="2"/>
  <c r="AI261" i="2"/>
  <c r="AJ261" i="2"/>
  <c r="AK261" i="2"/>
  <c r="AL261" i="2"/>
  <c r="AM261" i="2"/>
  <c r="AN261" i="2"/>
  <c r="AO261" i="2"/>
  <c r="AP261" i="2"/>
  <c r="AQ261" i="2"/>
  <c r="AR261" i="2"/>
  <c r="AS261" i="2"/>
  <c r="AT261" i="2"/>
  <c r="AU261" i="2"/>
  <c r="AV261" i="2"/>
  <c r="AW261" i="2"/>
  <c r="H22" i="2"/>
  <c r="I22" i="2"/>
  <c r="J22" i="2"/>
  <c r="K22" i="2"/>
  <c r="L22" i="2"/>
  <c r="M22" i="2"/>
  <c r="N22" i="2"/>
  <c r="O22" i="2"/>
  <c r="P22" i="2"/>
  <c r="Q22" i="2"/>
  <c r="R22" i="2"/>
  <c r="S22" i="2"/>
  <c r="T22" i="2"/>
  <c r="U22" i="2"/>
  <c r="V22" i="2"/>
  <c r="W22" i="2"/>
  <c r="X22" i="2"/>
  <c r="Y22" i="2"/>
  <c r="Z22" i="2"/>
  <c r="AA22" i="2"/>
  <c r="AB22" i="2"/>
  <c r="AC22" i="2"/>
  <c r="AD22" i="2"/>
  <c r="AE22" i="2"/>
  <c r="AF22" i="2"/>
  <c r="AG22" i="2"/>
  <c r="AH22" i="2"/>
  <c r="AI22" i="2"/>
  <c r="AJ22" i="2"/>
  <c r="AK22" i="2"/>
  <c r="AL22" i="2"/>
  <c r="AM22" i="2"/>
  <c r="AN22" i="2"/>
  <c r="AO22" i="2"/>
  <c r="AP22" i="2"/>
  <c r="AQ22" i="2"/>
  <c r="AR22" i="2"/>
  <c r="AS22" i="2"/>
  <c r="AT22" i="2"/>
  <c r="AU22" i="2"/>
  <c r="AV22" i="2"/>
  <c r="AW22" i="2"/>
  <c r="H262" i="2"/>
  <c r="I262" i="2"/>
  <c r="J262" i="2"/>
  <c r="K262" i="2"/>
  <c r="L262" i="2"/>
  <c r="M262" i="2"/>
  <c r="N262" i="2"/>
  <c r="O262" i="2"/>
  <c r="P262" i="2"/>
  <c r="Q262" i="2"/>
  <c r="R262" i="2"/>
  <c r="S262" i="2"/>
  <c r="T262" i="2"/>
  <c r="U262" i="2"/>
  <c r="V262" i="2"/>
  <c r="W262" i="2"/>
  <c r="X262" i="2"/>
  <c r="Y262" i="2"/>
  <c r="Z262" i="2"/>
  <c r="AA262" i="2"/>
  <c r="AB262" i="2"/>
  <c r="AC262" i="2"/>
  <c r="AD262" i="2"/>
  <c r="AE262" i="2"/>
  <c r="AF262" i="2"/>
  <c r="AG262" i="2"/>
  <c r="AH262" i="2"/>
  <c r="AI262" i="2"/>
  <c r="AJ262" i="2"/>
  <c r="AK262" i="2"/>
  <c r="AL262" i="2"/>
  <c r="AM262" i="2"/>
  <c r="AN262" i="2"/>
  <c r="AO262" i="2"/>
  <c r="AP262" i="2"/>
  <c r="AQ262" i="2"/>
  <c r="AR262" i="2"/>
  <c r="AS262" i="2"/>
  <c r="AT262" i="2"/>
  <c r="AU262" i="2"/>
  <c r="AV262" i="2"/>
  <c r="AW262" i="2"/>
  <c r="H23" i="2"/>
  <c r="I23" i="2"/>
  <c r="J23" i="2"/>
  <c r="K23" i="2"/>
  <c r="L23" i="2"/>
  <c r="M23" i="2"/>
  <c r="N23" i="2"/>
  <c r="O23" i="2"/>
  <c r="P23" i="2"/>
  <c r="Q23" i="2"/>
  <c r="R23" i="2"/>
  <c r="S23" i="2"/>
  <c r="T23" i="2"/>
  <c r="U23" i="2"/>
  <c r="V23" i="2"/>
  <c r="W23" i="2"/>
  <c r="X23" i="2"/>
  <c r="Y23" i="2"/>
  <c r="Z23" i="2"/>
  <c r="AA23" i="2"/>
  <c r="AB23" i="2"/>
  <c r="AC23" i="2"/>
  <c r="AD23" i="2"/>
  <c r="AE23" i="2"/>
  <c r="AF23" i="2"/>
  <c r="AG23" i="2"/>
  <c r="AH23" i="2"/>
  <c r="AI23" i="2"/>
  <c r="AJ23" i="2"/>
  <c r="AK23" i="2"/>
  <c r="AL23" i="2"/>
  <c r="AM23" i="2"/>
  <c r="AN23" i="2"/>
  <c r="AO23" i="2"/>
  <c r="AP23" i="2"/>
  <c r="AQ23" i="2"/>
  <c r="AR23" i="2"/>
  <c r="AS23" i="2"/>
  <c r="AT23" i="2"/>
  <c r="AU23" i="2"/>
  <c r="AV23" i="2"/>
  <c r="AW23" i="2"/>
  <c r="H24" i="2"/>
  <c r="I24" i="2"/>
  <c r="J24" i="2"/>
  <c r="K24" i="2"/>
  <c r="L24" i="2"/>
  <c r="M24" i="2"/>
  <c r="N24" i="2"/>
  <c r="O24" i="2"/>
  <c r="P24" i="2"/>
  <c r="Q24" i="2"/>
  <c r="R24" i="2"/>
  <c r="S24" i="2"/>
  <c r="T24" i="2"/>
  <c r="U24" i="2"/>
  <c r="V24" i="2"/>
  <c r="W24" i="2"/>
  <c r="X24" i="2"/>
  <c r="Y24" i="2"/>
  <c r="Z24" i="2"/>
  <c r="AA24" i="2"/>
  <c r="AB24" i="2"/>
  <c r="AC24" i="2"/>
  <c r="AD24" i="2"/>
  <c r="AE24" i="2"/>
  <c r="AF24" i="2"/>
  <c r="AG24" i="2"/>
  <c r="AH24" i="2"/>
  <c r="AI24" i="2"/>
  <c r="AJ24" i="2"/>
  <c r="AK24" i="2"/>
  <c r="AL24" i="2"/>
  <c r="AM24" i="2"/>
  <c r="AN24" i="2"/>
  <c r="AO24" i="2"/>
  <c r="AP24" i="2"/>
  <c r="AQ24" i="2"/>
  <c r="AR24" i="2"/>
  <c r="AS24" i="2"/>
  <c r="AT24" i="2"/>
  <c r="AU24" i="2"/>
  <c r="AV24" i="2"/>
  <c r="AW24" i="2"/>
  <c r="H263" i="2"/>
  <c r="I263" i="2"/>
  <c r="J263" i="2"/>
  <c r="K263" i="2"/>
  <c r="L263" i="2"/>
  <c r="M263" i="2"/>
  <c r="N263" i="2"/>
  <c r="O263" i="2"/>
  <c r="P263" i="2"/>
  <c r="Q263" i="2"/>
  <c r="R263" i="2"/>
  <c r="S263" i="2"/>
  <c r="T263" i="2"/>
  <c r="U263" i="2"/>
  <c r="V263" i="2"/>
  <c r="W263" i="2"/>
  <c r="X263" i="2"/>
  <c r="Y263" i="2"/>
  <c r="Z263" i="2"/>
  <c r="AA263" i="2"/>
  <c r="AB263" i="2"/>
  <c r="AC263" i="2"/>
  <c r="AD263" i="2"/>
  <c r="AE263" i="2"/>
  <c r="AF263" i="2"/>
  <c r="AG263" i="2"/>
  <c r="AH263" i="2"/>
  <c r="AI263" i="2"/>
  <c r="AJ263" i="2"/>
  <c r="AK263" i="2"/>
  <c r="AL263" i="2"/>
  <c r="AM263" i="2"/>
  <c r="AN263" i="2"/>
  <c r="AO263" i="2"/>
  <c r="AP263" i="2"/>
  <c r="AQ263" i="2"/>
  <c r="AR263" i="2"/>
  <c r="AS263" i="2"/>
  <c r="AT263" i="2"/>
  <c r="AU263" i="2"/>
  <c r="AV263" i="2"/>
  <c r="AW263" i="2"/>
  <c r="H25" i="2"/>
  <c r="I25" i="2"/>
  <c r="J25" i="2"/>
  <c r="K25" i="2"/>
  <c r="L25" i="2"/>
  <c r="M25" i="2"/>
  <c r="N25" i="2"/>
  <c r="O25" i="2"/>
  <c r="P25" i="2"/>
  <c r="Q25" i="2"/>
  <c r="R25" i="2"/>
  <c r="S25" i="2"/>
  <c r="T25" i="2"/>
  <c r="U25" i="2"/>
  <c r="V25" i="2"/>
  <c r="W25" i="2"/>
  <c r="X25" i="2"/>
  <c r="Y25" i="2"/>
  <c r="Z25" i="2"/>
  <c r="AA25" i="2"/>
  <c r="AB25" i="2"/>
  <c r="AC25" i="2"/>
  <c r="AD25" i="2"/>
  <c r="AE25" i="2"/>
  <c r="AF25" i="2"/>
  <c r="AG25" i="2"/>
  <c r="AH25" i="2"/>
  <c r="AI25" i="2"/>
  <c r="AJ25" i="2"/>
  <c r="AK25" i="2"/>
  <c r="AL25" i="2"/>
  <c r="AM25" i="2"/>
  <c r="AN25" i="2"/>
  <c r="AO25" i="2"/>
  <c r="AP25" i="2"/>
  <c r="AQ25" i="2"/>
  <c r="AR25" i="2"/>
  <c r="AS25" i="2"/>
  <c r="AT25" i="2"/>
  <c r="AU25" i="2"/>
  <c r="AV25" i="2"/>
  <c r="AW25" i="2"/>
  <c r="H26" i="2"/>
  <c r="I26" i="2"/>
  <c r="J26" i="2"/>
  <c r="K26" i="2"/>
  <c r="L26" i="2"/>
  <c r="M26" i="2"/>
  <c r="N26" i="2"/>
  <c r="O26" i="2"/>
  <c r="P26" i="2"/>
  <c r="Q26" i="2"/>
  <c r="R26" i="2"/>
  <c r="S26" i="2"/>
  <c r="T26" i="2"/>
  <c r="U26" i="2"/>
  <c r="V26" i="2"/>
  <c r="W26" i="2"/>
  <c r="X26" i="2"/>
  <c r="Y26" i="2"/>
  <c r="Z26" i="2"/>
  <c r="AA26" i="2"/>
  <c r="AB26" i="2"/>
  <c r="AC26" i="2"/>
  <c r="AD26" i="2"/>
  <c r="AE26" i="2"/>
  <c r="AF26" i="2"/>
  <c r="AG26" i="2"/>
  <c r="AH26" i="2"/>
  <c r="AI26" i="2"/>
  <c r="AJ26" i="2"/>
  <c r="AK26" i="2"/>
  <c r="AL26" i="2"/>
  <c r="AM26" i="2"/>
  <c r="AN26" i="2"/>
  <c r="AO26" i="2"/>
  <c r="AP26" i="2"/>
  <c r="AQ26" i="2"/>
  <c r="AR26" i="2"/>
  <c r="AS26" i="2"/>
  <c r="AT26" i="2"/>
  <c r="AU26" i="2"/>
  <c r="AV26" i="2"/>
  <c r="AW26" i="2"/>
  <c r="H27" i="2"/>
  <c r="I27" i="2"/>
  <c r="J27" i="2"/>
  <c r="K27" i="2"/>
  <c r="L27" i="2"/>
  <c r="M27" i="2"/>
  <c r="N27" i="2"/>
  <c r="O27" i="2"/>
  <c r="P27" i="2"/>
  <c r="Q27" i="2"/>
  <c r="R27" i="2"/>
  <c r="S27" i="2"/>
  <c r="T27" i="2"/>
  <c r="U27" i="2"/>
  <c r="V27" i="2"/>
  <c r="W27" i="2"/>
  <c r="X27" i="2"/>
  <c r="Y27" i="2"/>
  <c r="Z27" i="2"/>
  <c r="AA27" i="2"/>
  <c r="AB27" i="2"/>
  <c r="AC27" i="2"/>
  <c r="AD27" i="2"/>
  <c r="AE27" i="2"/>
  <c r="AF27" i="2"/>
  <c r="AG27" i="2"/>
  <c r="AH27" i="2"/>
  <c r="AI27" i="2"/>
  <c r="AJ27" i="2"/>
  <c r="AK27" i="2"/>
  <c r="AL27" i="2"/>
  <c r="AM27" i="2"/>
  <c r="AN27" i="2"/>
  <c r="AO27" i="2"/>
  <c r="AP27" i="2"/>
  <c r="AQ27" i="2"/>
  <c r="AR27" i="2"/>
  <c r="AS27" i="2"/>
  <c r="AT27" i="2"/>
  <c r="AU27" i="2"/>
  <c r="AV27" i="2"/>
  <c r="AW27" i="2"/>
  <c r="H28" i="2"/>
  <c r="I28" i="2"/>
  <c r="J28" i="2"/>
  <c r="K28" i="2"/>
  <c r="L28" i="2"/>
  <c r="M28" i="2"/>
  <c r="N28" i="2"/>
  <c r="O28" i="2"/>
  <c r="P28" i="2"/>
  <c r="Q28" i="2"/>
  <c r="R28" i="2"/>
  <c r="S28" i="2"/>
  <c r="T28" i="2"/>
  <c r="U28" i="2"/>
  <c r="V28" i="2"/>
  <c r="W28" i="2"/>
  <c r="X28" i="2"/>
  <c r="Y28" i="2"/>
  <c r="Z28" i="2"/>
  <c r="AA28" i="2"/>
  <c r="AB28" i="2"/>
  <c r="AC28" i="2"/>
  <c r="AD28" i="2"/>
  <c r="AE28" i="2"/>
  <c r="AF28" i="2"/>
  <c r="AG28" i="2"/>
  <c r="AH28" i="2"/>
  <c r="AI28" i="2"/>
  <c r="AJ28" i="2"/>
  <c r="AK28" i="2"/>
  <c r="AL28" i="2"/>
  <c r="AM28" i="2"/>
  <c r="AN28" i="2"/>
  <c r="AO28" i="2"/>
  <c r="AP28" i="2"/>
  <c r="AQ28" i="2"/>
  <c r="AR28" i="2"/>
  <c r="AS28" i="2"/>
  <c r="AT28" i="2"/>
  <c r="AU28" i="2"/>
  <c r="AV28" i="2"/>
  <c r="AW28" i="2"/>
  <c r="H29" i="2"/>
  <c r="I29" i="2"/>
  <c r="J29" i="2"/>
  <c r="K29" i="2"/>
  <c r="L29" i="2"/>
  <c r="M29" i="2"/>
  <c r="N29" i="2"/>
  <c r="O29" i="2"/>
  <c r="P29" i="2"/>
  <c r="Q29" i="2"/>
  <c r="R29" i="2"/>
  <c r="S29" i="2"/>
  <c r="T29" i="2"/>
  <c r="U29" i="2"/>
  <c r="V29" i="2"/>
  <c r="W29" i="2"/>
  <c r="X29" i="2"/>
  <c r="Y29" i="2"/>
  <c r="Z29" i="2"/>
  <c r="AA29" i="2"/>
  <c r="AB29" i="2"/>
  <c r="AC29" i="2"/>
  <c r="AD29" i="2"/>
  <c r="AE29" i="2"/>
  <c r="AF29" i="2"/>
  <c r="AG29" i="2"/>
  <c r="AH29" i="2"/>
  <c r="AI29" i="2"/>
  <c r="AJ29" i="2"/>
  <c r="AK29" i="2"/>
  <c r="AL29" i="2"/>
  <c r="AM29" i="2"/>
  <c r="AN29" i="2"/>
  <c r="AO29" i="2"/>
  <c r="AP29" i="2"/>
  <c r="AQ29" i="2"/>
  <c r="AR29" i="2"/>
  <c r="AS29" i="2"/>
  <c r="AT29" i="2"/>
  <c r="AU29" i="2"/>
  <c r="AV29" i="2"/>
  <c r="AW29" i="2"/>
  <c r="H30" i="2"/>
  <c r="I30" i="2"/>
  <c r="J30" i="2"/>
  <c r="K30" i="2"/>
  <c r="L30" i="2"/>
  <c r="M30" i="2"/>
  <c r="N30" i="2"/>
  <c r="O30" i="2"/>
  <c r="P30" i="2"/>
  <c r="Q30" i="2"/>
  <c r="R30" i="2"/>
  <c r="S30" i="2"/>
  <c r="T30" i="2"/>
  <c r="U30" i="2"/>
  <c r="V30" i="2"/>
  <c r="W30" i="2"/>
  <c r="X30" i="2"/>
  <c r="Y30" i="2"/>
  <c r="Z30" i="2"/>
  <c r="AA30" i="2"/>
  <c r="AB30" i="2"/>
  <c r="AC30" i="2"/>
  <c r="AD30" i="2"/>
  <c r="AE30" i="2"/>
  <c r="AF30" i="2"/>
  <c r="AG30" i="2"/>
  <c r="AH30" i="2"/>
  <c r="AI30" i="2"/>
  <c r="AJ30" i="2"/>
  <c r="AK30" i="2"/>
  <c r="AL30" i="2"/>
  <c r="AM30" i="2"/>
  <c r="AN30" i="2"/>
  <c r="AO30" i="2"/>
  <c r="AP30" i="2"/>
  <c r="AQ30" i="2"/>
  <c r="AR30" i="2"/>
  <c r="AS30" i="2"/>
  <c r="AT30" i="2"/>
  <c r="AU30" i="2"/>
  <c r="AV30" i="2"/>
  <c r="AW30" i="2"/>
  <c r="H31" i="2"/>
  <c r="I31" i="2"/>
  <c r="J31" i="2"/>
  <c r="K31" i="2"/>
  <c r="L31" i="2"/>
  <c r="M31" i="2"/>
  <c r="N31" i="2"/>
  <c r="O31" i="2"/>
  <c r="P31" i="2"/>
  <c r="Q31" i="2"/>
  <c r="R31" i="2"/>
  <c r="S31" i="2"/>
  <c r="T31" i="2"/>
  <c r="U31" i="2"/>
  <c r="V31" i="2"/>
  <c r="W31" i="2"/>
  <c r="X31" i="2"/>
  <c r="Y31" i="2"/>
  <c r="Z31" i="2"/>
  <c r="AA31" i="2"/>
  <c r="AB31" i="2"/>
  <c r="AC31" i="2"/>
  <c r="AD31" i="2"/>
  <c r="AE31" i="2"/>
  <c r="AF31" i="2"/>
  <c r="AG31" i="2"/>
  <c r="AH31" i="2"/>
  <c r="AI31" i="2"/>
  <c r="AJ31" i="2"/>
  <c r="AK31" i="2"/>
  <c r="AL31" i="2"/>
  <c r="AM31" i="2"/>
  <c r="AN31" i="2"/>
  <c r="AO31" i="2"/>
  <c r="AP31" i="2"/>
  <c r="AQ31" i="2"/>
  <c r="AR31" i="2"/>
  <c r="AS31" i="2"/>
  <c r="AT31" i="2"/>
  <c r="AU31" i="2"/>
  <c r="AV31" i="2"/>
  <c r="AW31" i="2"/>
  <c r="H264" i="2"/>
  <c r="I264" i="2"/>
  <c r="J264" i="2"/>
  <c r="K264" i="2"/>
  <c r="L264" i="2"/>
  <c r="M264" i="2"/>
  <c r="N264" i="2"/>
  <c r="O264" i="2"/>
  <c r="P264" i="2"/>
  <c r="Q264" i="2"/>
  <c r="R264" i="2"/>
  <c r="S264" i="2"/>
  <c r="T264" i="2"/>
  <c r="U264" i="2"/>
  <c r="V264" i="2"/>
  <c r="W264" i="2"/>
  <c r="X264" i="2"/>
  <c r="Y264" i="2"/>
  <c r="Z264" i="2"/>
  <c r="AA264" i="2"/>
  <c r="AB264" i="2"/>
  <c r="AC264" i="2"/>
  <c r="AD264" i="2"/>
  <c r="AE264" i="2"/>
  <c r="AF264" i="2"/>
  <c r="AG264" i="2"/>
  <c r="AH264" i="2"/>
  <c r="AI264" i="2"/>
  <c r="AJ264" i="2"/>
  <c r="AK264" i="2"/>
  <c r="AL264" i="2"/>
  <c r="AM264" i="2"/>
  <c r="AN264" i="2"/>
  <c r="AO264" i="2"/>
  <c r="AP264" i="2"/>
  <c r="AQ264" i="2"/>
  <c r="AR264" i="2"/>
  <c r="AS264" i="2"/>
  <c r="AT264" i="2"/>
  <c r="AU264" i="2"/>
  <c r="AV264" i="2"/>
  <c r="AW264" i="2"/>
  <c r="H265" i="2"/>
  <c r="I265" i="2"/>
  <c r="J265" i="2"/>
  <c r="K265" i="2"/>
  <c r="L265" i="2"/>
  <c r="M265" i="2"/>
  <c r="N265" i="2"/>
  <c r="O265" i="2"/>
  <c r="P265" i="2"/>
  <c r="Q265" i="2"/>
  <c r="R265" i="2"/>
  <c r="S265" i="2"/>
  <c r="T265" i="2"/>
  <c r="U265" i="2"/>
  <c r="V265" i="2"/>
  <c r="W265" i="2"/>
  <c r="X265" i="2"/>
  <c r="Y265" i="2"/>
  <c r="Z265" i="2"/>
  <c r="AA265" i="2"/>
  <c r="AB265" i="2"/>
  <c r="AC265" i="2"/>
  <c r="AD265" i="2"/>
  <c r="AE265" i="2"/>
  <c r="AF265" i="2"/>
  <c r="AG265" i="2"/>
  <c r="AH265" i="2"/>
  <c r="AI265" i="2"/>
  <c r="AJ265" i="2"/>
  <c r="AK265" i="2"/>
  <c r="AL265" i="2"/>
  <c r="AM265" i="2"/>
  <c r="AN265" i="2"/>
  <c r="AO265" i="2"/>
  <c r="AP265" i="2"/>
  <c r="AQ265" i="2"/>
  <c r="AR265" i="2"/>
  <c r="AS265" i="2"/>
  <c r="AT265" i="2"/>
  <c r="AU265" i="2"/>
  <c r="AV265" i="2"/>
  <c r="AW265" i="2"/>
  <c r="H266" i="2"/>
  <c r="I266" i="2"/>
  <c r="J266" i="2"/>
  <c r="K266" i="2"/>
  <c r="L266" i="2"/>
  <c r="M266" i="2"/>
  <c r="N266" i="2"/>
  <c r="O266" i="2"/>
  <c r="P266" i="2"/>
  <c r="Q266" i="2"/>
  <c r="R266" i="2"/>
  <c r="S266" i="2"/>
  <c r="T266" i="2"/>
  <c r="U266" i="2"/>
  <c r="V266" i="2"/>
  <c r="W266" i="2"/>
  <c r="X266" i="2"/>
  <c r="Y266" i="2"/>
  <c r="Z266" i="2"/>
  <c r="AA266" i="2"/>
  <c r="AB266" i="2"/>
  <c r="AC266" i="2"/>
  <c r="AD266" i="2"/>
  <c r="AE266" i="2"/>
  <c r="AF266" i="2"/>
  <c r="AG266" i="2"/>
  <c r="AH266" i="2"/>
  <c r="AI266" i="2"/>
  <c r="AJ266" i="2"/>
  <c r="AK266" i="2"/>
  <c r="AL266" i="2"/>
  <c r="AM266" i="2"/>
  <c r="AN266" i="2"/>
  <c r="AO266" i="2"/>
  <c r="AP266" i="2"/>
  <c r="AQ266" i="2"/>
  <c r="AR266" i="2"/>
  <c r="AS266" i="2"/>
  <c r="AT266" i="2"/>
  <c r="AU266" i="2"/>
  <c r="AV266" i="2"/>
  <c r="AW266" i="2"/>
  <c r="H267" i="2"/>
  <c r="I267" i="2"/>
  <c r="J267" i="2"/>
  <c r="K267" i="2"/>
  <c r="L267" i="2"/>
  <c r="M267" i="2"/>
  <c r="N267" i="2"/>
  <c r="O267" i="2"/>
  <c r="P267" i="2"/>
  <c r="Q267" i="2"/>
  <c r="R267" i="2"/>
  <c r="S267" i="2"/>
  <c r="T267" i="2"/>
  <c r="U267" i="2"/>
  <c r="V267" i="2"/>
  <c r="W267" i="2"/>
  <c r="X267" i="2"/>
  <c r="Y267" i="2"/>
  <c r="Z267" i="2"/>
  <c r="AA267" i="2"/>
  <c r="AB267" i="2"/>
  <c r="AC267" i="2"/>
  <c r="AD267" i="2"/>
  <c r="AE267" i="2"/>
  <c r="AF267" i="2"/>
  <c r="AG267" i="2"/>
  <c r="AH267" i="2"/>
  <c r="AI267" i="2"/>
  <c r="AJ267" i="2"/>
  <c r="AK267" i="2"/>
  <c r="AL267" i="2"/>
  <c r="AM267" i="2"/>
  <c r="AN267" i="2"/>
  <c r="AO267" i="2"/>
  <c r="AP267" i="2"/>
  <c r="AQ267" i="2"/>
  <c r="AR267" i="2"/>
  <c r="AS267" i="2"/>
  <c r="AT267" i="2"/>
  <c r="AU267" i="2"/>
  <c r="AV267" i="2"/>
  <c r="AW267" i="2"/>
  <c r="H268" i="2"/>
  <c r="I268" i="2"/>
  <c r="J268" i="2"/>
  <c r="K268" i="2"/>
  <c r="L268" i="2"/>
  <c r="M268" i="2"/>
  <c r="N268" i="2"/>
  <c r="O268" i="2"/>
  <c r="P268" i="2"/>
  <c r="Q268" i="2"/>
  <c r="R268" i="2"/>
  <c r="S268" i="2"/>
  <c r="T268" i="2"/>
  <c r="U268" i="2"/>
  <c r="V268" i="2"/>
  <c r="W268" i="2"/>
  <c r="X268" i="2"/>
  <c r="Y268" i="2"/>
  <c r="Z268" i="2"/>
  <c r="AA268" i="2"/>
  <c r="AB268" i="2"/>
  <c r="AC268" i="2"/>
  <c r="AD268" i="2"/>
  <c r="AE268" i="2"/>
  <c r="AF268" i="2"/>
  <c r="AG268" i="2"/>
  <c r="AH268" i="2"/>
  <c r="AI268" i="2"/>
  <c r="AJ268" i="2"/>
  <c r="AK268" i="2"/>
  <c r="AL268" i="2"/>
  <c r="AM268" i="2"/>
  <c r="AN268" i="2"/>
  <c r="AO268" i="2"/>
  <c r="AP268" i="2"/>
  <c r="AQ268" i="2"/>
  <c r="AR268" i="2"/>
  <c r="AS268" i="2"/>
  <c r="AT268" i="2"/>
  <c r="AU268" i="2"/>
  <c r="AV268" i="2"/>
  <c r="AW268" i="2"/>
  <c r="H269" i="2"/>
  <c r="I269" i="2"/>
  <c r="J269" i="2"/>
  <c r="K269" i="2"/>
  <c r="L269" i="2"/>
  <c r="M269" i="2"/>
  <c r="N269" i="2"/>
  <c r="O269" i="2"/>
  <c r="P269" i="2"/>
  <c r="Q269" i="2"/>
  <c r="R269" i="2"/>
  <c r="S269" i="2"/>
  <c r="T269" i="2"/>
  <c r="U269" i="2"/>
  <c r="V269" i="2"/>
  <c r="W269" i="2"/>
  <c r="X269" i="2"/>
  <c r="Y269" i="2"/>
  <c r="Z269" i="2"/>
  <c r="AA269" i="2"/>
  <c r="AB269" i="2"/>
  <c r="AC269" i="2"/>
  <c r="AD269" i="2"/>
  <c r="AE269" i="2"/>
  <c r="AF269" i="2"/>
  <c r="AG269" i="2"/>
  <c r="AH269" i="2"/>
  <c r="AI269" i="2"/>
  <c r="AJ269" i="2"/>
  <c r="AK269" i="2"/>
  <c r="AL269" i="2"/>
  <c r="AM269" i="2"/>
  <c r="AN269" i="2"/>
  <c r="AO269" i="2"/>
  <c r="AP269" i="2"/>
  <c r="AQ269" i="2"/>
  <c r="AR269" i="2"/>
  <c r="AS269" i="2"/>
  <c r="AT269" i="2"/>
  <c r="AU269" i="2"/>
  <c r="AV269" i="2"/>
  <c r="AW269" i="2"/>
  <c r="H270" i="2"/>
  <c r="I270" i="2"/>
  <c r="J270" i="2"/>
  <c r="K270" i="2"/>
  <c r="L270" i="2"/>
  <c r="M270" i="2"/>
  <c r="N270" i="2"/>
  <c r="O270" i="2"/>
  <c r="P270" i="2"/>
  <c r="Q270" i="2"/>
  <c r="R270" i="2"/>
  <c r="S270" i="2"/>
  <c r="T270" i="2"/>
  <c r="U270" i="2"/>
  <c r="V270" i="2"/>
  <c r="W270" i="2"/>
  <c r="X270" i="2"/>
  <c r="Y270" i="2"/>
  <c r="Z270" i="2"/>
  <c r="AA270" i="2"/>
  <c r="AB270" i="2"/>
  <c r="AC270" i="2"/>
  <c r="AD270" i="2"/>
  <c r="AE270" i="2"/>
  <c r="AF270" i="2"/>
  <c r="AG270" i="2"/>
  <c r="AH270" i="2"/>
  <c r="AI270" i="2"/>
  <c r="AJ270" i="2"/>
  <c r="AK270" i="2"/>
  <c r="AL270" i="2"/>
  <c r="AM270" i="2"/>
  <c r="AN270" i="2"/>
  <c r="AO270" i="2"/>
  <c r="AP270" i="2"/>
  <c r="AQ270" i="2"/>
  <c r="AR270" i="2"/>
  <c r="AS270" i="2"/>
  <c r="AT270" i="2"/>
  <c r="AU270" i="2"/>
  <c r="AV270" i="2"/>
  <c r="AW270" i="2"/>
  <c r="H32" i="2"/>
  <c r="I32" i="2"/>
  <c r="J32" i="2"/>
  <c r="K32" i="2"/>
  <c r="L32" i="2"/>
  <c r="M32" i="2"/>
  <c r="N32" i="2"/>
  <c r="O32" i="2"/>
  <c r="P32" i="2"/>
  <c r="Q32" i="2"/>
  <c r="R32" i="2"/>
  <c r="S32" i="2"/>
  <c r="T32" i="2"/>
  <c r="U32" i="2"/>
  <c r="V32" i="2"/>
  <c r="W32" i="2"/>
  <c r="X32" i="2"/>
  <c r="Y32" i="2"/>
  <c r="Z32" i="2"/>
  <c r="AA32" i="2"/>
  <c r="AB32" i="2"/>
  <c r="AC32" i="2"/>
  <c r="AD32" i="2"/>
  <c r="AE32" i="2"/>
  <c r="AF32" i="2"/>
  <c r="AG32" i="2"/>
  <c r="AH32" i="2"/>
  <c r="AI32" i="2"/>
  <c r="AJ32" i="2"/>
  <c r="AK32" i="2"/>
  <c r="AL32" i="2"/>
  <c r="AM32" i="2"/>
  <c r="AN32" i="2"/>
  <c r="AO32" i="2"/>
  <c r="AP32" i="2"/>
  <c r="AQ32" i="2"/>
  <c r="AR32" i="2"/>
  <c r="AS32" i="2"/>
  <c r="AT32" i="2"/>
  <c r="AU32" i="2"/>
  <c r="AV32" i="2"/>
  <c r="AW32" i="2"/>
  <c r="H33" i="2"/>
  <c r="I33" i="2"/>
  <c r="J33" i="2"/>
  <c r="K33" i="2"/>
  <c r="L33" i="2"/>
  <c r="M33" i="2"/>
  <c r="N33" i="2"/>
  <c r="O33" i="2"/>
  <c r="P33" i="2"/>
  <c r="Q33" i="2"/>
  <c r="R33" i="2"/>
  <c r="S33" i="2"/>
  <c r="T33" i="2"/>
  <c r="U33" i="2"/>
  <c r="V33" i="2"/>
  <c r="W33" i="2"/>
  <c r="X33" i="2"/>
  <c r="Y33" i="2"/>
  <c r="Z33" i="2"/>
  <c r="AA33" i="2"/>
  <c r="AB33" i="2"/>
  <c r="AC33" i="2"/>
  <c r="AD33" i="2"/>
  <c r="AE33" i="2"/>
  <c r="AF33" i="2"/>
  <c r="AG33" i="2"/>
  <c r="AH33" i="2"/>
  <c r="AI33" i="2"/>
  <c r="AJ33" i="2"/>
  <c r="AK33" i="2"/>
  <c r="AL33" i="2"/>
  <c r="AM33" i="2"/>
  <c r="AN33" i="2"/>
  <c r="AO33" i="2"/>
  <c r="AP33" i="2"/>
  <c r="AQ33" i="2"/>
  <c r="AR33" i="2"/>
  <c r="AS33" i="2"/>
  <c r="AT33" i="2"/>
  <c r="AU33" i="2"/>
  <c r="AV33" i="2"/>
  <c r="AW33" i="2"/>
  <c r="H34" i="2"/>
  <c r="I34" i="2"/>
  <c r="J34" i="2"/>
  <c r="K34" i="2"/>
  <c r="L34" i="2"/>
  <c r="M34" i="2"/>
  <c r="N34" i="2"/>
  <c r="O34" i="2"/>
  <c r="P34" i="2"/>
  <c r="Q34" i="2"/>
  <c r="R34" i="2"/>
  <c r="S34" i="2"/>
  <c r="T34" i="2"/>
  <c r="U34" i="2"/>
  <c r="V34" i="2"/>
  <c r="W34" i="2"/>
  <c r="X34" i="2"/>
  <c r="Y34" i="2"/>
  <c r="Z34" i="2"/>
  <c r="AA34" i="2"/>
  <c r="AB34" i="2"/>
  <c r="AC34" i="2"/>
  <c r="AD34" i="2"/>
  <c r="AE34" i="2"/>
  <c r="AF34" i="2"/>
  <c r="AG34" i="2"/>
  <c r="AH34" i="2"/>
  <c r="AI34" i="2"/>
  <c r="AJ34" i="2"/>
  <c r="AK34" i="2"/>
  <c r="AL34" i="2"/>
  <c r="AM34" i="2"/>
  <c r="AN34" i="2"/>
  <c r="AO34" i="2"/>
  <c r="AP34" i="2"/>
  <c r="AQ34" i="2"/>
  <c r="AR34" i="2"/>
  <c r="AS34" i="2"/>
  <c r="AT34" i="2"/>
  <c r="AU34" i="2"/>
  <c r="AV34" i="2"/>
  <c r="AW34" i="2"/>
  <c r="H271" i="2"/>
  <c r="I271" i="2"/>
  <c r="J271" i="2"/>
  <c r="K271" i="2"/>
  <c r="L271" i="2"/>
  <c r="M271" i="2"/>
  <c r="N271" i="2"/>
  <c r="O271" i="2"/>
  <c r="P271" i="2"/>
  <c r="Q271" i="2"/>
  <c r="R271" i="2"/>
  <c r="S271" i="2"/>
  <c r="T271" i="2"/>
  <c r="U271" i="2"/>
  <c r="V271" i="2"/>
  <c r="W271" i="2"/>
  <c r="X271" i="2"/>
  <c r="Y271" i="2"/>
  <c r="Z271" i="2"/>
  <c r="AA271" i="2"/>
  <c r="AB271" i="2"/>
  <c r="AC271" i="2"/>
  <c r="AD271" i="2"/>
  <c r="AE271" i="2"/>
  <c r="AF271" i="2"/>
  <c r="AG271" i="2"/>
  <c r="AH271" i="2"/>
  <c r="AI271" i="2"/>
  <c r="AJ271" i="2"/>
  <c r="AK271" i="2"/>
  <c r="AL271" i="2"/>
  <c r="AM271" i="2"/>
  <c r="AN271" i="2"/>
  <c r="AO271" i="2"/>
  <c r="AP271" i="2"/>
  <c r="AQ271" i="2"/>
  <c r="AR271" i="2"/>
  <c r="AS271" i="2"/>
  <c r="AT271" i="2"/>
  <c r="AU271" i="2"/>
  <c r="AV271" i="2"/>
  <c r="AW271" i="2"/>
  <c r="H35" i="2"/>
  <c r="I35" i="2"/>
  <c r="J35" i="2"/>
  <c r="K35" i="2"/>
  <c r="L35" i="2"/>
  <c r="M35" i="2"/>
  <c r="N35" i="2"/>
  <c r="O35" i="2"/>
  <c r="P35" i="2"/>
  <c r="Q35" i="2"/>
  <c r="R35" i="2"/>
  <c r="S35" i="2"/>
  <c r="T35" i="2"/>
  <c r="U35" i="2"/>
  <c r="V35" i="2"/>
  <c r="W35" i="2"/>
  <c r="X35" i="2"/>
  <c r="Y35" i="2"/>
  <c r="Z35" i="2"/>
  <c r="AA35" i="2"/>
  <c r="AB35" i="2"/>
  <c r="AC35" i="2"/>
  <c r="AD35" i="2"/>
  <c r="AE35" i="2"/>
  <c r="AF35" i="2"/>
  <c r="AG35" i="2"/>
  <c r="AH35" i="2"/>
  <c r="AI35" i="2"/>
  <c r="AJ35" i="2"/>
  <c r="AK35" i="2"/>
  <c r="AL35" i="2"/>
  <c r="AM35" i="2"/>
  <c r="AN35" i="2"/>
  <c r="AO35" i="2"/>
  <c r="AP35" i="2"/>
  <c r="AQ35" i="2"/>
  <c r="AR35" i="2"/>
  <c r="AS35" i="2"/>
  <c r="AT35" i="2"/>
  <c r="AU35" i="2"/>
  <c r="AV35" i="2"/>
  <c r="AW35" i="2"/>
  <c r="H36" i="2"/>
  <c r="I36" i="2"/>
  <c r="J36" i="2"/>
  <c r="K36" i="2"/>
  <c r="L36" i="2"/>
  <c r="M36" i="2"/>
  <c r="N36" i="2"/>
  <c r="O36" i="2"/>
  <c r="P36" i="2"/>
  <c r="Q36" i="2"/>
  <c r="R36" i="2"/>
  <c r="S36" i="2"/>
  <c r="T36" i="2"/>
  <c r="U36" i="2"/>
  <c r="V36" i="2"/>
  <c r="W36" i="2"/>
  <c r="X36" i="2"/>
  <c r="Y36" i="2"/>
  <c r="Z36" i="2"/>
  <c r="AA36" i="2"/>
  <c r="AB36" i="2"/>
  <c r="AC36" i="2"/>
  <c r="AD36" i="2"/>
  <c r="AE36" i="2"/>
  <c r="AF36" i="2"/>
  <c r="AG36" i="2"/>
  <c r="AH36" i="2"/>
  <c r="AI36" i="2"/>
  <c r="AJ36" i="2"/>
  <c r="AK36" i="2"/>
  <c r="AL36" i="2"/>
  <c r="AM36" i="2"/>
  <c r="AN36" i="2"/>
  <c r="AO36" i="2"/>
  <c r="AP36" i="2"/>
  <c r="AQ36" i="2"/>
  <c r="AR36" i="2"/>
  <c r="AS36" i="2"/>
  <c r="AT36" i="2"/>
  <c r="AU36" i="2"/>
  <c r="AV36" i="2"/>
  <c r="AW36" i="2"/>
  <c r="H272" i="2"/>
  <c r="I272" i="2"/>
  <c r="J272" i="2"/>
  <c r="K272" i="2"/>
  <c r="L272" i="2"/>
  <c r="M272" i="2"/>
  <c r="N272" i="2"/>
  <c r="O272" i="2"/>
  <c r="P272" i="2"/>
  <c r="Q272" i="2"/>
  <c r="R272" i="2"/>
  <c r="S272" i="2"/>
  <c r="T272" i="2"/>
  <c r="U272" i="2"/>
  <c r="V272" i="2"/>
  <c r="W272" i="2"/>
  <c r="X272" i="2"/>
  <c r="Y272" i="2"/>
  <c r="Z272" i="2"/>
  <c r="AA272" i="2"/>
  <c r="AB272" i="2"/>
  <c r="AC272" i="2"/>
  <c r="AD272" i="2"/>
  <c r="AE272" i="2"/>
  <c r="AF272" i="2"/>
  <c r="AG272" i="2"/>
  <c r="AH272" i="2"/>
  <c r="AI272" i="2"/>
  <c r="AJ272" i="2"/>
  <c r="AK272" i="2"/>
  <c r="AL272" i="2"/>
  <c r="AM272" i="2"/>
  <c r="AN272" i="2"/>
  <c r="AO272" i="2"/>
  <c r="AP272" i="2"/>
  <c r="AQ272" i="2"/>
  <c r="AR272" i="2"/>
  <c r="AS272" i="2"/>
  <c r="AT272" i="2"/>
  <c r="AU272" i="2"/>
  <c r="AV272" i="2"/>
  <c r="AW272" i="2"/>
  <c r="H273" i="2"/>
  <c r="I273" i="2"/>
  <c r="J273" i="2"/>
  <c r="K273" i="2"/>
  <c r="L273" i="2"/>
  <c r="M273" i="2"/>
  <c r="N273" i="2"/>
  <c r="O273" i="2"/>
  <c r="P273" i="2"/>
  <c r="Q273" i="2"/>
  <c r="R273" i="2"/>
  <c r="S273" i="2"/>
  <c r="T273" i="2"/>
  <c r="U273" i="2"/>
  <c r="V273" i="2"/>
  <c r="W273" i="2"/>
  <c r="X273" i="2"/>
  <c r="Y273" i="2"/>
  <c r="Z273" i="2"/>
  <c r="AA273" i="2"/>
  <c r="AB273" i="2"/>
  <c r="AC273" i="2"/>
  <c r="AD273" i="2"/>
  <c r="AE273" i="2"/>
  <c r="AF273" i="2"/>
  <c r="AG273" i="2"/>
  <c r="AH273" i="2"/>
  <c r="AI273" i="2"/>
  <c r="AJ273" i="2"/>
  <c r="AK273" i="2"/>
  <c r="AL273" i="2"/>
  <c r="AM273" i="2"/>
  <c r="AN273" i="2"/>
  <c r="AO273" i="2"/>
  <c r="AP273" i="2"/>
  <c r="AQ273" i="2"/>
  <c r="AR273" i="2"/>
  <c r="AS273" i="2"/>
  <c r="AT273" i="2"/>
  <c r="AU273" i="2"/>
  <c r="AV273" i="2"/>
  <c r="AW273" i="2"/>
  <c r="H274" i="2"/>
  <c r="I274" i="2"/>
  <c r="J274" i="2"/>
  <c r="K274" i="2"/>
  <c r="L274" i="2"/>
  <c r="M274" i="2"/>
  <c r="N274" i="2"/>
  <c r="O274" i="2"/>
  <c r="P274" i="2"/>
  <c r="Q274" i="2"/>
  <c r="R274" i="2"/>
  <c r="S274" i="2"/>
  <c r="T274" i="2"/>
  <c r="U274" i="2"/>
  <c r="V274" i="2"/>
  <c r="W274" i="2"/>
  <c r="X274" i="2"/>
  <c r="Y274" i="2"/>
  <c r="Z274" i="2"/>
  <c r="AA274" i="2"/>
  <c r="AB274" i="2"/>
  <c r="AC274" i="2"/>
  <c r="AD274" i="2"/>
  <c r="AE274" i="2"/>
  <c r="AF274" i="2"/>
  <c r="AG274" i="2"/>
  <c r="AH274" i="2"/>
  <c r="AI274" i="2"/>
  <c r="AJ274" i="2"/>
  <c r="AK274" i="2"/>
  <c r="AL274" i="2"/>
  <c r="AM274" i="2"/>
  <c r="AN274" i="2"/>
  <c r="AO274" i="2"/>
  <c r="AP274" i="2"/>
  <c r="AQ274" i="2"/>
  <c r="AR274" i="2"/>
  <c r="AS274" i="2"/>
  <c r="AT274" i="2"/>
  <c r="AU274" i="2"/>
  <c r="AV274" i="2"/>
  <c r="AW274" i="2"/>
  <c r="H275" i="2"/>
  <c r="I275" i="2"/>
  <c r="J275" i="2"/>
  <c r="K275" i="2"/>
  <c r="L275" i="2"/>
  <c r="M275" i="2"/>
  <c r="N275" i="2"/>
  <c r="O275" i="2"/>
  <c r="P275" i="2"/>
  <c r="Q275" i="2"/>
  <c r="R275" i="2"/>
  <c r="S275" i="2"/>
  <c r="T275" i="2"/>
  <c r="U275" i="2"/>
  <c r="V275" i="2"/>
  <c r="W275" i="2"/>
  <c r="X275" i="2"/>
  <c r="Y275" i="2"/>
  <c r="Z275" i="2"/>
  <c r="AA275" i="2"/>
  <c r="AB275" i="2"/>
  <c r="AC275" i="2"/>
  <c r="AD275" i="2"/>
  <c r="AE275" i="2"/>
  <c r="AF275" i="2"/>
  <c r="AG275" i="2"/>
  <c r="AH275" i="2"/>
  <c r="AI275" i="2"/>
  <c r="AJ275" i="2"/>
  <c r="AK275" i="2"/>
  <c r="AL275" i="2"/>
  <c r="AM275" i="2"/>
  <c r="AN275" i="2"/>
  <c r="AO275" i="2"/>
  <c r="AP275" i="2"/>
  <c r="AQ275" i="2"/>
  <c r="AR275" i="2"/>
  <c r="AS275" i="2"/>
  <c r="AT275" i="2"/>
  <c r="AU275" i="2"/>
  <c r="AV275" i="2"/>
  <c r="AW275" i="2"/>
  <c r="H37" i="2"/>
  <c r="I37" i="2"/>
  <c r="J37" i="2"/>
  <c r="K37" i="2"/>
  <c r="L37" i="2"/>
  <c r="M37" i="2"/>
  <c r="N37" i="2"/>
  <c r="O37" i="2"/>
  <c r="P37" i="2"/>
  <c r="Q37" i="2"/>
  <c r="R37" i="2"/>
  <c r="S37" i="2"/>
  <c r="T37" i="2"/>
  <c r="U37" i="2"/>
  <c r="V37" i="2"/>
  <c r="W37" i="2"/>
  <c r="X37" i="2"/>
  <c r="Y37" i="2"/>
  <c r="Z37" i="2"/>
  <c r="AA37" i="2"/>
  <c r="AB37" i="2"/>
  <c r="AC37" i="2"/>
  <c r="AD37" i="2"/>
  <c r="AE37" i="2"/>
  <c r="AF37" i="2"/>
  <c r="AG37" i="2"/>
  <c r="AH37" i="2"/>
  <c r="AI37" i="2"/>
  <c r="AJ37" i="2"/>
  <c r="AK37" i="2"/>
  <c r="AL37" i="2"/>
  <c r="AM37" i="2"/>
  <c r="AN37" i="2"/>
  <c r="AO37" i="2"/>
  <c r="AP37" i="2"/>
  <c r="AQ37" i="2"/>
  <c r="AR37" i="2"/>
  <c r="AS37" i="2"/>
  <c r="AT37" i="2"/>
  <c r="AU37" i="2"/>
  <c r="AV37" i="2"/>
  <c r="AW37" i="2"/>
  <c r="H38" i="2"/>
  <c r="I38" i="2"/>
  <c r="J38" i="2"/>
  <c r="K38" i="2"/>
  <c r="L38" i="2"/>
  <c r="M38" i="2"/>
  <c r="N38" i="2"/>
  <c r="O38" i="2"/>
  <c r="P38" i="2"/>
  <c r="Q38" i="2"/>
  <c r="R38" i="2"/>
  <c r="S38" i="2"/>
  <c r="T38" i="2"/>
  <c r="U38" i="2"/>
  <c r="V38" i="2"/>
  <c r="W38" i="2"/>
  <c r="X38" i="2"/>
  <c r="Y38" i="2"/>
  <c r="Z38" i="2"/>
  <c r="AA38" i="2"/>
  <c r="AB38" i="2"/>
  <c r="AC38" i="2"/>
  <c r="AD38" i="2"/>
  <c r="AE38" i="2"/>
  <c r="AF38" i="2"/>
  <c r="AG38" i="2"/>
  <c r="AH38" i="2"/>
  <c r="AI38" i="2"/>
  <c r="AJ38" i="2"/>
  <c r="AK38" i="2"/>
  <c r="AL38" i="2"/>
  <c r="AM38" i="2"/>
  <c r="AN38" i="2"/>
  <c r="AO38" i="2"/>
  <c r="AP38" i="2"/>
  <c r="AQ38" i="2"/>
  <c r="AR38" i="2"/>
  <c r="AS38" i="2"/>
  <c r="AT38" i="2"/>
  <c r="AU38" i="2"/>
  <c r="AV38" i="2"/>
  <c r="AW38" i="2"/>
  <c r="H276" i="2"/>
  <c r="I276" i="2"/>
  <c r="J276" i="2"/>
  <c r="K276" i="2"/>
  <c r="L276" i="2"/>
  <c r="M276" i="2"/>
  <c r="N276" i="2"/>
  <c r="O276" i="2"/>
  <c r="P276" i="2"/>
  <c r="Q276" i="2"/>
  <c r="R276" i="2"/>
  <c r="S276" i="2"/>
  <c r="T276" i="2"/>
  <c r="U276" i="2"/>
  <c r="V276" i="2"/>
  <c r="W276" i="2"/>
  <c r="X276" i="2"/>
  <c r="Y276" i="2"/>
  <c r="Z276" i="2"/>
  <c r="AA276" i="2"/>
  <c r="AB276" i="2"/>
  <c r="AC276" i="2"/>
  <c r="AD276" i="2"/>
  <c r="AE276" i="2"/>
  <c r="AF276" i="2"/>
  <c r="AG276" i="2"/>
  <c r="AH276" i="2"/>
  <c r="AI276" i="2"/>
  <c r="AJ276" i="2"/>
  <c r="AK276" i="2"/>
  <c r="AL276" i="2"/>
  <c r="AM276" i="2"/>
  <c r="AN276" i="2"/>
  <c r="AO276" i="2"/>
  <c r="AP276" i="2"/>
  <c r="AQ276" i="2"/>
  <c r="AR276" i="2"/>
  <c r="AS276" i="2"/>
  <c r="AT276" i="2"/>
  <c r="AU276" i="2"/>
  <c r="AV276" i="2"/>
  <c r="AW276" i="2"/>
  <c r="H277" i="2"/>
  <c r="I277" i="2"/>
  <c r="J277" i="2"/>
  <c r="K277" i="2"/>
  <c r="L277" i="2"/>
  <c r="M277" i="2"/>
  <c r="N277" i="2"/>
  <c r="O277" i="2"/>
  <c r="P277" i="2"/>
  <c r="Q277" i="2"/>
  <c r="R277" i="2"/>
  <c r="S277" i="2"/>
  <c r="T277" i="2"/>
  <c r="U277" i="2"/>
  <c r="V277" i="2"/>
  <c r="W277" i="2"/>
  <c r="X277" i="2"/>
  <c r="Y277" i="2"/>
  <c r="Z277" i="2"/>
  <c r="AA277" i="2"/>
  <c r="AB277" i="2"/>
  <c r="AC277" i="2"/>
  <c r="AD277" i="2"/>
  <c r="AE277" i="2"/>
  <c r="AF277" i="2"/>
  <c r="AG277" i="2"/>
  <c r="AH277" i="2"/>
  <c r="AI277" i="2"/>
  <c r="AJ277" i="2"/>
  <c r="AK277" i="2"/>
  <c r="AL277" i="2"/>
  <c r="AM277" i="2"/>
  <c r="AN277" i="2"/>
  <c r="AO277" i="2"/>
  <c r="AP277" i="2"/>
  <c r="AQ277" i="2"/>
  <c r="AR277" i="2"/>
  <c r="AS277" i="2"/>
  <c r="AT277" i="2"/>
  <c r="AU277" i="2"/>
  <c r="AV277" i="2"/>
  <c r="AW277" i="2"/>
  <c r="H278" i="2"/>
  <c r="I278" i="2"/>
  <c r="J278" i="2"/>
  <c r="K278" i="2"/>
  <c r="L278" i="2"/>
  <c r="M278" i="2"/>
  <c r="N278" i="2"/>
  <c r="O278" i="2"/>
  <c r="P278" i="2"/>
  <c r="Q278" i="2"/>
  <c r="R278" i="2"/>
  <c r="S278" i="2"/>
  <c r="T278" i="2"/>
  <c r="U278" i="2"/>
  <c r="V278" i="2"/>
  <c r="W278" i="2"/>
  <c r="X278" i="2"/>
  <c r="Y278" i="2"/>
  <c r="Z278" i="2"/>
  <c r="AA278" i="2"/>
  <c r="AB278" i="2"/>
  <c r="AC278" i="2"/>
  <c r="AD278" i="2"/>
  <c r="AE278" i="2"/>
  <c r="AF278" i="2"/>
  <c r="AG278" i="2"/>
  <c r="AH278" i="2"/>
  <c r="AI278" i="2"/>
  <c r="AJ278" i="2"/>
  <c r="AK278" i="2"/>
  <c r="AL278" i="2"/>
  <c r="AM278" i="2"/>
  <c r="AN278" i="2"/>
  <c r="AO278" i="2"/>
  <c r="AP278" i="2"/>
  <c r="AQ278" i="2"/>
  <c r="AR278" i="2"/>
  <c r="AS278" i="2"/>
  <c r="AT278" i="2"/>
  <c r="AU278" i="2"/>
  <c r="AV278" i="2"/>
  <c r="AW278" i="2"/>
  <c r="H39" i="2"/>
  <c r="I39" i="2"/>
  <c r="J39" i="2"/>
  <c r="K39" i="2"/>
  <c r="L39" i="2"/>
  <c r="M39" i="2"/>
  <c r="N39" i="2"/>
  <c r="O39" i="2"/>
  <c r="P39" i="2"/>
  <c r="Q39" i="2"/>
  <c r="R39" i="2"/>
  <c r="S39" i="2"/>
  <c r="T39" i="2"/>
  <c r="U39" i="2"/>
  <c r="V39" i="2"/>
  <c r="W39" i="2"/>
  <c r="X39" i="2"/>
  <c r="Y39" i="2"/>
  <c r="Z39" i="2"/>
  <c r="AA39" i="2"/>
  <c r="AB39" i="2"/>
  <c r="AC39" i="2"/>
  <c r="AD39" i="2"/>
  <c r="AE39" i="2"/>
  <c r="AF39" i="2"/>
  <c r="AG39" i="2"/>
  <c r="AH39" i="2"/>
  <c r="AI39" i="2"/>
  <c r="AJ39" i="2"/>
  <c r="AK39" i="2"/>
  <c r="AL39" i="2"/>
  <c r="AM39" i="2"/>
  <c r="AN39" i="2"/>
  <c r="AO39" i="2"/>
  <c r="AP39" i="2"/>
  <c r="AQ39" i="2"/>
  <c r="AR39" i="2"/>
  <c r="AS39" i="2"/>
  <c r="AT39" i="2"/>
  <c r="AU39" i="2"/>
  <c r="AV39" i="2"/>
  <c r="AW39" i="2"/>
  <c r="H279" i="2"/>
  <c r="I279" i="2"/>
  <c r="J279" i="2"/>
  <c r="K279" i="2"/>
  <c r="L279" i="2"/>
  <c r="M279" i="2"/>
  <c r="N279" i="2"/>
  <c r="O279" i="2"/>
  <c r="P279" i="2"/>
  <c r="Q279" i="2"/>
  <c r="R279" i="2"/>
  <c r="S279" i="2"/>
  <c r="T279" i="2"/>
  <c r="U279" i="2"/>
  <c r="V279" i="2"/>
  <c r="W279" i="2"/>
  <c r="X279" i="2"/>
  <c r="Y279" i="2"/>
  <c r="Z279" i="2"/>
  <c r="AA279" i="2"/>
  <c r="AB279" i="2"/>
  <c r="AC279" i="2"/>
  <c r="AD279" i="2"/>
  <c r="AE279" i="2"/>
  <c r="AF279" i="2"/>
  <c r="AG279" i="2"/>
  <c r="AH279" i="2"/>
  <c r="AI279" i="2"/>
  <c r="AJ279" i="2"/>
  <c r="AK279" i="2"/>
  <c r="AL279" i="2"/>
  <c r="AM279" i="2"/>
  <c r="AN279" i="2"/>
  <c r="AO279" i="2"/>
  <c r="AP279" i="2"/>
  <c r="AQ279" i="2"/>
  <c r="AR279" i="2"/>
  <c r="AS279" i="2"/>
  <c r="AT279" i="2"/>
  <c r="AU279" i="2"/>
  <c r="AV279" i="2"/>
  <c r="AW279" i="2"/>
  <c r="H280" i="2"/>
  <c r="I280" i="2"/>
  <c r="J280" i="2"/>
  <c r="K280" i="2"/>
  <c r="L280" i="2"/>
  <c r="M280" i="2"/>
  <c r="N280" i="2"/>
  <c r="O280" i="2"/>
  <c r="P280" i="2"/>
  <c r="Q280" i="2"/>
  <c r="R280" i="2"/>
  <c r="S280" i="2"/>
  <c r="T280" i="2"/>
  <c r="U280" i="2"/>
  <c r="V280" i="2"/>
  <c r="W280" i="2"/>
  <c r="X280" i="2"/>
  <c r="Y280" i="2"/>
  <c r="Z280" i="2"/>
  <c r="AA280" i="2"/>
  <c r="AB280" i="2"/>
  <c r="AC280" i="2"/>
  <c r="AD280" i="2"/>
  <c r="AE280" i="2"/>
  <c r="AF280" i="2"/>
  <c r="AG280" i="2"/>
  <c r="AH280" i="2"/>
  <c r="AI280" i="2"/>
  <c r="AJ280" i="2"/>
  <c r="AK280" i="2"/>
  <c r="AL280" i="2"/>
  <c r="AM280" i="2"/>
  <c r="AN280" i="2"/>
  <c r="AO280" i="2"/>
  <c r="AP280" i="2"/>
  <c r="AQ280" i="2"/>
  <c r="AR280" i="2"/>
  <c r="AS280" i="2"/>
  <c r="AT280" i="2"/>
  <c r="AU280" i="2"/>
  <c r="AV280" i="2"/>
  <c r="AW280" i="2"/>
  <c r="H40" i="2"/>
  <c r="I40" i="2"/>
  <c r="J40" i="2"/>
  <c r="K40" i="2"/>
  <c r="L40" i="2"/>
  <c r="M40" i="2"/>
  <c r="N40" i="2"/>
  <c r="O40" i="2"/>
  <c r="P40" i="2"/>
  <c r="Q40" i="2"/>
  <c r="R40" i="2"/>
  <c r="S40" i="2"/>
  <c r="T40" i="2"/>
  <c r="U40" i="2"/>
  <c r="V40" i="2"/>
  <c r="W40" i="2"/>
  <c r="X40" i="2"/>
  <c r="Y40" i="2"/>
  <c r="Z40" i="2"/>
  <c r="AA40" i="2"/>
  <c r="AB40" i="2"/>
  <c r="AC40" i="2"/>
  <c r="AD40" i="2"/>
  <c r="AE40" i="2"/>
  <c r="AF40" i="2"/>
  <c r="AG40" i="2"/>
  <c r="AH40" i="2"/>
  <c r="AI40" i="2"/>
  <c r="AJ40" i="2"/>
  <c r="AK40" i="2"/>
  <c r="AL40" i="2"/>
  <c r="AM40" i="2"/>
  <c r="AN40" i="2"/>
  <c r="AO40" i="2"/>
  <c r="AP40" i="2"/>
  <c r="AQ40" i="2"/>
  <c r="AR40" i="2"/>
  <c r="AS40" i="2"/>
  <c r="AT40" i="2"/>
  <c r="AU40" i="2"/>
  <c r="AV40" i="2"/>
  <c r="AW40" i="2"/>
  <c r="H281" i="2"/>
  <c r="I281" i="2"/>
  <c r="J281" i="2"/>
  <c r="K281" i="2"/>
  <c r="L281" i="2"/>
  <c r="M281" i="2"/>
  <c r="N281" i="2"/>
  <c r="O281" i="2"/>
  <c r="P281" i="2"/>
  <c r="Q281" i="2"/>
  <c r="R281" i="2"/>
  <c r="S281" i="2"/>
  <c r="T281" i="2"/>
  <c r="U281" i="2"/>
  <c r="V281" i="2"/>
  <c r="W281" i="2"/>
  <c r="X281" i="2"/>
  <c r="Y281" i="2"/>
  <c r="Z281" i="2"/>
  <c r="AA281" i="2"/>
  <c r="AB281" i="2"/>
  <c r="AC281" i="2"/>
  <c r="AD281" i="2"/>
  <c r="AE281" i="2"/>
  <c r="AF281" i="2"/>
  <c r="AG281" i="2"/>
  <c r="AH281" i="2"/>
  <c r="AI281" i="2"/>
  <c r="AJ281" i="2"/>
  <c r="AK281" i="2"/>
  <c r="AL281" i="2"/>
  <c r="AM281" i="2"/>
  <c r="AN281" i="2"/>
  <c r="AO281" i="2"/>
  <c r="AP281" i="2"/>
  <c r="AQ281" i="2"/>
  <c r="AR281" i="2"/>
  <c r="AS281" i="2"/>
  <c r="AT281" i="2"/>
  <c r="AU281" i="2"/>
  <c r="AV281" i="2"/>
  <c r="AW281" i="2"/>
  <c r="H41" i="2"/>
  <c r="I41" i="2"/>
  <c r="J41" i="2"/>
  <c r="K41" i="2"/>
  <c r="L41" i="2"/>
  <c r="M41" i="2"/>
  <c r="N41" i="2"/>
  <c r="O41" i="2"/>
  <c r="P41" i="2"/>
  <c r="Q41" i="2"/>
  <c r="R41" i="2"/>
  <c r="S41" i="2"/>
  <c r="T41" i="2"/>
  <c r="U41" i="2"/>
  <c r="V41" i="2"/>
  <c r="W41" i="2"/>
  <c r="X41" i="2"/>
  <c r="Y41" i="2"/>
  <c r="Z41" i="2"/>
  <c r="AA41" i="2"/>
  <c r="AB41" i="2"/>
  <c r="AC41" i="2"/>
  <c r="AD41" i="2"/>
  <c r="AE41" i="2"/>
  <c r="AF41" i="2"/>
  <c r="AG41" i="2"/>
  <c r="AH41" i="2"/>
  <c r="AI41" i="2"/>
  <c r="AJ41" i="2"/>
  <c r="AK41" i="2"/>
  <c r="AL41" i="2"/>
  <c r="AM41" i="2"/>
  <c r="AN41" i="2"/>
  <c r="AO41" i="2"/>
  <c r="AP41" i="2"/>
  <c r="AQ41" i="2"/>
  <c r="AR41" i="2"/>
  <c r="AS41" i="2"/>
  <c r="AT41" i="2"/>
  <c r="AU41" i="2"/>
  <c r="AV41" i="2"/>
  <c r="AW41" i="2"/>
  <c r="H282" i="2"/>
  <c r="I282" i="2"/>
  <c r="J282" i="2"/>
  <c r="K282" i="2"/>
  <c r="L282" i="2"/>
  <c r="M282" i="2"/>
  <c r="N282" i="2"/>
  <c r="O282" i="2"/>
  <c r="P282" i="2"/>
  <c r="Q282" i="2"/>
  <c r="R282" i="2"/>
  <c r="S282" i="2"/>
  <c r="T282" i="2"/>
  <c r="U282" i="2"/>
  <c r="V282" i="2"/>
  <c r="W282" i="2"/>
  <c r="X282" i="2"/>
  <c r="Y282" i="2"/>
  <c r="Z282" i="2"/>
  <c r="AA282" i="2"/>
  <c r="AB282" i="2"/>
  <c r="AC282" i="2"/>
  <c r="AD282" i="2"/>
  <c r="AE282" i="2"/>
  <c r="AF282" i="2"/>
  <c r="AG282" i="2"/>
  <c r="AH282" i="2"/>
  <c r="AI282" i="2"/>
  <c r="AJ282" i="2"/>
  <c r="AK282" i="2"/>
  <c r="AL282" i="2"/>
  <c r="AM282" i="2"/>
  <c r="AN282" i="2"/>
  <c r="AO282" i="2"/>
  <c r="AP282" i="2"/>
  <c r="AQ282" i="2"/>
  <c r="AR282" i="2"/>
  <c r="AS282" i="2"/>
  <c r="AT282" i="2"/>
  <c r="AU282" i="2"/>
  <c r="AV282" i="2"/>
  <c r="AW282" i="2"/>
  <c r="H283" i="2"/>
  <c r="I283" i="2"/>
  <c r="J283" i="2"/>
  <c r="K283" i="2"/>
  <c r="L283" i="2"/>
  <c r="M283" i="2"/>
  <c r="N283" i="2"/>
  <c r="O283" i="2"/>
  <c r="P283" i="2"/>
  <c r="Q283" i="2"/>
  <c r="R283" i="2"/>
  <c r="S283" i="2"/>
  <c r="T283" i="2"/>
  <c r="U283" i="2"/>
  <c r="V283" i="2"/>
  <c r="W283" i="2"/>
  <c r="X283" i="2"/>
  <c r="Y283" i="2"/>
  <c r="Z283" i="2"/>
  <c r="AA283" i="2"/>
  <c r="AB283" i="2"/>
  <c r="AC283" i="2"/>
  <c r="AD283" i="2"/>
  <c r="AE283" i="2"/>
  <c r="AF283" i="2"/>
  <c r="AG283" i="2"/>
  <c r="AH283" i="2"/>
  <c r="AI283" i="2"/>
  <c r="AJ283" i="2"/>
  <c r="AK283" i="2"/>
  <c r="AL283" i="2"/>
  <c r="AM283" i="2"/>
  <c r="AN283" i="2"/>
  <c r="AO283" i="2"/>
  <c r="AP283" i="2"/>
  <c r="AQ283" i="2"/>
  <c r="AR283" i="2"/>
  <c r="AS283" i="2"/>
  <c r="AT283" i="2"/>
  <c r="AU283" i="2"/>
  <c r="AV283" i="2"/>
  <c r="AW283" i="2"/>
  <c r="H284" i="2"/>
  <c r="I284" i="2"/>
  <c r="J284" i="2"/>
  <c r="K284" i="2"/>
  <c r="L284" i="2"/>
  <c r="M284" i="2"/>
  <c r="N284" i="2"/>
  <c r="O284" i="2"/>
  <c r="P284" i="2"/>
  <c r="Q284" i="2"/>
  <c r="R284" i="2"/>
  <c r="S284" i="2"/>
  <c r="T284" i="2"/>
  <c r="U284" i="2"/>
  <c r="V284" i="2"/>
  <c r="W284" i="2"/>
  <c r="X284" i="2"/>
  <c r="Y284" i="2"/>
  <c r="Z284" i="2"/>
  <c r="AA284" i="2"/>
  <c r="AB284" i="2"/>
  <c r="AC284" i="2"/>
  <c r="AD284" i="2"/>
  <c r="AE284" i="2"/>
  <c r="AF284" i="2"/>
  <c r="AG284" i="2"/>
  <c r="AH284" i="2"/>
  <c r="AI284" i="2"/>
  <c r="AJ284" i="2"/>
  <c r="AK284" i="2"/>
  <c r="AL284" i="2"/>
  <c r="AM284" i="2"/>
  <c r="AN284" i="2"/>
  <c r="AO284" i="2"/>
  <c r="AP284" i="2"/>
  <c r="AQ284" i="2"/>
  <c r="AR284" i="2"/>
  <c r="AS284" i="2"/>
  <c r="AT284" i="2"/>
  <c r="AU284" i="2"/>
  <c r="AV284" i="2"/>
  <c r="AW284" i="2"/>
  <c r="H285" i="2"/>
  <c r="I285" i="2"/>
  <c r="J285" i="2"/>
  <c r="K285" i="2"/>
  <c r="L285" i="2"/>
  <c r="M285" i="2"/>
  <c r="N285" i="2"/>
  <c r="O285" i="2"/>
  <c r="P285" i="2"/>
  <c r="Q285" i="2"/>
  <c r="R285" i="2"/>
  <c r="S285" i="2"/>
  <c r="T285" i="2"/>
  <c r="U285" i="2"/>
  <c r="V285" i="2"/>
  <c r="W285" i="2"/>
  <c r="X285" i="2"/>
  <c r="Y285" i="2"/>
  <c r="Z285" i="2"/>
  <c r="AA285" i="2"/>
  <c r="AB285" i="2"/>
  <c r="AC285" i="2"/>
  <c r="AD285" i="2"/>
  <c r="AE285" i="2"/>
  <c r="AF285" i="2"/>
  <c r="AG285" i="2"/>
  <c r="AH285" i="2"/>
  <c r="AI285" i="2"/>
  <c r="AJ285" i="2"/>
  <c r="AK285" i="2"/>
  <c r="AL285" i="2"/>
  <c r="AM285" i="2"/>
  <c r="AN285" i="2"/>
  <c r="AO285" i="2"/>
  <c r="AP285" i="2"/>
  <c r="AQ285" i="2"/>
  <c r="AR285" i="2"/>
  <c r="AS285" i="2"/>
  <c r="AT285" i="2"/>
  <c r="AU285" i="2"/>
  <c r="AV285" i="2"/>
  <c r="AW285" i="2"/>
  <c r="H286" i="2"/>
  <c r="I286" i="2"/>
  <c r="J286" i="2"/>
  <c r="K286" i="2"/>
  <c r="L286" i="2"/>
  <c r="M286" i="2"/>
  <c r="N286" i="2"/>
  <c r="O286" i="2"/>
  <c r="P286" i="2"/>
  <c r="Q286" i="2"/>
  <c r="R286" i="2"/>
  <c r="S286" i="2"/>
  <c r="T286" i="2"/>
  <c r="U286" i="2"/>
  <c r="V286" i="2"/>
  <c r="W286" i="2"/>
  <c r="X286" i="2"/>
  <c r="Y286" i="2"/>
  <c r="Z286" i="2"/>
  <c r="AA286" i="2"/>
  <c r="AB286" i="2"/>
  <c r="AC286" i="2"/>
  <c r="AD286" i="2"/>
  <c r="AE286" i="2"/>
  <c r="AF286" i="2"/>
  <c r="AG286" i="2"/>
  <c r="AH286" i="2"/>
  <c r="AI286" i="2"/>
  <c r="AJ286" i="2"/>
  <c r="AK286" i="2"/>
  <c r="AL286" i="2"/>
  <c r="AM286" i="2"/>
  <c r="AN286" i="2"/>
  <c r="AO286" i="2"/>
  <c r="AP286" i="2"/>
  <c r="AQ286" i="2"/>
  <c r="AR286" i="2"/>
  <c r="AS286" i="2"/>
  <c r="AT286" i="2"/>
  <c r="AU286" i="2"/>
  <c r="AV286" i="2"/>
  <c r="AW286" i="2"/>
  <c r="H287" i="2"/>
  <c r="I287" i="2"/>
  <c r="J287" i="2"/>
  <c r="K287" i="2"/>
  <c r="L287" i="2"/>
  <c r="M287" i="2"/>
  <c r="N287" i="2"/>
  <c r="O287" i="2"/>
  <c r="P287" i="2"/>
  <c r="Q287" i="2"/>
  <c r="R287" i="2"/>
  <c r="S287" i="2"/>
  <c r="T287" i="2"/>
  <c r="U287" i="2"/>
  <c r="V287" i="2"/>
  <c r="W287" i="2"/>
  <c r="X287" i="2"/>
  <c r="Y287" i="2"/>
  <c r="Z287" i="2"/>
  <c r="AA287" i="2"/>
  <c r="AB287" i="2"/>
  <c r="AC287" i="2"/>
  <c r="AD287" i="2"/>
  <c r="AE287" i="2"/>
  <c r="AF287" i="2"/>
  <c r="AG287" i="2"/>
  <c r="AH287" i="2"/>
  <c r="AI287" i="2"/>
  <c r="AJ287" i="2"/>
  <c r="AK287" i="2"/>
  <c r="AL287" i="2"/>
  <c r="AM287" i="2"/>
  <c r="AN287" i="2"/>
  <c r="AO287" i="2"/>
  <c r="AP287" i="2"/>
  <c r="AQ287" i="2"/>
  <c r="AR287" i="2"/>
  <c r="AS287" i="2"/>
  <c r="AT287" i="2"/>
  <c r="AU287" i="2"/>
  <c r="AV287" i="2"/>
  <c r="AW287" i="2"/>
  <c r="H288" i="2"/>
  <c r="I288" i="2"/>
  <c r="J288" i="2"/>
  <c r="K288" i="2"/>
  <c r="L288" i="2"/>
  <c r="M288" i="2"/>
  <c r="N288" i="2"/>
  <c r="O288" i="2"/>
  <c r="P288" i="2"/>
  <c r="Q288" i="2"/>
  <c r="R288" i="2"/>
  <c r="S288" i="2"/>
  <c r="T288" i="2"/>
  <c r="U288" i="2"/>
  <c r="V288" i="2"/>
  <c r="W288" i="2"/>
  <c r="X288" i="2"/>
  <c r="Y288" i="2"/>
  <c r="Z288" i="2"/>
  <c r="AA288" i="2"/>
  <c r="AB288" i="2"/>
  <c r="AC288" i="2"/>
  <c r="AD288" i="2"/>
  <c r="AE288" i="2"/>
  <c r="AF288" i="2"/>
  <c r="AG288" i="2"/>
  <c r="AH288" i="2"/>
  <c r="AI288" i="2"/>
  <c r="AJ288" i="2"/>
  <c r="AK288" i="2"/>
  <c r="AL288" i="2"/>
  <c r="AM288" i="2"/>
  <c r="AN288" i="2"/>
  <c r="AO288" i="2"/>
  <c r="AP288" i="2"/>
  <c r="AQ288" i="2"/>
  <c r="AR288" i="2"/>
  <c r="AS288" i="2"/>
  <c r="AT288" i="2"/>
  <c r="AU288" i="2"/>
  <c r="AV288" i="2"/>
  <c r="AW288" i="2"/>
  <c r="H212" i="2"/>
  <c r="I212" i="2"/>
  <c r="J212" i="2"/>
  <c r="K212" i="2"/>
  <c r="L212" i="2"/>
  <c r="M212" i="2"/>
  <c r="N212" i="2"/>
  <c r="O212" i="2"/>
  <c r="P212" i="2"/>
  <c r="Q212" i="2"/>
  <c r="R212" i="2"/>
  <c r="S212" i="2"/>
  <c r="T212" i="2"/>
  <c r="U212" i="2"/>
  <c r="V212" i="2"/>
  <c r="W212" i="2"/>
  <c r="X212" i="2"/>
  <c r="Y212" i="2"/>
  <c r="Z212" i="2"/>
  <c r="AA212" i="2"/>
  <c r="AB212" i="2"/>
  <c r="AC212" i="2"/>
  <c r="AD212" i="2"/>
  <c r="AE212" i="2"/>
  <c r="AF212" i="2"/>
  <c r="AG212" i="2"/>
  <c r="AH212" i="2"/>
  <c r="AI212" i="2"/>
  <c r="AJ212" i="2"/>
  <c r="AK212" i="2"/>
  <c r="AL212" i="2"/>
  <c r="AM212" i="2"/>
  <c r="AN212" i="2"/>
  <c r="AO212" i="2"/>
  <c r="AP212" i="2"/>
  <c r="AQ212" i="2"/>
  <c r="AR212" i="2"/>
  <c r="AS212" i="2"/>
  <c r="AT212" i="2"/>
  <c r="AU212" i="2"/>
  <c r="AV212" i="2"/>
  <c r="AW212" i="2"/>
  <c r="H289" i="2"/>
  <c r="I289" i="2"/>
  <c r="J289" i="2"/>
  <c r="K289" i="2"/>
  <c r="L289" i="2"/>
  <c r="M289" i="2"/>
  <c r="N289" i="2"/>
  <c r="O289" i="2"/>
  <c r="P289" i="2"/>
  <c r="Q289" i="2"/>
  <c r="R289" i="2"/>
  <c r="S289" i="2"/>
  <c r="T289" i="2"/>
  <c r="U289" i="2"/>
  <c r="V289" i="2"/>
  <c r="W289" i="2"/>
  <c r="X289" i="2"/>
  <c r="Y289" i="2"/>
  <c r="Z289" i="2"/>
  <c r="AA289" i="2"/>
  <c r="AB289" i="2"/>
  <c r="AC289" i="2"/>
  <c r="AD289" i="2"/>
  <c r="AE289" i="2"/>
  <c r="AF289" i="2"/>
  <c r="AG289" i="2"/>
  <c r="AH289" i="2"/>
  <c r="AI289" i="2"/>
  <c r="AJ289" i="2"/>
  <c r="AK289" i="2"/>
  <c r="AL289" i="2"/>
  <c r="AM289" i="2"/>
  <c r="AN289" i="2"/>
  <c r="AO289" i="2"/>
  <c r="AP289" i="2"/>
  <c r="AQ289" i="2"/>
  <c r="AR289" i="2"/>
  <c r="AS289" i="2"/>
  <c r="AT289" i="2"/>
  <c r="AU289" i="2"/>
  <c r="AV289" i="2"/>
  <c r="AW289" i="2"/>
  <c r="H290" i="2"/>
  <c r="I290" i="2"/>
  <c r="J290" i="2"/>
  <c r="K290" i="2"/>
  <c r="L290" i="2"/>
  <c r="M290" i="2"/>
  <c r="N290" i="2"/>
  <c r="O290" i="2"/>
  <c r="P290" i="2"/>
  <c r="Q290" i="2"/>
  <c r="R290" i="2"/>
  <c r="S290" i="2"/>
  <c r="T290" i="2"/>
  <c r="U290" i="2"/>
  <c r="V290" i="2"/>
  <c r="W290" i="2"/>
  <c r="X290" i="2"/>
  <c r="Y290" i="2"/>
  <c r="Z290" i="2"/>
  <c r="AA290" i="2"/>
  <c r="AB290" i="2"/>
  <c r="AC290" i="2"/>
  <c r="AD290" i="2"/>
  <c r="AE290" i="2"/>
  <c r="AF290" i="2"/>
  <c r="AG290" i="2"/>
  <c r="AH290" i="2"/>
  <c r="AI290" i="2"/>
  <c r="AJ290" i="2"/>
  <c r="AK290" i="2"/>
  <c r="AL290" i="2"/>
  <c r="AM290" i="2"/>
  <c r="AN290" i="2"/>
  <c r="AO290" i="2"/>
  <c r="AP290" i="2"/>
  <c r="AQ290" i="2"/>
  <c r="AR290" i="2"/>
  <c r="AS290" i="2"/>
  <c r="AT290" i="2"/>
  <c r="AU290" i="2"/>
  <c r="AV290" i="2"/>
  <c r="AW290" i="2"/>
  <c r="H42" i="2"/>
  <c r="I42" i="2"/>
  <c r="J42" i="2"/>
  <c r="K42" i="2"/>
  <c r="L42" i="2"/>
  <c r="M42" i="2"/>
  <c r="N42" i="2"/>
  <c r="O42" i="2"/>
  <c r="P42" i="2"/>
  <c r="Q42" i="2"/>
  <c r="R42" i="2"/>
  <c r="S42" i="2"/>
  <c r="T42" i="2"/>
  <c r="U42" i="2"/>
  <c r="V42" i="2"/>
  <c r="W42" i="2"/>
  <c r="X42" i="2"/>
  <c r="Y42" i="2"/>
  <c r="Z42" i="2"/>
  <c r="AA42" i="2"/>
  <c r="AB42" i="2"/>
  <c r="AC42" i="2"/>
  <c r="AD42" i="2"/>
  <c r="AE42" i="2"/>
  <c r="AF42" i="2"/>
  <c r="AG42" i="2"/>
  <c r="AH42" i="2"/>
  <c r="AI42" i="2"/>
  <c r="AJ42" i="2"/>
  <c r="AK42" i="2"/>
  <c r="AL42" i="2"/>
  <c r="AM42" i="2"/>
  <c r="AN42" i="2"/>
  <c r="AO42" i="2"/>
  <c r="AP42" i="2"/>
  <c r="AQ42" i="2"/>
  <c r="AR42" i="2"/>
  <c r="AS42" i="2"/>
  <c r="AT42" i="2"/>
  <c r="AU42" i="2"/>
  <c r="AV42" i="2"/>
  <c r="AW42" i="2"/>
  <c r="H43" i="2"/>
  <c r="I43" i="2"/>
  <c r="J43" i="2"/>
  <c r="K43" i="2"/>
  <c r="L43" i="2"/>
  <c r="M43" i="2"/>
  <c r="N43" i="2"/>
  <c r="O43" i="2"/>
  <c r="P43" i="2"/>
  <c r="Q43" i="2"/>
  <c r="R43" i="2"/>
  <c r="S43" i="2"/>
  <c r="T43" i="2"/>
  <c r="U43" i="2"/>
  <c r="V43" i="2"/>
  <c r="W43" i="2"/>
  <c r="X43" i="2"/>
  <c r="Y43" i="2"/>
  <c r="Z43" i="2"/>
  <c r="AA43" i="2"/>
  <c r="AB43" i="2"/>
  <c r="AC43" i="2"/>
  <c r="AD43" i="2"/>
  <c r="AE43" i="2"/>
  <c r="AF43" i="2"/>
  <c r="AG43" i="2"/>
  <c r="AH43" i="2"/>
  <c r="AI43" i="2"/>
  <c r="AJ43" i="2"/>
  <c r="AK43" i="2"/>
  <c r="AL43" i="2"/>
  <c r="AM43" i="2"/>
  <c r="AN43" i="2"/>
  <c r="AO43" i="2"/>
  <c r="AP43" i="2"/>
  <c r="AQ43" i="2"/>
  <c r="AR43" i="2"/>
  <c r="AS43" i="2"/>
  <c r="AT43" i="2"/>
  <c r="AU43" i="2"/>
  <c r="AV43" i="2"/>
  <c r="AW43" i="2"/>
  <c r="H291" i="2"/>
  <c r="I291" i="2"/>
  <c r="J291" i="2"/>
  <c r="K291" i="2"/>
  <c r="L291" i="2"/>
  <c r="M291" i="2"/>
  <c r="N291" i="2"/>
  <c r="O291" i="2"/>
  <c r="P291" i="2"/>
  <c r="Q291" i="2"/>
  <c r="R291" i="2"/>
  <c r="S291" i="2"/>
  <c r="T291" i="2"/>
  <c r="U291" i="2"/>
  <c r="V291" i="2"/>
  <c r="W291" i="2"/>
  <c r="X291" i="2"/>
  <c r="Y291" i="2"/>
  <c r="Z291" i="2"/>
  <c r="AA291" i="2"/>
  <c r="AB291" i="2"/>
  <c r="AC291" i="2"/>
  <c r="AD291" i="2"/>
  <c r="AE291" i="2"/>
  <c r="AF291" i="2"/>
  <c r="AG291" i="2"/>
  <c r="AH291" i="2"/>
  <c r="AI291" i="2"/>
  <c r="AJ291" i="2"/>
  <c r="AK291" i="2"/>
  <c r="AL291" i="2"/>
  <c r="AM291" i="2"/>
  <c r="AN291" i="2"/>
  <c r="AO291" i="2"/>
  <c r="AP291" i="2"/>
  <c r="AQ291" i="2"/>
  <c r="AR291" i="2"/>
  <c r="AS291" i="2"/>
  <c r="AT291" i="2"/>
  <c r="AU291" i="2"/>
  <c r="AV291" i="2"/>
  <c r="AW291" i="2"/>
  <c r="H292" i="2"/>
  <c r="I292" i="2"/>
  <c r="J292" i="2"/>
  <c r="K292" i="2"/>
  <c r="L292" i="2"/>
  <c r="M292" i="2"/>
  <c r="N292" i="2"/>
  <c r="O292" i="2"/>
  <c r="P292" i="2"/>
  <c r="Q292" i="2"/>
  <c r="R292" i="2"/>
  <c r="S292" i="2"/>
  <c r="T292" i="2"/>
  <c r="U292" i="2"/>
  <c r="V292" i="2"/>
  <c r="W292" i="2"/>
  <c r="X292" i="2"/>
  <c r="Y292" i="2"/>
  <c r="Z292" i="2"/>
  <c r="AA292" i="2"/>
  <c r="AB292" i="2"/>
  <c r="AC292" i="2"/>
  <c r="AD292" i="2"/>
  <c r="AE292" i="2"/>
  <c r="AF292" i="2"/>
  <c r="AG292" i="2"/>
  <c r="AH292" i="2"/>
  <c r="AI292" i="2"/>
  <c r="AJ292" i="2"/>
  <c r="AK292" i="2"/>
  <c r="AL292" i="2"/>
  <c r="AM292" i="2"/>
  <c r="AN292" i="2"/>
  <c r="AO292" i="2"/>
  <c r="AP292" i="2"/>
  <c r="AQ292" i="2"/>
  <c r="AR292" i="2"/>
  <c r="AS292" i="2"/>
  <c r="AT292" i="2"/>
  <c r="AU292" i="2"/>
  <c r="AV292" i="2"/>
  <c r="AW292" i="2"/>
  <c r="H293" i="2"/>
  <c r="I293" i="2"/>
  <c r="J293" i="2"/>
  <c r="K293" i="2"/>
  <c r="L293" i="2"/>
  <c r="M293" i="2"/>
  <c r="N293" i="2"/>
  <c r="O293" i="2"/>
  <c r="P293" i="2"/>
  <c r="Q293" i="2"/>
  <c r="R293" i="2"/>
  <c r="S293" i="2"/>
  <c r="T293" i="2"/>
  <c r="U293" i="2"/>
  <c r="V293" i="2"/>
  <c r="W293" i="2"/>
  <c r="X293" i="2"/>
  <c r="Y293" i="2"/>
  <c r="Z293" i="2"/>
  <c r="AA293" i="2"/>
  <c r="AB293" i="2"/>
  <c r="AC293" i="2"/>
  <c r="AD293" i="2"/>
  <c r="AE293" i="2"/>
  <c r="AF293" i="2"/>
  <c r="AG293" i="2"/>
  <c r="AH293" i="2"/>
  <c r="AI293" i="2"/>
  <c r="AJ293" i="2"/>
  <c r="AK293" i="2"/>
  <c r="AL293" i="2"/>
  <c r="AM293" i="2"/>
  <c r="AN293" i="2"/>
  <c r="AO293" i="2"/>
  <c r="AP293" i="2"/>
  <c r="AQ293" i="2"/>
  <c r="AR293" i="2"/>
  <c r="AS293" i="2"/>
  <c r="AT293" i="2"/>
  <c r="AU293" i="2"/>
  <c r="AV293" i="2"/>
  <c r="AW293" i="2"/>
  <c r="H294" i="2"/>
  <c r="I294" i="2"/>
  <c r="J294" i="2"/>
  <c r="K294" i="2"/>
  <c r="L294" i="2"/>
  <c r="M294" i="2"/>
  <c r="N294" i="2"/>
  <c r="O294" i="2"/>
  <c r="P294" i="2"/>
  <c r="Q294" i="2"/>
  <c r="R294" i="2"/>
  <c r="S294" i="2"/>
  <c r="T294" i="2"/>
  <c r="U294" i="2"/>
  <c r="V294" i="2"/>
  <c r="W294" i="2"/>
  <c r="X294" i="2"/>
  <c r="Y294" i="2"/>
  <c r="Z294" i="2"/>
  <c r="AA294" i="2"/>
  <c r="AB294" i="2"/>
  <c r="AC294" i="2"/>
  <c r="AD294" i="2"/>
  <c r="AE294" i="2"/>
  <c r="AF294" i="2"/>
  <c r="AG294" i="2"/>
  <c r="AH294" i="2"/>
  <c r="AI294" i="2"/>
  <c r="AJ294" i="2"/>
  <c r="AK294" i="2"/>
  <c r="AL294" i="2"/>
  <c r="AM294" i="2"/>
  <c r="AN294" i="2"/>
  <c r="AO294" i="2"/>
  <c r="AP294" i="2"/>
  <c r="AQ294" i="2"/>
  <c r="AR294" i="2"/>
  <c r="AS294" i="2"/>
  <c r="AT294" i="2"/>
  <c r="AU294" i="2"/>
  <c r="AV294" i="2"/>
  <c r="AW294" i="2"/>
  <c r="H295" i="2"/>
  <c r="I295" i="2"/>
  <c r="J295" i="2"/>
  <c r="K295" i="2"/>
  <c r="L295" i="2"/>
  <c r="M295" i="2"/>
  <c r="N295" i="2"/>
  <c r="O295" i="2"/>
  <c r="P295" i="2"/>
  <c r="Q295" i="2"/>
  <c r="R295" i="2"/>
  <c r="S295" i="2"/>
  <c r="T295" i="2"/>
  <c r="U295" i="2"/>
  <c r="V295" i="2"/>
  <c r="W295" i="2"/>
  <c r="X295" i="2"/>
  <c r="Y295" i="2"/>
  <c r="Z295" i="2"/>
  <c r="AA295" i="2"/>
  <c r="AB295" i="2"/>
  <c r="AC295" i="2"/>
  <c r="AD295" i="2"/>
  <c r="AE295" i="2"/>
  <c r="AF295" i="2"/>
  <c r="AG295" i="2"/>
  <c r="AH295" i="2"/>
  <c r="AI295" i="2"/>
  <c r="AJ295" i="2"/>
  <c r="AK295" i="2"/>
  <c r="AL295" i="2"/>
  <c r="AM295" i="2"/>
  <c r="AN295" i="2"/>
  <c r="AO295" i="2"/>
  <c r="AP295" i="2"/>
  <c r="AQ295" i="2"/>
  <c r="AR295" i="2"/>
  <c r="AS295" i="2"/>
  <c r="AT295" i="2"/>
  <c r="AU295" i="2"/>
  <c r="AV295" i="2"/>
  <c r="AW295" i="2"/>
  <c r="H296" i="2"/>
  <c r="I296" i="2"/>
  <c r="J296" i="2"/>
  <c r="K296" i="2"/>
  <c r="L296" i="2"/>
  <c r="M296" i="2"/>
  <c r="N296" i="2"/>
  <c r="O296" i="2"/>
  <c r="P296" i="2"/>
  <c r="Q296" i="2"/>
  <c r="R296" i="2"/>
  <c r="S296" i="2"/>
  <c r="T296" i="2"/>
  <c r="U296" i="2"/>
  <c r="V296" i="2"/>
  <c r="W296" i="2"/>
  <c r="X296" i="2"/>
  <c r="Y296" i="2"/>
  <c r="Z296" i="2"/>
  <c r="AA296" i="2"/>
  <c r="AB296" i="2"/>
  <c r="AC296" i="2"/>
  <c r="AD296" i="2"/>
  <c r="AE296" i="2"/>
  <c r="AF296" i="2"/>
  <c r="AG296" i="2"/>
  <c r="AH296" i="2"/>
  <c r="AI296" i="2"/>
  <c r="AJ296" i="2"/>
  <c r="AK296" i="2"/>
  <c r="AL296" i="2"/>
  <c r="AM296" i="2"/>
  <c r="AN296" i="2"/>
  <c r="AO296" i="2"/>
  <c r="AP296" i="2"/>
  <c r="AQ296" i="2"/>
  <c r="AR296" i="2"/>
  <c r="AS296" i="2"/>
  <c r="AT296" i="2"/>
  <c r="AU296" i="2"/>
  <c r="AV296" i="2"/>
  <c r="AW296" i="2"/>
  <c r="H297" i="2"/>
  <c r="I297" i="2"/>
  <c r="J297" i="2"/>
  <c r="K297" i="2"/>
  <c r="L297" i="2"/>
  <c r="M297" i="2"/>
  <c r="N297" i="2"/>
  <c r="O297" i="2"/>
  <c r="P297" i="2"/>
  <c r="Q297" i="2"/>
  <c r="R297" i="2"/>
  <c r="S297" i="2"/>
  <c r="T297" i="2"/>
  <c r="U297" i="2"/>
  <c r="V297" i="2"/>
  <c r="W297" i="2"/>
  <c r="X297" i="2"/>
  <c r="Y297" i="2"/>
  <c r="Z297" i="2"/>
  <c r="AA297" i="2"/>
  <c r="AB297" i="2"/>
  <c r="AC297" i="2"/>
  <c r="AD297" i="2"/>
  <c r="AE297" i="2"/>
  <c r="AF297" i="2"/>
  <c r="AG297" i="2"/>
  <c r="AH297" i="2"/>
  <c r="AI297" i="2"/>
  <c r="AJ297" i="2"/>
  <c r="AK297" i="2"/>
  <c r="AL297" i="2"/>
  <c r="AM297" i="2"/>
  <c r="AN297" i="2"/>
  <c r="AO297" i="2"/>
  <c r="AP297" i="2"/>
  <c r="AQ297" i="2"/>
  <c r="AR297" i="2"/>
  <c r="AS297" i="2"/>
  <c r="AT297" i="2"/>
  <c r="AU297" i="2"/>
  <c r="AV297" i="2"/>
  <c r="AW297" i="2"/>
  <c r="H298" i="2"/>
  <c r="I298" i="2"/>
  <c r="J298" i="2"/>
  <c r="K298" i="2"/>
  <c r="L298" i="2"/>
  <c r="M298" i="2"/>
  <c r="N298" i="2"/>
  <c r="O298" i="2"/>
  <c r="P298" i="2"/>
  <c r="Q298" i="2"/>
  <c r="R298" i="2"/>
  <c r="S298" i="2"/>
  <c r="T298" i="2"/>
  <c r="U298" i="2"/>
  <c r="V298" i="2"/>
  <c r="W298" i="2"/>
  <c r="X298" i="2"/>
  <c r="Y298" i="2"/>
  <c r="Z298" i="2"/>
  <c r="AA298" i="2"/>
  <c r="AB298" i="2"/>
  <c r="AC298" i="2"/>
  <c r="AD298" i="2"/>
  <c r="AE298" i="2"/>
  <c r="AF298" i="2"/>
  <c r="AG298" i="2"/>
  <c r="AH298" i="2"/>
  <c r="AI298" i="2"/>
  <c r="AJ298" i="2"/>
  <c r="AK298" i="2"/>
  <c r="AL298" i="2"/>
  <c r="AM298" i="2"/>
  <c r="AN298" i="2"/>
  <c r="AO298" i="2"/>
  <c r="AP298" i="2"/>
  <c r="AQ298" i="2"/>
  <c r="AR298" i="2"/>
  <c r="AS298" i="2"/>
  <c r="AT298" i="2"/>
  <c r="AU298" i="2"/>
  <c r="AV298" i="2"/>
  <c r="AW298" i="2"/>
  <c r="H213" i="2"/>
  <c r="I213" i="2"/>
  <c r="J213" i="2"/>
  <c r="K213" i="2"/>
  <c r="L213" i="2"/>
  <c r="M213" i="2"/>
  <c r="N213" i="2"/>
  <c r="O213" i="2"/>
  <c r="P213" i="2"/>
  <c r="Q213" i="2"/>
  <c r="R213" i="2"/>
  <c r="S213" i="2"/>
  <c r="T213" i="2"/>
  <c r="U213" i="2"/>
  <c r="V213" i="2"/>
  <c r="W213" i="2"/>
  <c r="X213" i="2"/>
  <c r="Y213" i="2"/>
  <c r="Z213" i="2"/>
  <c r="AA213" i="2"/>
  <c r="AB213" i="2"/>
  <c r="AC213" i="2"/>
  <c r="AD213" i="2"/>
  <c r="AE213" i="2"/>
  <c r="AF213" i="2"/>
  <c r="AG213" i="2"/>
  <c r="AH213" i="2"/>
  <c r="AI213" i="2"/>
  <c r="AJ213" i="2"/>
  <c r="AK213" i="2"/>
  <c r="AL213" i="2"/>
  <c r="AM213" i="2"/>
  <c r="AN213" i="2"/>
  <c r="AO213" i="2"/>
  <c r="AP213" i="2"/>
  <c r="AQ213" i="2"/>
  <c r="AR213" i="2"/>
  <c r="AS213" i="2"/>
  <c r="AT213" i="2"/>
  <c r="AU213" i="2"/>
  <c r="AV213" i="2"/>
  <c r="AW213" i="2"/>
  <c r="H214" i="2"/>
  <c r="I214" i="2"/>
  <c r="J214" i="2"/>
  <c r="K214" i="2"/>
  <c r="L214" i="2"/>
  <c r="M214" i="2"/>
  <c r="N214" i="2"/>
  <c r="O214" i="2"/>
  <c r="P214" i="2"/>
  <c r="Q214" i="2"/>
  <c r="R214" i="2"/>
  <c r="S214" i="2"/>
  <c r="T214" i="2"/>
  <c r="U214" i="2"/>
  <c r="V214" i="2"/>
  <c r="W214" i="2"/>
  <c r="X214" i="2"/>
  <c r="Y214" i="2"/>
  <c r="Z214" i="2"/>
  <c r="AA214" i="2"/>
  <c r="AB214" i="2"/>
  <c r="AC214" i="2"/>
  <c r="AD214" i="2"/>
  <c r="AE214" i="2"/>
  <c r="AF214" i="2"/>
  <c r="AG214" i="2"/>
  <c r="AH214" i="2"/>
  <c r="AI214" i="2"/>
  <c r="AJ214" i="2"/>
  <c r="AK214" i="2"/>
  <c r="AL214" i="2"/>
  <c r="AM214" i="2"/>
  <c r="AN214" i="2"/>
  <c r="AO214" i="2"/>
  <c r="AP214" i="2"/>
  <c r="AQ214" i="2"/>
  <c r="AR214" i="2"/>
  <c r="AS214" i="2"/>
  <c r="AT214" i="2"/>
  <c r="AU214" i="2"/>
  <c r="AV214" i="2"/>
  <c r="AW214" i="2"/>
  <c r="H44" i="2"/>
  <c r="I44" i="2"/>
  <c r="J44" i="2"/>
  <c r="K44" i="2"/>
  <c r="L44" i="2"/>
  <c r="M44" i="2"/>
  <c r="N44" i="2"/>
  <c r="O44" i="2"/>
  <c r="P44" i="2"/>
  <c r="Q44" i="2"/>
  <c r="R44" i="2"/>
  <c r="S44" i="2"/>
  <c r="T44" i="2"/>
  <c r="U44" i="2"/>
  <c r="V44" i="2"/>
  <c r="W44" i="2"/>
  <c r="X44" i="2"/>
  <c r="Y44" i="2"/>
  <c r="Z44" i="2"/>
  <c r="AA44" i="2"/>
  <c r="AB44" i="2"/>
  <c r="AC44" i="2"/>
  <c r="AD44" i="2"/>
  <c r="AE44" i="2"/>
  <c r="AF44" i="2"/>
  <c r="AG44" i="2"/>
  <c r="AH44" i="2"/>
  <c r="AI44" i="2"/>
  <c r="AJ44" i="2"/>
  <c r="AK44" i="2"/>
  <c r="AL44" i="2"/>
  <c r="AM44" i="2"/>
  <c r="AN44" i="2"/>
  <c r="AO44" i="2"/>
  <c r="AP44" i="2"/>
  <c r="AQ44" i="2"/>
  <c r="AR44" i="2"/>
  <c r="AS44" i="2"/>
  <c r="AT44" i="2"/>
  <c r="AU44" i="2"/>
  <c r="AV44" i="2"/>
  <c r="AW44" i="2"/>
  <c r="H299" i="2"/>
  <c r="I299" i="2"/>
  <c r="J299" i="2"/>
  <c r="K299" i="2"/>
  <c r="L299" i="2"/>
  <c r="M299" i="2"/>
  <c r="N299" i="2"/>
  <c r="O299" i="2"/>
  <c r="P299" i="2"/>
  <c r="Q299" i="2"/>
  <c r="R299" i="2"/>
  <c r="S299" i="2"/>
  <c r="T299" i="2"/>
  <c r="U299" i="2"/>
  <c r="V299" i="2"/>
  <c r="W299" i="2"/>
  <c r="X299" i="2"/>
  <c r="Y299" i="2"/>
  <c r="Z299" i="2"/>
  <c r="AA299" i="2"/>
  <c r="AB299" i="2"/>
  <c r="AC299" i="2"/>
  <c r="AD299" i="2"/>
  <c r="AE299" i="2"/>
  <c r="AF299" i="2"/>
  <c r="AG299" i="2"/>
  <c r="AH299" i="2"/>
  <c r="AI299" i="2"/>
  <c r="AJ299" i="2"/>
  <c r="AK299" i="2"/>
  <c r="AL299" i="2"/>
  <c r="AM299" i="2"/>
  <c r="AN299" i="2"/>
  <c r="AO299" i="2"/>
  <c r="AP299" i="2"/>
  <c r="AQ299" i="2"/>
  <c r="AR299" i="2"/>
  <c r="AS299" i="2"/>
  <c r="AT299" i="2"/>
  <c r="AU299" i="2"/>
  <c r="AV299" i="2"/>
  <c r="AW299" i="2"/>
  <c r="H300" i="2"/>
  <c r="I300" i="2"/>
  <c r="J300" i="2"/>
  <c r="K300" i="2"/>
  <c r="L300" i="2"/>
  <c r="M300" i="2"/>
  <c r="N300" i="2"/>
  <c r="O300" i="2"/>
  <c r="P300" i="2"/>
  <c r="Q300" i="2"/>
  <c r="R300" i="2"/>
  <c r="S300" i="2"/>
  <c r="T300" i="2"/>
  <c r="U300" i="2"/>
  <c r="V300" i="2"/>
  <c r="W300" i="2"/>
  <c r="X300" i="2"/>
  <c r="Y300" i="2"/>
  <c r="Z300" i="2"/>
  <c r="AA300" i="2"/>
  <c r="AB300" i="2"/>
  <c r="AC300" i="2"/>
  <c r="AD300" i="2"/>
  <c r="AE300" i="2"/>
  <c r="AF300" i="2"/>
  <c r="AG300" i="2"/>
  <c r="AH300" i="2"/>
  <c r="AI300" i="2"/>
  <c r="AJ300" i="2"/>
  <c r="AK300" i="2"/>
  <c r="AL300" i="2"/>
  <c r="AM300" i="2"/>
  <c r="AN300" i="2"/>
  <c r="AO300" i="2"/>
  <c r="AP300" i="2"/>
  <c r="AQ300" i="2"/>
  <c r="AR300" i="2"/>
  <c r="AS300" i="2"/>
  <c r="AT300" i="2"/>
  <c r="AU300" i="2"/>
  <c r="AV300" i="2"/>
  <c r="AW300" i="2"/>
  <c r="H301" i="2"/>
  <c r="I301" i="2"/>
  <c r="J301" i="2"/>
  <c r="K301" i="2"/>
  <c r="L301" i="2"/>
  <c r="M301" i="2"/>
  <c r="N301" i="2"/>
  <c r="O301" i="2"/>
  <c r="P301" i="2"/>
  <c r="Q301" i="2"/>
  <c r="R301" i="2"/>
  <c r="S301" i="2"/>
  <c r="T301" i="2"/>
  <c r="U301" i="2"/>
  <c r="V301" i="2"/>
  <c r="W301" i="2"/>
  <c r="X301" i="2"/>
  <c r="Y301" i="2"/>
  <c r="Z301" i="2"/>
  <c r="AA301" i="2"/>
  <c r="AB301" i="2"/>
  <c r="AC301" i="2"/>
  <c r="AD301" i="2"/>
  <c r="AE301" i="2"/>
  <c r="AF301" i="2"/>
  <c r="AG301" i="2"/>
  <c r="AH301" i="2"/>
  <c r="AI301" i="2"/>
  <c r="AJ301" i="2"/>
  <c r="AK301" i="2"/>
  <c r="AL301" i="2"/>
  <c r="AM301" i="2"/>
  <c r="AN301" i="2"/>
  <c r="AO301" i="2"/>
  <c r="AP301" i="2"/>
  <c r="AQ301" i="2"/>
  <c r="AR301" i="2"/>
  <c r="AS301" i="2"/>
  <c r="AT301" i="2"/>
  <c r="AU301" i="2"/>
  <c r="AV301" i="2"/>
  <c r="AW301" i="2"/>
  <c r="H302" i="2"/>
  <c r="I302" i="2"/>
  <c r="J302" i="2"/>
  <c r="K302" i="2"/>
  <c r="L302" i="2"/>
  <c r="M302" i="2"/>
  <c r="N302" i="2"/>
  <c r="O302" i="2"/>
  <c r="P302" i="2"/>
  <c r="Q302" i="2"/>
  <c r="R302" i="2"/>
  <c r="S302" i="2"/>
  <c r="T302" i="2"/>
  <c r="U302" i="2"/>
  <c r="V302" i="2"/>
  <c r="W302" i="2"/>
  <c r="X302" i="2"/>
  <c r="Y302" i="2"/>
  <c r="Z302" i="2"/>
  <c r="AA302" i="2"/>
  <c r="AB302" i="2"/>
  <c r="AC302" i="2"/>
  <c r="AD302" i="2"/>
  <c r="AE302" i="2"/>
  <c r="AF302" i="2"/>
  <c r="AG302" i="2"/>
  <c r="AH302" i="2"/>
  <c r="AI302" i="2"/>
  <c r="AJ302" i="2"/>
  <c r="AK302" i="2"/>
  <c r="AL302" i="2"/>
  <c r="AM302" i="2"/>
  <c r="AN302" i="2"/>
  <c r="AO302" i="2"/>
  <c r="AP302" i="2"/>
  <c r="AQ302" i="2"/>
  <c r="AR302" i="2"/>
  <c r="AS302" i="2"/>
  <c r="AT302" i="2"/>
  <c r="AU302" i="2"/>
  <c r="AV302" i="2"/>
  <c r="AW302" i="2"/>
  <c r="H303" i="2"/>
  <c r="I303" i="2"/>
  <c r="J303" i="2"/>
  <c r="K303" i="2"/>
  <c r="L303" i="2"/>
  <c r="M303" i="2"/>
  <c r="N303" i="2"/>
  <c r="O303" i="2"/>
  <c r="P303" i="2"/>
  <c r="Q303" i="2"/>
  <c r="R303" i="2"/>
  <c r="S303" i="2"/>
  <c r="T303" i="2"/>
  <c r="U303" i="2"/>
  <c r="V303" i="2"/>
  <c r="W303" i="2"/>
  <c r="X303" i="2"/>
  <c r="Y303" i="2"/>
  <c r="Z303" i="2"/>
  <c r="AA303" i="2"/>
  <c r="AB303" i="2"/>
  <c r="AC303" i="2"/>
  <c r="AD303" i="2"/>
  <c r="AE303" i="2"/>
  <c r="AF303" i="2"/>
  <c r="AG303" i="2"/>
  <c r="AH303" i="2"/>
  <c r="AI303" i="2"/>
  <c r="AJ303" i="2"/>
  <c r="AK303" i="2"/>
  <c r="AL303" i="2"/>
  <c r="AM303" i="2"/>
  <c r="AN303" i="2"/>
  <c r="AO303" i="2"/>
  <c r="AP303" i="2"/>
  <c r="AQ303" i="2"/>
  <c r="AR303" i="2"/>
  <c r="AS303" i="2"/>
  <c r="AT303" i="2"/>
  <c r="AU303" i="2"/>
  <c r="AV303" i="2"/>
  <c r="AW303" i="2"/>
  <c r="H304" i="2"/>
  <c r="I304" i="2"/>
  <c r="J304" i="2"/>
  <c r="K304" i="2"/>
  <c r="L304" i="2"/>
  <c r="M304" i="2"/>
  <c r="N304" i="2"/>
  <c r="O304" i="2"/>
  <c r="P304" i="2"/>
  <c r="Q304" i="2"/>
  <c r="R304" i="2"/>
  <c r="S304" i="2"/>
  <c r="T304" i="2"/>
  <c r="U304" i="2"/>
  <c r="V304" i="2"/>
  <c r="W304" i="2"/>
  <c r="X304" i="2"/>
  <c r="Y304" i="2"/>
  <c r="Z304" i="2"/>
  <c r="AA304" i="2"/>
  <c r="AB304" i="2"/>
  <c r="AC304" i="2"/>
  <c r="AD304" i="2"/>
  <c r="AE304" i="2"/>
  <c r="AF304" i="2"/>
  <c r="AG304" i="2"/>
  <c r="AH304" i="2"/>
  <c r="AI304" i="2"/>
  <c r="AJ304" i="2"/>
  <c r="AK304" i="2"/>
  <c r="AL304" i="2"/>
  <c r="AM304" i="2"/>
  <c r="AN304" i="2"/>
  <c r="AO304" i="2"/>
  <c r="AP304" i="2"/>
  <c r="AQ304" i="2"/>
  <c r="AR304" i="2"/>
  <c r="AS304" i="2"/>
  <c r="AT304" i="2"/>
  <c r="AU304" i="2"/>
  <c r="AV304" i="2"/>
  <c r="AW304" i="2"/>
  <c r="H45" i="2"/>
  <c r="I45" i="2"/>
  <c r="J45" i="2"/>
  <c r="K45" i="2"/>
  <c r="L45" i="2"/>
  <c r="M45" i="2"/>
  <c r="N45" i="2"/>
  <c r="O45" i="2"/>
  <c r="P45" i="2"/>
  <c r="Q45" i="2"/>
  <c r="R45" i="2"/>
  <c r="S45" i="2"/>
  <c r="T45" i="2"/>
  <c r="U45" i="2"/>
  <c r="V45" i="2"/>
  <c r="W45" i="2"/>
  <c r="X45" i="2"/>
  <c r="Y45" i="2"/>
  <c r="Z45" i="2"/>
  <c r="AA45" i="2"/>
  <c r="AB45" i="2"/>
  <c r="AC45" i="2"/>
  <c r="AD45" i="2"/>
  <c r="AE45" i="2"/>
  <c r="AF45" i="2"/>
  <c r="AG45" i="2"/>
  <c r="AH45" i="2"/>
  <c r="AI45" i="2"/>
  <c r="AJ45" i="2"/>
  <c r="AK45" i="2"/>
  <c r="AL45" i="2"/>
  <c r="AM45" i="2"/>
  <c r="AN45" i="2"/>
  <c r="AO45" i="2"/>
  <c r="AP45" i="2"/>
  <c r="AQ45" i="2"/>
  <c r="AR45" i="2"/>
  <c r="AS45" i="2"/>
  <c r="AT45" i="2"/>
  <c r="AU45" i="2"/>
  <c r="AV45" i="2"/>
  <c r="AW45" i="2"/>
  <c r="H305" i="2"/>
  <c r="I305" i="2"/>
  <c r="J305" i="2"/>
  <c r="K305" i="2"/>
  <c r="L305" i="2"/>
  <c r="M305" i="2"/>
  <c r="N305" i="2"/>
  <c r="O305" i="2"/>
  <c r="P305" i="2"/>
  <c r="Q305" i="2"/>
  <c r="R305" i="2"/>
  <c r="S305" i="2"/>
  <c r="T305" i="2"/>
  <c r="U305" i="2"/>
  <c r="V305" i="2"/>
  <c r="W305" i="2"/>
  <c r="X305" i="2"/>
  <c r="Y305" i="2"/>
  <c r="Z305" i="2"/>
  <c r="AA305" i="2"/>
  <c r="AB305" i="2"/>
  <c r="AC305" i="2"/>
  <c r="AD305" i="2"/>
  <c r="AE305" i="2"/>
  <c r="AF305" i="2"/>
  <c r="AG305" i="2"/>
  <c r="AH305" i="2"/>
  <c r="AI305" i="2"/>
  <c r="AJ305" i="2"/>
  <c r="AK305" i="2"/>
  <c r="AL305" i="2"/>
  <c r="AM305" i="2"/>
  <c r="AN305" i="2"/>
  <c r="AO305" i="2"/>
  <c r="AP305" i="2"/>
  <c r="AQ305" i="2"/>
  <c r="AR305" i="2"/>
  <c r="AS305" i="2"/>
  <c r="AT305" i="2"/>
  <c r="AU305" i="2"/>
  <c r="AV305" i="2"/>
  <c r="AW305" i="2"/>
  <c r="H46" i="2"/>
  <c r="I46" i="2"/>
  <c r="J46" i="2"/>
  <c r="K46" i="2"/>
  <c r="L46" i="2"/>
  <c r="M46" i="2"/>
  <c r="N46" i="2"/>
  <c r="O46" i="2"/>
  <c r="P46" i="2"/>
  <c r="Q46" i="2"/>
  <c r="R46" i="2"/>
  <c r="S46" i="2"/>
  <c r="T46" i="2"/>
  <c r="U46" i="2"/>
  <c r="V46" i="2"/>
  <c r="W46" i="2"/>
  <c r="X46" i="2"/>
  <c r="Y46" i="2"/>
  <c r="Z46" i="2"/>
  <c r="AA46" i="2"/>
  <c r="AB46" i="2"/>
  <c r="AC46" i="2"/>
  <c r="AD46" i="2"/>
  <c r="AE46" i="2"/>
  <c r="AF46" i="2"/>
  <c r="AG46" i="2"/>
  <c r="AH46" i="2"/>
  <c r="AI46" i="2"/>
  <c r="AJ46" i="2"/>
  <c r="AK46" i="2"/>
  <c r="AL46" i="2"/>
  <c r="AM46" i="2"/>
  <c r="AN46" i="2"/>
  <c r="AO46" i="2"/>
  <c r="AP46" i="2"/>
  <c r="AQ46" i="2"/>
  <c r="AR46" i="2"/>
  <c r="AS46" i="2"/>
  <c r="AT46" i="2"/>
  <c r="AU46" i="2"/>
  <c r="AV46" i="2"/>
  <c r="AW46" i="2"/>
  <c r="H306" i="2"/>
  <c r="I306" i="2"/>
  <c r="J306" i="2"/>
  <c r="K306" i="2"/>
  <c r="L306" i="2"/>
  <c r="M306" i="2"/>
  <c r="N306" i="2"/>
  <c r="O306" i="2"/>
  <c r="P306" i="2"/>
  <c r="Q306" i="2"/>
  <c r="R306" i="2"/>
  <c r="S306" i="2"/>
  <c r="T306" i="2"/>
  <c r="U306" i="2"/>
  <c r="V306" i="2"/>
  <c r="W306" i="2"/>
  <c r="X306" i="2"/>
  <c r="Y306" i="2"/>
  <c r="Z306" i="2"/>
  <c r="AA306" i="2"/>
  <c r="AB306" i="2"/>
  <c r="AC306" i="2"/>
  <c r="AD306" i="2"/>
  <c r="AE306" i="2"/>
  <c r="AF306" i="2"/>
  <c r="AG306" i="2"/>
  <c r="AH306" i="2"/>
  <c r="AI306" i="2"/>
  <c r="AJ306" i="2"/>
  <c r="AK306" i="2"/>
  <c r="AL306" i="2"/>
  <c r="AM306" i="2"/>
  <c r="AN306" i="2"/>
  <c r="AO306" i="2"/>
  <c r="AP306" i="2"/>
  <c r="AQ306" i="2"/>
  <c r="AR306" i="2"/>
  <c r="AS306" i="2"/>
  <c r="AT306" i="2"/>
  <c r="AU306" i="2"/>
  <c r="AV306" i="2"/>
  <c r="AW306" i="2"/>
  <c r="H47" i="2"/>
  <c r="I47" i="2"/>
  <c r="J47" i="2"/>
  <c r="K47" i="2"/>
  <c r="L47" i="2"/>
  <c r="M47" i="2"/>
  <c r="N47" i="2"/>
  <c r="O47" i="2"/>
  <c r="P47" i="2"/>
  <c r="Q47" i="2"/>
  <c r="R47" i="2"/>
  <c r="S47" i="2"/>
  <c r="T47" i="2"/>
  <c r="U47" i="2"/>
  <c r="V47" i="2"/>
  <c r="W47" i="2"/>
  <c r="X47" i="2"/>
  <c r="Y47" i="2"/>
  <c r="Z47" i="2"/>
  <c r="AA47" i="2"/>
  <c r="AB47" i="2"/>
  <c r="AC47" i="2"/>
  <c r="AD47" i="2"/>
  <c r="AE47" i="2"/>
  <c r="AF47" i="2"/>
  <c r="AG47" i="2"/>
  <c r="AH47" i="2"/>
  <c r="AI47" i="2"/>
  <c r="AJ47" i="2"/>
  <c r="AK47" i="2"/>
  <c r="AL47" i="2"/>
  <c r="AM47" i="2"/>
  <c r="AN47" i="2"/>
  <c r="AO47" i="2"/>
  <c r="AP47" i="2"/>
  <c r="AQ47" i="2"/>
  <c r="AR47" i="2"/>
  <c r="AS47" i="2"/>
  <c r="AT47" i="2"/>
  <c r="AU47" i="2"/>
  <c r="AV47" i="2"/>
  <c r="AW47" i="2"/>
  <c r="H215" i="2"/>
  <c r="I215" i="2"/>
  <c r="J215" i="2"/>
  <c r="K215" i="2"/>
  <c r="L215" i="2"/>
  <c r="M215" i="2"/>
  <c r="N215" i="2"/>
  <c r="O215" i="2"/>
  <c r="P215" i="2"/>
  <c r="Q215" i="2"/>
  <c r="R215" i="2"/>
  <c r="S215" i="2"/>
  <c r="T215" i="2"/>
  <c r="U215" i="2"/>
  <c r="V215" i="2"/>
  <c r="W215" i="2"/>
  <c r="X215" i="2"/>
  <c r="Y215" i="2"/>
  <c r="Z215" i="2"/>
  <c r="AA215" i="2"/>
  <c r="AB215" i="2"/>
  <c r="AC215" i="2"/>
  <c r="AD215" i="2"/>
  <c r="AE215" i="2"/>
  <c r="AF215" i="2"/>
  <c r="AG215" i="2"/>
  <c r="AH215" i="2"/>
  <c r="AI215" i="2"/>
  <c r="AJ215" i="2"/>
  <c r="AK215" i="2"/>
  <c r="AL215" i="2"/>
  <c r="AM215" i="2"/>
  <c r="AN215" i="2"/>
  <c r="AO215" i="2"/>
  <c r="AP215" i="2"/>
  <c r="AQ215" i="2"/>
  <c r="AR215" i="2"/>
  <c r="AS215" i="2"/>
  <c r="AT215" i="2"/>
  <c r="AU215" i="2"/>
  <c r="AV215" i="2"/>
  <c r="AW215" i="2"/>
  <c r="H307" i="2"/>
  <c r="I307" i="2"/>
  <c r="J307" i="2"/>
  <c r="K307" i="2"/>
  <c r="L307" i="2"/>
  <c r="M307" i="2"/>
  <c r="N307" i="2"/>
  <c r="O307" i="2"/>
  <c r="P307" i="2"/>
  <c r="Q307" i="2"/>
  <c r="R307" i="2"/>
  <c r="S307" i="2"/>
  <c r="T307" i="2"/>
  <c r="U307" i="2"/>
  <c r="V307" i="2"/>
  <c r="W307" i="2"/>
  <c r="X307" i="2"/>
  <c r="Y307" i="2"/>
  <c r="Z307" i="2"/>
  <c r="AA307" i="2"/>
  <c r="AB307" i="2"/>
  <c r="AC307" i="2"/>
  <c r="AD307" i="2"/>
  <c r="AE307" i="2"/>
  <c r="AF307" i="2"/>
  <c r="AG307" i="2"/>
  <c r="AH307" i="2"/>
  <c r="AI307" i="2"/>
  <c r="AJ307" i="2"/>
  <c r="AK307" i="2"/>
  <c r="AL307" i="2"/>
  <c r="AM307" i="2"/>
  <c r="AN307" i="2"/>
  <c r="AO307" i="2"/>
  <c r="AP307" i="2"/>
  <c r="AQ307" i="2"/>
  <c r="AR307" i="2"/>
  <c r="AS307" i="2"/>
  <c r="AT307" i="2"/>
  <c r="AU307" i="2"/>
  <c r="AV307" i="2"/>
  <c r="AW307" i="2"/>
  <c r="H308" i="2"/>
  <c r="I308" i="2"/>
  <c r="J308" i="2"/>
  <c r="K308" i="2"/>
  <c r="L308" i="2"/>
  <c r="M308" i="2"/>
  <c r="N308" i="2"/>
  <c r="O308" i="2"/>
  <c r="P308" i="2"/>
  <c r="Q308" i="2"/>
  <c r="R308" i="2"/>
  <c r="S308" i="2"/>
  <c r="T308" i="2"/>
  <c r="U308" i="2"/>
  <c r="V308" i="2"/>
  <c r="W308" i="2"/>
  <c r="X308" i="2"/>
  <c r="Y308" i="2"/>
  <c r="Z308" i="2"/>
  <c r="AA308" i="2"/>
  <c r="AB308" i="2"/>
  <c r="AC308" i="2"/>
  <c r="AD308" i="2"/>
  <c r="AE308" i="2"/>
  <c r="AF308" i="2"/>
  <c r="AG308" i="2"/>
  <c r="AH308" i="2"/>
  <c r="AI308" i="2"/>
  <c r="AJ308" i="2"/>
  <c r="AK308" i="2"/>
  <c r="AL308" i="2"/>
  <c r="AM308" i="2"/>
  <c r="AN308" i="2"/>
  <c r="AO308" i="2"/>
  <c r="AP308" i="2"/>
  <c r="AQ308" i="2"/>
  <c r="AR308" i="2"/>
  <c r="AS308" i="2"/>
  <c r="AT308" i="2"/>
  <c r="AU308" i="2"/>
  <c r="AV308" i="2"/>
  <c r="AW308" i="2"/>
  <c r="H223" i="2"/>
  <c r="I223" i="2"/>
  <c r="J223" i="2"/>
  <c r="K223" i="2"/>
  <c r="L223" i="2"/>
  <c r="M223" i="2"/>
  <c r="N223" i="2"/>
  <c r="O223" i="2"/>
  <c r="P223" i="2"/>
  <c r="Q223" i="2"/>
  <c r="R223" i="2"/>
  <c r="S223" i="2"/>
  <c r="T223" i="2"/>
  <c r="U223" i="2"/>
  <c r="V223" i="2"/>
  <c r="W223" i="2"/>
  <c r="X223" i="2"/>
  <c r="Y223" i="2"/>
  <c r="Z223" i="2"/>
  <c r="AA223" i="2"/>
  <c r="AB223" i="2"/>
  <c r="AC223" i="2"/>
  <c r="AD223" i="2"/>
  <c r="AE223" i="2"/>
  <c r="AF223" i="2"/>
  <c r="AG223" i="2"/>
  <c r="AH223" i="2"/>
  <c r="AI223" i="2"/>
  <c r="AJ223" i="2"/>
  <c r="AK223" i="2"/>
  <c r="AL223" i="2"/>
  <c r="AM223" i="2"/>
  <c r="AN223" i="2"/>
  <c r="AO223" i="2"/>
  <c r="AP223" i="2"/>
  <c r="AQ223" i="2"/>
  <c r="AR223" i="2"/>
  <c r="AS223" i="2"/>
  <c r="AT223" i="2"/>
  <c r="AU223" i="2"/>
  <c r="AV223" i="2"/>
  <c r="AW223" i="2"/>
  <c r="H224" i="2"/>
  <c r="I224" i="2"/>
  <c r="J224" i="2"/>
  <c r="K224" i="2"/>
  <c r="L224" i="2"/>
  <c r="M224" i="2"/>
  <c r="N224" i="2"/>
  <c r="O224" i="2"/>
  <c r="P224" i="2"/>
  <c r="Q224" i="2"/>
  <c r="R224" i="2"/>
  <c r="S224" i="2"/>
  <c r="T224" i="2"/>
  <c r="U224" i="2"/>
  <c r="V224" i="2"/>
  <c r="W224" i="2"/>
  <c r="X224" i="2"/>
  <c r="Y224" i="2"/>
  <c r="Z224" i="2"/>
  <c r="AA224" i="2"/>
  <c r="AB224" i="2"/>
  <c r="AC224" i="2"/>
  <c r="AD224" i="2"/>
  <c r="AE224" i="2"/>
  <c r="AF224" i="2"/>
  <c r="AG224" i="2"/>
  <c r="AH224" i="2"/>
  <c r="AI224" i="2"/>
  <c r="AJ224" i="2"/>
  <c r="AK224" i="2"/>
  <c r="AL224" i="2"/>
  <c r="AM224" i="2"/>
  <c r="AN224" i="2"/>
  <c r="AO224" i="2"/>
  <c r="AP224" i="2"/>
  <c r="AQ224" i="2"/>
  <c r="AR224" i="2"/>
  <c r="AS224" i="2"/>
  <c r="AT224" i="2"/>
  <c r="AU224" i="2"/>
  <c r="AV224" i="2"/>
  <c r="AW224" i="2"/>
  <c r="H309" i="2"/>
  <c r="I309" i="2"/>
  <c r="J309" i="2"/>
  <c r="K309" i="2"/>
  <c r="L309" i="2"/>
  <c r="M309" i="2"/>
  <c r="N309" i="2"/>
  <c r="O309" i="2"/>
  <c r="P309" i="2"/>
  <c r="Q309" i="2"/>
  <c r="R309" i="2"/>
  <c r="S309" i="2"/>
  <c r="T309" i="2"/>
  <c r="U309" i="2"/>
  <c r="V309" i="2"/>
  <c r="W309" i="2"/>
  <c r="X309" i="2"/>
  <c r="Y309" i="2"/>
  <c r="Z309" i="2"/>
  <c r="AA309" i="2"/>
  <c r="AB309" i="2"/>
  <c r="AC309" i="2"/>
  <c r="AD309" i="2"/>
  <c r="AE309" i="2"/>
  <c r="AF309" i="2"/>
  <c r="AG309" i="2"/>
  <c r="AH309" i="2"/>
  <c r="AI309" i="2"/>
  <c r="AJ309" i="2"/>
  <c r="AK309" i="2"/>
  <c r="AL309" i="2"/>
  <c r="AM309" i="2"/>
  <c r="AN309" i="2"/>
  <c r="AO309" i="2"/>
  <c r="AP309" i="2"/>
  <c r="AQ309" i="2"/>
  <c r="AR309" i="2"/>
  <c r="AS309" i="2"/>
  <c r="AT309" i="2"/>
  <c r="AU309" i="2"/>
  <c r="AV309" i="2"/>
  <c r="AW309" i="2"/>
  <c r="H48" i="2"/>
  <c r="I48" i="2"/>
  <c r="J48" i="2"/>
  <c r="K48" i="2"/>
  <c r="L48" i="2"/>
  <c r="M48" i="2"/>
  <c r="N48" i="2"/>
  <c r="O48" i="2"/>
  <c r="P48" i="2"/>
  <c r="Q48" i="2"/>
  <c r="R48" i="2"/>
  <c r="S48" i="2"/>
  <c r="T48" i="2"/>
  <c r="U48" i="2"/>
  <c r="V48" i="2"/>
  <c r="W48" i="2"/>
  <c r="X48" i="2"/>
  <c r="Y48" i="2"/>
  <c r="Z48" i="2"/>
  <c r="AA48" i="2"/>
  <c r="AB48" i="2"/>
  <c r="AC48" i="2"/>
  <c r="AD48" i="2"/>
  <c r="AE48" i="2"/>
  <c r="AF48" i="2"/>
  <c r="AG48" i="2"/>
  <c r="AH48" i="2"/>
  <c r="AI48" i="2"/>
  <c r="AJ48" i="2"/>
  <c r="AK48" i="2"/>
  <c r="AL48" i="2"/>
  <c r="AM48" i="2"/>
  <c r="AN48" i="2"/>
  <c r="AO48" i="2"/>
  <c r="AP48" i="2"/>
  <c r="AQ48" i="2"/>
  <c r="AR48" i="2"/>
  <c r="AS48" i="2"/>
  <c r="AT48" i="2"/>
  <c r="AU48" i="2"/>
  <c r="AV48" i="2"/>
  <c r="AW48" i="2"/>
  <c r="H310" i="2"/>
  <c r="I310" i="2"/>
  <c r="J310" i="2"/>
  <c r="K310" i="2"/>
  <c r="L310" i="2"/>
  <c r="M310" i="2"/>
  <c r="N310" i="2"/>
  <c r="O310" i="2"/>
  <c r="P310" i="2"/>
  <c r="Q310" i="2"/>
  <c r="R310" i="2"/>
  <c r="S310" i="2"/>
  <c r="T310" i="2"/>
  <c r="U310" i="2"/>
  <c r="V310" i="2"/>
  <c r="W310" i="2"/>
  <c r="X310" i="2"/>
  <c r="Y310" i="2"/>
  <c r="Z310" i="2"/>
  <c r="AA310" i="2"/>
  <c r="AB310" i="2"/>
  <c r="AC310" i="2"/>
  <c r="AD310" i="2"/>
  <c r="AE310" i="2"/>
  <c r="AF310" i="2"/>
  <c r="AG310" i="2"/>
  <c r="AH310" i="2"/>
  <c r="AI310" i="2"/>
  <c r="AJ310" i="2"/>
  <c r="AK310" i="2"/>
  <c r="AL310" i="2"/>
  <c r="AM310" i="2"/>
  <c r="AN310" i="2"/>
  <c r="AO310" i="2"/>
  <c r="AP310" i="2"/>
  <c r="AQ310" i="2"/>
  <c r="AR310" i="2"/>
  <c r="AS310" i="2"/>
  <c r="AT310" i="2"/>
  <c r="AU310" i="2"/>
  <c r="AV310" i="2"/>
  <c r="AW310" i="2"/>
  <c r="H311" i="2"/>
  <c r="I311" i="2"/>
  <c r="J311" i="2"/>
  <c r="K311" i="2"/>
  <c r="L311" i="2"/>
  <c r="M311" i="2"/>
  <c r="N311" i="2"/>
  <c r="O311" i="2"/>
  <c r="P311" i="2"/>
  <c r="Q311" i="2"/>
  <c r="R311" i="2"/>
  <c r="S311" i="2"/>
  <c r="T311" i="2"/>
  <c r="U311" i="2"/>
  <c r="V311" i="2"/>
  <c r="W311" i="2"/>
  <c r="X311" i="2"/>
  <c r="Y311" i="2"/>
  <c r="Z311" i="2"/>
  <c r="AA311" i="2"/>
  <c r="AB311" i="2"/>
  <c r="AC311" i="2"/>
  <c r="AD311" i="2"/>
  <c r="AE311" i="2"/>
  <c r="AF311" i="2"/>
  <c r="AG311" i="2"/>
  <c r="AH311" i="2"/>
  <c r="AI311" i="2"/>
  <c r="AJ311" i="2"/>
  <c r="AK311" i="2"/>
  <c r="AL311" i="2"/>
  <c r="AM311" i="2"/>
  <c r="AN311" i="2"/>
  <c r="AO311" i="2"/>
  <c r="AP311" i="2"/>
  <c r="AQ311" i="2"/>
  <c r="AR311" i="2"/>
  <c r="AS311" i="2"/>
  <c r="AT311" i="2"/>
  <c r="AU311" i="2"/>
  <c r="AV311" i="2"/>
  <c r="AW311" i="2"/>
  <c r="H312" i="2"/>
  <c r="I312" i="2"/>
  <c r="J312" i="2"/>
  <c r="K312" i="2"/>
  <c r="L312" i="2"/>
  <c r="M312" i="2"/>
  <c r="N312" i="2"/>
  <c r="O312" i="2"/>
  <c r="P312" i="2"/>
  <c r="Q312" i="2"/>
  <c r="R312" i="2"/>
  <c r="S312" i="2"/>
  <c r="T312" i="2"/>
  <c r="U312" i="2"/>
  <c r="V312" i="2"/>
  <c r="W312" i="2"/>
  <c r="X312" i="2"/>
  <c r="Y312" i="2"/>
  <c r="Z312" i="2"/>
  <c r="AA312" i="2"/>
  <c r="AB312" i="2"/>
  <c r="AC312" i="2"/>
  <c r="AD312" i="2"/>
  <c r="AE312" i="2"/>
  <c r="AF312" i="2"/>
  <c r="AG312" i="2"/>
  <c r="AH312" i="2"/>
  <c r="AI312" i="2"/>
  <c r="AJ312" i="2"/>
  <c r="AK312" i="2"/>
  <c r="AL312" i="2"/>
  <c r="AM312" i="2"/>
  <c r="AN312" i="2"/>
  <c r="AO312" i="2"/>
  <c r="AP312" i="2"/>
  <c r="AQ312" i="2"/>
  <c r="AR312" i="2"/>
  <c r="AS312" i="2"/>
  <c r="AT312" i="2"/>
  <c r="AU312" i="2"/>
  <c r="AV312" i="2"/>
  <c r="AW312" i="2"/>
  <c r="H313" i="2"/>
  <c r="I313" i="2"/>
  <c r="J313" i="2"/>
  <c r="K313" i="2"/>
  <c r="L313" i="2"/>
  <c r="M313" i="2"/>
  <c r="N313" i="2"/>
  <c r="O313" i="2"/>
  <c r="P313" i="2"/>
  <c r="Q313" i="2"/>
  <c r="R313" i="2"/>
  <c r="S313" i="2"/>
  <c r="T313" i="2"/>
  <c r="U313" i="2"/>
  <c r="V313" i="2"/>
  <c r="W313" i="2"/>
  <c r="X313" i="2"/>
  <c r="Y313" i="2"/>
  <c r="Z313" i="2"/>
  <c r="AA313" i="2"/>
  <c r="AB313" i="2"/>
  <c r="AC313" i="2"/>
  <c r="AD313" i="2"/>
  <c r="AE313" i="2"/>
  <c r="AF313" i="2"/>
  <c r="AG313" i="2"/>
  <c r="AH313" i="2"/>
  <c r="AI313" i="2"/>
  <c r="AJ313" i="2"/>
  <c r="AK313" i="2"/>
  <c r="AL313" i="2"/>
  <c r="AM313" i="2"/>
  <c r="AN313" i="2"/>
  <c r="AO313" i="2"/>
  <c r="AP313" i="2"/>
  <c r="AQ313" i="2"/>
  <c r="AR313" i="2"/>
  <c r="AS313" i="2"/>
  <c r="AT313" i="2"/>
  <c r="AU313" i="2"/>
  <c r="AV313" i="2"/>
  <c r="AW313" i="2"/>
  <c r="H314" i="2"/>
  <c r="I314" i="2"/>
  <c r="J314" i="2"/>
  <c r="K314" i="2"/>
  <c r="L314" i="2"/>
  <c r="M314" i="2"/>
  <c r="N314" i="2"/>
  <c r="O314" i="2"/>
  <c r="P314" i="2"/>
  <c r="Q314" i="2"/>
  <c r="R314" i="2"/>
  <c r="S314" i="2"/>
  <c r="T314" i="2"/>
  <c r="U314" i="2"/>
  <c r="V314" i="2"/>
  <c r="W314" i="2"/>
  <c r="X314" i="2"/>
  <c r="Y314" i="2"/>
  <c r="Z314" i="2"/>
  <c r="AA314" i="2"/>
  <c r="AB314" i="2"/>
  <c r="AC314" i="2"/>
  <c r="AD314" i="2"/>
  <c r="AE314" i="2"/>
  <c r="AF314" i="2"/>
  <c r="AG314" i="2"/>
  <c r="AH314" i="2"/>
  <c r="AI314" i="2"/>
  <c r="AJ314" i="2"/>
  <c r="AK314" i="2"/>
  <c r="AL314" i="2"/>
  <c r="AM314" i="2"/>
  <c r="AN314" i="2"/>
  <c r="AO314" i="2"/>
  <c r="AP314" i="2"/>
  <c r="AQ314" i="2"/>
  <c r="AR314" i="2"/>
  <c r="AS314" i="2"/>
  <c r="AT314" i="2"/>
  <c r="AU314" i="2"/>
  <c r="AV314" i="2"/>
  <c r="AW314" i="2"/>
  <c r="H315" i="2"/>
  <c r="I315" i="2"/>
  <c r="J315" i="2"/>
  <c r="K315" i="2"/>
  <c r="L315" i="2"/>
  <c r="M315" i="2"/>
  <c r="N315" i="2"/>
  <c r="O315" i="2"/>
  <c r="P315" i="2"/>
  <c r="Q315" i="2"/>
  <c r="R315" i="2"/>
  <c r="S315" i="2"/>
  <c r="T315" i="2"/>
  <c r="U315" i="2"/>
  <c r="V315" i="2"/>
  <c r="W315" i="2"/>
  <c r="X315" i="2"/>
  <c r="Y315" i="2"/>
  <c r="Z315" i="2"/>
  <c r="AA315" i="2"/>
  <c r="AB315" i="2"/>
  <c r="AC315" i="2"/>
  <c r="AD315" i="2"/>
  <c r="AE315" i="2"/>
  <c r="AF315" i="2"/>
  <c r="AG315" i="2"/>
  <c r="AH315" i="2"/>
  <c r="AI315" i="2"/>
  <c r="AJ315" i="2"/>
  <c r="AK315" i="2"/>
  <c r="AL315" i="2"/>
  <c r="AM315" i="2"/>
  <c r="AN315" i="2"/>
  <c r="AO315" i="2"/>
  <c r="AP315" i="2"/>
  <c r="AQ315" i="2"/>
  <c r="AR315" i="2"/>
  <c r="AS315" i="2"/>
  <c r="AT315" i="2"/>
  <c r="AU315" i="2"/>
  <c r="AV315" i="2"/>
  <c r="AW315" i="2"/>
  <c r="H316" i="2"/>
  <c r="I316" i="2"/>
  <c r="J316" i="2"/>
  <c r="K316" i="2"/>
  <c r="L316" i="2"/>
  <c r="M316" i="2"/>
  <c r="N316" i="2"/>
  <c r="O316" i="2"/>
  <c r="P316" i="2"/>
  <c r="Q316" i="2"/>
  <c r="R316" i="2"/>
  <c r="S316" i="2"/>
  <c r="T316" i="2"/>
  <c r="U316" i="2"/>
  <c r="V316" i="2"/>
  <c r="W316" i="2"/>
  <c r="X316" i="2"/>
  <c r="Y316" i="2"/>
  <c r="Z316" i="2"/>
  <c r="AA316" i="2"/>
  <c r="AB316" i="2"/>
  <c r="AC316" i="2"/>
  <c r="AD316" i="2"/>
  <c r="AE316" i="2"/>
  <c r="AF316" i="2"/>
  <c r="AG316" i="2"/>
  <c r="AH316" i="2"/>
  <c r="AI316" i="2"/>
  <c r="AJ316" i="2"/>
  <c r="AK316" i="2"/>
  <c r="AL316" i="2"/>
  <c r="AM316" i="2"/>
  <c r="AN316" i="2"/>
  <c r="AO316" i="2"/>
  <c r="AP316" i="2"/>
  <c r="AQ316" i="2"/>
  <c r="AR316" i="2"/>
  <c r="AS316" i="2"/>
  <c r="AT316" i="2"/>
  <c r="AU316" i="2"/>
  <c r="AV316" i="2"/>
  <c r="AW316" i="2"/>
  <c r="H49" i="2"/>
  <c r="I49" i="2"/>
  <c r="J49" i="2"/>
  <c r="K49" i="2"/>
  <c r="L49" i="2"/>
  <c r="M49" i="2"/>
  <c r="N49" i="2"/>
  <c r="O49" i="2"/>
  <c r="P49" i="2"/>
  <c r="Q49" i="2"/>
  <c r="R49" i="2"/>
  <c r="S49" i="2"/>
  <c r="T49" i="2"/>
  <c r="U49" i="2"/>
  <c r="V49" i="2"/>
  <c r="W49" i="2"/>
  <c r="X49" i="2"/>
  <c r="Y49" i="2"/>
  <c r="Z49" i="2"/>
  <c r="AA49" i="2"/>
  <c r="AB49" i="2"/>
  <c r="AC49" i="2"/>
  <c r="AD49" i="2"/>
  <c r="AE49" i="2"/>
  <c r="AF49" i="2"/>
  <c r="AG49" i="2"/>
  <c r="AH49" i="2"/>
  <c r="AI49" i="2"/>
  <c r="AJ49" i="2"/>
  <c r="AK49" i="2"/>
  <c r="AL49" i="2"/>
  <c r="AM49" i="2"/>
  <c r="AN49" i="2"/>
  <c r="AO49" i="2"/>
  <c r="AP49" i="2"/>
  <c r="AQ49" i="2"/>
  <c r="AR49" i="2"/>
  <c r="AS49" i="2"/>
  <c r="AT49" i="2"/>
  <c r="AU49" i="2"/>
  <c r="AV49" i="2"/>
  <c r="AW49" i="2"/>
  <c r="H317" i="2"/>
  <c r="I317" i="2"/>
  <c r="J317" i="2"/>
  <c r="K317" i="2"/>
  <c r="L317" i="2"/>
  <c r="M317" i="2"/>
  <c r="N317" i="2"/>
  <c r="O317" i="2"/>
  <c r="P317" i="2"/>
  <c r="Q317" i="2"/>
  <c r="R317" i="2"/>
  <c r="S317" i="2"/>
  <c r="T317" i="2"/>
  <c r="U317" i="2"/>
  <c r="V317" i="2"/>
  <c r="W317" i="2"/>
  <c r="X317" i="2"/>
  <c r="Y317" i="2"/>
  <c r="Z317" i="2"/>
  <c r="AA317" i="2"/>
  <c r="AB317" i="2"/>
  <c r="AC317" i="2"/>
  <c r="AD317" i="2"/>
  <c r="AE317" i="2"/>
  <c r="AF317" i="2"/>
  <c r="AG317" i="2"/>
  <c r="AH317" i="2"/>
  <c r="AI317" i="2"/>
  <c r="AJ317" i="2"/>
  <c r="AK317" i="2"/>
  <c r="AL317" i="2"/>
  <c r="AM317" i="2"/>
  <c r="AN317" i="2"/>
  <c r="AO317" i="2"/>
  <c r="AP317" i="2"/>
  <c r="AQ317" i="2"/>
  <c r="AR317" i="2"/>
  <c r="AS317" i="2"/>
  <c r="AT317" i="2"/>
  <c r="AU317" i="2"/>
  <c r="AV317" i="2"/>
  <c r="AW317" i="2"/>
  <c r="H318" i="2"/>
  <c r="I318" i="2"/>
  <c r="J318" i="2"/>
  <c r="K318" i="2"/>
  <c r="L318" i="2"/>
  <c r="M318" i="2"/>
  <c r="N318" i="2"/>
  <c r="O318" i="2"/>
  <c r="P318" i="2"/>
  <c r="Q318" i="2"/>
  <c r="R318" i="2"/>
  <c r="S318" i="2"/>
  <c r="T318" i="2"/>
  <c r="U318" i="2"/>
  <c r="V318" i="2"/>
  <c r="W318" i="2"/>
  <c r="X318" i="2"/>
  <c r="Y318" i="2"/>
  <c r="Z318" i="2"/>
  <c r="AA318" i="2"/>
  <c r="AB318" i="2"/>
  <c r="AC318" i="2"/>
  <c r="AD318" i="2"/>
  <c r="AE318" i="2"/>
  <c r="AF318" i="2"/>
  <c r="AG318" i="2"/>
  <c r="AH318" i="2"/>
  <c r="AI318" i="2"/>
  <c r="AJ318" i="2"/>
  <c r="AK318" i="2"/>
  <c r="AL318" i="2"/>
  <c r="AM318" i="2"/>
  <c r="AN318" i="2"/>
  <c r="AO318" i="2"/>
  <c r="AP318" i="2"/>
  <c r="AQ318" i="2"/>
  <c r="AR318" i="2"/>
  <c r="AS318" i="2"/>
  <c r="AT318" i="2"/>
  <c r="AU318" i="2"/>
  <c r="AV318" i="2"/>
  <c r="AW318" i="2"/>
  <c r="H319" i="2"/>
  <c r="I319" i="2"/>
  <c r="J319" i="2"/>
  <c r="K319" i="2"/>
  <c r="L319" i="2"/>
  <c r="M319" i="2"/>
  <c r="N319" i="2"/>
  <c r="O319" i="2"/>
  <c r="P319" i="2"/>
  <c r="Q319" i="2"/>
  <c r="R319" i="2"/>
  <c r="S319" i="2"/>
  <c r="T319" i="2"/>
  <c r="U319" i="2"/>
  <c r="V319" i="2"/>
  <c r="W319" i="2"/>
  <c r="X319" i="2"/>
  <c r="Y319" i="2"/>
  <c r="Z319" i="2"/>
  <c r="AA319" i="2"/>
  <c r="AB319" i="2"/>
  <c r="AC319" i="2"/>
  <c r="AD319" i="2"/>
  <c r="AE319" i="2"/>
  <c r="AF319" i="2"/>
  <c r="AG319" i="2"/>
  <c r="AH319" i="2"/>
  <c r="AI319" i="2"/>
  <c r="AJ319" i="2"/>
  <c r="AK319" i="2"/>
  <c r="AL319" i="2"/>
  <c r="AM319" i="2"/>
  <c r="AN319" i="2"/>
  <c r="AO319" i="2"/>
  <c r="AP319" i="2"/>
  <c r="AQ319" i="2"/>
  <c r="AR319" i="2"/>
  <c r="AS319" i="2"/>
  <c r="AT319" i="2"/>
  <c r="AU319" i="2"/>
  <c r="AV319" i="2"/>
  <c r="AW319" i="2"/>
  <c r="H50" i="2"/>
  <c r="I50" i="2"/>
  <c r="J50" i="2"/>
  <c r="K50" i="2"/>
  <c r="L50" i="2"/>
  <c r="M50" i="2"/>
  <c r="N50" i="2"/>
  <c r="O50" i="2"/>
  <c r="P50" i="2"/>
  <c r="Q50" i="2"/>
  <c r="R50" i="2"/>
  <c r="S50" i="2"/>
  <c r="T50" i="2"/>
  <c r="U50" i="2"/>
  <c r="V50" i="2"/>
  <c r="W50" i="2"/>
  <c r="X50" i="2"/>
  <c r="Y50" i="2"/>
  <c r="Z50" i="2"/>
  <c r="AA50" i="2"/>
  <c r="AB50" i="2"/>
  <c r="AC50" i="2"/>
  <c r="AD50" i="2"/>
  <c r="AE50" i="2"/>
  <c r="AF50" i="2"/>
  <c r="AG50" i="2"/>
  <c r="AH50" i="2"/>
  <c r="AI50" i="2"/>
  <c r="AJ50" i="2"/>
  <c r="AK50" i="2"/>
  <c r="AL50" i="2"/>
  <c r="AM50" i="2"/>
  <c r="AN50" i="2"/>
  <c r="AO50" i="2"/>
  <c r="AP50" i="2"/>
  <c r="AQ50" i="2"/>
  <c r="AR50" i="2"/>
  <c r="AS50" i="2"/>
  <c r="AT50" i="2"/>
  <c r="AU50" i="2"/>
  <c r="AV50" i="2"/>
  <c r="AW50" i="2"/>
  <c r="H51" i="2"/>
  <c r="I51" i="2"/>
  <c r="J51" i="2"/>
  <c r="K51" i="2"/>
  <c r="L51" i="2"/>
  <c r="M51" i="2"/>
  <c r="N51" i="2"/>
  <c r="O51" i="2"/>
  <c r="P51" i="2"/>
  <c r="Q51" i="2"/>
  <c r="R51" i="2"/>
  <c r="S51" i="2"/>
  <c r="T51" i="2"/>
  <c r="U51" i="2"/>
  <c r="V51" i="2"/>
  <c r="W51" i="2"/>
  <c r="X51" i="2"/>
  <c r="Y51" i="2"/>
  <c r="Z51" i="2"/>
  <c r="AA51" i="2"/>
  <c r="AB51" i="2"/>
  <c r="AC51" i="2"/>
  <c r="AD51" i="2"/>
  <c r="AE51" i="2"/>
  <c r="AF51" i="2"/>
  <c r="AG51" i="2"/>
  <c r="AH51" i="2"/>
  <c r="AI51" i="2"/>
  <c r="AJ51" i="2"/>
  <c r="AK51" i="2"/>
  <c r="AL51" i="2"/>
  <c r="AM51" i="2"/>
  <c r="AN51" i="2"/>
  <c r="AO51" i="2"/>
  <c r="AP51" i="2"/>
  <c r="AQ51" i="2"/>
  <c r="AR51" i="2"/>
  <c r="AS51" i="2"/>
  <c r="AT51" i="2"/>
  <c r="AU51" i="2"/>
  <c r="AV51" i="2"/>
  <c r="AW51" i="2"/>
  <c r="H320" i="2"/>
  <c r="I320" i="2"/>
  <c r="J320" i="2"/>
  <c r="K320" i="2"/>
  <c r="L320" i="2"/>
  <c r="M320" i="2"/>
  <c r="N320" i="2"/>
  <c r="O320" i="2"/>
  <c r="P320" i="2"/>
  <c r="Q320" i="2"/>
  <c r="R320" i="2"/>
  <c r="S320" i="2"/>
  <c r="T320" i="2"/>
  <c r="U320" i="2"/>
  <c r="V320" i="2"/>
  <c r="W320" i="2"/>
  <c r="X320" i="2"/>
  <c r="Y320" i="2"/>
  <c r="Z320" i="2"/>
  <c r="AA320" i="2"/>
  <c r="AB320" i="2"/>
  <c r="AC320" i="2"/>
  <c r="AD320" i="2"/>
  <c r="AE320" i="2"/>
  <c r="AF320" i="2"/>
  <c r="AG320" i="2"/>
  <c r="AH320" i="2"/>
  <c r="AI320" i="2"/>
  <c r="AJ320" i="2"/>
  <c r="AK320" i="2"/>
  <c r="AL320" i="2"/>
  <c r="AM320" i="2"/>
  <c r="AN320" i="2"/>
  <c r="AO320" i="2"/>
  <c r="AP320" i="2"/>
  <c r="AQ320" i="2"/>
  <c r="AR320" i="2"/>
  <c r="AS320" i="2"/>
  <c r="AT320" i="2"/>
  <c r="AU320" i="2"/>
  <c r="AV320" i="2"/>
  <c r="AW320" i="2"/>
  <c r="H52" i="2"/>
  <c r="I52" i="2"/>
  <c r="J52" i="2"/>
  <c r="K52" i="2"/>
  <c r="L52" i="2"/>
  <c r="M52" i="2"/>
  <c r="N52" i="2"/>
  <c r="O52" i="2"/>
  <c r="P52" i="2"/>
  <c r="Q52" i="2"/>
  <c r="R52" i="2"/>
  <c r="S52" i="2"/>
  <c r="T52" i="2"/>
  <c r="U52" i="2"/>
  <c r="V52" i="2"/>
  <c r="W52" i="2"/>
  <c r="X52" i="2"/>
  <c r="Y52" i="2"/>
  <c r="Z52" i="2"/>
  <c r="AA52" i="2"/>
  <c r="AB52" i="2"/>
  <c r="AC52" i="2"/>
  <c r="AD52" i="2"/>
  <c r="AE52" i="2"/>
  <c r="AF52" i="2"/>
  <c r="AG52" i="2"/>
  <c r="AH52" i="2"/>
  <c r="AI52" i="2"/>
  <c r="AJ52" i="2"/>
  <c r="AK52" i="2"/>
  <c r="AL52" i="2"/>
  <c r="AM52" i="2"/>
  <c r="AN52" i="2"/>
  <c r="AO52" i="2"/>
  <c r="AP52" i="2"/>
  <c r="AQ52" i="2"/>
  <c r="AR52" i="2"/>
  <c r="AS52" i="2"/>
  <c r="AT52" i="2"/>
  <c r="AU52" i="2"/>
  <c r="AV52" i="2"/>
  <c r="AW52" i="2"/>
  <c r="H53" i="2"/>
  <c r="I53" i="2"/>
  <c r="J53" i="2"/>
  <c r="K53" i="2"/>
  <c r="L53" i="2"/>
  <c r="M53" i="2"/>
  <c r="N53" i="2"/>
  <c r="O53" i="2"/>
  <c r="P53" i="2"/>
  <c r="Q53" i="2"/>
  <c r="R53" i="2"/>
  <c r="S53" i="2"/>
  <c r="T53" i="2"/>
  <c r="U53" i="2"/>
  <c r="V53" i="2"/>
  <c r="W53" i="2"/>
  <c r="X53" i="2"/>
  <c r="Y53" i="2"/>
  <c r="Z53" i="2"/>
  <c r="AA53" i="2"/>
  <c r="AB53" i="2"/>
  <c r="AC53" i="2"/>
  <c r="AD53" i="2"/>
  <c r="AE53" i="2"/>
  <c r="AF53" i="2"/>
  <c r="AG53" i="2"/>
  <c r="AH53" i="2"/>
  <c r="AI53" i="2"/>
  <c r="AJ53" i="2"/>
  <c r="AK53" i="2"/>
  <c r="AL53" i="2"/>
  <c r="AM53" i="2"/>
  <c r="AN53" i="2"/>
  <c r="AO53" i="2"/>
  <c r="AP53" i="2"/>
  <c r="AQ53" i="2"/>
  <c r="AR53" i="2"/>
  <c r="AS53" i="2"/>
  <c r="AT53" i="2"/>
  <c r="AU53" i="2"/>
  <c r="AV53" i="2"/>
  <c r="AW53" i="2"/>
  <c r="H54" i="2"/>
  <c r="I54" i="2"/>
  <c r="J54" i="2"/>
  <c r="K54" i="2"/>
  <c r="L54" i="2"/>
  <c r="M54" i="2"/>
  <c r="N54" i="2"/>
  <c r="O54" i="2"/>
  <c r="P54" i="2"/>
  <c r="Q54" i="2"/>
  <c r="R54" i="2"/>
  <c r="S54" i="2"/>
  <c r="T54" i="2"/>
  <c r="U54" i="2"/>
  <c r="V54" i="2"/>
  <c r="W54" i="2"/>
  <c r="X54" i="2"/>
  <c r="Y54" i="2"/>
  <c r="Z54" i="2"/>
  <c r="AA54" i="2"/>
  <c r="AB54" i="2"/>
  <c r="AC54" i="2"/>
  <c r="AD54" i="2"/>
  <c r="AE54" i="2"/>
  <c r="AF54" i="2"/>
  <c r="AG54" i="2"/>
  <c r="AH54" i="2"/>
  <c r="AI54" i="2"/>
  <c r="AJ54" i="2"/>
  <c r="AK54" i="2"/>
  <c r="AL54" i="2"/>
  <c r="AM54" i="2"/>
  <c r="AN54" i="2"/>
  <c r="AO54" i="2"/>
  <c r="AP54" i="2"/>
  <c r="AQ54" i="2"/>
  <c r="AR54" i="2"/>
  <c r="AS54" i="2"/>
  <c r="AT54" i="2"/>
  <c r="AU54" i="2"/>
  <c r="AV54" i="2"/>
  <c r="AW54" i="2"/>
  <c r="H321" i="2"/>
  <c r="I321" i="2"/>
  <c r="J321" i="2"/>
  <c r="K321" i="2"/>
  <c r="L321" i="2"/>
  <c r="M321" i="2"/>
  <c r="N321" i="2"/>
  <c r="O321" i="2"/>
  <c r="P321" i="2"/>
  <c r="Q321" i="2"/>
  <c r="R321" i="2"/>
  <c r="S321" i="2"/>
  <c r="T321" i="2"/>
  <c r="U321" i="2"/>
  <c r="V321" i="2"/>
  <c r="W321" i="2"/>
  <c r="X321" i="2"/>
  <c r="Y321" i="2"/>
  <c r="Z321" i="2"/>
  <c r="AA321" i="2"/>
  <c r="AB321" i="2"/>
  <c r="AC321" i="2"/>
  <c r="AD321" i="2"/>
  <c r="AE321" i="2"/>
  <c r="AF321" i="2"/>
  <c r="AG321" i="2"/>
  <c r="AH321" i="2"/>
  <c r="AI321" i="2"/>
  <c r="AJ321" i="2"/>
  <c r="AK321" i="2"/>
  <c r="AL321" i="2"/>
  <c r="AM321" i="2"/>
  <c r="AN321" i="2"/>
  <c r="AO321" i="2"/>
  <c r="AP321" i="2"/>
  <c r="AQ321" i="2"/>
  <c r="AR321" i="2"/>
  <c r="AS321" i="2"/>
  <c r="AT321" i="2"/>
  <c r="AU321" i="2"/>
  <c r="AV321" i="2"/>
  <c r="AW321" i="2"/>
  <c r="H55" i="2"/>
  <c r="I55" i="2"/>
  <c r="J55" i="2"/>
  <c r="K55" i="2"/>
  <c r="L55" i="2"/>
  <c r="M55" i="2"/>
  <c r="N55" i="2"/>
  <c r="O55" i="2"/>
  <c r="P55" i="2"/>
  <c r="Q55" i="2"/>
  <c r="R55" i="2"/>
  <c r="S55" i="2"/>
  <c r="T55" i="2"/>
  <c r="U55" i="2"/>
  <c r="V55" i="2"/>
  <c r="W55" i="2"/>
  <c r="X55" i="2"/>
  <c r="Y55" i="2"/>
  <c r="Z55" i="2"/>
  <c r="AA55" i="2"/>
  <c r="AB55" i="2"/>
  <c r="AC55" i="2"/>
  <c r="AD55" i="2"/>
  <c r="AE55" i="2"/>
  <c r="AF55" i="2"/>
  <c r="AG55" i="2"/>
  <c r="AH55" i="2"/>
  <c r="AI55" i="2"/>
  <c r="AJ55" i="2"/>
  <c r="AK55" i="2"/>
  <c r="AL55" i="2"/>
  <c r="AM55" i="2"/>
  <c r="AN55" i="2"/>
  <c r="AO55" i="2"/>
  <c r="AP55" i="2"/>
  <c r="AQ55" i="2"/>
  <c r="AR55" i="2"/>
  <c r="AS55" i="2"/>
  <c r="AT55" i="2"/>
  <c r="AU55" i="2"/>
  <c r="AV55" i="2"/>
  <c r="AW55" i="2"/>
  <c r="H322" i="2"/>
  <c r="I322" i="2"/>
  <c r="J322" i="2"/>
  <c r="K322" i="2"/>
  <c r="L322" i="2"/>
  <c r="M322" i="2"/>
  <c r="N322" i="2"/>
  <c r="O322" i="2"/>
  <c r="P322" i="2"/>
  <c r="Q322" i="2"/>
  <c r="R322" i="2"/>
  <c r="S322" i="2"/>
  <c r="T322" i="2"/>
  <c r="U322" i="2"/>
  <c r="V322" i="2"/>
  <c r="W322" i="2"/>
  <c r="X322" i="2"/>
  <c r="Y322" i="2"/>
  <c r="Z322" i="2"/>
  <c r="AA322" i="2"/>
  <c r="AB322" i="2"/>
  <c r="AC322" i="2"/>
  <c r="AD322" i="2"/>
  <c r="AE322" i="2"/>
  <c r="AF322" i="2"/>
  <c r="AG322" i="2"/>
  <c r="AH322" i="2"/>
  <c r="AI322" i="2"/>
  <c r="AJ322" i="2"/>
  <c r="AK322" i="2"/>
  <c r="AL322" i="2"/>
  <c r="AM322" i="2"/>
  <c r="AN322" i="2"/>
  <c r="AO322" i="2"/>
  <c r="AP322" i="2"/>
  <c r="AQ322" i="2"/>
  <c r="AR322" i="2"/>
  <c r="AS322" i="2"/>
  <c r="AT322" i="2"/>
  <c r="AU322" i="2"/>
  <c r="AV322" i="2"/>
  <c r="AW322" i="2"/>
  <c r="H323" i="2"/>
  <c r="I323" i="2"/>
  <c r="J323" i="2"/>
  <c r="K323" i="2"/>
  <c r="L323" i="2"/>
  <c r="M323" i="2"/>
  <c r="N323" i="2"/>
  <c r="O323" i="2"/>
  <c r="P323" i="2"/>
  <c r="Q323" i="2"/>
  <c r="R323" i="2"/>
  <c r="S323" i="2"/>
  <c r="T323" i="2"/>
  <c r="U323" i="2"/>
  <c r="V323" i="2"/>
  <c r="W323" i="2"/>
  <c r="X323" i="2"/>
  <c r="Y323" i="2"/>
  <c r="Z323" i="2"/>
  <c r="AA323" i="2"/>
  <c r="AB323" i="2"/>
  <c r="AC323" i="2"/>
  <c r="AD323" i="2"/>
  <c r="AE323" i="2"/>
  <c r="AF323" i="2"/>
  <c r="AG323" i="2"/>
  <c r="AH323" i="2"/>
  <c r="AI323" i="2"/>
  <c r="AJ323" i="2"/>
  <c r="AK323" i="2"/>
  <c r="AL323" i="2"/>
  <c r="AM323" i="2"/>
  <c r="AN323" i="2"/>
  <c r="AO323" i="2"/>
  <c r="AP323" i="2"/>
  <c r="AQ323" i="2"/>
  <c r="AR323" i="2"/>
  <c r="AS323" i="2"/>
  <c r="AT323" i="2"/>
  <c r="AU323" i="2"/>
  <c r="AV323" i="2"/>
  <c r="AW323" i="2"/>
  <c r="H56" i="2"/>
  <c r="I56" i="2"/>
  <c r="J56" i="2"/>
  <c r="K56" i="2"/>
  <c r="L56" i="2"/>
  <c r="M56" i="2"/>
  <c r="N56" i="2"/>
  <c r="O56" i="2"/>
  <c r="P56" i="2"/>
  <c r="Q56" i="2"/>
  <c r="R56" i="2"/>
  <c r="S56" i="2"/>
  <c r="T56" i="2"/>
  <c r="U56" i="2"/>
  <c r="V56" i="2"/>
  <c r="W56" i="2"/>
  <c r="X56" i="2"/>
  <c r="Y56" i="2"/>
  <c r="Z56" i="2"/>
  <c r="AA56" i="2"/>
  <c r="AB56" i="2"/>
  <c r="AC56" i="2"/>
  <c r="AD56" i="2"/>
  <c r="AE56" i="2"/>
  <c r="AF56" i="2"/>
  <c r="AG56" i="2"/>
  <c r="AH56" i="2"/>
  <c r="AI56" i="2"/>
  <c r="AJ56" i="2"/>
  <c r="AK56" i="2"/>
  <c r="AL56" i="2"/>
  <c r="AM56" i="2"/>
  <c r="AN56" i="2"/>
  <c r="AO56" i="2"/>
  <c r="AP56" i="2"/>
  <c r="AQ56" i="2"/>
  <c r="AR56" i="2"/>
  <c r="AS56" i="2"/>
  <c r="AT56" i="2"/>
  <c r="AU56" i="2"/>
  <c r="AV56" i="2"/>
  <c r="AW56" i="2"/>
  <c r="H324" i="2"/>
  <c r="I324" i="2"/>
  <c r="J324" i="2"/>
  <c r="K324" i="2"/>
  <c r="L324" i="2"/>
  <c r="M324" i="2"/>
  <c r="N324" i="2"/>
  <c r="O324" i="2"/>
  <c r="P324" i="2"/>
  <c r="Q324" i="2"/>
  <c r="R324" i="2"/>
  <c r="S324" i="2"/>
  <c r="T324" i="2"/>
  <c r="U324" i="2"/>
  <c r="V324" i="2"/>
  <c r="W324" i="2"/>
  <c r="X324" i="2"/>
  <c r="Y324" i="2"/>
  <c r="Z324" i="2"/>
  <c r="AA324" i="2"/>
  <c r="AB324" i="2"/>
  <c r="AC324" i="2"/>
  <c r="AD324" i="2"/>
  <c r="AE324" i="2"/>
  <c r="AF324" i="2"/>
  <c r="AG324" i="2"/>
  <c r="AH324" i="2"/>
  <c r="AI324" i="2"/>
  <c r="AJ324" i="2"/>
  <c r="AK324" i="2"/>
  <c r="AL324" i="2"/>
  <c r="AM324" i="2"/>
  <c r="AN324" i="2"/>
  <c r="AO324" i="2"/>
  <c r="AP324" i="2"/>
  <c r="AQ324" i="2"/>
  <c r="AR324" i="2"/>
  <c r="AS324" i="2"/>
  <c r="AT324" i="2"/>
  <c r="AU324" i="2"/>
  <c r="AV324" i="2"/>
  <c r="AW324" i="2"/>
  <c r="H57" i="2"/>
  <c r="I57" i="2"/>
  <c r="J57" i="2"/>
  <c r="K57" i="2"/>
  <c r="L57" i="2"/>
  <c r="M57" i="2"/>
  <c r="N57" i="2"/>
  <c r="O57" i="2"/>
  <c r="P57" i="2"/>
  <c r="Q57" i="2"/>
  <c r="R57" i="2"/>
  <c r="S57" i="2"/>
  <c r="T57" i="2"/>
  <c r="U57" i="2"/>
  <c r="V57" i="2"/>
  <c r="W57" i="2"/>
  <c r="X57" i="2"/>
  <c r="Y57" i="2"/>
  <c r="Z57" i="2"/>
  <c r="AA57" i="2"/>
  <c r="AB57" i="2"/>
  <c r="AC57" i="2"/>
  <c r="AD57" i="2"/>
  <c r="AE57" i="2"/>
  <c r="AF57" i="2"/>
  <c r="AG57" i="2"/>
  <c r="AH57" i="2"/>
  <c r="AI57" i="2"/>
  <c r="AJ57" i="2"/>
  <c r="AK57" i="2"/>
  <c r="AL57" i="2"/>
  <c r="AM57" i="2"/>
  <c r="AN57" i="2"/>
  <c r="AO57" i="2"/>
  <c r="AP57" i="2"/>
  <c r="AQ57" i="2"/>
  <c r="AR57" i="2"/>
  <c r="AS57" i="2"/>
  <c r="AT57" i="2"/>
  <c r="AU57" i="2"/>
  <c r="AV57" i="2"/>
  <c r="AW57" i="2"/>
  <c r="H58" i="2"/>
  <c r="I58" i="2"/>
  <c r="J58" i="2"/>
  <c r="K58" i="2"/>
  <c r="L58" i="2"/>
  <c r="M58" i="2"/>
  <c r="N58" i="2"/>
  <c r="O58" i="2"/>
  <c r="P58" i="2"/>
  <c r="Q58" i="2"/>
  <c r="R58" i="2"/>
  <c r="S58" i="2"/>
  <c r="T58" i="2"/>
  <c r="U58" i="2"/>
  <c r="V58" i="2"/>
  <c r="W58" i="2"/>
  <c r="X58" i="2"/>
  <c r="Y58" i="2"/>
  <c r="Z58" i="2"/>
  <c r="AA58" i="2"/>
  <c r="AB58" i="2"/>
  <c r="AC58" i="2"/>
  <c r="AD58" i="2"/>
  <c r="AE58" i="2"/>
  <c r="AF58" i="2"/>
  <c r="AG58" i="2"/>
  <c r="AH58" i="2"/>
  <c r="AI58" i="2"/>
  <c r="AJ58" i="2"/>
  <c r="AK58" i="2"/>
  <c r="AL58" i="2"/>
  <c r="AM58" i="2"/>
  <c r="AN58" i="2"/>
  <c r="AO58" i="2"/>
  <c r="AP58" i="2"/>
  <c r="AQ58" i="2"/>
  <c r="AR58" i="2"/>
  <c r="AS58" i="2"/>
  <c r="AT58" i="2"/>
  <c r="AU58" i="2"/>
  <c r="AV58" i="2"/>
  <c r="AW58" i="2"/>
  <c r="H59" i="2"/>
  <c r="I59" i="2"/>
  <c r="J59" i="2"/>
  <c r="K59" i="2"/>
  <c r="L59" i="2"/>
  <c r="M59" i="2"/>
  <c r="N59" i="2"/>
  <c r="O59" i="2"/>
  <c r="P59" i="2"/>
  <c r="Q59" i="2"/>
  <c r="R59" i="2"/>
  <c r="S59" i="2"/>
  <c r="T59" i="2"/>
  <c r="U59" i="2"/>
  <c r="V59" i="2"/>
  <c r="W59" i="2"/>
  <c r="X59" i="2"/>
  <c r="Y59" i="2"/>
  <c r="Z59" i="2"/>
  <c r="AA59" i="2"/>
  <c r="AB59" i="2"/>
  <c r="AC59" i="2"/>
  <c r="AD59" i="2"/>
  <c r="AE59" i="2"/>
  <c r="AF59" i="2"/>
  <c r="AG59" i="2"/>
  <c r="AH59" i="2"/>
  <c r="AI59" i="2"/>
  <c r="AJ59" i="2"/>
  <c r="AK59" i="2"/>
  <c r="AL59" i="2"/>
  <c r="AM59" i="2"/>
  <c r="AN59" i="2"/>
  <c r="AO59" i="2"/>
  <c r="AP59" i="2"/>
  <c r="AQ59" i="2"/>
  <c r="AR59" i="2"/>
  <c r="AS59" i="2"/>
  <c r="AT59" i="2"/>
  <c r="AU59" i="2"/>
  <c r="AV59" i="2"/>
  <c r="AW59" i="2"/>
  <c r="H60" i="2"/>
  <c r="I60" i="2"/>
  <c r="J60" i="2"/>
  <c r="K60" i="2"/>
  <c r="L60" i="2"/>
  <c r="M60" i="2"/>
  <c r="N60" i="2"/>
  <c r="O60" i="2"/>
  <c r="P60" i="2"/>
  <c r="Q60" i="2"/>
  <c r="R60" i="2"/>
  <c r="S60" i="2"/>
  <c r="T60" i="2"/>
  <c r="U60" i="2"/>
  <c r="V60" i="2"/>
  <c r="W60" i="2"/>
  <c r="X60" i="2"/>
  <c r="Y60" i="2"/>
  <c r="Z60" i="2"/>
  <c r="AA60" i="2"/>
  <c r="AB60" i="2"/>
  <c r="AC60" i="2"/>
  <c r="AD60" i="2"/>
  <c r="AE60" i="2"/>
  <c r="AF60" i="2"/>
  <c r="AG60" i="2"/>
  <c r="AH60" i="2"/>
  <c r="AI60" i="2"/>
  <c r="AJ60" i="2"/>
  <c r="AK60" i="2"/>
  <c r="AL60" i="2"/>
  <c r="AM60" i="2"/>
  <c r="AN60" i="2"/>
  <c r="AO60" i="2"/>
  <c r="AP60" i="2"/>
  <c r="AQ60" i="2"/>
  <c r="AR60" i="2"/>
  <c r="AS60" i="2"/>
  <c r="AT60" i="2"/>
  <c r="AU60" i="2"/>
  <c r="AV60" i="2"/>
  <c r="AW60" i="2"/>
  <c r="H325" i="2"/>
  <c r="I325" i="2"/>
  <c r="J325" i="2"/>
  <c r="K325" i="2"/>
  <c r="L325" i="2"/>
  <c r="M325" i="2"/>
  <c r="N325" i="2"/>
  <c r="O325" i="2"/>
  <c r="P325" i="2"/>
  <c r="Q325" i="2"/>
  <c r="R325" i="2"/>
  <c r="S325" i="2"/>
  <c r="T325" i="2"/>
  <c r="U325" i="2"/>
  <c r="V325" i="2"/>
  <c r="W325" i="2"/>
  <c r="X325" i="2"/>
  <c r="Y325" i="2"/>
  <c r="Z325" i="2"/>
  <c r="AA325" i="2"/>
  <c r="AB325" i="2"/>
  <c r="AC325" i="2"/>
  <c r="AD325" i="2"/>
  <c r="AE325" i="2"/>
  <c r="AF325" i="2"/>
  <c r="AG325" i="2"/>
  <c r="AH325" i="2"/>
  <c r="AI325" i="2"/>
  <c r="AJ325" i="2"/>
  <c r="AK325" i="2"/>
  <c r="AL325" i="2"/>
  <c r="AM325" i="2"/>
  <c r="AN325" i="2"/>
  <c r="AO325" i="2"/>
  <c r="AP325" i="2"/>
  <c r="AQ325" i="2"/>
  <c r="AR325" i="2"/>
  <c r="AS325" i="2"/>
  <c r="AT325" i="2"/>
  <c r="AU325" i="2"/>
  <c r="AV325" i="2"/>
  <c r="AW325" i="2"/>
  <c r="H61" i="2"/>
  <c r="I61" i="2"/>
  <c r="J61" i="2"/>
  <c r="K61" i="2"/>
  <c r="L61" i="2"/>
  <c r="M61" i="2"/>
  <c r="N61" i="2"/>
  <c r="O61" i="2"/>
  <c r="P61" i="2"/>
  <c r="Q61" i="2"/>
  <c r="R61" i="2"/>
  <c r="S61" i="2"/>
  <c r="T61" i="2"/>
  <c r="U61" i="2"/>
  <c r="V61" i="2"/>
  <c r="W61" i="2"/>
  <c r="X61" i="2"/>
  <c r="Y61" i="2"/>
  <c r="Z61" i="2"/>
  <c r="AA61" i="2"/>
  <c r="AB61" i="2"/>
  <c r="AC61" i="2"/>
  <c r="AD61" i="2"/>
  <c r="AE61" i="2"/>
  <c r="AF61" i="2"/>
  <c r="AG61" i="2"/>
  <c r="AH61" i="2"/>
  <c r="AI61" i="2"/>
  <c r="AJ61" i="2"/>
  <c r="AK61" i="2"/>
  <c r="AL61" i="2"/>
  <c r="AM61" i="2"/>
  <c r="AN61" i="2"/>
  <c r="AO61" i="2"/>
  <c r="AP61" i="2"/>
  <c r="AQ61" i="2"/>
  <c r="AR61" i="2"/>
  <c r="AS61" i="2"/>
  <c r="AT61" i="2"/>
  <c r="AU61" i="2"/>
  <c r="AV61" i="2"/>
  <c r="AW61" i="2"/>
  <c r="H62" i="2"/>
  <c r="I62" i="2"/>
  <c r="J62" i="2"/>
  <c r="K62" i="2"/>
  <c r="L62" i="2"/>
  <c r="M62" i="2"/>
  <c r="N62" i="2"/>
  <c r="O62" i="2"/>
  <c r="P62" i="2"/>
  <c r="Q62" i="2"/>
  <c r="R62" i="2"/>
  <c r="S62" i="2"/>
  <c r="T62" i="2"/>
  <c r="U62" i="2"/>
  <c r="V62" i="2"/>
  <c r="W62" i="2"/>
  <c r="X62" i="2"/>
  <c r="Y62" i="2"/>
  <c r="Z62" i="2"/>
  <c r="AA62" i="2"/>
  <c r="AB62" i="2"/>
  <c r="AC62" i="2"/>
  <c r="AD62" i="2"/>
  <c r="AE62" i="2"/>
  <c r="AF62" i="2"/>
  <c r="AG62" i="2"/>
  <c r="AH62" i="2"/>
  <c r="AI62" i="2"/>
  <c r="AJ62" i="2"/>
  <c r="AK62" i="2"/>
  <c r="AL62" i="2"/>
  <c r="AM62" i="2"/>
  <c r="AN62" i="2"/>
  <c r="AO62" i="2"/>
  <c r="AP62" i="2"/>
  <c r="AQ62" i="2"/>
  <c r="AR62" i="2"/>
  <c r="AS62" i="2"/>
  <c r="AT62" i="2"/>
  <c r="AU62" i="2"/>
  <c r="AV62" i="2"/>
  <c r="AW62" i="2"/>
  <c r="H63" i="2"/>
  <c r="I63" i="2"/>
  <c r="J63" i="2"/>
  <c r="K63" i="2"/>
  <c r="L63" i="2"/>
  <c r="M63" i="2"/>
  <c r="N63" i="2"/>
  <c r="O63" i="2"/>
  <c r="P63" i="2"/>
  <c r="Q63" i="2"/>
  <c r="R63" i="2"/>
  <c r="S63" i="2"/>
  <c r="T63" i="2"/>
  <c r="U63" i="2"/>
  <c r="V63" i="2"/>
  <c r="W63" i="2"/>
  <c r="X63" i="2"/>
  <c r="Y63" i="2"/>
  <c r="Z63" i="2"/>
  <c r="AA63" i="2"/>
  <c r="AB63" i="2"/>
  <c r="AC63" i="2"/>
  <c r="AD63" i="2"/>
  <c r="AE63" i="2"/>
  <c r="AF63" i="2"/>
  <c r="AG63" i="2"/>
  <c r="AH63" i="2"/>
  <c r="AI63" i="2"/>
  <c r="AJ63" i="2"/>
  <c r="AK63" i="2"/>
  <c r="AL63" i="2"/>
  <c r="AM63" i="2"/>
  <c r="AN63" i="2"/>
  <c r="AO63" i="2"/>
  <c r="AP63" i="2"/>
  <c r="AQ63" i="2"/>
  <c r="AR63" i="2"/>
  <c r="AS63" i="2"/>
  <c r="AT63" i="2"/>
  <c r="AU63" i="2"/>
  <c r="AV63" i="2"/>
  <c r="AW63" i="2"/>
  <c r="H326" i="2"/>
  <c r="I326" i="2"/>
  <c r="J326" i="2"/>
  <c r="K326" i="2"/>
  <c r="L326" i="2"/>
  <c r="M326" i="2"/>
  <c r="N326" i="2"/>
  <c r="O326" i="2"/>
  <c r="P326" i="2"/>
  <c r="Q326" i="2"/>
  <c r="R326" i="2"/>
  <c r="S326" i="2"/>
  <c r="T326" i="2"/>
  <c r="U326" i="2"/>
  <c r="V326" i="2"/>
  <c r="W326" i="2"/>
  <c r="X326" i="2"/>
  <c r="Y326" i="2"/>
  <c r="Z326" i="2"/>
  <c r="AA326" i="2"/>
  <c r="AB326" i="2"/>
  <c r="AC326" i="2"/>
  <c r="AD326" i="2"/>
  <c r="AE326" i="2"/>
  <c r="AF326" i="2"/>
  <c r="AG326" i="2"/>
  <c r="AH326" i="2"/>
  <c r="AI326" i="2"/>
  <c r="AJ326" i="2"/>
  <c r="AK326" i="2"/>
  <c r="AL326" i="2"/>
  <c r="AM326" i="2"/>
  <c r="AN326" i="2"/>
  <c r="AO326" i="2"/>
  <c r="AP326" i="2"/>
  <c r="AQ326" i="2"/>
  <c r="AR326" i="2"/>
  <c r="AS326" i="2"/>
  <c r="AT326" i="2"/>
  <c r="AU326" i="2"/>
  <c r="AV326" i="2"/>
  <c r="AW326" i="2"/>
  <c r="H64" i="2"/>
  <c r="I64" i="2"/>
  <c r="J64" i="2"/>
  <c r="K64" i="2"/>
  <c r="L64" i="2"/>
  <c r="M64" i="2"/>
  <c r="N64" i="2"/>
  <c r="O64" i="2"/>
  <c r="P64" i="2"/>
  <c r="Q64" i="2"/>
  <c r="R64" i="2"/>
  <c r="S64" i="2"/>
  <c r="T64" i="2"/>
  <c r="U64" i="2"/>
  <c r="V64" i="2"/>
  <c r="W64" i="2"/>
  <c r="X64" i="2"/>
  <c r="Y64" i="2"/>
  <c r="Z64" i="2"/>
  <c r="AA64" i="2"/>
  <c r="AB64" i="2"/>
  <c r="AC64" i="2"/>
  <c r="AD64" i="2"/>
  <c r="AE64" i="2"/>
  <c r="AF64" i="2"/>
  <c r="AG64" i="2"/>
  <c r="AH64" i="2"/>
  <c r="AI64" i="2"/>
  <c r="AJ64" i="2"/>
  <c r="AK64" i="2"/>
  <c r="AL64" i="2"/>
  <c r="AM64" i="2"/>
  <c r="AN64" i="2"/>
  <c r="AO64" i="2"/>
  <c r="AP64" i="2"/>
  <c r="AQ64" i="2"/>
  <c r="AR64" i="2"/>
  <c r="AS64" i="2"/>
  <c r="AT64" i="2"/>
  <c r="AU64" i="2"/>
  <c r="AV64" i="2"/>
  <c r="AW64" i="2"/>
  <c r="H327" i="2"/>
  <c r="I327" i="2"/>
  <c r="J327" i="2"/>
  <c r="K327" i="2"/>
  <c r="L327" i="2"/>
  <c r="M327" i="2"/>
  <c r="N327" i="2"/>
  <c r="O327" i="2"/>
  <c r="P327" i="2"/>
  <c r="Q327" i="2"/>
  <c r="R327" i="2"/>
  <c r="S327" i="2"/>
  <c r="T327" i="2"/>
  <c r="U327" i="2"/>
  <c r="V327" i="2"/>
  <c r="W327" i="2"/>
  <c r="X327" i="2"/>
  <c r="Y327" i="2"/>
  <c r="Z327" i="2"/>
  <c r="AA327" i="2"/>
  <c r="AB327" i="2"/>
  <c r="AC327" i="2"/>
  <c r="AD327" i="2"/>
  <c r="AE327" i="2"/>
  <c r="AF327" i="2"/>
  <c r="AG327" i="2"/>
  <c r="AH327" i="2"/>
  <c r="AI327" i="2"/>
  <c r="AJ327" i="2"/>
  <c r="AK327" i="2"/>
  <c r="AL327" i="2"/>
  <c r="AM327" i="2"/>
  <c r="AN327" i="2"/>
  <c r="AO327" i="2"/>
  <c r="AP327" i="2"/>
  <c r="AQ327" i="2"/>
  <c r="AR327" i="2"/>
  <c r="AS327" i="2"/>
  <c r="AT327" i="2"/>
  <c r="AU327" i="2"/>
  <c r="AV327" i="2"/>
  <c r="AW327" i="2"/>
  <c r="H328" i="2"/>
  <c r="I328" i="2"/>
  <c r="J328" i="2"/>
  <c r="K328" i="2"/>
  <c r="L328" i="2"/>
  <c r="M328" i="2"/>
  <c r="N328" i="2"/>
  <c r="O328" i="2"/>
  <c r="P328" i="2"/>
  <c r="Q328" i="2"/>
  <c r="R328" i="2"/>
  <c r="S328" i="2"/>
  <c r="T328" i="2"/>
  <c r="U328" i="2"/>
  <c r="V328" i="2"/>
  <c r="W328" i="2"/>
  <c r="X328" i="2"/>
  <c r="Y328" i="2"/>
  <c r="Z328" i="2"/>
  <c r="AA328" i="2"/>
  <c r="AB328" i="2"/>
  <c r="AC328" i="2"/>
  <c r="AD328" i="2"/>
  <c r="AE328" i="2"/>
  <c r="AF328" i="2"/>
  <c r="AG328" i="2"/>
  <c r="AH328" i="2"/>
  <c r="AI328" i="2"/>
  <c r="AJ328" i="2"/>
  <c r="AK328" i="2"/>
  <c r="AL328" i="2"/>
  <c r="AM328" i="2"/>
  <c r="AN328" i="2"/>
  <c r="AO328" i="2"/>
  <c r="AP328" i="2"/>
  <c r="AQ328" i="2"/>
  <c r="AR328" i="2"/>
  <c r="AS328" i="2"/>
  <c r="AT328" i="2"/>
  <c r="AU328" i="2"/>
  <c r="AV328" i="2"/>
  <c r="AW328" i="2"/>
  <c r="H216" i="2"/>
  <c r="I216" i="2"/>
  <c r="J216" i="2"/>
  <c r="K216" i="2"/>
  <c r="L216" i="2"/>
  <c r="M216" i="2"/>
  <c r="N216" i="2"/>
  <c r="O216" i="2"/>
  <c r="P216" i="2"/>
  <c r="Q216" i="2"/>
  <c r="R216" i="2"/>
  <c r="S216" i="2"/>
  <c r="T216" i="2"/>
  <c r="U216" i="2"/>
  <c r="V216" i="2"/>
  <c r="W216" i="2"/>
  <c r="X216" i="2"/>
  <c r="Y216" i="2"/>
  <c r="Z216" i="2"/>
  <c r="AA216" i="2"/>
  <c r="AB216" i="2"/>
  <c r="AC216" i="2"/>
  <c r="AD216" i="2"/>
  <c r="AE216" i="2"/>
  <c r="AF216" i="2"/>
  <c r="AG216" i="2"/>
  <c r="AH216" i="2"/>
  <c r="AI216" i="2"/>
  <c r="AJ216" i="2"/>
  <c r="AK216" i="2"/>
  <c r="AL216" i="2"/>
  <c r="AM216" i="2"/>
  <c r="AN216" i="2"/>
  <c r="AO216" i="2"/>
  <c r="AP216" i="2"/>
  <c r="AQ216" i="2"/>
  <c r="AR216" i="2"/>
  <c r="AS216" i="2"/>
  <c r="AT216" i="2"/>
  <c r="AU216" i="2"/>
  <c r="AV216" i="2"/>
  <c r="AW216" i="2"/>
  <c r="H329" i="2"/>
  <c r="I329" i="2"/>
  <c r="J329" i="2"/>
  <c r="K329" i="2"/>
  <c r="L329" i="2"/>
  <c r="M329" i="2"/>
  <c r="N329" i="2"/>
  <c r="O329" i="2"/>
  <c r="P329" i="2"/>
  <c r="Q329" i="2"/>
  <c r="R329" i="2"/>
  <c r="S329" i="2"/>
  <c r="T329" i="2"/>
  <c r="U329" i="2"/>
  <c r="V329" i="2"/>
  <c r="W329" i="2"/>
  <c r="X329" i="2"/>
  <c r="Y329" i="2"/>
  <c r="Z329" i="2"/>
  <c r="AA329" i="2"/>
  <c r="AB329" i="2"/>
  <c r="AC329" i="2"/>
  <c r="AD329" i="2"/>
  <c r="AE329" i="2"/>
  <c r="AF329" i="2"/>
  <c r="AG329" i="2"/>
  <c r="AH329" i="2"/>
  <c r="AI329" i="2"/>
  <c r="AJ329" i="2"/>
  <c r="AK329" i="2"/>
  <c r="AL329" i="2"/>
  <c r="AM329" i="2"/>
  <c r="AN329" i="2"/>
  <c r="AO329" i="2"/>
  <c r="AP329" i="2"/>
  <c r="AQ329" i="2"/>
  <c r="AR329" i="2"/>
  <c r="AS329" i="2"/>
  <c r="AT329" i="2"/>
  <c r="AU329" i="2"/>
  <c r="AV329" i="2"/>
  <c r="AW329" i="2"/>
  <c r="H65" i="2"/>
  <c r="I65" i="2"/>
  <c r="J65" i="2"/>
  <c r="K65" i="2"/>
  <c r="L65" i="2"/>
  <c r="M65" i="2"/>
  <c r="N65" i="2"/>
  <c r="O65" i="2"/>
  <c r="P65" i="2"/>
  <c r="Q65" i="2"/>
  <c r="R65" i="2"/>
  <c r="S65" i="2"/>
  <c r="T65" i="2"/>
  <c r="U65" i="2"/>
  <c r="V65" i="2"/>
  <c r="W65" i="2"/>
  <c r="X65" i="2"/>
  <c r="Y65" i="2"/>
  <c r="Z65" i="2"/>
  <c r="AA65" i="2"/>
  <c r="AB65" i="2"/>
  <c r="AC65" i="2"/>
  <c r="AD65" i="2"/>
  <c r="AE65" i="2"/>
  <c r="AF65" i="2"/>
  <c r="AG65" i="2"/>
  <c r="AH65" i="2"/>
  <c r="AI65" i="2"/>
  <c r="AJ65" i="2"/>
  <c r="AK65" i="2"/>
  <c r="AL65" i="2"/>
  <c r="AM65" i="2"/>
  <c r="AN65" i="2"/>
  <c r="AO65" i="2"/>
  <c r="AP65" i="2"/>
  <c r="AQ65" i="2"/>
  <c r="AR65" i="2"/>
  <c r="AS65" i="2"/>
  <c r="AT65" i="2"/>
  <c r="AU65" i="2"/>
  <c r="AV65" i="2"/>
  <c r="AW65" i="2"/>
  <c r="H66" i="2"/>
  <c r="I66" i="2"/>
  <c r="J66" i="2"/>
  <c r="K66" i="2"/>
  <c r="L66" i="2"/>
  <c r="M66" i="2"/>
  <c r="N66" i="2"/>
  <c r="O66" i="2"/>
  <c r="P66" i="2"/>
  <c r="Q66" i="2"/>
  <c r="R66" i="2"/>
  <c r="S66" i="2"/>
  <c r="T66" i="2"/>
  <c r="U66" i="2"/>
  <c r="V66" i="2"/>
  <c r="W66" i="2"/>
  <c r="X66" i="2"/>
  <c r="Y66" i="2"/>
  <c r="Z66" i="2"/>
  <c r="AA66" i="2"/>
  <c r="AB66" i="2"/>
  <c r="AC66" i="2"/>
  <c r="AD66" i="2"/>
  <c r="AE66" i="2"/>
  <c r="AF66" i="2"/>
  <c r="AG66" i="2"/>
  <c r="AH66" i="2"/>
  <c r="AI66" i="2"/>
  <c r="AJ66" i="2"/>
  <c r="AK66" i="2"/>
  <c r="AL66" i="2"/>
  <c r="AM66" i="2"/>
  <c r="AN66" i="2"/>
  <c r="AO66" i="2"/>
  <c r="AP66" i="2"/>
  <c r="AQ66" i="2"/>
  <c r="AR66" i="2"/>
  <c r="AS66" i="2"/>
  <c r="AT66" i="2"/>
  <c r="AU66" i="2"/>
  <c r="AV66" i="2"/>
  <c r="AW66" i="2"/>
  <c r="H67" i="2"/>
  <c r="I67" i="2"/>
  <c r="J67" i="2"/>
  <c r="K67" i="2"/>
  <c r="L67" i="2"/>
  <c r="M67" i="2"/>
  <c r="N67" i="2"/>
  <c r="O67" i="2"/>
  <c r="P67" i="2"/>
  <c r="Q67" i="2"/>
  <c r="R67" i="2"/>
  <c r="S67" i="2"/>
  <c r="T67" i="2"/>
  <c r="U67" i="2"/>
  <c r="V67" i="2"/>
  <c r="W67" i="2"/>
  <c r="X67" i="2"/>
  <c r="Y67" i="2"/>
  <c r="Z67" i="2"/>
  <c r="AA67" i="2"/>
  <c r="AB67" i="2"/>
  <c r="AC67" i="2"/>
  <c r="AD67" i="2"/>
  <c r="AE67" i="2"/>
  <c r="AF67" i="2"/>
  <c r="AG67" i="2"/>
  <c r="AH67" i="2"/>
  <c r="AI67" i="2"/>
  <c r="AJ67" i="2"/>
  <c r="AK67" i="2"/>
  <c r="AL67" i="2"/>
  <c r="AM67" i="2"/>
  <c r="AN67" i="2"/>
  <c r="AO67" i="2"/>
  <c r="AP67" i="2"/>
  <c r="AQ67" i="2"/>
  <c r="AR67" i="2"/>
  <c r="AS67" i="2"/>
  <c r="AT67" i="2"/>
  <c r="AU67" i="2"/>
  <c r="AV67" i="2"/>
  <c r="AW67" i="2"/>
  <c r="H68" i="2"/>
  <c r="I68" i="2"/>
  <c r="J68" i="2"/>
  <c r="K68" i="2"/>
  <c r="L68" i="2"/>
  <c r="M68" i="2"/>
  <c r="N68" i="2"/>
  <c r="O68" i="2"/>
  <c r="P68" i="2"/>
  <c r="Q68" i="2"/>
  <c r="R68" i="2"/>
  <c r="S68" i="2"/>
  <c r="T68" i="2"/>
  <c r="U68" i="2"/>
  <c r="V68" i="2"/>
  <c r="W68" i="2"/>
  <c r="X68" i="2"/>
  <c r="Y68" i="2"/>
  <c r="Z68" i="2"/>
  <c r="AA68" i="2"/>
  <c r="AB68" i="2"/>
  <c r="AC68" i="2"/>
  <c r="AD68" i="2"/>
  <c r="AE68" i="2"/>
  <c r="AF68" i="2"/>
  <c r="AG68" i="2"/>
  <c r="AH68" i="2"/>
  <c r="AI68" i="2"/>
  <c r="AJ68" i="2"/>
  <c r="AK68" i="2"/>
  <c r="AL68" i="2"/>
  <c r="AM68" i="2"/>
  <c r="AN68" i="2"/>
  <c r="AO68" i="2"/>
  <c r="AP68" i="2"/>
  <c r="AQ68" i="2"/>
  <c r="AR68" i="2"/>
  <c r="AS68" i="2"/>
  <c r="AT68" i="2"/>
  <c r="AU68" i="2"/>
  <c r="AV68" i="2"/>
  <c r="AW68" i="2"/>
  <c r="H330" i="2"/>
  <c r="I330" i="2"/>
  <c r="J330" i="2"/>
  <c r="K330" i="2"/>
  <c r="L330" i="2"/>
  <c r="M330" i="2"/>
  <c r="N330" i="2"/>
  <c r="O330" i="2"/>
  <c r="P330" i="2"/>
  <c r="Q330" i="2"/>
  <c r="R330" i="2"/>
  <c r="S330" i="2"/>
  <c r="T330" i="2"/>
  <c r="U330" i="2"/>
  <c r="V330" i="2"/>
  <c r="W330" i="2"/>
  <c r="X330" i="2"/>
  <c r="Y330" i="2"/>
  <c r="Z330" i="2"/>
  <c r="AA330" i="2"/>
  <c r="AB330" i="2"/>
  <c r="AC330" i="2"/>
  <c r="AD330" i="2"/>
  <c r="AE330" i="2"/>
  <c r="AF330" i="2"/>
  <c r="AG330" i="2"/>
  <c r="AH330" i="2"/>
  <c r="AI330" i="2"/>
  <c r="AJ330" i="2"/>
  <c r="AK330" i="2"/>
  <c r="AL330" i="2"/>
  <c r="AM330" i="2"/>
  <c r="AN330" i="2"/>
  <c r="AO330" i="2"/>
  <c r="AP330" i="2"/>
  <c r="AQ330" i="2"/>
  <c r="AR330" i="2"/>
  <c r="AS330" i="2"/>
  <c r="AT330" i="2"/>
  <c r="AU330" i="2"/>
  <c r="AV330" i="2"/>
  <c r="AW330" i="2"/>
  <c r="H69" i="2"/>
  <c r="I69" i="2"/>
  <c r="J69" i="2"/>
  <c r="K69" i="2"/>
  <c r="L69" i="2"/>
  <c r="M69" i="2"/>
  <c r="N69" i="2"/>
  <c r="O69" i="2"/>
  <c r="P69" i="2"/>
  <c r="Q69" i="2"/>
  <c r="R69" i="2"/>
  <c r="S69" i="2"/>
  <c r="T69" i="2"/>
  <c r="U69" i="2"/>
  <c r="V69" i="2"/>
  <c r="W69" i="2"/>
  <c r="X69" i="2"/>
  <c r="Y69" i="2"/>
  <c r="Z69" i="2"/>
  <c r="AA69" i="2"/>
  <c r="AB69" i="2"/>
  <c r="AC69" i="2"/>
  <c r="AD69" i="2"/>
  <c r="AE69" i="2"/>
  <c r="AF69" i="2"/>
  <c r="AG69" i="2"/>
  <c r="AH69" i="2"/>
  <c r="AI69" i="2"/>
  <c r="AJ69" i="2"/>
  <c r="AK69" i="2"/>
  <c r="AL69" i="2"/>
  <c r="AM69" i="2"/>
  <c r="AN69" i="2"/>
  <c r="AO69" i="2"/>
  <c r="AP69" i="2"/>
  <c r="AQ69" i="2"/>
  <c r="AR69" i="2"/>
  <c r="AS69" i="2"/>
  <c r="AT69" i="2"/>
  <c r="AU69" i="2"/>
  <c r="AV69" i="2"/>
  <c r="AW69" i="2"/>
  <c r="H70" i="2"/>
  <c r="I70" i="2"/>
  <c r="J70" i="2"/>
  <c r="K70" i="2"/>
  <c r="L70" i="2"/>
  <c r="M70" i="2"/>
  <c r="N70" i="2"/>
  <c r="O70" i="2"/>
  <c r="P70" i="2"/>
  <c r="Q70" i="2"/>
  <c r="R70" i="2"/>
  <c r="S70" i="2"/>
  <c r="T70" i="2"/>
  <c r="U70" i="2"/>
  <c r="V70" i="2"/>
  <c r="W70" i="2"/>
  <c r="X70" i="2"/>
  <c r="Y70" i="2"/>
  <c r="Z70" i="2"/>
  <c r="AA70" i="2"/>
  <c r="AB70" i="2"/>
  <c r="AC70" i="2"/>
  <c r="AD70" i="2"/>
  <c r="AE70" i="2"/>
  <c r="AF70" i="2"/>
  <c r="AG70" i="2"/>
  <c r="AH70" i="2"/>
  <c r="AI70" i="2"/>
  <c r="AJ70" i="2"/>
  <c r="AK70" i="2"/>
  <c r="AL70" i="2"/>
  <c r="AM70" i="2"/>
  <c r="AN70" i="2"/>
  <c r="AO70" i="2"/>
  <c r="AP70" i="2"/>
  <c r="AQ70" i="2"/>
  <c r="AR70" i="2"/>
  <c r="AS70" i="2"/>
  <c r="AT70" i="2"/>
  <c r="AU70" i="2"/>
  <c r="AV70" i="2"/>
  <c r="AW70" i="2"/>
  <c r="H71" i="2"/>
  <c r="I71" i="2"/>
  <c r="J71" i="2"/>
  <c r="K71" i="2"/>
  <c r="L71" i="2"/>
  <c r="M71" i="2"/>
  <c r="N71" i="2"/>
  <c r="O71" i="2"/>
  <c r="P71" i="2"/>
  <c r="Q71" i="2"/>
  <c r="R71" i="2"/>
  <c r="S71" i="2"/>
  <c r="T71" i="2"/>
  <c r="U71" i="2"/>
  <c r="V71" i="2"/>
  <c r="W71" i="2"/>
  <c r="X71" i="2"/>
  <c r="Y71" i="2"/>
  <c r="Z71" i="2"/>
  <c r="AA71" i="2"/>
  <c r="AB71" i="2"/>
  <c r="AC71" i="2"/>
  <c r="AD71" i="2"/>
  <c r="AE71" i="2"/>
  <c r="AF71" i="2"/>
  <c r="AG71" i="2"/>
  <c r="AH71" i="2"/>
  <c r="AI71" i="2"/>
  <c r="AJ71" i="2"/>
  <c r="AK71" i="2"/>
  <c r="AL71" i="2"/>
  <c r="AM71" i="2"/>
  <c r="AN71" i="2"/>
  <c r="AO71" i="2"/>
  <c r="AP71" i="2"/>
  <c r="AQ71" i="2"/>
  <c r="AR71" i="2"/>
  <c r="AS71" i="2"/>
  <c r="AT71" i="2"/>
  <c r="AU71" i="2"/>
  <c r="AV71" i="2"/>
  <c r="AW71" i="2"/>
  <c r="H331" i="2"/>
  <c r="I331" i="2"/>
  <c r="J331" i="2"/>
  <c r="K331" i="2"/>
  <c r="L331" i="2"/>
  <c r="M331" i="2"/>
  <c r="N331" i="2"/>
  <c r="O331" i="2"/>
  <c r="P331" i="2"/>
  <c r="Q331" i="2"/>
  <c r="R331" i="2"/>
  <c r="S331" i="2"/>
  <c r="T331" i="2"/>
  <c r="U331" i="2"/>
  <c r="V331" i="2"/>
  <c r="W331" i="2"/>
  <c r="X331" i="2"/>
  <c r="Y331" i="2"/>
  <c r="Z331" i="2"/>
  <c r="AA331" i="2"/>
  <c r="AB331" i="2"/>
  <c r="AC331" i="2"/>
  <c r="AD331" i="2"/>
  <c r="AE331" i="2"/>
  <c r="AF331" i="2"/>
  <c r="AG331" i="2"/>
  <c r="AH331" i="2"/>
  <c r="AI331" i="2"/>
  <c r="AJ331" i="2"/>
  <c r="AK331" i="2"/>
  <c r="AL331" i="2"/>
  <c r="AM331" i="2"/>
  <c r="AN331" i="2"/>
  <c r="AO331" i="2"/>
  <c r="AP331" i="2"/>
  <c r="AQ331" i="2"/>
  <c r="AR331" i="2"/>
  <c r="AS331" i="2"/>
  <c r="AT331" i="2"/>
  <c r="AU331" i="2"/>
  <c r="AV331" i="2"/>
  <c r="AW331" i="2"/>
  <c r="H332" i="2"/>
  <c r="I332" i="2"/>
  <c r="J332" i="2"/>
  <c r="K332" i="2"/>
  <c r="L332" i="2"/>
  <c r="M332" i="2"/>
  <c r="N332" i="2"/>
  <c r="O332" i="2"/>
  <c r="P332" i="2"/>
  <c r="Q332" i="2"/>
  <c r="R332" i="2"/>
  <c r="S332" i="2"/>
  <c r="T332" i="2"/>
  <c r="U332" i="2"/>
  <c r="V332" i="2"/>
  <c r="W332" i="2"/>
  <c r="X332" i="2"/>
  <c r="Y332" i="2"/>
  <c r="Z332" i="2"/>
  <c r="AA332" i="2"/>
  <c r="AB332" i="2"/>
  <c r="AC332" i="2"/>
  <c r="AD332" i="2"/>
  <c r="AE332" i="2"/>
  <c r="AF332" i="2"/>
  <c r="AG332" i="2"/>
  <c r="AH332" i="2"/>
  <c r="AI332" i="2"/>
  <c r="AJ332" i="2"/>
  <c r="AK332" i="2"/>
  <c r="AL332" i="2"/>
  <c r="AM332" i="2"/>
  <c r="AN332" i="2"/>
  <c r="AO332" i="2"/>
  <c r="AP332" i="2"/>
  <c r="AQ332" i="2"/>
  <c r="AR332" i="2"/>
  <c r="AS332" i="2"/>
  <c r="AT332" i="2"/>
  <c r="AU332" i="2"/>
  <c r="AV332" i="2"/>
  <c r="AW332" i="2"/>
  <c r="H72" i="2"/>
  <c r="I72" i="2"/>
  <c r="J72" i="2"/>
  <c r="K72" i="2"/>
  <c r="L72" i="2"/>
  <c r="M72" i="2"/>
  <c r="N72" i="2"/>
  <c r="O72" i="2"/>
  <c r="P72" i="2"/>
  <c r="Q72" i="2"/>
  <c r="R72" i="2"/>
  <c r="S72" i="2"/>
  <c r="T72" i="2"/>
  <c r="U72" i="2"/>
  <c r="V72" i="2"/>
  <c r="W72" i="2"/>
  <c r="X72" i="2"/>
  <c r="Y72" i="2"/>
  <c r="Z72" i="2"/>
  <c r="AA72" i="2"/>
  <c r="AB72" i="2"/>
  <c r="AC72" i="2"/>
  <c r="AD72" i="2"/>
  <c r="AE72" i="2"/>
  <c r="AF72" i="2"/>
  <c r="AG72" i="2"/>
  <c r="AH72" i="2"/>
  <c r="AI72" i="2"/>
  <c r="AJ72" i="2"/>
  <c r="AK72" i="2"/>
  <c r="AL72" i="2"/>
  <c r="AM72" i="2"/>
  <c r="AN72" i="2"/>
  <c r="AO72" i="2"/>
  <c r="AP72" i="2"/>
  <c r="AQ72" i="2"/>
  <c r="AR72" i="2"/>
  <c r="AS72" i="2"/>
  <c r="AT72" i="2"/>
  <c r="AU72" i="2"/>
  <c r="AV72" i="2"/>
  <c r="AW72" i="2"/>
  <c r="H333" i="2"/>
  <c r="I333" i="2"/>
  <c r="J333" i="2"/>
  <c r="K333" i="2"/>
  <c r="L333" i="2"/>
  <c r="M333" i="2"/>
  <c r="N333" i="2"/>
  <c r="O333" i="2"/>
  <c r="P333" i="2"/>
  <c r="Q333" i="2"/>
  <c r="R333" i="2"/>
  <c r="S333" i="2"/>
  <c r="T333" i="2"/>
  <c r="U333" i="2"/>
  <c r="V333" i="2"/>
  <c r="W333" i="2"/>
  <c r="X333" i="2"/>
  <c r="Y333" i="2"/>
  <c r="Z333" i="2"/>
  <c r="AA333" i="2"/>
  <c r="AB333" i="2"/>
  <c r="AC333" i="2"/>
  <c r="AD333" i="2"/>
  <c r="AE333" i="2"/>
  <c r="AF333" i="2"/>
  <c r="AG333" i="2"/>
  <c r="AH333" i="2"/>
  <c r="AI333" i="2"/>
  <c r="AJ333" i="2"/>
  <c r="AK333" i="2"/>
  <c r="AL333" i="2"/>
  <c r="AM333" i="2"/>
  <c r="AN333" i="2"/>
  <c r="AO333" i="2"/>
  <c r="AP333" i="2"/>
  <c r="AQ333" i="2"/>
  <c r="AR333" i="2"/>
  <c r="AS333" i="2"/>
  <c r="AT333" i="2"/>
  <c r="AU333" i="2"/>
  <c r="AV333" i="2"/>
  <c r="AW333" i="2"/>
  <c r="H334" i="2"/>
  <c r="I334" i="2"/>
  <c r="J334" i="2"/>
  <c r="K334" i="2"/>
  <c r="L334" i="2"/>
  <c r="M334" i="2"/>
  <c r="N334" i="2"/>
  <c r="O334" i="2"/>
  <c r="P334" i="2"/>
  <c r="Q334" i="2"/>
  <c r="R334" i="2"/>
  <c r="S334" i="2"/>
  <c r="T334" i="2"/>
  <c r="U334" i="2"/>
  <c r="V334" i="2"/>
  <c r="W334" i="2"/>
  <c r="X334" i="2"/>
  <c r="Y334" i="2"/>
  <c r="Z334" i="2"/>
  <c r="AA334" i="2"/>
  <c r="AB334" i="2"/>
  <c r="AC334" i="2"/>
  <c r="AD334" i="2"/>
  <c r="AE334" i="2"/>
  <c r="AF334" i="2"/>
  <c r="AG334" i="2"/>
  <c r="AH334" i="2"/>
  <c r="AI334" i="2"/>
  <c r="AJ334" i="2"/>
  <c r="AK334" i="2"/>
  <c r="AL334" i="2"/>
  <c r="AM334" i="2"/>
  <c r="AN334" i="2"/>
  <c r="AO334" i="2"/>
  <c r="AP334" i="2"/>
  <c r="AQ334" i="2"/>
  <c r="AR334" i="2"/>
  <c r="AS334" i="2"/>
  <c r="AT334" i="2"/>
  <c r="AU334" i="2"/>
  <c r="AV334" i="2"/>
  <c r="AW334" i="2"/>
  <c r="H335" i="2"/>
  <c r="I335" i="2"/>
  <c r="J335" i="2"/>
  <c r="K335" i="2"/>
  <c r="L335" i="2"/>
  <c r="M335" i="2"/>
  <c r="N335" i="2"/>
  <c r="O335" i="2"/>
  <c r="P335" i="2"/>
  <c r="Q335" i="2"/>
  <c r="R335" i="2"/>
  <c r="S335" i="2"/>
  <c r="T335" i="2"/>
  <c r="U335" i="2"/>
  <c r="V335" i="2"/>
  <c r="W335" i="2"/>
  <c r="X335" i="2"/>
  <c r="Y335" i="2"/>
  <c r="Z335" i="2"/>
  <c r="AA335" i="2"/>
  <c r="AB335" i="2"/>
  <c r="AC335" i="2"/>
  <c r="AD335" i="2"/>
  <c r="AE335" i="2"/>
  <c r="AF335" i="2"/>
  <c r="AG335" i="2"/>
  <c r="AH335" i="2"/>
  <c r="AI335" i="2"/>
  <c r="AJ335" i="2"/>
  <c r="AK335" i="2"/>
  <c r="AL335" i="2"/>
  <c r="AM335" i="2"/>
  <c r="AN335" i="2"/>
  <c r="AO335" i="2"/>
  <c r="AP335" i="2"/>
  <c r="AQ335" i="2"/>
  <c r="AR335" i="2"/>
  <c r="AS335" i="2"/>
  <c r="AT335" i="2"/>
  <c r="AU335" i="2"/>
  <c r="AV335" i="2"/>
  <c r="AW335" i="2"/>
  <c r="H336" i="2"/>
  <c r="I336" i="2"/>
  <c r="J336" i="2"/>
  <c r="K336" i="2"/>
  <c r="L336" i="2"/>
  <c r="M336" i="2"/>
  <c r="N336" i="2"/>
  <c r="O336" i="2"/>
  <c r="P336" i="2"/>
  <c r="Q336" i="2"/>
  <c r="R336" i="2"/>
  <c r="S336" i="2"/>
  <c r="T336" i="2"/>
  <c r="U336" i="2"/>
  <c r="V336" i="2"/>
  <c r="W336" i="2"/>
  <c r="X336" i="2"/>
  <c r="Y336" i="2"/>
  <c r="Z336" i="2"/>
  <c r="AA336" i="2"/>
  <c r="AB336" i="2"/>
  <c r="AC336" i="2"/>
  <c r="AD336" i="2"/>
  <c r="AE336" i="2"/>
  <c r="AF336" i="2"/>
  <c r="AG336" i="2"/>
  <c r="AH336" i="2"/>
  <c r="AI336" i="2"/>
  <c r="AJ336" i="2"/>
  <c r="AK336" i="2"/>
  <c r="AL336" i="2"/>
  <c r="AM336" i="2"/>
  <c r="AN336" i="2"/>
  <c r="AO336" i="2"/>
  <c r="AP336" i="2"/>
  <c r="AQ336" i="2"/>
  <c r="AR336" i="2"/>
  <c r="AS336" i="2"/>
  <c r="AT336" i="2"/>
  <c r="AU336" i="2"/>
  <c r="AV336" i="2"/>
  <c r="AW336" i="2"/>
  <c r="H337" i="2"/>
  <c r="I337" i="2"/>
  <c r="J337" i="2"/>
  <c r="K337" i="2"/>
  <c r="L337" i="2"/>
  <c r="M337" i="2"/>
  <c r="N337" i="2"/>
  <c r="O337" i="2"/>
  <c r="P337" i="2"/>
  <c r="Q337" i="2"/>
  <c r="R337" i="2"/>
  <c r="S337" i="2"/>
  <c r="T337" i="2"/>
  <c r="U337" i="2"/>
  <c r="V337" i="2"/>
  <c r="W337" i="2"/>
  <c r="X337" i="2"/>
  <c r="Y337" i="2"/>
  <c r="Z337" i="2"/>
  <c r="AA337" i="2"/>
  <c r="AB337" i="2"/>
  <c r="AC337" i="2"/>
  <c r="AD337" i="2"/>
  <c r="AE337" i="2"/>
  <c r="AF337" i="2"/>
  <c r="AG337" i="2"/>
  <c r="AH337" i="2"/>
  <c r="AI337" i="2"/>
  <c r="AJ337" i="2"/>
  <c r="AK337" i="2"/>
  <c r="AL337" i="2"/>
  <c r="AM337" i="2"/>
  <c r="AN337" i="2"/>
  <c r="AO337" i="2"/>
  <c r="AP337" i="2"/>
  <c r="AQ337" i="2"/>
  <c r="AR337" i="2"/>
  <c r="AS337" i="2"/>
  <c r="AT337" i="2"/>
  <c r="AU337" i="2"/>
  <c r="AV337" i="2"/>
  <c r="AW337" i="2"/>
  <c r="H338" i="2"/>
  <c r="I338" i="2"/>
  <c r="J338" i="2"/>
  <c r="K338" i="2"/>
  <c r="L338" i="2"/>
  <c r="M338" i="2"/>
  <c r="N338" i="2"/>
  <c r="O338" i="2"/>
  <c r="P338" i="2"/>
  <c r="Q338" i="2"/>
  <c r="R338" i="2"/>
  <c r="S338" i="2"/>
  <c r="T338" i="2"/>
  <c r="U338" i="2"/>
  <c r="V338" i="2"/>
  <c r="W338" i="2"/>
  <c r="X338" i="2"/>
  <c r="Y338" i="2"/>
  <c r="Z338" i="2"/>
  <c r="AA338" i="2"/>
  <c r="AB338" i="2"/>
  <c r="AC338" i="2"/>
  <c r="AD338" i="2"/>
  <c r="AE338" i="2"/>
  <c r="AF338" i="2"/>
  <c r="AG338" i="2"/>
  <c r="AH338" i="2"/>
  <c r="AI338" i="2"/>
  <c r="AJ338" i="2"/>
  <c r="AK338" i="2"/>
  <c r="AL338" i="2"/>
  <c r="AM338" i="2"/>
  <c r="AN338" i="2"/>
  <c r="AO338" i="2"/>
  <c r="AP338" i="2"/>
  <c r="AQ338" i="2"/>
  <c r="AR338" i="2"/>
  <c r="AS338" i="2"/>
  <c r="AT338" i="2"/>
  <c r="AU338" i="2"/>
  <c r="AV338" i="2"/>
  <c r="AW338" i="2"/>
  <c r="H73" i="2"/>
  <c r="I73" i="2"/>
  <c r="J73" i="2"/>
  <c r="K73" i="2"/>
  <c r="L73" i="2"/>
  <c r="M73" i="2"/>
  <c r="N73" i="2"/>
  <c r="O73" i="2"/>
  <c r="P73" i="2"/>
  <c r="Q73" i="2"/>
  <c r="R73" i="2"/>
  <c r="S73" i="2"/>
  <c r="T73" i="2"/>
  <c r="U73" i="2"/>
  <c r="V73" i="2"/>
  <c r="W73" i="2"/>
  <c r="X73" i="2"/>
  <c r="Y73" i="2"/>
  <c r="Z73" i="2"/>
  <c r="AA73" i="2"/>
  <c r="AB73" i="2"/>
  <c r="AC73" i="2"/>
  <c r="AD73" i="2"/>
  <c r="AE73" i="2"/>
  <c r="AF73" i="2"/>
  <c r="AG73" i="2"/>
  <c r="AH73" i="2"/>
  <c r="AI73" i="2"/>
  <c r="AJ73" i="2"/>
  <c r="AK73" i="2"/>
  <c r="AL73" i="2"/>
  <c r="AM73" i="2"/>
  <c r="AN73" i="2"/>
  <c r="AO73" i="2"/>
  <c r="AP73" i="2"/>
  <c r="AQ73" i="2"/>
  <c r="AR73" i="2"/>
  <c r="AS73" i="2"/>
  <c r="AT73" i="2"/>
  <c r="AU73" i="2"/>
  <c r="AV73" i="2"/>
  <c r="AW73" i="2"/>
  <c r="H74" i="2"/>
  <c r="I74" i="2"/>
  <c r="J74" i="2"/>
  <c r="K74" i="2"/>
  <c r="L74" i="2"/>
  <c r="M74" i="2"/>
  <c r="N74" i="2"/>
  <c r="O74" i="2"/>
  <c r="P74" i="2"/>
  <c r="Q74" i="2"/>
  <c r="R74" i="2"/>
  <c r="S74" i="2"/>
  <c r="T74" i="2"/>
  <c r="U74" i="2"/>
  <c r="V74" i="2"/>
  <c r="W74" i="2"/>
  <c r="X74" i="2"/>
  <c r="Y74" i="2"/>
  <c r="Z74" i="2"/>
  <c r="AA74" i="2"/>
  <c r="AB74" i="2"/>
  <c r="AC74" i="2"/>
  <c r="AD74" i="2"/>
  <c r="AE74" i="2"/>
  <c r="AF74" i="2"/>
  <c r="AG74" i="2"/>
  <c r="AH74" i="2"/>
  <c r="AI74" i="2"/>
  <c r="AJ74" i="2"/>
  <c r="AK74" i="2"/>
  <c r="AL74" i="2"/>
  <c r="AM74" i="2"/>
  <c r="AN74" i="2"/>
  <c r="AO74" i="2"/>
  <c r="AP74" i="2"/>
  <c r="AQ74" i="2"/>
  <c r="AR74" i="2"/>
  <c r="AS74" i="2"/>
  <c r="AT74" i="2"/>
  <c r="AU74" i="2"/>
  <c r="AV74" i="2"/>
  <c r="AW74" i="2"/>
  <c r="H75" i="2"/>
  <c r="I75" i="2"/>
  <c r="J75" i="2"/>
  <c r="K75" i="2"/>
  <c r="L75" i="2"/>
  <c r="M75" i="2"/>
  <c r="N75" i="2"/>
  <c r="O75" i="2"/>
  <c r="P75" i="2"/>
  <c r="Q75" i="2"/>
  <c r="R75" i="2"/>
  <c r="S75" i="2"/>
  <c r="T75" i="2"/>
  <c r="U75" i="2"/>
  <c r="V75" i="2"/>
  <c r="W75" i="2"/>
  <c r="X75" i="2"/>
  <c r="Y75" i="2"/>
  <c r="Z75" i="2"/>
  <c r="AA75" i="2"/>
  <c r="AB75" i="2"/>
  <c r="AC75" i="2"/>
  <c r="AD75" i="2"/>
  <c r="AE75" i="2"/>
  <c r="AF75" i="2"/>
  <c r="AG75" i="2"/>
  <c r="AH75" i="2"/>
  <c r="AI75" i="2"/>
  <c r="AJ75" i="2"/>
  <c r="AK75" i="2"/>
  <c r="AL75" i="2"/>
  <c r="AM75" i="2"/>
  <c r="AN75" i="2"/>
  <c r="AO75" i="2"/>
  <c r="AP75" i="2"/>
  <c r="AQ75" i="2"/>
  <c r="AR75" i="2"/>
  <c r="AS75" i="2"/>
  <c r="AT75" i="2"/>
  <c r="AU75" i="2"/>
  <c r="AV75" i="2"/>
  <c r="AW75" i="2"/>
  <c r="H339" i="2"/>
  <c r="I339" i="2"/>
  <c r="J339" i="2"/>
  <c r="K339" i="2"/>
  <c r="L339" i="2"/>
  <c r="M339" i="2"/>
  <c r="N339" i="2"/>
  <c r="O339" i="2"/>
  <c r="P339" i="2"/>
  <c r="Q339" i="2"/>
  <c r="R339" i="2"/>
  <c r="S339" i="2"/>
  <c r="T339" i="2"/>
  <c r="U339" i="2"/>
  <c r="V339" i="2"/>
  <c r="W339" i="2"/>
  <c r="X339" i="2"/>
  <c r="Y339" i="2"/>
  <c r="Z339" i="2"/>
  <c r="AA339" i="2"/>
  <c r="AB339" i="2"/>
  <c r="AC339" i="2"/>
  <c r="AD339" i="2"/>
  <c r="AE339" i="2"/>
  <c r="AF339" i="2"/>
  <c r="AG339" i="2"/>
  <c r="AH339" i="2"/>
  <c r="AI339" i="2"/>
  <c r="AJ339" i="2"/>
  <c r="AK339" i="2"/>
  <c r="AL339" i="2"/>
  <c r="AM339" i="2"/>
  <c r="AN339" i="2"/>
  <c r="AO339" i="2"/>
  <c r="AP339" i="2"/>
  <c r="AQ339" i="2"/>
  <c r="AR339" i="2"/>
  <c r="AS339" i="2"/>
  <c r="AT339" i="2"/>
  <c r="AU339" i="2"/>
  <c r="AV339" i="2"/>
  <c r="AW339" i="2"/>
  <c r="H340" i="2"/>
  <c r="I340" i="2"/>
  <c r="J340" i="2"/>
  <c r="K340" i="2"/>
  <c r="L340" i="2"/>
  <c r="M340" i="2"/>
  <c r="N340" i="2"/>
  <c r="O340" i="2"/>
  <c r="P340" i="2"/>
  <c r="Q340" i="2"/>
  <c r="R340" i="2"/>
  <c r="S340" i="2"/>
  <c r="T340" i="2"/>
  <c r="U340" i="2"/>
  <c r="V340" i="2"/>
  <c r="W340" i="2"/>
  <c r="X340" i="2"/>
  <c r="Y340" i="2"/>
  <c r="Z340" i="2"/>
  <c r="AA340" i="2"/>
  <c r="AB340" i="2"/>
  <c r="AC340" i="2"/>
  <c r="AD340" i="2"/>
  <c r="AE340" i="2"/>
  <c r="AF340" i="2"/>
  <c r="AG340" i="2"/>
  <c r="AH340" i="2"/>
  <c r="AI340" i="2"/>
  <c r="AJ340" i="2"/>
  <c r="AK340" i="2"/>
  <c r="AL340" i="2"/>
  <c r="AM340" i="2"/>
  <c r="AN340" i="2"/>
  <c r="AO340" i="2"/>
  <c r="AP340" i="2"/>
  <c r="AQ340" i="2"/>
  <c r="AR340" i="2"/>
  <c r="AS340" i="2"/>
  <c r="AT340" i="2"/>
  <c r="AU340" i="2"/>
  <c r="AV340" i="2"/>
  <c r="AW340" i="2"/>
  <c r="H341" i="2"/>
  <c r="I341" i="2"/>
  <c r="J341" i="2"/>
  <c r="K341" i="2"/>
  <c r="L341" i="2"/>
  <c r="M341" i="2"/>
  <c r="N341" i="2"/>
  <c r="O341" i="2"/>
  <c r="P341" i="2"/>
  <c r="Q341" i="2"/>
  <c r="R341" i="2"/>
  <c r="S341" i="2"/>
  <c r="T341" i="2"/>
  <c r="U341" i="2"/>
  <c r="V341" i="2"/>
  <c r="W341" i="2"/>
  <c r="X341" i="2"/>
  <c r="Y341" i="2"/>
  <c r="Z341" i="2"/>
  <c r="AA341" i="2"/>
  <c r="AB341" i="2"/>
  <c r="AC341" i="2"/>
  <c r="AD341" i="2"/>
  <c r="AE341" i="2"/>
  <c r="AF341" i="2"/>
  <c r="AG341" i="2"/>
  <c r="AH341" i="2"/>
  <c r="AI341" i="2"/>
  <c r="AJ341" i="2"/>
  <c r="AK341" i="2"/>
  <c r="AL341" i="2"/>
  <c r="AM341" i="2"/>
  <c r="AN341" i="2"/>
  <c r="AO341" i="2"/>
  <c r="AP341" i="2"/>
  <c r="AQ341" i="2"/>
  <c r="AR341" i="2"/>
  <c r="AS341" i="2"/>
  <c r="AT341" i="2"/>
  <c r="AU341" i="2"/>
  <c r="AV341" i="2"/>
  <c r="AW341" i="2"/>
  <c r="H342" i="2"/>
  <c r="I342" i="2"/>
  <c r="J342" i="2"/>
  <c r="K342" i="2"/>
  <c r="L342" i="2"/>
  <c r="M342" i="2"/>
  <c r="N342" i="2"/>
  <c r="O342" i="2"/>
  <c r="P342" i="2"/>
  <c r="Q342" i="2"/>
  <c r="R342" i="2"/>
  <c r="S342" i="2"/>
  <c r="T342" i="2"/>
  <c r="U342" i="2"/>
  <c r="V342" i="2"/>
  <c r="W342" i="2"/>
  <c r="X342" i="2"/>
  <c r="Y342" i="2"/>
  <c r="Z342" i="2"/>
  <c r="AA342" i="2"/>
  <c r="AB342" i="2"/>
  <c r="AC342" i="2"/>
  <c r="AD342" i="2"/>
  <c r="AE342" i="2"/>
  <c r="AF342" i="2"/>
  <c r="AG342" i="2"/>
  <c r="AH342" i="2"/>
  <c r="AI342" i="2"/>
  <c r="AJ342" i="2"/>
  <c r="AK342" i="2"/>
  <c r="AL342" i="2"/>
  <c r="AM342" i="2"/>
  <c r="AN342" i="2"/>
  <c r="AO342" i="2"/>
  <c r="AP342" i="2"/>
  <c r="AQ342" i="2"/>
  <c r="AR342" i="2"/>
  <c r="AS342" i="2"/>
  <c r="AT342" i="2"/>
  <c r="AU342" i="2"/>
  <c r="AV342" i="2"/>
  <c r="AW342" i="2"/>
  <c r="H343" i="2"/>
  <c r="I343" i="2"/>
  <c r="J343" i="2"/>
  <c r="K343" i="2"/>
  <c r="L343" i="2"/>
  <c r="M343" i="2"/>
  <c r="N343" i="2"/>
  <c r="O343" i="2"/>
  <c r="P343" i="2"/>
  <c r="Q343" i="2"/>
  <c r="R343" i="2"/>
  <c r="S343" i="2"/>
  <c r="T343" i="2"/>
  <c r="U343" i="2"/>
  <c r="V343" i="2"/>
  <c r="W343" i="2"/>
  <c r="X343" i="2"/>
  <c r="Y343" i="2"/>
  <c r="Z343" i="2"/>
  <c r="AA343" i="2"/>
  <c r="AB343" i="2"/>
  <c r="AC343" i="2"/>
  <c r="AD343" i="2"/>
  <c r="AE343" i="2"/>
  <c r="AF343" i="2"/>
  <c r="AG343" i="2"/>
  <c r="AH343" i="2"/>
  <c r="AI343" i="2"/>
  <c r="AJ343" i="2"/>
  <c r="AK343" i="2"/>
  <c r="AL343" i="2"/>
  <c r="AM343" i="2"/>
  <c r="AN343" i="2"/>
  <c r="AO343" i="2"/>
  <c r="AP343" i="2"/>
  <c r="AQ343" i="2"/>
  <c r="AR343" i="2"/>
  <c r="AS343" i="2"/>
  <c r="AT343" i="2"/>
  <c r="AU343" i="2"/>
  <c r="AV343" i="2"/>
  <c r="AW343" i="2"/>
  <c r="H344" i="2"/>
  <c r="I344" i="2"/>
  <c r="J344" i="2"/>
  <c r="K344" i="2"/>
  <c r="L344" i="2"/>
  <c r="M344" i="2"/>
  <c r="N344" i="2"/>
  <c r="O344" i="2"/>
  <c r="P344" i="2"/>
  <c r="Q344" i="2"/>
  <c r="R344" i="2"/>
  <c r="S344" i="2"/>
  <c r="T344" i="2"/>
  <c r="U344" i="2"/>
  <c r="V344" i="2"/>
  <c r="W344" i="2"/>
  <c r="X344" i="2"/>
  <c r="Y344" i="2"/>
  <c r="Z344" i="2"/>
  <c r="AA344" i="2"/>
  <c r="AB344" i="2"/>
  <c r="AC344" i="2"/>
  <c r="AD344" i="2"/>
  <c r="AE344" i="2"/>
  <c r="AF344" i="2"/>
  <c r="AG344" i="2"/>
  <c r="AH344" i="2"/>
  <c r="AI344" i="2"/>
  <c r="AJ344" i="2"/>
  <c r="AK344" i="2"/>
  <c r="AL344" i="2"/>
  <c r="AM344" i="2"/>
  <c r="AN344" i="2"/>
  <c r="AO344" i="2"/>
  <c r="AP344" i="2"/>
  <c r="AQ344" i="2"/>
  <c r="AR344" i="2"/>
  <c r="AS344" i="2"/>
  <c r="AT344" i="2"/>
  <c r="AU344" i="2"/>
  <c r="AV344" i="2"/>
  <c r="AW344" i="2"/>
  <c r="H345" i="2"/>
  <c r="I345" i="2"/>
  <c r="J345" i="2"/>
  <c r="K345" i="2"/>
  <c r="L345" i="2"/>
  <c r="M345" i="2"/>
  <c r="N345" i="2"/>
  <c r="O345" i="2"/>
  <c r="P345" i="2"/>
  <c r="Q345" i="2"/>
  <c r="R345" i="2"/>
  <c r="S345" i="2"/>
  <c r="T345" i="2"/>
  <c r="U345" i="2"/>
  <c r="V345" i="2"/>
  <c r="W345" i="2"/>
  <c r="X345" i="2"/>
  <c r="Y345" i="2"/>
  <c r="Z345" i="2"/>
  <c r="AA345" i="2"/>
  <c r="AB345" i="2"/>
  <c r="AC345" i="2"/>
  <c r="AD345" i="2"/>
  <c r="AE345" i="2"/>
  <c r="AF345" i="2"/>
  <c r="AG345" i="2"/>
  <c r="AH345" i="2"/>
  <c r="AI345" i="2"/>
  <c r="AJ345" i="2"/>
  <c r="AK345" i="2"/>
  <c r="AL345" i="2"/>
  <c r="AM345" i="2"/>
  <c r="AN345" i="2"/>
  <c r="AO345" i="2"/>
  <c r="AP345" i="2"/>
  <c r="AQ345" i="2"/>
  <c r="AR345" i="2"/>
  <c r="AS345" i="2"/>
  <c r="AT345" i="2"/>
  <c r="AU345" i="2"/>
  <c r="AV345" i="2"/>
  <c r="AW345" i="2"/>
  <c r="H346" i="2"/>
  <c r="I346" i="2"/>
  <c r="J346" i="2"/>
  <c r="K346" i="2"/>
  <c r="L346" i="2"/>
  <c r="M346" i="2"/>
  <c r="N346" i="2"/>
  <c r="O346" i="2"/>
  <c r="P346" i="2"/>
  <c r="Q346" i="2"/>
  <c r="R346" i="2"/>
  <c r="S346" i="2"/>
  <c r="T346" i="2"/>
  <c r="U346" i="2"/>
  <c r="V346" i="2"/>
  <c r="W346" i="2"/>
  <c r="X346" i="2"/>
  <c r="Y346" i="2"/>
  <c r="Z346" i="2"/>
  <c r="AA346" i="2"/>
  <c r="AB346" i="2"/>
  <c r="AC346" i="2"/>
  <c r="AD346" i="2"/>
  <c r="AE346" i="2"/>
  <c r="AF346" i="2"/>
  <c r="AG346" i="2"/>
  <c r="AH346" i="2"/>
  <c r="AI346" i="2"/>
  <c r="AJ346" i="2"/>
  <c r="AK346" i="2"/>
  <c r="AL346" i="2"/>
  <c r="AM346" i="2"/>
  <c r="AN346" i="2"/>
  <c r="AO346" i="2"/>
  <c r="AP346" i="2"/>
  <c r="AQ346" i="2"/>
  <c r="AR346" i="2"/>
  <c r="AS346" i="2"/>
  <c r="AT346" i="2"/>
  <c r="AU346" i="2"/>
  <c r="AV346" i="2"/>
  <c r="AW346" i="2"/>
  <c r="H76" i="2"/>
  <c r="I76" i="2"/>
  <c r="J76" i="2"/>
  <c r="K76" i="2"/>
  <c r="L76" i="2"/>
  <c r="M76" i="2"/>
  <c r="N76" i="2"/>
  <c r="O76" i="2"/>
  <c r="P76" i="2"/>
  <c r="Q76" i="2"/>
  <c r="R76" i="2"/>
  <c r="S76" i="2"/>
  <c r="T76" i="2"/>
  <c r="U76" i="2"/>
  <c r="V76" i="2"/>
  <c r="W76" i="2"/>
  <c r="X76" i="2"/>
  <c r="Y76" i="2"/>
  <c r="Z76" i="2"/>
  <c r="AA76" i="2"/>
  <c r="AB76" i="2"/>
  <c r="AC76" i="2"/>
  <c r="AD76" i="2"/>
  <c r="AE76" i="2"/>
  <c r="AF76" i="2"/>
  <c r="AG76" i="2"/>
  <c r="AH76" i="2"/>
  <c r="AI76" i="2"/>
  <c r="AJ76" i="2"/>
  <c r="AK76" i="2"/>
  <c r="AL76" i="2"/>
  <c r="AM76" i="2"/>
  <c r="AN76" i="2"/>
  <c r="AO76" i="2"/>
  <c r="AP76" i="2"/>
  <c r="AQ76" i="2"/>
  <c r="AR76" i="2"/>
  <c r="AS76" i="2"/>
  <c r="AT76" i="2"/>
  <c r="AU76" i="2"/>
  <c r="AV76" i="2"/>
  <c r="AW76" i="2"/>
  <c r="H225" i="2"/>
  <c r="I225" i="2"/>
  <c r="J225" i="2"/>
  <c r="K225" i="2"/>
  <c r="L225" i="2"/>
  <c r="M225" i="2"/>
  <c r="N225" i="2"/>
  <c r="O225" i="2"/>
  <c r="P225" i="2"/>
  <c r="Q225" i="2"/>
  <c r="R225" i="2"/>
  <c r="S225" i="2"/>
  <c r="T225" i="2"/>
  <c r="U225" i="2"/>
  <c r="V225" i="2"/>
  <c r="W225" i="2"/>
  <c r="X225" i="2"/>
  <c r="Y225" i="2"/>
  <c r="Z225" i="2"/>
  <c r="AA225" i="2"/>
  <c r="AB225" i="2"/>
  <c r="AC225" i="2"/>
  <c r="AD225" i="2"/>
  <c r="AE225" i="2"/>
  <c r="AF225" i="2"/>
  <c r="AG225" i="2"/>
  <c r="AH225" i="2"/>
  <c r="AI225" i="2"/>
  <c r="AJ225" i="2"/>
  <c r="AK225" i="2"/>
  <c r="AL225" i="2"/>
  <c r="AM225" i="2"/>
  <c r="AN225" i="2"/>
  <c r="AO225" i="2"/>
  <c r="AP225" i="2"/>
  <c r="AQ225" i="2"/>
  <c r="AR225" i="2"/>
  <c r="AS225" i="2"/>
  <c r="AT225" i="2"/>
  <c r="AU225" i="2"/>
  <c r="AV225" i="2"/>
  <c r="AW225" i="2"/>
  <c r="H347" i="2"/>
  <c r="I347" i="2"/>
  <c r="J347" i="2"/>
  <c r="K347" i="2"/>
  <c r="L347" i="2"/>
  <c r="M347" i="2"/>
  <c r="N347" i="2"/>
  <c r="O347" i="2"/>
  <c r="P347" i="2"/>
  <c r="Q347" i="2"/>
  <c r="R347" i="2"/>
  <c r="S347" i="2"/>
  <c r="T347" i="2"/>
  <c r="U347" i="2"/>
  <c r="V347" i="2"/>
  <c r="W347" i="2"/>
  <c r="X347" i="2"/>
  <c r="Y347" i="2"/>
  <c r="Z347" i="2"/>
  <c r="AA347" i="2"/>
  <c r="AB347" i="2"/>
  <c r="AC347" i="2"/>
  <c r="AD347" i="2"/>
  <c r="AE347" i="2"/>
  <c r="AF347" i="2"/>
  <c r="AG347" i="2"/>
  <c r="AH347" i="2"/>
  <c r="AI347" i="2"/>
  <c r="AJ347" i="2"/>
  <c r="AK347" i="2"/>
  <c r="AL347" i="2"/>
  <c r="AM347" i="2"/>
  <c r="AN347" i="2"/>
  <c r="AO347" i="2"/>
  <c r="AP347" i="2"/>
  <c r="AQ347" i="2"/>
  <c r="AR347" i="2"/>
  <c r="AS347" i="2"/>
  <c r="AT347" i="2"/>
  <c r="AU347" i="2"/>
  <c r="AV347" i="2"/>
  <c r="AW347" i="2"/>
  <c r="H348" i="2"/>
  <c r="I348" i="2"/>
  <c r="J348" i="2"/>
  <c r="K348" i="2"/>
  <c r="L348" i="2"/>
  <c r="M348" i="2"/>
  <c r="N348" i="2"/>
  <c r="O348" i="2"/>
  <c r="P348" i="2"/>
  <c r="Q348" i="2"/>
  <c r="R348" i="2"/>
  <c r="S348" i="2"/>
  <c r="T348" i="2"/>
  <c r="U348" i="2"/>
  <c r="V348" i="2"/>
  <c r="W348" i="2"/>
  <c r="X348" i="2"/>
  <c r="Y348" i="2"/>
  <c r="Z348" i="2"/>
  <c r="AA348" i="2"/>
  <c r="AB348" i="2"/>
  <c r="AC348" i="2"/>
  <c r="AD348" i="2"/>
  <c r="AE348" i="2"/>
  <c r="AF348" i="2"/>
  <c r="AG348" i="2"/>
  <c r="AH348" i="2"/>
  <c r="AI348" i="2"/>
  <c r="AJ348" i="2"/>
  <c r="AK348" i="2"/>
  <c r="AL348" i="2"/>
  <c r="AM348" i="2"/>
  <c r="AN348" i="2"/>
  <c r="AO348" i="2"/>
  <c r="AP348" i="2"/>
  <c r="AQ348" i="2"/>
  <c r="AR348" i="2"/>
  <c r="AS348" i="2"/>
  <c r="AT348" i="2"/>
  <c r="AU348" i="2"/>
  <c r="AV348" i="2"/>
  <c r="AW348" i="2"/>
  <c r="H349" i="2"/>
  <c r="I349" i="2"/>
  <c r="J349" i="2"/>
  <c r="K349" i="2"/>
  <c r="L349" i="2"/>
  <c r="M349" i="2"/>
  <c r="N349" i="2"/>
  <c r="O349" i="2"/>
  <c r="P349" i="2"/>
  <c r="Q349" i="2"/>
  <c r="R349" i="2"/>
  <c r="S349" i="2"/>
  <c r="T349" i="2"/>
  <c r="U349" i="2"/>
  <c r="V349" i="2"/>
  <c r="W349" i="2"/>
  <c r="X349" i="2"/>
  <c r="Y349" i="2"/>
  <c r="Z349" i="2"/>
  <c r="AA349" i="2"/>
  <c r="AB349" i="2"/>
  <c r="AC349" i="2"/>
  <c r="AD349" i="2"/>
  <c r="AE349" i="2"/>
  <c r="AF349" i="2"/>
  <c r="AG349" i="2"/>
  <c r="AH349" i="2"/>
  <c r="AI349" i="2"/>
  <c r="AJ349" i="2"/>
  <c r="AK349" i="2"/>
  <c r="AL349" i="2"/>
  <c r="AM349" i="2"/>
  <c r="AN349" i="2"/>
  <c r="AO349" i="2"/>
  <c r="AP349" i="2"/>
  <c r="AQ349" i="2"/>
  <c r="AR349" i="2"/>
  <c r="AS349" i="2"/>
  <c r="AT349" i="2"/>
  <c r="AU349" i="2"/>
  <c r="AV349" i="2"/>
  <c r="AW349" i="2"/>
  <c r="H350" i="2"/>
  <c r="I350" i="2"/>
  <c r="J350" i="2"/>
  <c r="K350" i="2"/>
  <c r="L350" i="2"/>
  <c r="M350" i="2"/>
  <c r="N350" i="2"/>
  <c r="O350" i="2"/>
  <c r="P350" i="2"/>
  <c r="Q350" i="2"/>
  <c r="R350" i="2"/>
  <c r="S350" i="2"/>
  <c r="T350" i="2"/>
  <c r="U350" i="2"/>
  <c r="V350" i="2"/>
  <c r="W350" i="2"/>
  <c r="X350" i="2"/>
  <c r="Y350" i="2"/>
  <c r="Z350" i="2"/>
  <c r="AA350" i="2"/>
  <c r="AB350" i="2"/>
  <c r="AC350" i="2"/>
  <c r="AD350" i="2"/>
  <c r="AE350" i="2"/>
  <c r="AF350" i="2"/>
  <c r="AG350" i="2"/>
  <c r="AH350" i="2"/>
  <c r="AI350" i="2"/>
  <c r="AJ350" i="2"/>
  <c r="AK350" i="2"/>
  <c r="AL350" i="2"/>
  <c r="AM350" i="2"/>
  <c r="AN350" i="2"/>
  <c r="AO350" i="2"/>
  <c r="AP350" i="2"/>
  <c r="AQ350" i="2"/>
  <c r="AR350" i="2"/>
  <c r="AS350" i="2"/>
  <c r="AT350" i="2"/>
  <c r="AU350" i="2"/>
  <c r="AV350" i="2"/>
  <c r="AW350" i="2"/>
  <c r="H351" i="2"/>
  <c r="I351" i="2"/>
  <c r="J351" i="2"/>
  <c r="K351" i="2"/>
  <c r="L351" i="2"/>
  <c r="M351" i="2"/>
  <c r="N351" i="2"/>
  <c r="O351" i="2"/>
  <c r="P351" i="2"/>
  <c r="Q351" i="2"/>
  <c r="R351" i="2"/>
  <c r="S351" i="2"/>
  <c r="T351" i="2"/>
  <c r="U351" i="2"/>
  <c r="V351" i="2"/>
  <c r="W351" i="2"/>
  <c r="X351" i="2"/>
  <c r="Y351" i="2"/>
  <c r="Z351" i="2"/>
  <c r="AA351" i="2"/>
  <c r="AB351" i="2"/>
  <c r="AC351" i="2"/>
  <c r="AD351" i="2"/>
  <c r="AE351" i="2"/>
  <c r="AF351" i="2"/>
  <c r="AG351" i="2"/>
  <c r="AH351" i="2"/>
  <c r="AI351" i="2"/>
  <c r="AJ351" i="2"/>
  <c r="AK351" i="2"/>
  <c r="AL351" i="2"/>
  <c r="AM351" i="2"/>
  <c r="AN351" i="2"/>
  <c r="AO351" i="2"/>
  <c r="AP351" i="2"/>
  <c r="AQ351" i="2"/>
  <c r="AR351" i="2"/>
  <c r="AS351" i="2"/>
  <c r="AT351" i="2"/>
  <c r="AU351" i="2"/>
  <c r="AV351" i="2"/>
  <c r="AW351" i="2"/>
  <c r="H352" i="2"/>
  <c r="I352" i="2"/>
  <c r="J352" i="2"/>
  <c r="K352" i="2"/>
  <c r="L352" i="2"/>
  <c r="M352" i="2"/>
  <c r="N352" i="2"/>
  <c r="O352" i="2"/>
  <c r="P352" i="2"/>
  <c r="Q352" i="2"/>
  <c r="R352" i="2"/>
  <c r="S352" i="2"/>
  <c r="T352" i="2"/>
  <c r="U352" i="2"/>
  <c r="V352" i="2"/>
  <c r="W352" i="2"/>
  <c r="X352" i="2"/>
  <c r="Y352" i="2"/>
  <c r="Z352" i="2"/>
  <c r="AA352" i="2"/>
  <c r="AB352" i="2"/>
  <c r="AC352" i="2"/>
  <c r="AD352" i="2"/>
  <c r="AE352" i="2"/>
  <c r="AF352" i="2"/>
  <c r="AG352" i="2"/>
  <c r="AH352" i="2"/>
  <c r="AI352" i="2"/>
  <c r="AJ352" i="2"/>
  <c r="AK352" i="2"/>
  <c r="AL352" i="2"/>
  <c r="AM352" i="2"/>
  <c r="AN352" i="2"/>
  <c r="AO352" i="2"/>
  <c r="AP352" i="2"/>
  <c r="AQ352" i="2"/>
  <c r="AR352" i="2"/>
  <c r="AS352" i="2"/>
  <c r="AT352" i="2"/>
  <c r="AU352" i="2"/>
  <c r="AV352" i="2"/>
  <c r="AW352" i="2"/>
  <c r="H353" i="2"/>
  <c r="I353" i="2"/>
  <c r="J353" i="2"/>
  <c r="K353" i="2"/>
  <c r="L353" i="2"/>
  <c r="M353" i="2"/>
  <c r="N353" i="2"/>
  <c r="O353" i="2"/>
  <c r="P353" i="2"/>
  <c r="Q353" i="2"/>
  <c r="R353" i="2"/>
  <c r="S353" i="2"/>
  <c r="T353" i="2"/>
  <c r="U353" i="2"/>
  <c r="V353" i="2"/>
  <c r="W353" i="2"/>
  <c r="X353" i="2"/>
  <c r="Y353" i="2"/>
  <c r="Z353" i="2"/>
  <c r="AA353" i="2"/>
  <c r="AB353" i="2"/>
  <c r="AC353" i="2"/>
  <c r="AD353" i="2"/>
  <c r="AE353" i="2"/>
  <c r="AF353" i="2"/>
  <c r="AG353" i="2"/>
  <c r="AH353" i="2"/>
  <c r="AI353" i="2"/>
  <c r="AJ353" i="2"/>
  <c r="AK353" i="2"/>
  <c r="AL353" i="2"/>
  <c r="AM353" i="2"/>
  <c r="AN353" i="2"/>
  <c r="AO353" i="2"/>
  <c r="AP353" i="2"/>
  <c r="AQ353" i="2"/>
  <c r="AR353" i="2"/>
  <c r="AS353" i="2"/>
  <c r="AT353" i="2"/>
  <c r="AU353" i="2"/>
  <c r="AV353" i="2"/>
  <c r="AW353" i="2"/>
  <c r="H354" i="2"/>
  <c r="I354" i="2"/>
  <c r="J354" i="2"/>
  <c r="K354" i="2"/>
  <c r="L354" i="2"/>
  <c r="M354" i="2"/>
  <c r="N354" i="2"/>
  <c r="O354" i="2"/>
  <c r="P354" i="2"/>
  <c r="Q354" i="2"/>
  <c r="R354" i="2"/>
  <c r="S354" i="2"/>
  <c r="T354" i="2"/>
  <c r="U354" i="2"/>
  <c r="V354" i="2"/>
  <c r="W354" i="2"/>
  <c r="X354" i="2"/>
  <c r="Y354" i="2"/>
  <c r="Z354" i="2"/>
  <c r="AA354" i="2"/>
  <c r="AB354" i="2"/>
  <c r="AC354" i="2"/>
  <c r="AD354" i="2"/>
  <c r="AE354" i="2"/>
  <c r="AF354" i="2"/>
  <c r="AG354" i="2"/>
  <c r="AH354" i="2"/>
  <c r="AI354" i="2"/>
  <c r="AJ354" i="2"/>
  <c r="AK354" i="2"/>
  <c r="AL354" i="2"/>
  <c r="AM354" i="2"/>
  <c r="AN354" i="2"/>
  <c r="AO354" i="2"/>
  <c r="AP354" i="2"/>
  <c r="AQ354" i="2"/>
  <c r="AR354" i="2"/>
  <c r="AS354" i="2"/>
  <c r="AT354" i="2"/>
  <c r="AU354" i="2"/>
  <c r="AV354" i="2"/>
  <c r="AW354" i="2"/>
  <c r="H355" i="2"/>
  <c r="I355" i="2"/>
  <c r="J355" i="2"/>
  <c r="K355" i="2"/>
  <c r="L355" i="2"/>
  <c r="M355" i="2"/>
  <c r="N355" i="2"/>
  <c r="O355" i="2"/>
  <c r="P355" i="2"/>
  <c r="Q355" i="2"/>
  <c r="R355" i="2"/>
  <c r="S355" i="2"/>
  <c r="T355" i="2"/>
  <c r="U355" i="2"/>
  <c r="V355" i="2"/>
  <c r="W355" i="2"/>
  <c r="X355" i="2"/>
  <c r="Y355" i="2"/>
  <c r="Z355" i="2"/>
  <c r="AA355" i="2"/>
  <c r="AB355" i="2"/>
  <c r="AC355" i="2"/>
  <c r="AD355" i="2"/>
  <c r="AE355" i="2"/>
  <c r="AF355" i="2"/>
  <c r="AG355" i="2"/>
  <c r="AH355" i="2"/>
  <c r="AI355" i="2"/>
  <c r="AJ355" i="2"/>
  <c r="AK355" i="2"/>
  <c r="AL355" i="2"/>
  <c r="AM355" i="2"/>
  <c r="AN355" i="2"/>
  <c r="AO355" i="2"/>
  <c r="AP355" i="2"/>
  <c r="AQ355" i="2"/>
  <c r="AR355" i="2"/>
  <c r="AS355" i="2"/>
  <c r="AT355" i="2"/>
  <c r="AU355" i="2"/>
  <c r="AV355" i="2"/>
  <c r="AW355" i="2"/>
  <c r="H77" i="2"/>
  <c r="I77" i="2"/>
  <c r="J77" i="2"/>
  <c r="K77" i="2"/>
  <c r="L77" i="2"/>
  <c r="M77" i="2"/>
  <c r="N77" i="2"/>
  <c r="O77" i="2"/>
  <c r="P77" i="2"/>
  <c r="Q77" i="2"/>
  <c r="R77" i="2"/>
  <c r="S77" i="2"/>
  <c r="T77" i="2"/>
  <c r="U77" i="2"/>
  <c r="V77" i="2"/>
  <c r="W77" i="2"/>
  <c r="X77" i="2"/>
  <c r="Y77" i="2"/>
  <c r="Z77" i="2"/>
  <c r="AA77" i="2"/>
  <c r="AB77" i="2"/>
  <c r="AC77" i="2"/>
  <c r="AD77" i="2"/>
  <c r="AE77" i="2"/>
  <c r="AF77" i="2"/>
  <c r="AG77" i="2"/>
  <c r="AH77" i="2"/>
  <c r="AI77" i="2"/>
  <c r="AJ77" i="2"/>
  <c r="AK77" i="2"/>
  <c r="AL77" i="2"/>
  <c r="AM77" i="2"/>
  <c r="AN77" i="2"/>
  <c r="AO77" i="2"/>
  <c r="AP77" i="2"/>
  <c r="AQ77" i="2"/>
  <c r="AR77" i="2"/>
  <c r="AS77" i="2"/>
  <c r="AT77" i="2"/>
  <c r="AU77" i="2"/>
  <c r="AV77" i="2"/>
  <c r="AW77" i="2"/>
  <c r="H356" i="2"/>
  <c r="I356" i="2"/>
  <c r="J356" i="2"/>
  <c r="K356" i="2"/>
  <c r="L356" i="2"/>
  <c r="M356" i="2"/>
  <c r="N356" i="2"/>
  <c r="O356" i="2"/>
  <c r="P356" i="2"/>
  <c r="Q356" i="2"/>
  <c r="R356" i="2"/>
  <c r="S356" i="2"/>
  <c r="T356" i="2"/>
  <c r="U356" i="2"/>
  <c r="V356" i="2"/>
  <c r="W356" i="2"/>
  <c r="X356" i="2"/>
  <c r="Y356" i="2"/>
  <c r="Z356" i="2"/>
  <c r="AA356" i="2"/>
  <c r="AB356" i="2"/>
  <c r="AC356" i="2"/>
  <c r="AD356" i="2"/>
  <c r="AE356" i="2"/>
  <c r="AF356" i="2"/>
  <c r="AG356" i="2"/>
  <c r="AH356" i="2"/>
  <c r="AI356" i="2"/>
  <c r="AJ356" i="2"/>
  <c r="AK356" i="2"/>
  <c r="AL356" i="2"/>
  <c r="AM356" i="2"/>
  <c r="AN356" i="2"/>
  <c r="AO356" i="2"/>
  <c r="AP356" i="2"/>
  <c r="AQ356" i="2"/>
  <c r="AR356" i="2"/>
  <c r="AS356" i="2"/>
  <c r="AT356" i="2"/>
  <c r="AU356" i="2"/>
  <c r="AV356" i="2"/>
  <c r="AW356" i="2"/>
  <c r="H357" i="2"/>
  <c r="I357" i="2"/>
  <c r="J357" i="2"/>
  <c r="K357" i="2"/>
  <c r="L357" i="2"/>
  <c r="M357" i="2"/>
  <c r="N357" i="2"/>
  <c r="O357" i="2"/>
  <c r="P357" i="2"/>
  <c r="Q357" i="2"/>
  <c r="R357" i="2"/>
  <c r="S357" i="2"/>
  <c r="T357" i="2"/>
  <c r="U357" i="2"/>
  <c r="V357" i="2"/>
  <c r="W357" i="2"/>
  <c r="X357" i="2"/>
  <c r="Y357" i="2"/>
  <c r="Z357" i="2"/>
  <c r="AA357" i="2"/>
  <c r="AB357" i="2"/>
  <c r="AC357" i="2"/>
  <c r="AD357" i="2"/>
  <c r="AE357" i="2"/>
  <c r="AF357" i="2"/>
  <c r="AG357" i="2"/>
  <c r="AH357" i="2"/>
  <c r="AI357" i="2"/>
  <c r="AJ357" i="2"/>
  <c r="AK357" i="2"/>
  <c r="AL357" i="2"/>
  <c r="AM357" i="2"/>
  <c r="AN357" i="2"/>
  <c r="AO357" i="2"/>
  <c r="AP357" i="2"/>
  <c r="AQ357" i="2"/>
  <c r="AR357" i="2"/>
  <c r="AS357" i="2"/>
  <c r="AT357" i="2"/>
  <c r="AU357" i="2"/>
  <c r="AV357" i="2"/>
  <c r="AW357" i="2"/>
  <c r="H358" i="2"/>
  <c r="I358" i="2"/>
  <c r="J358" i="2"/>
  <c r="K358" i="2"/>
  <c r="L358" i="2"/>
  <c r="M358" i="2"/>
  <c r="N358" i="2"/>
  <c r="O358" i="2"/>
  <c r="P358" i="2"/>
  <c r="Q358" i="2"/>
  <c r="R358" i="2"/>
  <c r="S358" i="2"/>
  <c r="T358" i="2"/>
  <c r="U358" i="2"/>
  <c r="V358" i="2"/>
  <c r="W358" i="2"/>
  <c r="X358" i="2"/>
  <c r="Y358" i="2"/>
  <c r="Z358" i="2"/>
  <c r="AA358" i="2"/>
  <c r="AB358" i="2"/>
  <c r="AC358" i="2"/>
  <c r="AD358" i="2"/>
  <c r="AE358" i="2"/>
  <c r="AF358" i="2"/>
  <c r="AG358" i="2"/>
  <c r="AH358" i="2"/>
  <c r="AI358" i="2"/>
  <c r="AJ358" i="2"/>
  <c r="AK358" i="2"/>
  <c r="AL358" i="2"/>
  <c r="AM358" i="2"/>
  <c r="AN358" i="2"/>
  <c r="AO358" i="2"/>
  <c r="AP358" i="2"/>
  <c r="AQ358" i="2"/>
  <c r="AR358" i="2"/>
  <c r="AS358" i="2"/>
  <c r="AT358" i="2"/>
  <c r="AU358" i="2"/>
  <c r="AV358" i="2"/>
  <c r="AW358" i="2"/>
  <c r="H78" i="2"/>
  <c r="I78" i="2"/>
  <c r="J78" i="2"/>
  <c r="K78" i="2"/>
  <c r="L78" i="2"/>
  <c r="M78" i="2"/>
  <c r="N78" i="2"/>
  <c r="O78" i="2"/>
  <c r="P78" i="2"/>
  <c r="Q78" i="2"/>
  <c r="R78" i="2"/>
  <c r="S78" i="2"/>
  <c r="T78" i="2"/>
  <c r="U78" i="2"/>
  <c r="V78" i="2"/>
  <c r="W78" i="2"/>
  <c r="X78" i="2"/>
  <c r="Y78" i="2"/>
  <c r="Z78" i="2"/>
  <c r="AA78" i="2"/>
  <c r="AB78" i="2"/>
  <c r="AC78" i="2"/>
  <c r="AD78" i="2"/>
  <c r="AE78" i="2"/>
  <c r="AF78" i="2"/>
  <c r="AG78" i="2"/>
  <c r="AH78" i="2"/>
  <c r="AI78" i="2"/>
  <c r="AJ78" i="2"/>
  <c r="AK78" i="2"/>
  <c r="AL78" i="2"/>
  <c r="AM78" i="2"/>
  <c r="AN78" i="2"/>
  <c r="AO78" i="2"/>
  <c r="AP78" i="2"/>
  <c r="AQ78" i="2"/>
  <c r="AR78" i="2"/>
  <c r="AS78" i="2"/>
  <c r="AT78" i="2"/>
  <c r="AU78" i="2"/>
  <c r="AV78" i="2"/>
  <c r="AW78" i="2"/>
  <c r="H359" i="2"/>
  <c r="I359" i="2"/>
  <c r="J359" i="2"/>
  <c r="K359" i="2"/>
  <c r="L359" i="2"/>
  <c r="M359" i="2"/>
  <c r="N359" i="2"/>
  <c r="O359" i="2"/>
  <c r="P359" i="2"/>
  <c r="Q359" i="2"/>
  <c r="R359" i="2"/>
  <c r="S359" i="2"/>
  <c r="T359" i="2"/>
  <c r="U359" i="2"/>
  <c r="V359" i="2"/>
  <c r="W359" i="2"/>
  <c r="X359" i="2"/>
  <c r="Y359" i="2"/>
  <c r="Z359" i="2"/>
  <c r="AA359" i="2"/>
  <c r="AB359" i="2"/>
  <c r="AC359" i="2"/>
  <c r="AD359" i="2"/>
  <c r="AE359" i="2"/>
  <c r="AF359" i="2"/>
  <c r="AG359" i="2"/>
  <c r="AH359" i="2"/>
  <c r="AI359" i="2"/>
  <c r="AJ359" i="2"/>
  <c r="AK359" i="2"/>
  <c r="AL359" i="2"/>
  <c r="AM359" i="2"/>
  <c r="AN359" i="2"/>
  <c r="AO359" i="2"/>
  <c r="AP359" i="2"/>
  <c r="AQ359" i="2"/>
  <c r="AR359" i="2"/>
  <c r="AS359" i="2"/>
  <c r="AT359" i="2"/>
  <c r="AU359" i="2"/>
  <c r="AV359" i="2"/>
  <c r="AW359" i="2"/>
  <c r="H360" i="2"/>
  <c r="I360" i="2"/>
  <c r="J360" i="2"/>
  <c r="K360" i="2"/>
  <c r="L360" i="2"/>
  <c r="M360" i="2"/>
  <c r="N360" i="2"/>
  <c r="O360" i="2"/>
  <c r="P360" i="2"/>
  <c r="Q360" i="2"/>
  <c r="R360" i="2"/>
  <c r="S360" i="2"/>
  <c r="T360" i="2"/>
  <c r="U360" i="2"/>
  <c r="V360" i="2"/>
  <c r="W360" i="2"/>
  <c r="X360" i="2"/>
  <c r="Y360" i="2"/>
  <c r="Z360" i="2"/>
  <c r="AA360" i="2"/>
  <c r="AB360" i="2"/>
  <c r="AC360" i="2"/>
  <c r="AD360" i="2"/>
  <c r="AE360" i="2"/>
  <c r="AF360" i="2"/>
  <c r="AG360" i="2"/>
  <c r="AH360" i="2"/>
  <c r="AI360" i="2"/>
  <c r="AJ360" i="2"/>
  <c r="AK360" i="2"/>
  <c r="AL360" i="2"/>
  <c r="AM360" i="2"/>
  <c r="AN360" i="2"/>
  <c r="AO360" i="2"/>
  <c r="AP360" i="2"/>
  <c r="AQ360" i="2"/>
  <c r="AR360" i="2"/>
  <c r="AS360" i="2"/>
  <c r="AT360" i="2"/>
  <c r="AU360" i="2"/>
  <c r="AV360" i="2"/>
  <c r="AW360" i="2"/>
  <c r="H79" i="2"/>
  <c r="I79" i="2"/>
  <c r="J79" i="2"/>
  <c r="K79" i="2"/>
  <c r="L79" i="2"/>
  <c r="M79" i="2"/>
  <c r="N79" i="2"/>
  <c r="O79" i="2"/>
  <c r="P79" i="2"/>
  <c r="Q79" i="2"/>
  <c r="R79" i="2"/>
  <c r="S79" i="2"/>
  <c r="T79" i="2"/>
  <c r="U79" i="2"/>
  <c r="V79" i="2"/>
  <c r="W79" i="2"/>
  <c r="X79" i="2"/>
  <c r="Y79" i="2"/>
  <c r="Z79" i="2"/>
  <c r="AA79" i="2"/>
  <c r="AB79" i="2"/>
  <c r="AC79" i="2"/>
  <c r="AD79" i="2"/>
  <c r="AE79" i="2"/>
  <c r="AF79" i="2"/>
  <c r="AG79" i="2"/>
  <c r="AH79" i="2"/>
  <c r="AI79" i="2"/>
  <c r="AJ79" i="2"/>
  <c r="AK79" i="2"/>
  <c r="AL79" i="2"/>
  <c r="AM79" i="2"/>
  <c r="AN79" i="2"/>
  <c r="AO79" i="2"/>
  <c r="AP79" i="2"/>
  <c r="AQ79" i="2"/>
  <c r="AR79" i="2"/>
  <c r="AS79" i="2"/>
  <c r="AT79" i="2"/>
  <c r="AU79" i="2"/>
  <c r="AV79" i="2"/>
  <c r="AW79" i="2"/>
  <c r="H361" i="2"/>
  <c r="I361" i="2"/>
  <c r="J361" i="2"/>
  <c r="K361" i="2"/>
  <c r="L361" i="2"/>
  <c r="M361" i="2"/>
  <c r="N361" i="2"/>
  <c r="O361" i="2"/>
  <c r="P361" i="2"/>
  <c r="Q361" i="2"/>
  <c r="R361" i="2"/>
  <c r="S361" i="2"/>
  <c r="T361" i="2"/>
  <c r="U361" i="2"/>
  <c r="V361" i="2"/>
  <c r="W361" i="2"/>
  <c r="X361" i="2"/>
  <c r="Y361" i="2"/>
  <c r="Z361" i="2"/>
  <c r="AA361" i="2"/>
  <c r="AB361" i="2"/>
  <c r="AC361" i="2"/>
  <c r="AD361" i="2"/>
  <c r="AE361" i="2"/>
  <c r="AF361" i="2"/>
  <c r="AG361" i="2"/>
  <c r="AH361" i="2"/>
  <c r="AI361" i="2"/>
  <c r="AJ361" i="2"/>
  <c r="AK361" i="2"/>
  <c r="AL361" i="2"/>
  <c r="AM361" i="2"/>
  <c r="AN361" i="2"/>
  <c r="AO361" i="2"/>
  <c r="AP361" i="2"/>
  <c r="AQ361" i="2"/>
  <c r="AR361" i="2"/>
  <c r="AS361" i="2"/>
  <c r="AT361" i="2"/>
  <c r="AU361" i="2"/>
  <c r="AV361" i="2"/>
  <c r="AW361" i="2"/>
  <c r="H362" i="2"/>
  <c r="I362" i="2"/>
  <c r="J362" i="2"/>
  <c r="K362" i="2"/>
  <c r="L362" i="2"/>
  <c r="M362" i="2"/>
  <c r="N362" i="2"/>
  <c r="O362" i="2"/>
  <c r="P362" i="2"/>
  <c r="Q362" i="2"/>
  <c r="R362" i="2"/>
  <c r="S362" i="2"/>
  <c r="T362" i="2"/>
  <c r="U362" i="2"/>
  <c r="V362" i="2"/>
  <c r="W362" i="2"/>
  <c r="X362" i="2"/>
  <c r="Y362" i="2"/>
  <c r="Z362" i="2"/>
  <c r="AA362" i="2"/>
  <c r="AB362" i="2"/>
  <c r="AC362" i="2"/>
  <c r="AD362" i="2"/>
  <c r="AE362" i="2"/>
  <c r="AF362" i="2"/>
  <c r="AG362" i="2"/>
  <c r="AH362" i="2"/>
  <c r="AI362" i="2"/>
  <c r="AJ362" i="2"/>
  <c r="AK362" i="2"/>
  <c r="AL362" i="2"/>
  <c r="AM362" i="2"/>
  <c r="AN362" i="2"/>
  <c r="AO362" i="2"/>
  <c r="AP362" i="2"/>
  <c r="AQ362" i="2"/>
  <c r="AR362" i="2"/>
  <c r="AS362" i="2"/>
  <c r="AT362" i="2"/>
  <c r="AU362" i="2"/>
  <c r="AV362" i="2"/>
  <c r="AW362" i="2"/>
  <c r="H217" i="2"/>
  <c r="I217" i="2"/>
  <c r="J217" i="2"/>
  <c r="K217" i="2"/>
  <c r="L217" i="2"/>
  <c r="M217" i="2"/>
  <c r="N217" i="2"/>
  <c r="O217" i="2"/>
  <c r="P217" i="2"/>
  <c r="Q217" i="2"/>
  <c r="R217" i="2"/>
  <c r="S217" i="2"/>
  <c r="T217" i="2"/>
  <c r="U217" i="2"/>
  <c r="V217" i="2"/>
  <c r="W217" i="2"/>
  <c r="X217" i="2"/>
  <c r="Y217" i="2"/>
  <c r="Z217" i="2"/>
  <c r="AA217" i="2"/>
  <c r="AB217" i="2"/>
  <c r="AC217" i="2"/>
  <c r="AD217" i="2"/>
  <c r="AE217" i="2"/>
  <c r="AF217" i="2"/>
  <c r="AG217" i="2"/>
  <c r="AH217" i="2"/>
  <c r="AI217" i="2"/>
  <c r="AJ217" i="2"/>
  <c r="AK217" i="2"/>
  <c r="AL217" i="2"/>
  <c r="AM217" i="2"/>
  <c r="AN217" i="2"/>
  <c r="AO217" i="2"/>
  <c r="AP217" i="2"/>
  <c r="AQ217" i="2"/>
  <c r="AR217" i="2"/>
  <c r="AS217" i="2"/>
  <c r="AT217" i="2"/>
  <c r="AU217" i="2"/>
  <c r="AV217" i="2"/>
  <c r="AW217" i="2"/>
  <c r="H363" i="2"/>
  <c r="I363" i="2"/>
  <c r="J363" i="2"/>
  <c r="K363" i="2"/>
  <c r="L363" i="2"/>
  <c r="M363" i="2"/>
  <c r="N363" i="2"/>
  <c r="O363" i="2"/>
  <c r="P363" i="2"/>
  <c r="Q363" i="2"/>
  <c r="R363" i="2"/>
  <c r="S363" i="2"/>
  <c r="T363" i="2"/>
  <c r="U363" i="2"/>
  <c r="V363" i="2"/>
  <c r="W363" i="2"/>
  <c r="X363" i="2"/>
  <c r="Y363" i="2"/>
  <c r="Z363" i="2"/>
  <c r="AA363" i="2"/>
  <c r="AB363" i="2"/>
  <c r="AC363" i="2"/>
  <c r="AD363" i="2"/>
  <c r="AE363" i="2"/>
  <c r="AF363" i="2"/>
  <c r="AG363" i="2"/>
  <c r="AH363" i="2"/>
  <c r="AI363" i="2"/>
  <c r="AJ363" i="2"/>
  <c r="AK363" i="2"/>
  <c r="AL363" i="2"/>
  <c r="AM363" i="2"/>
  <c r="AN363" i="2"/>
  <c r="AO363" i="2"/>
  <c r="AP363" i="2"/>
  <c r="AQ363" i="2"/>
  <c r="AR363" i="2"/>
  <c r="AS363" i="2"/>
  <c r="AT363" i="2"/>
  <c r="AU363" i="2"/>
  <c r="AV363" i="2"/>
  <c r="AW363" i="2"/>
  <c r="H364" i="2"/>
  <c r="I364" i="2"/>
  <c r="J364" i="2"/>
  <c r="K364" i="2"/>
  <c r="L364" i="2"/>
  <c r="M364" i="2"/>
  <c r="N364" i="2"/>
  <c r="O364" i="2"/>
  <c r="P364" i="2"/>
  <c r="Q364" i="2"/>
  <c r="R364" i="2"/>
  <c r="S364" i="2"/>
  <c r="T364" i="2"/>
  <c r="U364" i="2"/>
  <c r="V364" i="2"/>
  <c r="W364" i="2"/>
  <c r="X364" i="2"/>
  <c r="Y364" i="2"/>
  <c r="Z364" i="2"/>
  <c r="AA364" i="2"/>
  <c r="AB364" i="2"/>
  <c r="AC364" i="2"/>
  <c r="AD364" i="2"/>
  <c r="AE364" i="2"/>
  <c r="AF364" i="2"/>
  <c r="AG364" i="2"/>
  <c r="AH364" i="2"/>
  <c r="AI364" i="2"/>
  <c r="AJ364" i="2"/>
  <c r="AK364" i="2"/>
  <c r="AL364" i="2"/>
  <c r="AM364" i="2"/>
  <c r="AN364" i="2"/>
  <c r="AO364" i="2"/>
  <c r="AP364" i="2"/>
  <c r="AQ364" i="2"/>
  <c r="AR364" i="2"/>
  <c r="AS364" i="2"/>
  <c r="AT364" i="2"/>
  <c r="AU364" i="2"/>
  <c r="AV364" i="2"/>
  <c r="AW364" i="2"/>
  <c r="H365" i="2"/>
  <c r="I365" i="2"/>
  <c r="J365" i="2"/>
  <c r="K365" i="2"/>
  <c r="L365" i="2"/>
  <c r="M365" i="2"/>
  <c r="N365" i="2"/>
  <c r="O365" i="2"/>
  <c r="P365" i="2"/>
  <c r="Q365" i="2"/>
  <c r="R365" i="2"/>
  <c r="S365" i="2"/>
  <c r="T365" i="2"/>
  <c r="U365" i="2"/>
  <c r="V365" i="2"/>
  <c r="W365" i="2"/>
  <c r="X365" i="2"/>
  <c r="Y365" i="2"/>
  <c r="Z365" i="2"/>
  <c r="AA365" i="2"/>
  <c r="AB365" i="2"/>
  <c r="AC365" i="2"/>
  <c r="AD365" i="2"/>
  <c r="AE365" i="2"/>
  <c r="AF365" i="2"/>
  <c r="AG365" i="2"/>
  <c r="AH365" i="2"/>
  <c r="AI365" i="2"/>
  <c r="AJ365" i="2"/>
  <c r="AK365" i="2"/>
  <c r="AL365" i="2"/>
  <c r="AM365" i="2"/>
  <c r="AN365" i="2"/>
  <c r="AO365" i="2"/>
  <c r="AP365" i="2"/>
  <c r="AQ365" i="2"/>
  <c r="AR365" i="2"/>
  <c r="AS365" i="2"/>
  <c r="AT365" i="2"/>
  <c r="AU365" i="2"/>
  <c r="AV365" i="2"/>
  <c r="AW365" i="2"/>
  <c r="H366" i="2"/>
  <c r="I366" i="2"/>
  <c r="J366" i="2"/>
  <c r="K366" i="2"/>
  <c r="L366" i="2"/>
  <c r="M366" i="2"/>
  <c r="N366" i="2"/>
  <c r="O366" i="2"/>
  <c r="P366" i="2"/>
  <c r="Q366" i="2"/>
  <c r="R366" i="2"/>
  <c r="S366" i="2"/>
  <c r="T366" i="2"/>
  <c r="U366" i="2"/>
  <c r="V366" i="2"/>
  <c r="W366" i="2"/>
  <c r="X366" i="2"/>
  <c r="Y366" i="2"/>
  <c r="Z366" i="2"/>
  <c r="AA366" i="2"/>
  <c r="AB366" i="2"/>
  <c r="AC366" i="2"/>
  <c r="AD366" i="2"/>
  <c r="AE366" i="2"/>
  <c r="AF366" i="2"/>
  <c r="AG366" i="2"/>
  <c r="AH366" i="2"/>
  <c r="AI366" i="2"/>
  <c r="AJ366" i="2"/>
  <c r="AK366" i="2"/>
  <c r="AL366" i="2"/>
  <c r="AM366" i="2"/>
  <c r="AN366" i="2"/>
  <c r="AO366" i="2"/>
  <c r="AP366" i="2"/>
  <c r="AQ366" i="2"/>
  <c r="AR366" i="2"/>
  <c r="AS366" i="2"/>
  <c r="AT366" i="2"/>
  <c r="AU366" i="2"/>
  <c r="AV366" i="2"/>
  <c r="AW366" i="2"/>
  <c r="H367" i="2"/>
  <c r="I367" i="2"/>
  <c r="J367" i="2"/>
  <c r="K367" i="2"/>
  <c r="L367" i="2"/>
  <c r="M367" i="2"/>
  <c r="N367" i="2"/>
  <c r="O367" i="2"/>
  <c r="P367" i="2"/>
  <c r="Q367" i="2"/>
  <c r="R367" i="2"/>
  <c r="S367" i="2"/>
  <c r="T367" i="2"/>
  <c r="U367" i="2"/>
  <c r="V367" i="2"/>
  <c r="W367" i="2"/>
  <c r="X367" i="2"/>
  <c r="Y367" i="2"/>
  <c r="Z367" i="2"/>
  <c r="AA367" i="2"/>
  <c r="AB367" i="2"/>
  <c r="AC367" i="2"/>
  <c r="AD367" i="2"/>
  <c r="AE367" i="2"/>
  <c r="AF367" i="2"/>
  <c r="AG367" i="2"/>
  <c r="AH367" i="2"/>
  <c r="AI367" i="2"/>
  <c r="AJ367" i="2"/>
  <c r="AK367" i="2"/>
  <c r="AL367" i="2"/>
  <c r="AM367" i="2"/>
  <c r="AN367" i="2"/>
  <c r="AO367" i="2"/>
  <c r="AP367" i="2"/>
  <c r="AQ367" i="2"/>
  <c r="AR367" i="2"/>
  <c r="AS367" i="2"/>
  <c r="AT367" i="2"/>
  <c r="AU367" i="2"/>
  <c r="AV367" i="2"/>
  <c r="AW367" i="2"/>
  <c r="H218" i="2"/>
  <c r="I218" i="2"/>
  <c r="J218" i="2"/>
  <c r="K218" i="2"/>
  <c r="L218" i="2"/>
  <c r="M218" i="2"/>
  <c r="N218" i="2"/>
  <c r="O218" i="2"/>
  <c r="P218" i="2"/>
  <c r="Q218" i="2"/>
  <c r="R218" i="2"/>
  <c r="S218" i="2"/>
  <c r="T218" i="2"/>
  <c r="U218" i="2"/>
  <c r="V218" i="2"/>
  <c r="W218" i="2"/>
  <c r="X218" i="2"/>
  <c r="Y218" i="2"/>
  <c r="Z218" i="2"/>
  <c r="AA218" i="2"/>
  <c r="AB218" i="2"/>
  <c r="AC218" i="2"/>
  <c r="AD218" i="2"/>
  <c r="AE218" i="2"/>
  <c r="AF218" i="2"/>
  <c r="AG218" i="2"/>
  <c r="AH218" i="2"/>
  <c r="AI218" i="2"/>
  <c r="AJ218" i="2"/>
  <c r="AK218" i="2"/>
  <c r="AL218" i="2"/>
  <c r="AM218" i="2"/>
  <c r="AN218" i="2"/>
  <c r="AO218" i="2"/>
  <c r="AP218" i="2"/>
  <c r="AQ218" i="2"/>
  <c r="AR218" i="2"/>
  <c r="AS218" i="2"/>
  <c r="AT218" i="2"/>
  <c r="AU218" i="2"/>
  <c r="AV218" i="2"/>
  <c r="AW218" i="2"/>
  <c r="H368" i="2"/>
  <c r="I368" i="2"/>
  <c r="J368" i="2"/>
  <c r="K368" i="2"/>
  <c r="L368" i="2"/>
  <c r="M368" i="2"/>
  <c r="N368" i="2"/>
  <c r="O368" i="2"/>
  <c r="P368" i="2"/>
  <c r="Q368" i="2"/>
  <c r="R368" i="2"/>
  <c r="S368" i="2"/>
  <c r="T368" i="2"/>
  <c r="U368" i="2"/>
  <c r="V368" i="2"/>
  <c r="W368" i="2"/>
  <c r="X368" i="2"/>
  <c r="Y368" i="2"/>
  <c r="Z368" i="2"/>
  <c r="AA368" i="2"/>
  <c r="AB368" i="2"/>
  <c r="AC368" i="2"/>
  <c r="AD368" i="2"/>
  <c r="AE368" i="2"/>
  <c r="AF368" i="2"/>
  <c r="AG368" i="2"/>
  <c r="AH368" i="2"/>
  <c r="AI368" i="2"/>
  <c r="AJ368" i="2"/>
  <c r="AK368" i="2"/>
  <c r="AL368" i="2"/>
  <c r="AM368" i="2"/>
  <c r="AN368" i="2"/>
  <c r="AO368" i="2"/>
  <c r="AP368" i="2"/>
  <c r="AQ368" i="2"/>
  <c r="AR368" i="2"/>
  <c r="AS368" i="2"/>
  <c r="AT368" i="2"/>
  <c r="AU368" i="2"/>
  <c r="AV368" i="2"/>
  <c r="AW368" i="2"/>
  <c r="H369" i="2"/>
  <c r="I369" i="2"/>
  <c r="J369" i="2"/>
  <c r="K369" i="2"/>
  <c r="L369" i="2"/>
  <c r="M369" i="2"/>
  <c r="N369" i="2"/>
  <c r="O369" i="2"/>
  <c r="P369" i="2"/>
  <c r="Q369" i="2"/>
  <c r="R369" i="2"/>
  <c r="S369" i="2"/>
  <c r="T369" i="2"/>
  <c r="U369" i="2"/>
  <c r="V369" i="2"/>
  <c r="W369" i="2"/>
  <c r="X369" i="2"/>
  <c r="Y369" i="2"/>
  <c r="Z369" i="2"/>
  <c r="AA369" i="2"/>
  <c r="AB369" i="2"/>
  <c r="AC369" i="2"/>
  <c r="AD369" i="2"/>
  <c r="AE369" i="2"/>
  <c r="AF369" i="2"/>
  <c r="AG369" i="2"/>
  <c r="AH369" i="2"/>
  <c r="AI369" i="2"/>
  <c r="AJ369" i="2"/>
  <c r="AK369" i="2"/>
  <c r="AL369" i="2"/>
  <c r="AM369" i="2"/>
  <c r="AN369" i="2"/>
  <c r="AO369" i="2"/>
  <c r="AP369" i="2"/>
  <c r="AQ369" i="2"/>
  <c r="AR369" i="2"/>
  <c r="AS369" i="2"/>
  <c r="AT369" i="2"/>
  <c r="AU369" i="2"/>
  <c r="AV369" i="2"/>
  <c r="AW369" i="2"/>
  <c r="H370" i="2"/>
  <c r="I370" i="2"/>
  <c r="J370" i="2"/>
  <c r="K370" i="2"/>
  <c r="L370" i="2"/>
  <c r="M370" i="2"/>
  <c r="N370" i="2"/>
  <c r="O370" i="2"/>
  <c r="P370" i="2"/>
  <c r="Q370" i="2"/>
  <c r="R370" i="2"/>
  <c r="S370" i="2"/>
  <c r="T370" i="2"/>
  <c r="U370" i="2"/>
  <c r="V370" i="2"/>
  <c r="W370" i="2"/>
  <c r="X370" i="2"/>
  <c r="Y370" i="2"/>
  <c r="Z370" i="2"/>
  <c r="AA370" i="2"/>
  <c r="AB370" i="2"/>
  <c r="AC370" i="2"/>
  <c r="AD370" i="2"/>
  <c r="AE370" i="2"/>
  <c r="AF370" i="2"/>
  <c r="AG370" i="2"/>
  <c r="AH370" i="2"/>
  <c r="AI370" i="2"/>
  <c r="AJ370" i="2"/>
  <c r="AK370" i="2"/>
  <c r="AL370" i="2"/>
  <c r="AM370" i="2"/>
  <c r="AN370" i="2"/>
  <c r="AO370" i="2"/>
  <c r="AP370" i="2"/>
  <c r="AQ370" i="2"/>
  <c r="AR370" i="2"/>
  <c r="AS370" i="2"/>
  <c r="AT370" i="2"/>
  <c r="AU370" i="2"/>
  <c r="AV370" i="2"/>
  <c r="AW370" i="2"/>
  <c r="H219" i="2"/>
  <c r="I219" i="2"/>
  <c r="J219" i="2"/>
  <c r="K219" i="2"/>
  <c r="L219" i="2"/>
  <c r="M219" i="2"/>
  <c r="N219" i="2"/>
  <c r="O219" i="2"/>
  <c r="P219" i="2"/>
  <c r="Q219" i="2"/>
  <c r="R219" i="2"/>
  <c r="S219" i="2"/>
  <c r="T219" i="2"/>
  <c r="U219" i="2"/>
  <c r="V219" i="2"/>
  <c r="W219" i="2"/>
  <c r="X219" i="2"/>
  <c r="Y219" i="2"/>
  <c r="Z219" i="2"/>
  <c r="AA219" i="2"/>
  <c r="AB219" i="2"/>
  <c r="AC219" i="2"/>
  <c r="AD219" i="2"/>
  <c r="AE219" i="2"/>
  <c r="AF219" i="2"/>
  <c r="AG219" i="2"/>
  <c r="AH219" i="2"/>
  <c r="AI219" i="2"/>
  <c r="AJ219" i="2"/>
  <c r="AK219" i="2"/>
  <c r="AL219" i="2"/>
  <c r="AM219" i="2"/>
  <c r="AN219" i="2"/>
  <c r="AO219" i="2"/>
  <c r="AP219" i="2"/>
  <c r="AQ219" i="2"/>
  <c r="AR219" i="2"/>
  <c r="AS219" i="2"/>
  <c r="AT219" i="2"/>
  <c r="AU219" i="2"/>
  <c r="AV219" i="2"/>
  <c r="AW219" i="2"/>
  <c r="H371" i="2"/>
  <c r="I371" i="2"/>
  <c r="J371" i="2"/>
  <c r="K371" i="2"/>
  <c r="L371" i="2"/>
  <c r="M371" i="2"/>
  <c r="N371" i="2"/>
  <c r="O371" i="2"/>
  <c r="P371" i="2"/>
  <c r="Q371" i="2"/>
  <c r="R371" i="2"/>
  <c r="S371" i="2"/>
  <c r="T371" i="2"/>
  <c r="U371" i="2"/>
  <c r="V371" i="2"/>
  <c r="W371" i="2"/>
  <c r="X371" i="2"/>
  <c r="Y371" i="2"/>
  <c r="Z371" i="2"/>
  <c r="AA371" i="2"/>
  <c r="AB371" i="2"/>
  <c r="AC371" i="2"/>
  <c r="AD371" i="2"/>
  <c r="AE371" i="2"/>
  <c r="AF371" i="2"/>
  <c r="AG371" i="2"/>
  <c r="AH371" i="2"/>
  <c r="AI371" i="2"/>
  <c r="AJ371" i="2"/>
  <c r="AK371" i="2"/>
  <c r="AL371" i="2"/>
  <c r="AM371" i="2"/>
  <c r="AN371" i="2"/>
  <c r="AO371" i="2"/>
  <c r="AP371" i="2"/>
  <c r="AQ371" i="2"/>
  <c r="AR371" i="2"/>
  <c r="AS371" i="2"/>
  <c r="AT371" i="2"/>
  <c r="AU371" i="2"/>
  <c r="AV371" i="2"/>
  <c r="AW371" i="2"/>
  <c r="H372" i="2"/>
  <c r="I372" i="2"/>
  <c r="J372" i="2"/>
  <c r="K372" i="2"/>
  <c r="L372" i="2"/>
  <c r="M372" i="2"/>
  <c r="N372" i="2"/>
  <c r="O372" i="2"/>
  <c r="P372" i="2"/>
  <c r="Q372" i="2"/>
  <c r="R372" i="2"/>
  <c r="S372" i="2"/>
  <c r="T372" i="2"/>
  <c r="U372" i="2"/>
  <c r="V372" i="2"/>
  <c r="W372" i="2"/>
  <c r="X372" i="2"/>
  <c r="Y372" i="2"/>
  <c r="Z372" i="2"/>
  <c r="AA372" i="2"/>
  <c r="AB372" i="2"/>
  <c r="AC372" i="2"/>
  <c r="AD372" i="2"/>
  <c r="AE372" i="2"/>
  <c r="AF372" i="2"/>
  <c r="AG372" i="2"/>
  <c r="AH372" i="2"/>
  <c r="AI372" i="2"/>
  <c r="AJ372" i="2"/>
  <c r="AK372" i="2"/>
  <c r="AL372" i="2"/>
  <c r="AM372" i="2"/>
  <c r="AN372" i="2"/>
  <c r="AO372" i="2"/>
  <c r="AP372" i="2"/>
  <c r="AQ372" i="2"/>
  <c r="AR372" i="2"/>
  <c r="AS372" i="2"/>
  <c r="AT372" i="2"/>
  <c r="AU372" i="2"/>
  <c r="AV372" i="2"/>
  <c r="AW372" i="2"/>
  <c r="H373" i="2"/>
  <c r="I373" i="2"/>
  <c r="J373" i="2"/>
  <c r="K373" i="2"/>
  <c r="L373" i="2"/>
  <c r="M373" i="2"/>
  <c r="N373" i="2"/>
  <c r="O373" i="2"/>
  <c r="P373" i="2"/>
  <c r="Q373" i="2"/>
  <c r="R373" i="2"/>
  <c r="S373" i="2"/>
  <c r="T373" i="2"/>
  <c r="U373" i="2"/>
  <c r="V373" i="2"/>
  <c r="W373" i="2"/>
  <c r="X373" i="2"/>
  <c r="Y373" i="2"/>
  <c r="Z373" i="2"/>
  <c r="AA373" i="2"/>
  <c r="AB373" i="2"/>
  <c r="AC373" i="2"/>
  <c r="AD373" i="2"/>
  <c r="AE373" i="2"/>
  <c r="AF373" i="2"/>
  <c r="AG373" i="2"/>
  <c r="AH373" i="2"/>
  <c r="AI373" i="2"/>
  <c r="AJ373" i="2"/>
  <c r="AK373" i="2"/>
  <c r="AL373" i="2"/>
  <c r="AM373" i="2"/>
  <c r="AN373" i="2"/>
  <c r="AO373" i="2"/>
  <c r="AP373" i="2"/>
  <c r="AQ373" i="2"/>
  <c r="AR373" i="2"/>
  <c r="AS373" i="2"/>
  <c r="AT373" i="2"/>
  <c r="AU373" i="2"/>
  <c r="AV373" i="2"/>
  <c r="AW373" i="2"/>
  <c r="H374" i="2"/>
  <c r="I374" i="2"/>
  <c r="J374" i="2"/>
  <c r="K374" i="2"/>
  <c r="L374" i="2"/>
  <c r="M374" i="2"/>
  <c r="N374" i="2"/>
  <c r="O374" i="2"/>
  <c r="P374" i="2"/>
  <c r="Q374" i="2"/>
  <c r="R374" i="2"/>
  <c r="S374" i="2"/>
  <c r="T374" i="2"/>
  <c r="U374" i="2"/>
  <c r="V374" i="2"/>
  <c r="W374" i="2"/>
  <c r="X374" i="2"/>
  <c r="Y374" i="2"/>
  <c r="Z374" i="2"/>
  <c r="AA374" i="2"/>
  <c r="AB374" i="2"/>
  <c r="AC374" i="2"/>
  <c r="AD374" i="2"/>
  <c r="AE374" i="2"/>
  <c r="AF374" i="2"/>
  <c r="AG374" i="2"/>
  <c r="AH374" i="2"/>
  <c r="AI374" i="2"/>
  <c r="AJ374" i="2"/>
  <c r="AK374" i="2"/>
  <c r="AL374" i="2"/>
  <c r="AM374" i="2"/>
  <c r="AN374" i="2"/>
  <c r="AO374" i="2"/>
  <c r="AP374" i="2"/>
  <c r="AQ374" i="2"/>
  <c r="AR374" i="2"/>
  <c r="AS374" i="2"/>
  <c r="AT374" i="2"/>
  <c r="AU374" i="2"/>
  <c r="AV374" i="2"/>
  <c r="AW374" i="2"/>
  <c r="H80" i="2"/>
  <c r="I80" i="2"/>
  <c r="J80" i="2"/>
  <c r="K80" i="2"/>
  <c r="L80" i="2"/>
  <c r="M80" i="2"/>
  <c r="N80" i="2"/>
  <c r="O80" i="2"/>
  <c r="P80" i="2"/>
  <c r="Q80" i="2"/>
  <c r="R80" i="2"/>
  <c r="S80" i="2"/>
  <c r="T80" i="2"/>
  <c r="U80" i="2"/>
  <c r="V80" i="2"/>
  <c r="W80" i="2"/>
  <c r="X80" i="2"/>
  <c r="Y80" i="2"/>
  <c r="Z80" i="2"/>
  <c r="AA80" i="2"/>
  <c r="AB80" i="2"/>
  <c r="AC80" i="2"/>
  <c r="AD80" i="2"/>
  <c r="AE80" i="2"/>
  <c r="AF80" i="2"/>
  <c r="AG80" i="2"/>
  <c r="AH80" i="2"/>
  <c r="AI80" i="2"/>
  <c r="AJ80" i="2"/>
  <c r="AK80" i="2"/>
  <c r="AL80" i="2"/>
  <c r="AM80" i="2"/>
  <c r="AN80" i="2"/>
  <c r="AO80" i="2"/>
  <c r="AP80" i="2"/>
  <c r="AQ80" i="2"/>
  <c r="AR80" i="2"/>
  <c r="AS80" i="2"/>
  <c r="AT80" i="2"/>
  <c r="AU80" i="2"/>
  <c r="AV80" i="2"/>
  <c r="AW80" i="2"/>
  <c r="H81" i="2"/>
  <c r="I81" i="2"/>
  <c r="J81" i="2"/>
  <c r="K81" i="2"/>
  <c r="L81" i="2"/>
  <c r="M81" i="2"/>
  <c r="N81" i="2"/>
  <c r="O81" i="2"/>
  <c r="P81" i="2"/>
  <c r="Q81" i="2"/>
  <c r="R81" i="2"/>
  <c r="S81" i="2"/>
  <c r="T81" i="2"/>
  <c r="U81" i="2"/>
  <c r="V81" i="2"/>
  <c r="W81" i="2"/>
  <c r="X81" i="2"/>
  <c r="Y81" i="2"/>
  <c r="Z81" i="2"/>
  <c r="AA81" i="2"/>
  <c r="AB81" i="2"/>
  <c r="AC81" i="2"/>
  <c r="AD81" i="2"/>
  <c r="AE81" i="2"/>
  <c r="AF81" i="2"/>
  <c r="AG81" i="2"/>
  <c r="AH81" i="2"/>
  <c r="AI81" i="2"/>
  <c r="AJ81" i="2"/>
  <c r="AK81" i="2"/>
  <c r="AL81" i="2"/>
  <c r="AM81" i="2"/>
  <c r="AN81" i="2"/>
  <c r="AO81" i="2"/>
  <c r="AP81" i="2"/>
  <c r="AQ81" i="2"/>
  <c r="AR81" i="2"/>
  <c r="AS81" i="2"/>
  <c r="AT81" i="2"/>
  <c r="AU81" i="2"/>
  <c r="AV81" i="2"/>
  <c r="AW81" i="2"/>
  <c r="H82" i="2"/>
  <c r="I82" i="2"/>
  <c r="J82" i="2"/>
  <c r="K82" i="2"/>
  <c r="L82" i="2"/>
  <c r="M82" i="2"/>
  <c r="N82" i="2"/>
  <c r="O82" i="2"/>
  <c r="P82" i="2"/>
  <c r="Q82" i="2"/>
  <c r="R82" i="2"/>
  <c r="S82" i="2"/>
  <c r="T82" i="2"/>
  <c r="U82" i="2"/>
  <c r="V82" i="2"/>
  <c r="W82" i="2"/>
  <c r="X82" i="2"/>
  <c r="Y82" i="2"/>
  <c r="Z82" i="2"/>
  <c r="AA82" i="2"/>
  <c r="AB82" i="2"/>
  <c r="AC82" i="2"/>
  <c r="AD82" i="2"/>
  <c r="AE82" i="2"/>
  <c r="AF82" i="2"/>
  <c r="AG82" i="2"/>
  <c r="AH82" i="2"/>
  <c r="AI82" i="2"/>
  <c r="AJ82" i="2"/>
  <c r="AK82" i="2"/>
  <c r="AL82" i="2"/>
  <c r="AM82" i="2"/>
  <c r="AN82" i="2"/>
  <c r="AO82" i="2"/>
  <c r="AP82" i="2"/>
  <c r="AQ82" i="2"/>
  <c r="AR82" i="2"/>
  <c r="AS82" i="2"/>
  <c r="AT82" i="2"/>
  <c r="AU82" i="2"/>
  <c r="AV82" i="2"/>
  <c r="AW82" i="2"/>
  <c r="H83" i="2"/>
  <c r="I83" i="2"/>
  <c r="J83" i="2"/>
  <c r="K83" i="2"/>
  <c r="L83" i="2"/>
  <c r="M83" i="2"/>
  <c r="N83" i="2"/>
  <c r="O83" i="2"/>
  <c r="P83" i="2"/>
  <c r="Q83" i="2"/>
  <c r="R83" i="2"/>
  <c r="S83" i="2"/>
  <c r="T83" i="2"/>
  <c r="U83" i="2"/>
  <c r="V83" i="2"/>
  <c r="W83" i="2"/>
  <c r="X83" i="2"/>
  <c r="Y83" i="2"/>
  <c r="Z83" i="2"/>
  <c r="AA83" i="2"/>
  <c r="AB83" i="2"/>
  <c r="AC83" i="2"/>
  <c r="AD83" i="2"/>
  <c r="AE83" i="2"/>
  <c r="AF83" i="2"/>
  <c r="AG83" i="2"/>
  <c r="AH83" i="2"/>
  <c r="AI83" i="2"/>
  <c r="AJ83" i="2"/>
  <c r="AK83" i="2"/>
  <c r="AL83" i="2"/>
  <c r="AM83" i="2"/>
  <c r="AN83" i="2"/>
  <c r="AO83" i="2"/>
  <c r="AP83" i="2"/>
  <c r="AQ83" i="2"/>
  <c r="AR83" i="2"/>
  <c r="AS83" i="2"/>
  <c r="AT83" i="2"/>
  <c r="AU83" i="2"/>
  <c r="AV83" i="2"/>
  <c r="AW83" i="2"/>
  <c r="H84" i="2"/>
  <c r="I84" i="2"/>
  <c r="J84" i="2"/>
  <c r="K84" i="2"/>
  <c r="L84" i="2"/>
  <c r="M84" i="2"/>
  <c r="N84" i="2"/>
  <c r="O84" i="2"/>
  <c r="P84" i="2"/>
  <c r="Q84" i="2"/>
  <c r="R84" i="2"/>
  <c r="S84" i="2"/>
  <c r="T84" i="2"/>
  <c r="U84" i="2"/>
  <c r="V84" i="2"/>
  <c r="W84" i="2"/>
  <c r="X84" i="2"/>
  <c r="Y84" i="2"/>
  <c r="Z84" i="2"/>
  <c r="AA84" i="2"/>
  <c r="AB84" i="2"/>
  <c r="AC84" i="2"/>
  <c r="AD84" i="2"/>
  <c r="AE84" i="2"/>
  <c r="AF84" i="2"/>
  <c r="AG84" i="2"/>
  <c r="AH84" i="2"/>
  <c r="AI84" i="2"/>
  <c r="AJ84" i="2"/>
  <c r="AK84" i="2"/>
  <c r="AL84" i="2"/>
  <c r="AM84" i="2"/>
  <c r="AN84" i="2"/>
  <c r="AO84" i="2"/>
  <c r="AP84" i="2"/>
  <c r="AQ84" i="2"/>
  <c r="AR84" i="2"/>
  <c r="AS84" i="2"/>
  <c r="AT84" i="2"/>
  <c r="AU84" i="2"/>
  <c r="AV84" i="2"/>
  <c r="AW84" i="2"/>
  <c r="H85" i="2"/>
  <c r="I85" i="2"/>
  <c r="J85" i="2"/>
  <c r="K85" i="2"/>
  <c r="L85" i="2"/>
  <c r="M85" i="2"/>
  <c r="N85" i="2"/>
  <c r="O85" i="2"/>
  <c r="P85" i="2"/>
  <c r="Q85" i="2"/>
  <c r="R85" i="2"/>
  <c r="S85" i="2"/>
  <c r="T85" i="2"/>
  <c r="U85" i="2"/>
  <c r="V85" i="2"/>
  <c r="W85" i="2"/>
  <c r="X85" i="2"/>
  <c r="Y85" i="2"/>
  <c r="Z85" i="2"/>
  <c r="AA85" i="2"/>
  <c r="AB85" i="2"/>
  <c r="AC85" i="2"/>
  <c r="AD85" i="2"/>
  <c r="AE85" i="2"/>
  <c r="AF85" i="2"/>
  <c r="AG85" i="2"/>
  <c r="AH85" i="2"/>
  <c r="AI85" i="2"/>
  <c r="AJ85" i="2"/>
  <c r="AK85" i="2"/>
  <c r="AL85" i="2"/>
  <c r="AM85" i="2"/>
  <c r="AN85" i="2"/>
  <c r="AO85" i="2"/>
  <c r="AP85" i="2"/>
  <c r="AQ85" i="2"/>
  <c r="AR85" i="2"/>
  <c r="AS85" i="2"/>
  <c r="AT85" i="2"/>
  <c r="AU85" i="2"/>
  <c r="AV85" i="2"/>
  <c r="AW85" i="2"/>
  <c r="H86" i="2"/>
  <c r="I86" i="2"/>
  <c r="J86" i="2"/>
  <c r="K86" i="2"/>
  <c r="L86" i="2"/>
  <c r="M86" i="2"/>
  <c r="N86" i="2"/>
  <c r="O86" i="2"/>
  <c r="P86" i="2"/>
  <c r="Q86" i="2"/>
  <c r="R86" i="2"/>
  <c r="S86" i="2"/>
  <c r="T86" i="2"/>
  <c r="U86" i="2"/>
  <c r="V86" i="2"/>
  <c r="W86" i="2"/>
  <c r="X86" i="2"/>
  <c r="Y86" i="2"/>
  <c r="Z86" i="2"/>
  <c r="AA86" i="2"/>
  <c r="AB86" i="2"/>
  <c r="AC86" i="2"/>
  <c r="AD86" i="2"/>
  <c r="AE86" i="2"/>
  <c r="AF86" i="2"/>
  <c r="AG86" i="2"/>
  <c r="AH86" i="2"/>
  <c r="AI86" i="2"/>
  <c r="AJ86" i="2"/>
  <c r="AK86" i="2"/>
  <c r="AL86" i="2"/>
  <c r="AM86" i="2"/>
  <c r="AN86" i="2"/>
  <c r="AO86" i="2"/>
  <c r="AP86" i="2"/>
  <c r="AQ86" i="2"/>
  <c r="AR86" i="2"/>
  <c r="AS86" i="2"/>
  <c r="AT86" i="2"/>
  <c r="AU86" i="2"/>
  <c r="AV86" i="2"/>
  <c r="AW86" i="2"/>
  <c r="H375" i="2"/>
  <c r="I375" i="2"/>
  <c r="J375" i="2"/>
  <c r="K375" i="2"/>
  <c r="L375" i="2"/>
  <c r="M375" i="2"/>
  <c r="N375" i="2"/>
  <c r="O375" i="2"/>
  <c r="P375" i="2"/>
  <c r="Q375" i="2"/>
  <c r="R375" i="2"/>
  <c r="S375" i="2"/>
  <c r="T375" i="2"/>
  <c r="U375" i="2"/>
  <c r="V375" i="2"/>
  <c r="W375" i="2"/>
  <c r="X375" i="2"/>
  <c r="Y375" i="2"/>
  <c r="Z375" i="2"/>
  <c r="AA375" i="2"/>
  <c r="AB375" i="2"/>
  <c r="AC375" i="2"/>
  <c r="AD375" i="2"/>
  <c r="AE375" i="2"/>
  <c r="AF375" i="2"/>
  <c r="AG375" i="2"/>
  <c r="AH375" i="2"/>
  <c r="AI375" i="2"/>
  <c r="AJ375" i="2"/>
  <c r="AK375" i="2"/>
  <c r="AL375" i="2"/>
  <c r="AM375" i="2"/>
  <c r="AN375" i="2"/>
  <c r="AO375" i="2"/>
  <c r="AP375" i="2"/>
  <c r="AQ375" i="2"/>
  <c r="AR375" i="2"/>
  <c r="AS375" i="2"/>
  <c r="AT375" i="2"/>
  <c r="AU375" i="2"/>
  <c r="AV375" i="2"/>
  <c r="AW375" i="2"/>
  <c r="H87" i="2"/>
  <c r="I87" i="2"/>
  <c r="J87" i="2"/>
  <c r="K87" i="2"/>
  <c r="L87" i="2"/>
  <c r="M87" i="2"/>
  <c r="N87" i="2"/>
  <c r="O87" i="2"/>
  <c r="P87" i="2"/>
  <c r="Q87" i="2"/>
  <c r="R87" i="2"/>
  <c r="S87" i="2"/>
  <c r="T87" i="2"/>
  <c r="U87" i="2"/>
  <c r="V87" i="2"/>
  <c r="W87" i="2"/>
  <c r="X87" i="2"/>
  <c r="Y87" i="2"/>
  <c r="Z87" i="2"/>
  <c r="AA87" i="2"/>
  <c r="AB87" i="2"/>
  <c r="AC87" i="2"/>
  <c r="AD87" i="2"/>
  <c r="AE87" i="2"/>
  <c r="AF87" i="2"/>
  <c r="AG87" i="2"/>
  <c r="AH87" i="2"/>
  <c r="AI87" i="2"/>
  <c r="AJ87" i="2"/>
  <c r="AK87" i="2"/>
  <c r="AL87" i="2"/>
  <c r="AM87" i="2"/>
  <c r="AN87" i="2"/>
  <c r="AO87" i="2"/>
  <c r="AP87" i="2"/>
  <c r="AQ87" i="2"/>
  <c r="AR87" i="2"/>
  <c r="AS87" i="2"/>
  <c r="AT87" i="2"/>
  <c r="AU87" i="2"/>
  <c r="AV87" i="2"/>
  <c r="AW87" i="2"/>
  <c r="H88" i="2"/>
  <c r="I88" i="2"/>
  <c r="J88" i="2"/>
  <c r="K88" i="2"/>
  <c r="L88" i="2"/>
  <c r="M88" i="2"/>
  <c r="N88" i="2"/>
  <c r="O88" i="2"/>
  <c r="P88" i="2"/>
  <c r="Q88" i="2"/>
  <c r="R88" i="2"/>
  <c r="S88" i="2"/>
  <c r="T88" i="2"/>
  <c r="U88" i="2"/>
  <c r="V88" i="2"/>
  <c r="W88" i="2"/>
  <c r="X88" i="2"/>
  <c r="Y88" i="2"/>
  <c r="Z88" i="2"/>
  <c r="AA88" i="2"/>
  <c r="AB88" i="2"/>
  <c r="AC88" i="2"/>
  <c r="AD88" i="2"/>
  <c r="AE88" i="2"/>
  <c r="AF88" i="2"/>
  <c r="AG88" i="2"/>
  <c r="AH88" i="2"/>
  <c r="AI88" i="2"/>
  <c r="AJ88" i="2"/>
  <c r="AK88" i="2"/>
  <c r="AL88" i="2"/>
  <c r="AM88" i="2"/>
  <c r="AN88" i="2"/>
  <c r="AO88" i="2"/>
  <c r="AP88" i="2"/>
  <c r="AQ88" i="2"/>
  <c r="AR88" i="2"/>
  <c r="AS88" i="2"/>
  <c r="AT88" i="2"/>
  <c r="AU88" i="2"/>
  <c r="AV88" i="2"/>
  <c r="AW88" i="2"/>
  <c r="H89" i="2"/>
  <c r="I89" i="2"/>
  <c r="J89" i="2"/>
  <c r="K89" i="2"/>
  <c r="L89" i="2"/>
  <c r="M89" i="2"/>
  <c r="N89" i="2"/>
  <c r="O89" i="2"/>
  <c r="P89" i="2"/>
  <c r="Q89" i="2"/>
  <c r="R89" i="2"/>
  <c r="S89" i="2"/>
  <c r="T89" i="2"/>
  <c r="U89" i="2"/>
  <c r="V89" i="2"/>
  <c r="W89" i="2"/>
  <c r="X89" i="2"/>
  <c r="Y89" i="2"/>
  <c r="Z89" i="2"/>
  <c r="AA89" i="2"/>
  <c r="AB89" i="2"/>
  <c r="AC89" i="2"/>
  <c r="AD89" i="2"/>
  <c r="AE89" i="2"/>
  <c r="AF89" i="2"/>
  <c r="AG89" i="2"/>
  <c r="AH89" i="2"/>
  <c r="AI89" i="2"/>
  <c r="AJ89" i="2"/>
  <c r="AK89" i="2"/>
  <c r="AL89" i="2"/>
  <c r="AM89" i="2"/>
  <c r="AN89" i="2"/>
  <c r="AO89" i="2"/>
  <c r="AP89" i="2"/>
  <c r="AQ89" i="2"/>
  <c r="AR89" i="2"/>
  <c r="AS89" i="2"/>
  <c r="AT89" i="2"/>
  <c r="AU89" i="2"/>
  <c r="AV89" i="2"/>
  <c r="AW89" i="2"/>
  <c r="H376" i="2"/>
  <c r="I376" i="2"/>
  <c r="J376" i="2"/>
  <c r="K376" i="2"/>
  <c r="L376" i="2"/>
  <c r="M376" i="2"/>
  <c r="N376" i="2"/>
  <c r="O376" i="2"/>
  <c r="P376" i="2"/>
  <c r="Q376" i="2"/>
  <c r="R376" i="2"/>
  <c r="S376" i="2"/>
  <c r="T376" i="2"/>
  <c r="U376" i="2"/>
  <c r="V376" i="2"/>
  <c r="W376" i="2"/>
  <c r="X376" i="2"/>
  <c r="Y376" i="2"/>
  <c r="Z376" i="2"/>
  <c r="AA376" i="2"/>
  <c r="AB376" i="2"/>
  <c r="AC376" i="2"/>
  <c r="AD376" i="2"/>
  <c r="AE376" i="2"/>
  <c r="AF376" i="2"/>
  <c r="AG376" i="2"/>
  <c r="AH376" i="2"/>
  <c r="AI376" i="2"/>
  <c r="AJ376" i="2"/>
  <c r="AK376" i="2"/>
  <c r="AL376" i="2"/>
  <c r="AM376" i="2"/>
  <c r="AN376" i="2"/>
  <c r="AO376" i="2"/>
  <c r="AP376" i="2"/>
  <c r="AQ376" i="2"/>
  <c r="AR376" i="2"/>
  <c r="AS376" i="2"/>
  <c r="AT376" i="2"/>
  <c r="AU376" i="2"/>
  <c r="AV376" i="2"/>
  <c r="AW376" i="2"/>
  <c r="H377" i="2"/>
  <c r="I377" i="2"/>
  <c r="J377" i="2"/>
  <c r="K377" i="2"/>
  <c r="L377" i="2"/>
  <c r="M377" i="2"/>
  <c r="N377" i="2"/>
  <c r="O377" i="2"/>
  <c r="P377" i="2"/>
  <c r="Q377" i="2"/>
  <c r="R377" i="2"/>
  <c r="S377" i="2"/>
  <c r="T377" i="2"/>
  <c r="U377" i="2"/>
  <c r="V377" i="2"/>
  <c r="W377" i="2"/>
  <c r="X377" i="2"/>
  <c r="Y377" i="2"/>
  <c r="Z377" i="2"/>
  <c r="AA377" i="2"/>
  <c r="AB377" i="2"/>
  <c r="AC377" i="2"/>
  <c r="AD377" i="2"/>
  <c r="AE377" i="2"/>
  <c r="AF377" i="2"/>
  <c r="AG377" i="2"/>
  <c r="AH377" i="2"/>
  <c r="AI377" i="2"/>
  <c r="AJ377" i="2"/>
  <c r="AK377" i="2"/>
  <c r="AL377" i="2"/>
  <c r="AM377" i="2"/>
  <c r="AN377" i="2"/>
  <c r="AO377" i="2"/>
  <c r="AP377" i="2"/>
  <c r="AQ377" i="2"/>
  <c r="AR377" i="2"/>
  <c r="AS377" i="2"/>
  <c r="AT377" i="2"/>
  <c r="AU377" i="2"/>
  <c r="AV377" i="2"/>
  <c r="AW377" i="2"/>
  <c r="H90" i="2"/>
  <c r="I90" i="2"/>
  <c r="J90" i="2"/>
  <c r="K90" i="2"/>
  <c r="L90" i="2"/>
  <c r="M90" i="2"/>
  <c r="N90" i="2"/>
  <c r="O90" i="2"/>
  <c r="P90" i="2"/>
  <c r="Q90" i="2"/>
  <c r="R90" i="2"/>
  <c r="S90" i="2"/>
  <c r="T90" i="2"/>
  <c r="U90" i="2"/>
  <c r="V90" i="2"/>
  <c r="W90" i="2"/>
  <c r="X90" i="2"/>
  <c r="Y90" i="2"/>
  <c r="Z90" i="2"/>
  <c r="AA90" i="2"/>
  <c r="AB90" i="2"/>
  <c r="AC90" i="2"/>
  <c r="AD90" i="2"/>
  <c r="AE90" i="2"/>
  <c r="AF90" i="2"/>
  <c r="AG90" i="2"/>
  <c r="AH90" i="2"/>
  <c r="AI90" i="2"/>
  <c r="AJ90" i="2"/>
  <c r="AK90" i="2"/>
  <c r="AL90" i="2"/>
  <c r="AM90" i="2"/>
  <c r="AN90" i="2"/>
  <c r="AO90" i="2"/>
  <c r="AP90" i="2"/>
  <c r="AQ90" i="2"/>
  <c r="AR90" i="2"/>
  <c r="AS90" i="2"/>
  <c r="AT90" i="2"/>
  <c r="AU90" i="2"/>
  <c r="AV90" i="2"/>
  <c r="AW90" i="2"/>
  <c r="H91" i="2"/>
  <c r="I91" i="2"/>
  <c r="J91" i="2"/>
  <c r="K91" i="2"/>
  <c r="L91" i="2"/>
  <c r="M91" i="2"/>
  <c r="N91" i="2"/>
  <c r="O91" i="2"/>
  <c r="P91" i="2"/>
  <c r="Q91" i="2"/>
  <c r="R91" i="2"/>
  <c r="S91" i="2"/>
  <c r="T91" i="2"/>
  <c r="U91" i="2"/>
  <c r="V91" i="2"/>
  <c r="W91" i="2"/>
  <c r="X91" i="2"/>
  <c r="Y91" i="2"/>
  <c r="Z91" i="2"/>
  <c r="AA91" i="2"/>
  <c r="AB91" i="2"/>
  <c r="AC91" i="2"/>
  <c r="AD91" i="2"/>
  <c r="AE91" i="2"/>
  <c r="AF91" i="2"/>
  <c r="AG91" i="2"/>
  <c r="AH91" i="2"/>
  <c r="AI91" i="2"/>
  <c r="AJ91" i="2"/>
  <c r="AK91" i="2"/>
  <c r="AL91" i="2"/>
  <c r="AM91" i="2"/>
  <c r="AN91" i="2"/>
  <c r="AO91" i="2"/>
  <c r="AP91" i="2"/>
  <c r="AQ91" i="2"/>
  <c r="AR91" i="2"/>
  <c r="AS91" i="2"/>
  <c r="AT91" i="2"/>
  <c r="AU91" i="2"/>
  <c r="AV91" i="2"/>
  <c r="AW91" i="2"/>
  <c r="H92" i="2"/>
  <c r="I92" i="2"/>
  <c r="J92" i="2"/>
  <c r="K92" i="2"/>
  <c r="L92" i="2"/>
  <c r="M92" i="2"/>
  <c r="N92" i="2"/>
  <c r="O92" i="2"/>
  <c r="P92" i="2"/>
  <c r="Q92" i="2"/>
  <c r="R92" i="2"/>
  <c r="S92" i="2"/>
  <c r="T92" i="2"/>
  <c r="U92" i="2"/>
  <c r="V92" i="2"/>
  <c r="W92" i="2"/>
  <c r="X92" i="2"/>
  <c r="Y92" i="2"/>
  <c r="Z92" i="2"/>
  <c r="AA92" i="2"/>
  <c r="AB92" i="2"/>
  <c r="AC92" i="2"/>
  <c r="AD92" i="2"/>
  <c r="AE92" i="2"/>
  <c r="AF92" i="2"/>
  <c r="AG92" i="2"/>
  <c r="AH92" i="2"/>
  <c r="AI92" i="2"/>
  <c r="AJ92" i="2"/>
  <c r="AK92" i="2"/>
  <c r="AL92" i="2"/>
  <c r="AM92" i="2"/>
  <c r="AN92" i="2"/>
  <c r="AO92" i="2"/>
  <c r="AP92" i="2"/>
  <c r="AQ92" i="2"/>
  <c r="AR92" i="2"/>
  <c r="AS92" i="2"/>
  <c r="AT92" i="2"/>
  <c r="AU92" i="2"/>
  <c r="AV92" i="2"/>
  <c r="AW92" i="2"/>
  <c r="H378" i="2"/>
  <c r="I378" i="2"/>
  <c r="J378" i="2"/>
  <c r="K378" i="2"/>
  <c r="L378" i="2"/>
  <c r="M378" i="2"/>
  <c r="N378" i="2"/>
  <c r="O378" i="2"/>
  <c r="P378" i="2"/>
  <c r="Q378" i="2"/>
  <c r="R378" i="2"/>
  <c r="S378" i="2"/>
  <c r="T378" i="2"/>
  <c r="U378" i="2"/>
  <c r="V378" i="2"/>
  <c r="W378" i="2"/>
  <c r="X378" i="2"/>
  <c r="Y378" i="2"/>
  <c r="Z378" i="2"/>
  <c r="AA378" i="2"/>
  <c r="AB378" i="2"/>
  <c r="AC378" i="2"/>
  <c r="AD378" i="2"/>
  <c r="AE378" i="2"/>
  <c r="AF378" i="2"/>
  <c r="AG378" i="2"/>
  <c r="AH378" i="2"/>
  <c r="AI378" i="2"/>
  <c r="AJ378" i="2"/>
  <c r="AK378" i="2"/>
  <c r="AL378" i="2"/>
  <c r="AM378" i="2"/>
  <c r="AN378" i="2"/>
  <c r="AO378" i="2"/>
  <c r="AP378" i="2"/>
  <c r="AQ378" i="2"/>
  <c r="AR378" i="2"/>
  <c r="AS378" i="2"/>
  <c r="AT378" i="2"/>
  <c r="AU378" i="2"/>
  <c r="AV378" i="2"/>
  <c r="AW378" i="2"/>
  <c r="H93" i="2"/>
  <c r="I93" i="2"/>
  <c r="J93" i="2"/>
  <c r="K93" i="2"/>
  <c r="L93" i="2"/>
  <c r="M93" i="2"/>
  <c r="N93" i="2"/>
  <c r="O93" i="2"/>
  <c r="P93" i="2"/>
  <c r="Q93" i="2"/>
  <c r="R93" i="2"/>
  <c r="S93" i="2"/>
  <c r="T93" i="2"/>
  <c r="U93" i="2"/>
  <c r="V93" i="2"/>
  <c r="W93" i="2"/>
  <c r="X93" i="2"/>
  <c r="Y93" i="2"/>
  <c r="Z93" i="2"/>
  <c r="AA93" i="2"/>
  <c r="AB93" i="2"/>
  <c r="AC93" i="2"/>
  <c r="AD93" i="2"/>
  <c r="AE93" i="2"/>
  <c r="AF93" i="2"/>
  <c r="AG93" i="2"/>
  <c r="AH93" i="2"/>
  <c r="AI93" i="2"/>
  <c r="AJ93" i="2"/>
  <c r="AK93" i="2"/>
  <c r="AL93" i="2"/>
  <c r="AM93" i="2"/>
  <c r="AN93" i="2"/>
  <c r="AO93" i="2"/>
  <c r="AP93" i="2"/>
  <c r="AQ93" i="2"/>
  <c r="AR93" i="2"/>
  <c r="AS93" i="2"/>
  <c r="AT93" i="2"/>
  <c r="AU93" i="2"/>
  <c r="AV93" i="2"/>
  <c r="AW93" i="2"/>
  <c r="H379" i="2"/>
  <c r="I379" i="2"/>
  <c r="J379" i="2"/>
  <c r="K379" i="2"/>
  <c r="L379" i="2"/>
  <c r="M379" i="2"/>
  <c r="N379" i="2"/>
  <c r="O379" i="2"/>
  <c r="P379" i="2"/>
  <c r="Q379" i="2"/>
  <c r="R379" i="2"/>
  <c r="S379" i="2"/>
  <c r="T379" i="2"/>
  <c r="U379" i="2"/>
  <c r="V379" i="2"/>
  <c r="W379" i="2"/>
  <c r="X379" i="2"/>
  <c r="Y379" i="2"/>
  <c r="Z379" i="2"/>
  <c r="AA379" i="2"/>
  <c r="AB379" i="2"/>
  <c r="AC379" i="2"/>
  <c r="AD379" i="2"/>
  <c r="AE379" i="2"/>
  <c r="AF379" i="2"/>
  <c r="AG379" i="2"/>
  <c r="AH379" i="2"/>
  <c r="AI379" i="2"/>
  <c r="AJ379" i="2"/>
  <c r="AK379" i="2"/>
  <c r="AL379" i="2"/>
  <c r="AM379" i="2"/>
  <c r="AN379" i="2"/>
  <c r="AO379" i="2"/>
  <c r="AP379" i="2"/>
  <c r="AQ379" i="2"/>
  <c r="AR379" i="2"/>
  <c r="AS379" i="2"/>
  <c r="AT379" i="2"/>
  <c r="AU379" i="2"/>
  <c r="AV379" i="2"/>
  <c r="AW379" i="2"/>
  <c r="H380" i="2"/>
  <c r="I380" i="2"/>
  <c r="J380" i="2"/>
  <c r="K380" i="2"/>
  <c r="L380" i="2"/>
  <c r="M380" i="2"/>
  <c r="N380" i="2"/>
  <c r="O380" i="2"/>
  <c r="P380" i="2"/>
  <c r="Q380" i="2"/>
  <c r="R380" i="2"/>
  <c r="S380" i="2"/>
  <c r="T380" i="2"/>
  <c r="U380" i="2"/>
  <c r="V380" i="2"/>
  <c r="W380" i="2"/>
  <c r="X380" i="2"/>
  <c r="Y380" i="2"/>
  <c r="Z380" i="2"/>
  <c r="AA380" i="2"/>
  <c r="AB380" i="2"/>
  <c r="AC380" i="2"/>
  <c r="AD380" i="2"/>
  <c r="AE380" i="2"/>
  <c r="AF380" i="2"/>
  <c r="AG380" i="2"/>
  <c r="AH380" i="2"/>
  <c r="AI380" i="2"/>
  <c r="AJ380" i="2"/>
  <c r="AK380" i="2"/>
  <c r="AL380" i="2"/>
  <c r="AM380" i="2"/>
  <c r="AN380" i="2"/>
  <c r="AO380" i="2"/>
  <c r="AP380" i="2"/>
  <c r="AQ380" i="2"/>
  <c r="AR380" i="2"/>
  <c r="AS380" i="2"/>
  <c r="AT380" i="2"/>
  <c r="AU380" i="2"/>
  <c r="AV380" i="2"/>
  <c r="AW380" i="2"/>
  <c r="H381" i="2"/>
  <c r="I381" i="2"/>
  <c r="J381" i="2"/>
  <c r="K381" i="2"/>
  <c r="L381" i="2"/>
  <c r="M381" i="2"/>
  <c r="N381" i="2"/>
  <c r="O381" i="2"/>
  <c r="P381" i="2"/>
  <c r="Q381" i="2"/>
  <c r="R381" i="2"/>
  <c r="S381" i="2"/>
  <c r="T381" i="2"/>
  <c r="U381" i="2"/>
  <c r="V381" i="2"/>
  <c r="W381" i="2"/>
  <c r="X381" i="2"/>
  <c r="Y381" i="2"/>
  <c r="Z381" i="2"/>
  <c r="AA381" i="2"/>
  <c r="AB381" i="2"/>
  <c r="AC381" i="2"/>
  <c r="AD381" i="2"/>
  <c r="AE381" i="2"/>
  <c r="AF381" i="2"/>
  <c r="AG381" i="2"/>
  <c r="AH381" i="2"/>
  <c r="AI381" i="2"/>
  <c r="AJ381" i="2"/>
  <c r="AK381" i="2"/>
  <c r="AL381" i="2"/>
  <c r="AM381" i="2"/>
  <c r="AN381" i="2"/>
  <c r="AO381" i="2"/>
  <c r="AP381" i="2"/>
  <c r="AQ381" i="2"/>
  <c r="AR381" i="2"/>
  <c r="AS381" i="2"/>
  <c r="AT381" i="2"/>
  <c r="AU381" i="2"/>
  <c r="AV381" i="2"/>
  <c r="AW381" i="2"/>
  <c r="H94" i="2"/>
  <c r="I94" i="2"/>
  <c r="J94" i="2"/>
  <c r="K94" i="2"/>
  <c r="L94" i="2"/>
  <c r="M94" i="2"/>
  <c r="N94" i="2"/>
  <c r="O94" i="2"/>
  <c r="P94" i="2"/>
  <c r="Q94" i="2"/>
  <c r="R94" i="2"/>
  <c r="S94" i="2"/>
  <c r="T94" i="2"/>
  <c r="U94" i="2"/>
  <c r="V94" i="2"/>
  <c r="W94" i="2"/>
  <c r="X94" i="2"/>
  <c r="Y94" i="2"/>
  <c r="Z94" i="2"/>
  <c r="AA94" i="2"/>
  <c r="AB94" i="2"/>
  <c r="AC94" i="2"/>
  <c r="AD94" i="2"/>
  <c r="AE94" i="2"/>
  <c r="AF94" i="2"/>
  <c r="AG94" i="2"/>
  <c r="AH94" i="2"/>
  <c r="AI94" i="2"/>
  <c r="AJ94" i="2"/>
  <c r="AK94" i="2"/>
  <c r="AL94" i="2"/>
  <c r="AM94" i="2"/>
  <c r="AN94" i="2"/>
  <c r="AO94" i="2"/>
  <c r="AP94" i="2"/>
  <c r="AQ94" i="2"/>
  <c r="AR94" i="2"/>
  <c r="AS94" i="2"/>
  <c r="AT94" i="2"/>
  <c r="AU94" i="2"/>
  <c r="AV94" i="2"/>
  <c r="AW94" i="2"/>
  <c r="H226" i="2"/>
  <c r="I226" i="2"/>
  <c r="J226" i="2"/>
  <c r="K226" i="2"/>
  <c r="L226" i="2"/>
  <c r="M226" i="2"/>
  <c r="N226" i="2"/>
  <c r="O226" i="2"/>
  <c r="P226" i="2"/>
  <c r="Q226" i="2"/>
  <c r="R226" i="2"/>
  <c r="S226" i="2"/>
  <c r="T226" i="2"/>
  <c r="U226" i="2"/>
  <c r="V226" i="2"/>
  <c r="W226" i="2"/>
  <c r="X226" i="2"/>
  <c r="Y226" i="2"/>
  <c r="Z226" i="2"/>
  <c r="AA226" i="2"/>
  <c r="AB226" i="2"/>
  <c r="AC226" i="2"/>
  <c r="AD226" i="2"/>
  <c r="AE226" i="2"/>
  <c r="AF226" i="2"/>
  <c r="AG226" i="2"/>
  <c r="AH226" i="2"/>
  <c r="AI226" i="2"/>
  <c r="AJ226" i="2"/>
  <c r="AK226" i="2"/>
  <c r="AL226" i="2"/>
  <c r="AM226" i="2"/>
  <c r="AN226" i="2"/>
  <c r="AO226" i="2"/>
  <c r="AP226" i="2"/>
  <c r="AQ226" i="2"/>
  <c r="AR226" i="2"/>
  <c r="AS226" i="2"/>
  <c r="AT226" i="2"/>
  <c r="AU226" i="2"/>
  <c r="AV226" i="2"/>
  <c r="AW226" i="2"/>
  <c r="H382" i="2"/>
  <c r="I382" i="2"/>
  <c r="J382" i="2"/>
  <c r="K382" i="2"/>
  <c r="L382" i="2"/>
  <c r="M382" i="2"/>
  <c r="N382" i="2"/>
  <c r="O382" i="2"/>
  <c r="P382" i="2"/>
  <c r="Q382" i="2"/>
  <c r="R382" i="2"/>
  <c r="S382" i="2"/>
  <c r="T382" i="2"/>
  <c r="U382" i="2"/>
  <c r="V382" i="2"/>
  <c r="W382" i="2"/>
  <c r="X382" i="2"/>
  <c r="Y382" i="2"/>
  <c r="Z382" i="2"/>
  <c r="AA382" i="2"/>
  <c r="AB382" i="2"/>
  <c r="AC382" i="2"/>
  <c r="AD382" i="2"/>
  <c r="AE382" i="2"/>
  <c r="AF382" i="2"/>
  <c r="AG382" i="2"/>
  <c r="AH382" i="2"/>
  <c r="AI382" i="2"/>
  <c r="AJ382" i="2"/>
  <c r="AK382" i="2"/>
  <c r="AL382" i="2"/>
  <c r="AM382" i="2"/>
  <c r="AN382" i="2"/>
  <c r="AO382" i="2"/>
  <c r="AP382" i="2"/>
  <c r="AQ382" i="2"/>
  <c r="AR382" i="2"/>
  <c r="AS382" i="2"/>
  <c r="AT382" i="2"/>
  <c r="AU382" i="2"/>
  <c r="AV382" i="2"/>
  <c r="AW382" i="2"/>
  <c r="H383" i="2"/>
  <c r="I383" i="2"/>
  <c r="J383" i="2"/>
  <c r="K383" i="2"/>
  <c r="L383" i="2"/>
  <c r="M383" i="2"/>
  <c r="N383" i="2"/>
  <c r="O383" i="2"/>
  <c r="P383" i="2"/>
  <c r="Q383" i="2"/>
  <c r="R383" i="2"/>
  <c r="S383" i="2"/>
  <c r="T383" i="2"/>
  <c r="U383" i="2"/>
  <c r="V383" i="2"/>
  <c r="W383" i="2"/>
  <c r="X383" i="2"/>
  <c r="Y383" i="2"/>
  <c r="Z383" i="2"/>
  <c r="AA383" i="2"/>
  <c r="AB383" i="2"/>
  <c r="AC383" i="2"/>
  <c r="AD383" i="2"/>
  <c r="AE383" i="2"/>
  <c r="AF383" i="2"/>
  <c r="AG383" i="2"/>
  <c r="AH383" i="2"/>
  <c r="AI383" i="2"/>
  <c r="AJ383" i="2"/>
  <c r="AK383" i="2"/>
  <c r="AL383" i="2"/>
  <c r="AM383" i="2"/>
  <c r="AN383" i="2"/>
  <c r="AO383" i="2"/>
  <c r="AP383" i="2"/>
  <c r="AQ383" i="2"/>
  <c r="AR383" i="2"/>
  <c r="AS383" i="2"/>
  <c r="AT383" i="2"/>
  <c r="AU383" i="2"/>
  <c r="AV383" i="2"/>
  <c r="AW383" i="2"/>
  <c r="H95" i="2"/>
  <c r="I95" i="2"/>
  <c r="J95" i="2"/>
  <c r="K95" i="2"/>
  <c r="L95" i="2"/>
  <c r="M95" i="2"/>
  <c r="N95" i="2"/>
  <c r="O95" i="2"/>
  <c r="P95" i="2"/>
  <c r="Q95" i="2"/>
  <c r="R95" i="2"/>
  <c r="S95" i="2"/>
  <c r="T95" i="2"/>
  <c r="U95" i="2"/>
  <c r="V95" i="2"/>
  <c r="W95" i="2"/>
  <c r="X95" i="2"/>
  <c r="Y95" i="2"/>
  <c r="Z95" i="2"/>
  <c r="AA95" i="2"/>
  <c r="AB95" i="2"/>
  <c r="AC95" i="2"/>
  <c r="AD95" i="2"/>
  <c r="AE95" i="2"/>
  <c r="AF95" i="2"/>
  <c r="AG95" i="2"/>
  <c r="AH95" i="2"/>
  <c r="AI95" i="2"/>
  <c r="AJ95" i="2"/>
  <c r="AK95" i="2"/>
  <c r="AL95" i="2"/>
  <c r="AM95" i="2"/>
  <c r="AN95" i="2"/>
  <c r="AO95" i="2"/>
  <c r="AP95" i="2"/>
  <c r="AQ95" i="2"/>
  <c r="AR95" i="2"/>
  <c r="AS95" i="2"/>
  <c r="AT95" i="2"/>
  <c r="AU95" i="2"/>
  <c r="AV95" i="2"/>
  <c r="AW95" i="2"/>
  <c r="H96" i="2"/>
  <c r="I96" i="2"/>
  <c r="J96" i="2"/>
  <c r="K96" i="2"/>
  <c r="L96" i="2"/>
  <c r="M96" i="2"/>
  <c r="N96" i="2"/>
  <c r="O96" i="2"/>
  <c r="P96" i="2"/>
  <c r="Q96" i="2"/>
  <c r="R96" i="2"/>
  <c r="S96" i="2"/>
  <c r="T96" i="2"/>
  <c r="U96" i="2"/>
  <c r="V96" i="2"/>
  <c r="W96" i="2"/>
  <c r="X96" i="2"/>
  <c r="Y96" i="2"/>
  <c r="Z96" i="2"/>
  <c r="AA96" i="2"/>
  <c r="AB96" i="2"/>
  <c r="AC96" i="2"/>
  <c r="AD96" i="2"/>
  <c r="AE96" i="2"/>
  <c r="AF96" i="2"/>
  <c r="AG96" i="2"/>
  <c r="AH96" i="2"/>
  <c r="AI96" i="2"/>
  <c r="AJ96" i="2"/>
  <c r="AK96" i="2"/>
  <c r="AL96" i="2"/>
  <c r="AM96" i="2"/>
  <c r="AN96" i="2"/>
  <c r="AO96" i="2"/>
  <c r="AP96" i="2"/>
  <c r="AQ96" i="2"/>
  <c r="AR96" i="2"/>
  <c r="AS96" i="2"/>
  <c r="AT96" i="2"/>
  <c r="AU96" i="2"/>
  <c r="AV96" i="2"/>
  <c r="AW96" i="2"/>
  <c r="H97" i="2"/>
  <c r="I97" i="2"/>
  <c r="J97" i="2"/>
  <c r="K97" i="2"/>
  <c r="L97" i="2"/>
  <c r="M97" i="2"/>
  <c r="N97" i="2"/>
  <c r="O97" i="2"/>
  <c r="P97" i="2"/>
  <c r="Q97" i="2"/>
  <c r="R97" i="2"/>
  <c r="S97" i="2"/>
  <c r="T97" i="2"/>
  <c r="U97" i="2"/>
  <c r="V97" i="2"/>
  <c r="W97" i="2"/>
  <c r="X97" i="2"/>
  <c r="Y97" i="2"/>
  <c r="Z97" i="2"/>
  <c r="AA97" i="2"/>
  <c r="AB97" i="2"/>
  <c r="AC97" i="2"/>
  <c r="AD97" i="2"/>
  <c r="AE97" i="2"/>
  <c r="AF97" i="2"/>
  <c r="AG97" i="2"/>
  <c r="AH97" i="2"/>
  <c r="AI97" i="2"/>
  <c r="AJ97" i="2"/>
  <c r="AK97" i="2"/>
  <c r="AL97" i="2"/>
  <c r="AM97" i="2"/>
  <c r="AN97" i="2"/>
  <c r="AO97" i="2"/>
  <c r="AP97" i="2"/>
  <c r="AQ97" i="2"/>
  <c r="AR97" i="2"/>
  <c r="AS97" i="2"/>
  <c r="AT97" i="2"/>
  <c r="AU97" i="2"/>
  <c r="AV97" i="2"/>
  <c r="AW97" i="2"/>
  <c r="H384" i="2"/>
  <c r="I384" i="2"/>
  <c r="J384" i="2"/>
  <c r="K384" i="2"/>
  <c r="L384" i="2"/>
  <c r="M384" i="2"/>
  <c r="N384" i="2"/>
  <c r="O384" i="2"/>
  <c r="P384" i="2"/>
  <c r="Q384" i="2"/>
  <c r="R384" i="2"/>
  <c r="S384" i="2"/>
  <c r="T384" i="2"/>
  <c r="U384" i="2"/>
  <c r="V384" i="2"/>
  <c r="W384" i="2"/>
  <c r="X384" i="2"/>
  <c r="Y384" i="2"/>
  <c r="Z384" i="2"/>
  <c r="AA384" i="2"/>
  <c r="AB384" i="2"/>
  <c r="AC384" i="2"/>
  <c r="AD384" i="2"/>
  <c r="AE384" i="2"/>
  <c r="AF384" i="2"/>
  <c r="AG384" i="2"/>
  <c r="AH384" i="2"/>
  <c r="AI384" i="2"/>
  <c r="AJ384" i="2"/>
  <c r="AK384" i="2"/>
  <c r="AL384" i="2"/>
  <c r="AM384" i="2"/>
  <c r="AN384" i="2"/>
  <c r="AO384" i="2"/>
  <c r="AP384" i="2"/>
  <c r="AQ384" i="2"/>
  <c r="AR384" i="2"/>
  <c r="AS384" i="2"/>
  <c r="AT384" i="2"/>
  <c r="AU384" i="2"/>
  <c r="AV384" i="2"/>
  <c r="AW384" i="2"/>
  <c r="H385" i="2"/>
  <c r="I385" i="2"/>
  <c r="J385" i="2"/>
  <c r="K385" i="2"/>
  <c r="L385" i="2"/>
  <c r="M385" i="2"/>
  <c r="N385" i="2"/>
  <c r="O385" i="2"/>
  <c r="P385" i="2"/>
  <c r="Q385" i="2"/>
  <c r="R385" i="2"/>
  <c r="S385" i="2"/>
  <c r="T385" i="2"/>
  <c r="U385" i="2"/>
  <c r="V385" i="2"/>
  <c r="W385" i="2"/>
  <c r="X385" i="2"/>
  <c r="Y385" i="2"/>
  <c r="Z385" i="2"/>
  <c r="AA385" i="2"/>
  <c r="AB385" i="2"/>
  <c r="AC385" i="2"/>
  <c r="AD385" i="2"/>
  <c r="AE385" i="2"/>
  <c r="AF385" i="2"/>
  <c r="AG385" i="2"/>
  <c r="AH385" i="2"/>
  <c r="AI385" i="2"/>
  <c r="AJ385" i="2"/>
  <c r="AK385" i="2"/>
  <c r="AL385" i="2"/>
  <c r="AM385" i="2"/>
  <c r="AN385" i="2"/>
  <c r="AO385" i="2"/>
  <c r="AP385" i="2"/>
  <c r="AQ385" i="2"/>
  <c r="AR385" i="2"/>
  <c r="AS385" i="2"/>
  <c r="AT385" i="2"/>
  <c r="AU385" i="2"/>
  <c r="AV385" i="2"/>
  <c r="AW385" i="2"/>
  <c r="H386" i="2"/>
  <c r="I386" i="2"/>
  <c r="J386" i="2"/>
  <c r="K386" i="2"/>
  <c r="L386" i="2"/>
  <c r="M386" i="2"/>
  <c r="N386" i="2"/>
  <c r="O386" i="2"/>
  <c r="P386" i="2"/>
  <c r="Q386" i="2"/>
  <c r="R386" i="2"/>
  <c r="S386" i="2"/>
  <c r="T386" i="2"/>
  <c r="U386" i="2"/>
  <c r="V386" i="2"/>
  <c r="W386" i="2"/>
  <c r="X386" i="2"/>
  <c r="Y386" i="2"/>
  <c r="Z386" i="2"/>
  <c r="AA386" i="2"/>
  <c r="AB386" i="2"/>
  <c r="AC386" i="2"/>
  <c r="AD386" i="2"/>
  <c r="AE386" i="2"/>
  <c r="AF386" i="2"/>
  <c r="AG386" i="2"/>
  <c r="AH386" i="2"/>
  <c r="AI386" i="2"/>
  <c r="AJ386" i="2"/>
  <c r="AK386" i="2"/>
  <c r="AL386" i="2"/>
  <c r="AM386" i="2"/>
  <c r="AN386" i="2"/>
  <c r="AO386" i="2"/>
  <c r="AP386" i="2"/>
  <c r="AQ386" i="2"/>
  <c r="AR386" i="2"/>
  <c r="AS386" i="2"/>
  <c r="AT386" i="2"/>
  <c r="AU386" i="2"/>
  <c r="AV386" i="2"/>
  <c r="AW386" i="2"/>
  <c r="H98" i="2"/>
  <c r="I98" i="2"/>
  <c r="J98" i="2"/>
  <c r="K98" i="2"/>
  <c r="L98" i="2"/>
  <c r="M98" i="2"/>
  <c r="N98" i="2"/>
  <c r="O98" i="2"/>
  <c r="P98" i="2"/>
  <c r="Q98" i="2"/>
  <c r="R98" i="2"/>
  <c r="S98" i="2"/>
  <c r="T98" i="2"/>
  <c r="U98" i="2"/>
  <c r="V98" i="2"/>
  <c r="W98" i="2"/>
  <c r="X98" i="2"/>
  <c r="Y98" i="2"/>
  <c r="Z98" i="2"/>
  <c r="AA98" i="2"/>
  <c r="AB98" i="2"/>
  <c r="AC98" i="2"/>
  <c r="AD98" i="2"/>
  <c r="AE98" i="2"/>
  <c r="AF98" i="2"/>
  <c r="AG98" i="2"/>
  <c r="AH98" i="2"/>
  <c r="AI98" i="2"/>
  <c r="AJ98" i="2"/>
  <c r="AK98" i="2"/>
  <c r="AL98" i="2"/>
  <c r="AM98" i="2"/>
  <c r="AN98" i="2"/>
  <c r="AO98" i="2"/>
  <c r="AP98" i="2"/>
  <c r="AQ98" i="2"/>
  <c r="AR98" i="2"/>
  <c r="AS98" i="2"/>
  <c r="AT98" i="2"/>
  <c r="AU98" i="2"/>
  <c r="AV98" i="2"/>
  <c r="AW98" i="2"/>
  <c r="H387" i="2"/>
  <c r="I387" i="2"/>
  <c r="J387" i="2"/>
  <c r="K387" i="2"/>
  <c r="L387" i="2"/>
  <c r="M387" i="2"/>
  <c r="N387" i="2"/>
  <c r="O387" i="2"/>
  <c r="P387" i="2"/>
  <c r="Q387" i="2"/>
  <c r="R387" i="2"/>
  <c r="S387" i="2"/>
  <c r="T387" i="2"/>
  <c r="U387" i="2"/>
  <c r="V387" i="2"/>
  <c r="W387" i="2"/>
  <c r="X387" i="2"/>
  <c r="Y387" i="2"/>
  <c r="Z387" i="2"/>
  <c r="AA387" i="2"/>
  <c r="AB387" i="2"/>
  <c r="AC387" i="2"/>
  <c r="AD387" i="2"/>
  <c r="AE387" i="2"/>
  <c r="AF387" i="2"/>
  <c r="AG387" i="2"/>
  <c r="AH387" i="2"/>
  <c r="AI387" i="2"/>
  <c r="AJ387" i="2"/>
  <c r="AK387" i="2"/>
  <c r="AL387" i="2"/>
  <c r="AM387" i="2"/>
  <c r="AN387" i="2"/>
  <c r="AO387" i="2"/>
  <c r="AP387" i="2"/>
  <c r="AQ387" i="2"/>
  <c r="AR387" i="2"/>
  <c r="AS387" i="2"/>
  <c r="AT387" i="2"/>
  <c r="AU387" i="2"/>
  <c r="AV387" i="2"/>
  <c r="AW387" i="2"/>
  <c r="H99" i="2"/>
  <c r="I99" i="2"/>
  <c r="J99" i="2"/>
  <c r="K99" i="2"/>
  <c r="L99" i="2"/>
  <c r="M99" i="2"/>
  <c r="N99" i="2"/>
  <c r="O99" i="2"/>
  <c r="P99" i="2"/>
  <c r="Q99" i="2"/>
  <c r="R99" i="2"/>
  <c r="S99" i="2"/>
  <c r="T99" i="2"/>
  <c r="U99" i="2"/>
  <c r="V99" i="2"/>
  <c r="W99" i="2"/>
  <c r="X99" i="2"/>
  <c r="Y99" i="2"/>
  <c r="Z99" i="2"/>
  <c r="AA99" i="2"/>
  <c r="AB99" i="2"/>
  <c r="AC99" i="2"/>
  <c r="AD99" i="2"/>
  <c r="AE99" i="2"/>
  <c r="AF99" i="2"/>
  <c r="AG99" i="2"/>
  <c r="AH99" i="2"/>
  <c r="AI99" i="2"/>
  <c r="AJ99" i="2"/>
  <c r="AK99" i="2"/>
  <c r="AL99" i="2"/>
  <c r="AM99" i="2"/>
  <c r="AN99" i="2"/>
  <c r="AO99" i="2"/>
  <c r="AP99" i="2"/>
  <c r="AQ99" i="2"/>
  <c r="AR99" i="2"/>
  <c r="AS99" i="2"/>
  <c r="AT99" i="2"/>
  <c r="AU99" i="2"/>
  <c r="AV99" i="2"/>
  <c r="AW99" i="2"/>
  <c r="H388" i="2"/>
  <c r="I388" i="2"/>
  <c r="J388" i="2"/>
  <c r="K388" i="2"/>
  <c r="L388" i="2"/>
  <c r="M388" i="2"/>
  <c r="N388" i="2"/>
  <c r="O388" i="2"/>
  <c r="P388" i="2"/>
  <c r="Q388" i="2"/>
  <c r="R388" i="2"/>
  <c r="S388" i="2"/>
  <c r="T388" i="2"/>
  <c r="U388" i="2"/>
  <c r="V388" i="2"/>
  <c r="W388" i="2"/>
  <c r="X388" i="2"/>
  <c r="Y388" i="2"/>
  <c r="Z388" i="2"/>
  <c r="AA388" i="2"/>
  <c r="AB388" i="2"/>
  <c r="AC388" i="2"/>
  <c r="AD388" i="2"/>
  <c r="AE388" i="2"/>
  <c r="AF388" i="2"/>
  <c r="AG388" i="2"/>
  <c r="AH388" i="2"/>
  <c r="AI388" i="2"/>
  <c r="AJ388" i="2"/>
  <c r="AK388" i="2"/>
  <c r="AL388" i="2"/>
  <c r="AM388" i="2"/>
  <c r="AN388" i="2"/>
  <c r="AO388" i="2"/>
  <c r="AP388" i="2"/>
  <c r="AQ388" i="2"/>
  <c r="AR388" i="2"/>
  <c r="AS388" i="2"/>
  <c r="AT388" i="2"/>
  <c r="AU388" i="2"/>
  <c r="AV388" i="2"/>
  <c r="AW388" i="2"/>
  <c r="H389" i="2"/>
  <c r="I389" i="2"/>
  <c r="J389" i="2"/>
  <c r="K389" i="2"/>
  <c r="L389" i="2"/>
  <c r="M389" i="2"/>
  <c r="N389" i="2"/>
  <c r="O389" i="2"/>
  <c r="P389" i="2"/>
  <c r="Q389" i="2"/>
  <c r="R389" i="2"/>
  <c r="S389" i="2"/>
  <c r="T389" i="2"/>
  <c r="U389" i="2"/>
  <c r="V389" i="2"/>
  <c r="W389" i="2"/>
  <c r="X389" i="2"/>
  <c r="Y389" i="2"/>
  <c r="Z389" i="2"/>
  <c r="AA389" i="2"/>
  <c r="AB389" i="2"/>
  <c r="AC389" i="2"/>
  <c r="AD389" i="2"/>
  <c r="AE389" i="2"/>
  <c r="AF389" i="2"/>
  <c r="AG389" i="2"/>
  <c r="AH389" i="2"/>
  <c r="AI389" i="2"/>
  <c r="AJ389" i="2"/>
  <c r="AK389" i="2"/>
  <c r="AL389" i="2"/>
  <c r="AM389" i="2"/>
  <c r="AN389" i="2"/>
  <c r="AO389" i="2"/>
  <c r="AP389" i="2"/>
  <c r="AQ389" i="2"/>
  <c r="AR389" i="2"/>
  <c r="AS389" i="2"/>
  <c r="AT389" i="2"/>
  <c r="AU389" i="2"/>
  <c r="AV389" i="2"/>
  <c r="AW389" i="2"/>
  <c r="H100" i="2"/>
  <c r="I100" i="2"/>
  <c r="J100" i="2"/>
  <c r="K100" i="2"/>
  <c r="L100" i="2"/>
  <c r="M100" i="2"/>
  <c r="N100" i="2"/>
  <c r="O100" i="2"/>
  <c r="P100" i="2"/>
  <c r="Q100" i="2"/>
  <c r="R100" i="2"/>
  <c r="S100" i="2"/>
  <c r="T100" i="2"/>
  <c r="U100" i="2"/>
  <c r="V100" i="2"/>
  <c r="W100" i="2"/>
  <c r="X100" i="2"/>
  <c r="Y100" i="2"/>
  <c r="Z100" i="2"/>
  <c r="AA100" i="2"/>
  <c r="AB100" i="2"/>
  <c r="AC100" i="2"/>
  <c r="AD100" i="2"/>
  <c r="AE100" i="2"/>
  <c r="AF100" i="2"/>
  <c r="AG100" i="2"/>
  <c r="AH100" i="2"/>
  <c r="AI100" i="2"/>
  <c r="AJ100" i="2"/>
  <c r="AK100" i="2"/>
  <c r="AL100" i="2"/>
  <c r="AM100" i="2"/>
  <c r="AN100" i="2"/>
  <c r="AO100" i="2"/>
  <c r="AP100" i="2"/>
  <c r="AQ100" i="2"/>
  <c r="AR100" i="2"/>
  <c r="AS100" i="2"/>
  <c r="AT100" i="2"/>
  <c r="AU100" i="2"/>
  <c r="AV100" i="2"/>
  <c r="AW100" i="2"/>
  <c r="H390" i="2"/>
  <c r="I390" i="2"/>
  <c r="J390" i="2"/>
  <c r="K390" i="2"/>
  <c r="L390" i="2"/>
  <c r="M390" i="2"/>
  <c r="N390" i="2"/>
  <c r="O390" i="2"/>
  <c r="P390" i="2"/>
  <c r="Q390" i="2"/>
  <c r="R390" i="2"/>
  <c r="S390" i="2"/>
  <c r="T390" i="2"/>
  <c r="U390" i="2"/>
  <c r="V390" i="2"/>
  <c r="W390" i="2"/>
  <c r="X390" i="2"/>
  <c r="Y390" i="2"/>
  <c r="Z390" i="2"/>
  <c r="AA390" i="2"/>
  <c r="AB390" i="2"/>
  <c r="AC390" i="2"/>
  <c r="AD390" i="2"/>
  <c r="AE390" i="2"/>
  <c r="AF390" i="2"/>
  <c r="AG390" i="2"/>
  <c r="AH390" i="2"/>
  <c r="AI390" i="2"/>
  <c r="AJ390" i="2"/>
  <c r="AK390" i="2"/>
  <c r="AL390" i="2"/>
  <c r="AM390" i="2"/>
  <c r="AN390" i="2"/>
  <c r="AO390" i="2"/>
  <c r="AP390" i="2"/>
  <c r="AQ390" i="2"/>
  <c r="AR390" i="2"/>
  <c r="AS390" i="2"/>
  <c r="AT390" i="2"/>
  <c r="AU390" i="2"/>
  <c r="AV390" i="2"/>
  <c r="AW390" i="2"/>
  <c r="H391" i="2"/>
  <c r="I391" i="2"/>
  <c r="J391" i="2"/>
  <c r="K391" i="2"/>
  <c r="L391" i="2"/>
  <c r="M391" i="2"/>
  <c r="N391" i="2"/>
  <c r="O391" i="2"/>
  <c r="P391" i="2"/>
  <c r="Q391" i="2"/>
  <c r="R391" i="2"/>
  <c r="S391" i="2"/>
  <c r="T391" i="2"/>
  <c r="U391" i="2"/>
  <c r="V391" i="2"/>
  <c r="W391" i="2"/>
  <c r="X391" i="2"/>
  <c r="Y391" i="2"/>
  <c r="Z391" i="2"/>
  <c r="AA391" i="2"/>
  <c r="AB391" i="2"/>
  <c r="AC391" i="2"/>
  <c r="AD391" i="2"/>
  <c r="AE391" i="2"/>
  <c r="AF391" i="2"/>
  <c r="AG391" i="2"/>
  <c r="AH391" i="2"/>
  <c r="AI391" i="2"/>
  <c r="AJ391" i="2"/>
  <c r="AK391" i="2"/>
  <c r="AL391" i="2"/>
  <c r="AM391" i="2"/>
  <c r="AN391" i="2"/>
  <c r="AO391" i="2"/>
  <c r="AP391" i="2"/>
  <c r="AQ391" i="2"/>
  <c r="AR391" i="2"/>
  <c r="AS391" i="2"/>
  <c r="AT391" i="2"/>
  <c r="AU391" i="2"/>
  <c r="AV391" i="2"/>
  <c r="AW391" i="2"/>
  <c r="H392" i="2"/>
  <c r="I392" i="2"/>
  <c r="J392" i="2"/>
  <c r="K392" i="2"/>
  <c r="L392" i="2"/>
  <c r="M392" i="2"/>
  <c r="N392" i="2"/>
  <c r="O392" i="2"/>
  <c r="P392" i="2"/>
  <c r="Q392" i="2"/>
  <c r="R392" i="2"/>
  <c r="S392" i="2"/>
  <c r="T392" i="2"/>
  <c r="U392" i="2"/>
  <c r="V392" i="2"/>
  <c r="W392" i="2"/>
  <c r="X392" i="2"/>
  <c r="Y392" i="2"/>
  <c r="Z392" i="2"/>
  <c r="AA392" i="2"/>
  <c r="AB392" i="2"/>
  <c r="AC392" i="2"/>
  <c r="AD392" i="2"/>
  <c r="AE392" i="2"/>
  <c r="AF392" i="2"/>
  <c r="AG392" i="2"/>
  <c r="AH392" i="2"/>
  <c r="AI392" i="2"/>
  <c r="AJ392" i="2"/>
  <c r="AK392" i="2"/>
  <c r="AL392" i="2"/>
  <c r="AM392" i="2"/>
  <c r="AN392" i="2"/>
  <c r="AO392" i="2"/>
  <c r="AP392" i="2"/>
  <c r="AQ392" i="2"/>
  <c r="AR392" i="2"/>
  <c r="AS392" i="2"/>
  <c r="AT392" i="2"/>
  <c r="AU392" i="2"/>
  <c r="AV392" i="2"/>
  <c r="AW392" i="2"/>
  <c r="H393" i="2"/>
  <c r="I393" i="2"/>
  <c r="J393" i="2"/>
  <c r="K393" i="2"/>
  <c r="L393" i="2"/>
  <c r="M393" i="2"/>
  <c r="N393" i="2"/>
  <c r="O393" i="2"/>
  <c r="P393" i="2"/>
  <c r="Q393" i="2"/>
  <c r="R393" i="2"/>
  <c r="S393" i="2"/>
  <c r="T393" i="2"/>
  <c r="U393" i="2"/>
  <c r="V393" i="2"/>
  <c r="W393" i="2"/>
  <c r="X393" i="2"/>
  <c r="Y393" i="2"/>
  <c r="Z393" i="2"/>
  <c r="AA393" i="2"/>
  <c r="AB393" i="2"/>
  <c r="AC393" i="2"/>
  <c r="AD393" i="2"/>
  <c r="AE393" i="2"/>
  <c r="AF393" i="2"/>
  <c r="AG393" i="2"/>
  <c r="AH393" i="2"/>
  <c r="AI393" i="2"/>
  <c r="AJ393" i="2"/>
  <c r="AK393" i="2"/>
  <c r="AL393" i="2"/>
  <c r="AM393" i="2"/>
  <c r="AN393" i="2"/>
  <c r="AO393" i="2"/>
  <c r="AP393" i="2"/>
  <c r="AQ393" i="2"/>
  <c r="AR393" i="2"/>
  <c r="AS393" i="2"/>
  <c r="AT393" i="2"/>
  <c r="AU393" i="2"/>
  <c r="AV393" i="2"/>
  <c r="AW393" i="2"/>
  <c r="H394" i="2"/>
  <c r="I394" i="2"/>
  <c r="J394" i="2"/>
  <c r="K394" i="2"/>
  <c r="L394" i="2"/>
  <c r="M394" i="2"/>
  <c r="N394" i="2"/>
  <c r="O394" i="2"/>
  <c r="P394" i="2"/>
  <c r="Q394" i="2"/>
  <c r="R394" i="2"/>
  <c r="S394" i="2"/>
  <c r="T394" i="2"/>
  <c r="U394" i="2"/>
  <c r="V394" i="2"/>
  <c r="W394" i="2"/>
  <c r="X394" i="2"/>
  <c r="Y394" i="2"/>
  <c r="Z394" i="2"/>
  <c r="AA394" i="2"/>
  <c r="AB394" i="2"/>
  <c r="AC394" i="2"/>
  <c r="AD394" i="2"/>
  <c r="AE394" i="2"/>
  <c r="AF394" i="2"/>
  <c r="AG394" i="2"/>
  <c r="AH394" i="2"/>
  <c r="AI394" i="2"/>
  <c r="AJ394" i="2"/>
  <c r="AK394" i="2"/>
  <c r="AL394" i="2"/>
  <c r="AM394" i="2"/>
  <c r="AN394" i="2"/>
  <c r="AO394" i="2"/>
  <c r="AP394" i="2"/>
  <c r="AQ394" i="2"/>
  <c r="AR394" i="2"/>
  <c r="AS394" i="2"/>
  <c r="AT394" i="2"/>
  <c r="AU394" i="2"/>
  <c r="AV394" i="2"/>
  <c r="AW394" i="2"/>
  <c r="H395" i="2"/>
  <c r="I395" i="2"/>
  <c r="J395" i="2"/>
  <c r="K395" i="2"/>
  <c r="L395" i="2"/>
  <c r="M395" i="2"/>
  <c r="N395" i="2"/>
  <c r="O395" i="2"/>
  <c r="P395" i="2"/>
  <c r="Q395" i="2"/>
  <c r="R395" i="2"/>
  <c r="S395" i="2"/>
  <c r="T395" i="2"/>
  <c r="U395" i="2"/>
  <c r="V395" i="2"/>
  <c r="W395" i="2"/>
  <c r="X395" i="2"/>
  <c r="Y395" i="2"/>
  <c r="Z395" i="2"/>
  <c r="AA395" i="2"/>
  <c r="AB395" i="2"/>
  <c r="AC395" i="2"/>
  <c r="AD395" i="2"/>
  <c r="AE395" i="2"/>
  <c r="AF395" i="2"/>
  <c r="AG395" i="2"/>
  <c r="AH395" i="2"/>
  <c r="AI395" i="2"/>
  <c r="AJ395" i="2"/>
  <c r="AK395" i="2"/>
  <c r="AL395" i="2"/>
  <c r="AM395" i="2"/>
  <c r="AN395" i="2"/>
  <c r="AO395" i="2"/>
  <c r="AP395" i="2"/>
  <c r="AQ395" i="2"/>
  <c r="AR395" i="2"/>
  <c r="AS395" i="2"/>
  <c r="AT395" i="2"/>
  <c r="AU395" i="2"/>
  <c r="AV395" i="2"/>
  <c r="AW395" i="2"/>
  <c r="H101" i="2"/>
  <c r="I101" i="2"/>
  <c r="J101" i="2"/>
  <c r="K101" i="2"/>
  <c r="L101" i="2"/>
  <c r="M101" i="2"/>
  <c r="N101" i="2"/>
  <c r="O101" i="2"/>
  <c r="P101" i="2"/>
  <c r="Q101" i="2"/>
  <c r="R101" i="2"/>
  <c r="S101" i="2"/>
  <c r="T101" i="2"/>
  <c r="U101" i="2"/>
  <c r="V101" i="2"/>
  <c r="W101" i="2"/>
  <c r="X101" i="2"/>
  <c r="Y101" i="2"/>
  <c r="Z101" i="2"/>
  <c r="AA101" i="2"/>
  <c r="AB101" i="2"/>
  <c r="AC101" i="2"/>
  <c r="AD101" i="2"/>
  <c r="AE101" i="2"/>
  <c r="AF101" i="2"/>
  <c r="AG101" i="2"/>
  <c r="AH101" i="2"/>
  <c r="AI101" i="2"/>
  <c r="AJ101" i="2"/>
  <c r="AK101" i="2"/>
  <c r="AL101" i="2"/>
  <c r="AM101" i="2"/>
  <c r="AN101" i="2"/>
  <c r="AO101" i="2"/>
  <c r="AP101" i="2"/>
  <c r="AQ101" i="2"/>
  <c r="AR101" i="2"/>
  <c r="AS101" i="2"/>
  <c r="AT101" i="2"/>
  <c r="AU101" i="2"/>
  <c r="AV101" i="2"/>
  <c r="AW101" i="2"/>
  <c r="H396" i="2"/>
  <c r="I396" i="2"/>
  <c r="J396" i="2"/>
  <c r="K396" i="2"/>
  <c r="L396" i="2"/>
  <c r="M396" i="2"/>
  <c r="N396" i="2"/>
  <c r="O396" i="2"/>
  <c r="P396" i="2"/>
  <c r="Q396" i="2"/>
  <c r="R396" i="2"/>
  <c r="S396" i="2"/>
  <c r="T396" i="2"/>
  <c r="U396" i="2"/>
  <c r="V396" i="2"/>
  <c r="W396" i="2"/>
  <c r="X396" i="2"/>
  <c r="Y396" i="2"/>
  <c r="Z396" i="2"/>
  <c r="AA396" i="2"/>
  <c r="AB396" i="2"/>
  <c r="AC396" i="2"/>
  <c r="AD396" i="2"/>
  <c r="AE396" i="2"/>
  <c r="AF396" i="2"/>
  <c r="AG396" i="2"/>
  <c r="AH396" i="2"/>
  <c r="AI396" i="2"/>
  <c r="AJ396" i="2"/>
  <c r="AK396" i="2"/>
  <c r="AL396" i="2"/>
  <c r="AM396" i="2"/>
  <c r="AN396" i="2"/>
  <c r="AO396" i="2"/>
  <c r="AP396" i="2"/>
  <c r="AQ396" i="2"/>
  <c r="AR396" i="2"/>
  <c r="AS396" i="2"/>
  <c r="AT396" i="2"/>
  <c r="AU396" i="2"/>
  <c r="AV396" i="2"/>
  <c r="AW396" i="2"/>
  <c r="H397" i="2"/>
  <c r="I397" i="2"/>
  <c r="J397" i="2"/>
  <c r="K397" i="2"/>
  <c r="L397" i="2"/>
  <c r="M397" i="2"/>
  <c r="N397" i="2"/>
  <c r="O397" i="2"/>
  <c r="P397" i="2"/>
  <c r="Q397" i="2"/>
  <c r="R397" i="2"/>
  <c r="S397" i="2"/>
  <c r="T397" i="2"/>
  <c r="U397" i="2"/>
  <c r="V397" i="2"/>
  <c r="W397" i="2"/>
  <c r="X397" i="2"/>
  <c r="Y397" i="2"/>
  <c r="Z397" i="2"/>
  <c r="AA397" i="2"/>
  <c r="AB397" i="2"/>
  <c r="AC397" i="2"/>
  <c r="AD397" i="2"/>
  <c r="AE397" i="2"/>
  <c r="AF397" i="2"/>
  <c r="AG397" i="2"/>
  <c r="AH397" i="2"/>
  <c r="AI397" i="2"/>
  <c r="AJ397" i="2"/>
  <c r="AK397" i="2"/>
  <c r="AL397" i="2"/>
  <c r="AM397" i="2"/>
  <c r="AN397" i="2"/>
  <c r="AO397" i="2"/>
  <c r="AP397" i="2"/>
  <c r="AQ397" i="2"/>
  <c r="AR397" i="2"/>
  <c r="AS397" i="2"/>
  <c r="AT397" i="2"/>
  <c r="AU397" i="2"/>
  <c r="AV397" i="2"/>
  <c r="AW397" i="2"/>
  <c r="H102" i="2"/>
  <c r="I102" i="2"/>
  <c r="J102" i="2"/>
  <c r="K102" i="2"/>
  <c r="L102" i="2"/>
  <c r="M102" i="2"/>
  <c r="N102" i="2"/>
  <c r="O102" i="2"/>
  <c r="P102" i="2"/>
  <c r="Q102" i="2"/>
  <c r="R102" i="2"/>
  <c r="S102" i="2"/>
  <c r="T102" i="2"/>
  <c r="U102" i="2"/>
  <c r="V102" i="2"/>
  <c r="W102" i="2"/>
  <c r="X102" i="2"/>
  <c r="Y102" i="2"/>
  <c r="Z102" i="2"/>
  <c r="AA102" i="2"/>
  <c r="AB102" i="2"/>
  <c r="AC102" i="2"/>
  <c r="AD102" i="2"/>
  <c r="AE102" i="2"/>
  <c r="AF102" i="2"/>
  <c r="AG102" i="2"/>
  <c r="AH102" i="2"/>
  <c r="AI102" i="2"/>
  <c r="AJ102" i="2"/>
  <c r="AK102" i="2"/>
  <c r="AL102" i="2"/>
  <c r="AM102" i="2"/>
  <c r="AN102" i="2"/>
  <c r="AO102" i="2"/>
  <c r="AP102" i="2"/>
  <c r="AQ102" i="2"/>
  <c r="AR102" i="2"/>
  <c r="AS102" i="2"/>
  <c r="AT102" i="2"/>
  <c r="AU102" i="2"/>
  <c r="AV102" i="2"/>
  <c r="AW102" i="2"/>
  <c r="H398" i="2"/>
  <c r="I398" i="2"/>
  <c r="J398" i="2"/>
  <c r="K398" i="2"/>
  <c r="L398" i="2"/>
  <c r="M398" i="2"/>
  <c r="N398" i="2"/>
  <c r="O398" i="2"/>
  <c r="P398" i="2"/>
  <c r="Q398" i="2"/>
  <c r="R398" i="2"/>
  <c r="S398" i="2"/>
  <c r="T398" i="2"/>
  <c r="U398" i="2"/>
  <c r="V398" i="2"/>
  <c r="W398" i="2"/>
  <c r="X398" i="2"/>
  <c r="Y398" i="2"/>
  <c r="Z398" i="2"/>
  <c r="AA398" i="2"/>
  <c r="AB398" i="2"/>
  <c r="AC398" i="2"/>
  <c r="AD398" i="2"/>
  <c r="AE398" i="2"/>
  <c r="AF398" i="2"/>
  <c r="AG398" i="2"/>
  <c r="AH398" i="2"/>
  <c r="AI398" i="2"/>
  <c r="AJ398" i="2"/>
  <c r="AK398" i="2"/>
  <c r="AL398" i="2"/>
  <c r="AM398" i="2"/>
  <c r="AN398" i="2"/>
  <c r="AO398" i="2"/>
  <c r="AP398" i="2"/>
  <c r="AQ398" i="2"/>
  <c r="AR398" i="2"/>
  <c r="AS398" i="2"/>
  <c r="AT398" i="2"/>
  <c r="AU398" i="2"/>
  <c r="AV398" i="2"/>
  <c r="AW398" i="2"/>
  <c r="H103" i="2"/>
  <c r="I103" i="2"/>
  <c r="J103" i="2"/>
  <c r="K103" i="2"/>
  <c r="L103" i="2"/>
  <c r="M103" i="2"/>
  <c r="N103" i="2"/>
  <c r="O103" i="2"/>
  <c r="P103" i="2"/>
  <c r="Q103" i="2"/>
  <c r="R103" i="2"/>
  <c r="S103" i="2"/>
  <c r="T103" i="2"/>
  <c r="U103" i="2"/>
  <c r="V103" i="2"/>
  <c r="W103" i="2"/>
  <c r="X103" i="2"/>
  <c r="Y103" i="2"/>
  <c r="Z103" i="2"/>
  <c r="AA103" i="2"/>
  <c r="AB103" i="2"/>
  <c r="AC103" i="2"/>
  <c r="AD103" i="2"/>
  <c r="AE103" i="2"/>
  <c r="AF103" i="2"/>
  <c r="AG103" i="2"/>
  <c r="AH103" i="2"/>
  <c r="AI103" i="2"/>
  <c r="AJ103" i="2"/>
  <c r="AK103" i="2"/>
  <c r="AL103" i="2"/>
  <c r="AM103" i="2"/>
  <c r="AN103" i="2"/>
  <c r="AO103" i="2"/>
  <c r="AP103" i="2"/>
  <c r="AQ103" i="2"/>
  <c r="AR103" i="2"/>
  <c r="AS103" i="2"/>
  <c r="AT103" i="2"/>
  <c r="AU103" i="2"/>
  <c r="AV103" i="2"/>
  <c r="AW103" i="2"/>
  <c r="H104" i="2"/>
  <c r="I104" i="2"/>
  <c r="J104" i="2"/>
  <c r="K104" i="2"/>
  <c r="L104" i="2"/>
  <c r="M104" i="2"/>
  <c r="N104" i="2"/>
  <c r="O104" i="2"/>
  <c r="P104" i="2"/>
  <c r="Q104" i="2"/>
  <c r="R104" i="2"/>
  <c r="S104" i="2"/>
  <c r="T104" i="2"/>
  <c r="U104" i="2"/>
  <c r="V104" i="2"/>
  <c r="W104" i="2"/>
  <c r="X104" i="2"/>
  <c r="Y104" i="2"/>
  <c r="Z104" i="2"/>
  <c r="AA104" i="2"/>
  <c r="AB104" i="2"/>
  <c r="AC104" i="2"/>
  <c r="AD104" i="2"/>
  <c r="AE104" i="2"/>
  <c r="AF104" i="2"/>
  <c r="AG104" i="2"/>
  <c r="AH104" i="2"/>
  <c r="AI104" i="2"/>
  <c r="AJ104" i="2"/>
  <c r="AK104" i="2"/>
  <c r="AL104" i="2"/>
  <c r="AM104" i="2"/>
  <c r="AN104" i="2"/>
  <c r="AO104" i="2"/>
  <c r="AP104" i="2"/>
  <c r="AQ104" i="2"/>
  <c r="AR104" i="2"/>
  <c r="AS104" i="2"/>
  <c r="AT104" i="2"/>
  <c r="AU104" i="2"/>
  <c r="AV104" i="2"/>
  <c r="AW104" i="2"/>
  <c r="H105" i="2"/>
  <c r="I105" i="2"/>
  <c r="J105" i="2"/>
  <c r="K105" i="2"/>
  <c r="L105" i="2"/>
  <c r="M105" i="2"/>
  <c r="N105" i="2"/>
  <c r="O105" i="2"/>
  <c r="P105" i="2"/>
  <c r="Q105" i="2"/>
  <c r="R105" i="2"/>
  <c r="S105" i="2"/>
  <c r="T105" i="2"/>
  <c r="U105" i="2"/>
  <c r="V105" i="2"/>
  <c r="W105" i="2"/>
  <c r="X105" i="2"/>
  <c r="Y105" i="2"/>
  <c r="Z105" i="2"/>
  <c r="AA105" i="2"/>
  <c r="AB105" i="2"/>
  <c r="AC105" i="2"/>
  <c r="AD105" i="2"/>
  <c r="AE105" i="2"/>
  <c r="AF105" i="2"/>
  <c r="AG105" i="2"/>
  <c r="AH105" i="2"/>
  <c r="AI105" i="2"/>
  <c r="AJ105" i="2"/>
  <c r="AK105" i="2"/>
  <c r="AL105" i="2"/>
  <c r="AM105" i="2"/>
  <c r="AN105" i="2"/>
  <c r="AO105" i="2"/>
  <c r="AP105" i="2"/>
  <c r="AQ105" i="2"/>
  <c r="AR105" i="2"/>
  <c r="AS105" i="2"/>
  <c r="AT105" i="2"/>
  <c r="AU105" i="2"/>
  <c r="AV105" i="2"/>
  <c r="AW105" i="2"/>
  <c r="H106" i="2"/>
  <c r="I106" i="2"/>
  <c r="J106" i="2"/>
  <c r="K106" i="2"/>
  <c r="L106" i="2"/>
  <c r="M106" i="2"/>
  <c r="N106" i="2"/>
  <c r="O106" i="2"/>
  <c r="P106" i="2"/>
  <c r="Q106" i="2"/>
  <c r="R106" i="2"/>
  <c r="S106" i="2"/>
  <c r="T106" i="2"/>
  <c r="U106" i="2"/>
  <c r="V106" i="2"/>
  <c r="W106" i="2"/>
  <c r="X106" i="2"/>
  <c r="Y106" i="2"/>
  <c r="Z106" i="2"/>
  <c r="AA106" i="2"/>
  <c r="AB106" i="2"/>
  <c r="AC106" i="2"/>
  <c r="AD106" i="2"/>
  <c r="AE106" i="2"/>
  <c r="AF106" i="2"/>
  <c r="AG106" i="2"/>
  <c r="AH106" i="2"/>
  <c r="AI106" i="2"/>
  <c r="AJ106" i="2"/>
  <c r="AK106" i="2"/>
  <c r="AL106" i="2"/>
  <c r="AM106" i="2"/>
  <c r="AN106" i="2"/>
  <c r="AO106" i="2"/>
  <c r="AP106" i="2"/>
  <c r="AQ106" i="2"/>
  <c r="AR106" i="2"/>
  <c r="AS106" i="2"/>
  <c r="AT106" i="2"/>
  <c r="AU106" i="2"/>
  <c r="AV106" i="2"/>
  <c r="AW106" i="2"/>
  <c r="H107" i="2"/>
  <c r="I107" i="2"/>
  <c r="J107" i="2"/>
  <c r="K107" i="2"/>
  <c r="L107" i="2"/>
  <c r="M107" i="2"/>
  <c r="N107" i="2"/>
  <c r="O107" i="2"/>
  <c r="P107" i="2"/>
  <c r="Q107" i="2"/>
  <c r="R107" i="2"/>
  <c r="S107" i="2"/>
  <c r="T107" i="2"/>
  <c r="U107" i="2"/>
  <c r="V107" i="2"/>
  <c r="W107" i="2"/>
  <c r="X107" i="2"/>
  <c r="Y107" i="2"/>
  <c r="Z107" i="2"/>
  <c r="AA107" i="2"/>
  <c r="AB107" i="2"/>
  <c r="AC107" i="2"/>
  <c r="AD107" i="2"/>
  <c r="AE107" i="2"/>
  <c r="AF107" i="2"/>
  <c r="AG107" i="2"/>
  <c r="AH107" i="2"/>
  <c r="AI107" i="2"/>
  <c r="AJ107" i="2"/>
  <c r="AK107" i="2"/>
  <c r="AL107" i="2"/>
  <c r="AM107" i="2"/>
  <c r="AN107" i="2"/>
  <c r="AO107" i="2"/>
  <c r="AP107" i="2"/>
  <c r="AQ107" i="2"/>
  <c r="AR107" i="2"/>
  <c r="AS107" i="2"/>
  <c r="AT107" i="2"/>
  <c r="AU107" i="2"/>
  <c r="AV107" i="2"/>
  <c r="AW107" i="2"/>
  <c r="H399" i="2"/>
  <c r="I399" i="2"/>
  <c r="J399" i="2"/>
  <c r="K399" i="2"/>
  <c r="L399" i="2"/>
  <c r="M399" i="2"/>
  <c r="N399" i="2"/>
  <c r="O399" i="2"/>
  <c r="P399" i="2"/>
  <c r="Q399" i="2"/>
  <c r="R399" i="2"/>
  <c r="S399" i="2"/>
  <c r="T399" i="2"/>
  <c r="U399" i="2"/>
  <c r="V399" i="2"/>
  <c r="W399" i="2"/>
  <c r="X399" i="2"/>
  <c r="Y399" i="2"/>
  <c r="Z399" i="2"/>
  <c r="AA399" i="2"/>
  <c r="AB399" i="2"/>
  <c r="AC399" i="2"/>
  <c r="AD399" i="2"/>
  <c r="AE399" i="2"/>
  <c r="AF399" i="2"/>
  <c r="AG399" i="2"/>
  <c r="AH399" i="2"/>
  <c r="AI399" i="2"/>
  <c r="AJ399" i="2"/>
  <c r="AK399" i="2"/>
  <c r="AL399" i="2"/>
  <c r="AM399" i="2"/>
  <c r="AN399" i="2"/>
  <c r="AO399" i="2"/>
  <c r="AP399" i="2"/>
  <c r="AQ399" i="2"/>
  <c r="AR399" i="2"/>
  <c r="AS399" i="2"/>
  <c r="AT399" i="2"/>
  <c r="AU399" i="2"/>
  <c r="AV399" i="2"/>
  <c r="AW399" i="2"/>
  <c r="H400" i="2"/>
  <c r="I400" i="2"/>
  <c r="J400" i="2"/>
  <c r="K400" i="2"/>
  <c r="L400" i="2"/>
  <c r="M400" i="2"/>
  <c r="N400" i="2"/>
  <c r="O400" i="2"/>
  <c r="P400" i="2"/>
  <c r="Q400" i="2"/>
  <c r="R400" i="2"/>
  <c r="S400" i="2"/>
  <c r="T400" i="2"/>
  <c r="U400" i="2"/>
  <c r="V400" i="2"/>
  <c r="W400" i="2"/>
  <c r="X400" i="2"/>
  <c r="Y400" i="2"/>
  <c r="Z400" i="2"/>
  <c r="AA400" i="2"/>
  <c r="AB400" i="2"/>
  <c r="AC400" i="2"/>
  <c r="AD400" i="2"/>
  <c r="AE400" i="2"/>
  <c r="AF400" i="2"/>
  <c r="AG400" i="2"/>
  <c r="AH400" i="2"/>
  <c r="AI400" i="2"/>
  <c r="AJ400" i="2"/>
  <c r="AK400" i="2"/>
  <c r="AL400" i="2"/>
  <c r="AM400" i="2"/>
  <c r="AN400" i="2"/>
  <c r="AO400" i="2"/>
  <c r="AP400" i="2"/>
  <c r="AQ400" i="2"/>
  <c r="AR400" i="2"/>
  <c r="AS400" i="2"/>
  <c r="AT400" i="2"/>
  <c r="AU400" i="2"/>
  <c r="AV400" i="2"/>
  <c r="AW400" i="2"/>
  <c r="H401" i="2"/>
  <c r="I401" i="2"/>
  <c r="J401" i="2"/>
  <c r="K401" i="2"/>
  <c r="L401" i="2"/>
  <c r="M401" i="2"/>
  <c r="N401" i="2"/>
  <c r="O401" i="2"/>
  <c r="P401" i="2"/>
  <c r="Q401" i="2"/>
  <c r="R401" i="2"/>
  <c r="S401" i="2"/>
  <c r="T401" i="2"/>
  <c r="U401" i="2"/>
  <c r="V401" i="2"/>
  <c r="W401" i="2"/>
  <c r="X401" i="2"/>
  <c r="Y401" i="2"/>
  <c r="Z401" i="2"/>
  <c r="AA401" i="2"/>
  <c r="AB401" i="2"/>
  <c r="AC401" i="2"/>
  <c r="AD401" i="2"/>
  <c r="AE401" i="2"/>
  <c r="AF401" i="2"/>
  <c r="AG401" i="2"/>
  <c r="AH401" i="2"/>
  <c r="AI401" i="2"/>
  <c r="AJ401" i="2"/>
  <c r="AK401" i="2"/>
  <c r="AL401" i="2"/>
  <c r="AM401" i="2"/>
  <c r="AN401" i="2"/>
  <c r="AO401" i="2"/>
  <c r="AP401" i="2"/>
  <c r="AQ401" i="2"/>
  <c r="AR401" i="2"/>
  <c r="AS401" i="2"/>
  <c r="AT401" i="2"/>
  <c r="AU401" i="2"/>
  <c r="AV401" i="2"/>
  <c r="AW401" i="2"/>
  <c r="H108" i="2"/>
  <c r="I108" i="2"/>
  <c r="J108" i="2"/>
  <c r="K108" i="2"/>
  <c r="L108" i="2"/>
  <c r="M108" i="2"/>
  <c r="N108" i="2"/>
  <c r="O108" i="2"/>
  <c r="P108" i="2"/>
  <c r="Q108" i="2"/>
  <c r="R108" i="2"/>
  <c r="S108" i="2"/>
  <c r="T108" i="2"/>
  <c r="U108" i="2"/>
  <c r="V108" i="2"/>
  <c r="W108" i="2"/>
  <c r="X108" i="2"/>
  <c r="Y108" i="2"/>
  <c r="Z108" i="2"/>
  <c r="AA108" i="2"/>
  <c r="AB108" i="2"/>
  <c r="AC108" i="2"/>
  <c r="AD108" i="2"/>
  <c r="AE108" i="2"/>
  <c r="AF108" i="2"/>
  <c r="AG108" i="2"/>
  <c r="AH108" i="2"/>
  <c r="AI108" i="2"/>
  <c r="AJ108" i="2"/>
  <c r="AK108" i="2"/>
  <c r="AL108" i="2"/>
  <c r="AM108" i="2"/>
  <c r="AN108" i="2"/>
  <c r="AO108" i="2"/>
  <c r="AP108" i="2"/>
  <c r="AQ108" i="2"/>
  <c r="AR108" i="2"/>
  <c r="AS108" i="2"/>
  <c r="AT108" i="2"/>
  <c r="AU108" i="2"/>
  <c r="AV108" i="2"/>
  <c r="AW108" i="2"/>
  <c r="H402" i="2"/>
  <c r="I402" i="2"/>
  <c r="J402" i="2"/>
  <c r="K402" i="2"/>
  <c r="L402" i="2"/>
  <c r="M402" i="2"/>
  <c r="N402" i="2"/>
  <c r="O402" i="2"/>
  <c r="P402" i="2"/>
  <c r="Q402" i="2"/>
  <c r="R402" i="2"/>
  <c r="S402" i="2"/>
  <c r="T402" i="2"/>
  <c r="U402" i="2"/>
  <c r="V402" i="2"/>
  <c r="W402" i="2"/>
  <c r="X402" i="2"/>
  <c r="Y402" i="2"/>
  <c r="Z402" i="2"/>
  <c r="AA402" i="2"/>
  <c r="AB402" i="2"/>
  <c r="AC402" i="2"/>
  <c r="AD402" i="2"/>
  <c r="AE402" i="2"/>
  <c r="AF402" i="2"/>
  <c r="AG402" i="2"/>
  <c r="AH402" i="2"/>
  <c r="AI402" i="2"/>
  <c r="AJ402" i="2"/>
  <c r="AK402" i="2"/>
  <c r="AL402" i="2"/>
  <c r="AM402" i="2"/>
  <c r="AN402" i="2"/>
  <c r="AO402" i="2"/>
  <c r="AP402" i="2"/>
  <c r="AQ402" i="2"/>
  <c r="AR402" i="2"/>
  <c r="AS402" i="2"/>
  <c r="AT402" i="2"/>
  <c r="AU402" i="2"/>
  <c r="AV402" i="2"/>
  <c r="AW402" i="2"/>
  <c r="H109" i="2"/>
  <c r="I109" i="2"/>
  <c r="J109" i="2"/>
  <c r="K109" i="2"/>
  <c r="L109" i="2"/>
  <c r="M109" i="2"/>
  <c r="N109" i="2"/>
  <c r="O109" i="2"/>
  <c r="P109" i="2"/>
  <c r="Q109" i="2"/>
  <c r="R109" i="2"/>
  <c r="S109" i="2"/>
  <c r="T109" i="2"/>
  <c r="U109" i="2"/>
  <c r="V109" i="2"/>
  <c r="W109" i="2"/>
  <c r="X109" i="2"/>
  <c r="Y109" i="2"/>
  <c r="Z109" i="2"/>
  <c r="AA109" i="2"/>
  <c r="AB109" i="2"/>
  <c r="AC109" i="2"/>
  <c r="AD109" i="2"/>
  <c r="AE109" i="2"/>
  <c r="AF109" i="2"/>
  <c r="AG109" i="2"/>
  <c r="AH109" i="2"/>
  <c r="AI109" i="2"/>
  <c r="AJ109" i="2"/>
  <c r="AK109" i="2"/>
  <c r="AL109" i="2"/>
  <c r="AM109" i="2"/>
  <c r="AN109" i="2"/>
  <c r="AO109" i="2"/>
  <c r="AP109" i="2"/>
  <c r="AQ109" i="2"/>
  <c r="AR109" i="2"/>
  <c r="AS109" i="2"/>
  <c r="AT109" i="2"/>
  <c r="AU109" i="2"/>
  <c r="AV109" i="2"/>
  <c r="AW109" i="2"/>
  <c r="H403" i="2"/>
  <c r="I403" i="2"/>
  <c r="J403" i="2"/>
  <c r="K403" i="2"/>
  <c r="L403" i="2"/>
  <c r="M403" i="2"/>
  <c r="N403" i="2"/>
  <c r="O403" i="2"/>
  <c r="P403" i="2"/>
  <c r="Q403" i="2"/>
  <c r="R403" i="2"/>
  <c r="S403" i="2"/>
  <c r="T403" i="2"/>
  <c r="U403" i="2"/>
  <c r="V403" i="2"/>
  <c r="W403" i="2"/>
  <c r="X403" i="2"/>
  <c r="Y403" i="2"/>
  <c r="Z403" i="2"/>
  <c r="AA403" i="2"/>
  <c r="AB403" i="2"/>
  <c r="AC403" i="2"/>
  <c r="AD403" i="2"/>
  <c r="AE403" i="2"/>
  <c r="AF403" i="2"/>
  <c r="AG403" i="2"/>
  <c r="AH403" i="2"/>
  <c r="AI403" i="2"/>
  <c r="AJ403" i="2"/>
  <c r="AK403" i="2"/>
  <c r="AL403" i="2"/>
  <c r="AM403" i="2"/>
  <c r="AN403" i="2"/>
  <c r="AO403" i="2"/>
  <c r="AP403" i="2"/>
  <c r="AQ403" i="2"/>
  <c r="AR403" i="2"/>
  <c r="AS403" i="2"/>
  <c r="AT403" i="2"/>
  <c r="AU403" i="2"/>
  <c r="AV403" i="2"/>
  <c r="AW403" i="2"/>
  <c r="H404" i="2"/>
  <c r="I404" i="2"/>
  <c r="J404" i="2"/>
  <c r="K404" i="2"/>
  <c r="L404" i="2"/>
  <c r="M404" i="2"/>
  <c r="N404" i="2"/>
  <c r="O404" i="2"/>
  <c r="P404" i="2"/>
  <c r="Q404" i="2"/>
  <c r="R404" i="2"/>
  <c r="S404" i="2"/>
  <c r="T404" i="2"/>
  <c r="U404" i="2"/>
  <c r="V404" i="2"/>
  <c r="W404" i="2"/>
  <c r="X404" i="2"/>
  <c r="Y404" i="2"/>
  <c r="Z404" i="2"/>
  <c r="AA404" i="2"/>
  <c r="AB404" i="2"/>
  <c r="AC404" i="2"/>
  <c r="AD404" i="2"/>
  <c r="AE404" i="2"/>
  <c r="AF404" i="2"/>
  <c r="AG404" i="2"/>
  <c r="AH404" i="2"/>
  <c r="AI404" i="2"/>
  <c r="AJ404" i="2"/>
  <c r="AK404" i="2"/>
  <c r="AL404" i="2"/>
  <c r="AM404" i="2"/>
  <c r="AN404" i="2"/>
  <c r="AO404" i="2"/>
  <c r="AP404" i="2"/>
  <c r="AQ404" i="2"/>
  <c r="AR404" i="2"/>
  <c r="AS404" i="2"/>
  <c r="AT404" i="2"/>
  <c r="AU404" i="2"/>
  <c r="AV404" i="2"/>
  <c r="AW404" i="2"/>
  <c r="H110" i="2"/>
  <c r="I110" i="2"/>
  <c r="J110" i="2"/>
  <c r="K110" i="2"/>
  <c r="L110" i="2"/>
  <c r="M110" i="2"/>
  <c r="N110" i="2"/>
  <c r="O110" i="2"/>
  <c r="P110" i="2"/>
  <c r="Q110" i="2"/>
  <c r="R110" i="2"/>
  <c r="S110" i="2"/>
  <c r="T110" i="2"/>
  <c r="U110" i="2"/>
  <c r="V110" i="2"/>
  <c r="W110" i="2"/>
  <c r="X110" i="2"/>
  <c r="Y110" i="2"/>
  <c r="Z110" i="2"/>
  <c r="AA110" i="2"/>
  <c r="AB110" i="2"/>
  <c r="AC110" i="2"/>
  <c r="AD110" i="2"/>
  <c r="AE110" i="2"/>
  <c r="AF110" i="2"/>
  <c r="AG110" i="2"/>
  <c r="AH110" i="2"/>
  <c r="AI110" i="2"/>
  <c r="AJ110" i="2"/>
  <c r="AK110" i="2"/>
  <c r="AL110" i="2"/>
  <c r="AM110" i="2"/>
  <c r="AN110" i="2"/>
  <c r="AO110" i="2"/>
  <c r="AP110" i="2"/>
  <c r="AQ110" i="2"/>
  <c r="AR110" i="2"/>
  <c r="AS110" i="2"/>
  <c r="AT110" i="2"/>
  <c r="AU110" i="2"/>
  <c r="AV110" i="2"/>
  <c r="AW110" i="2"/>
  <c r="H405" i="2"/>
  <c r="I405" i="2"/>
  <c r="J405" i="2"/>
  <c r="K405" i="2"/>
  <c r="L405" i="2"/>
  <c r="M405" i="2"/>
  <c r="N405" i="2"/>
  <c r="O405" i="2"/>
  <c r="P405" i="2"/>
  <c r="Q405" i="2"/>
  <c r="R405" i="2"/>
  <c r="S405" i="2"/>
  <c r="T405" i="2"/>
  <c r="U405" i="2"/>
  <c r="V405" i="2"/>
  <c r="W405" i="2"/>
  <c r="X405" i="2"/>
  <c r="Y405" i="2"/>
  <c r="Z405" i="2"/>
  <c r="AA405" i="2"/>
  <c r="AB405" i="2"/>
  <c r="AC405" i="2"/>
  <c r="AD405" i="2"/>
  <c r="AE405" i="2"/>
  <c r="AF405" i="2"/>
  <c r="AG405" i="2"/>
  <c r="AH405" i="2"/>
  <c r="AI405" i="2"/>
  <c r="AJ405" i="2"/>
  <c r="AK405" i="2"/>
  <c r="AL405" i="2"/>
  <c r="AM405" i="2"/>
  <c r="AN405" i="2"/>
  <c r="AO405" i="2"/>
  <c r="AP405" i="2"/>
  <c r="AQ405" i="2"/>
  <c r="AR405" i="2"/>
  <c r="AS405" i="2"/>
  <c r="AT405" i="2"/>
  <c r="AU405" i="2"/>
  <c r="AV405" i="2"/>
  <c r="AW405" i="2"/>
  <c r="H406" i="2"/>
  <c r="I406" i="2"/>
  <c r="J406" i="2"/>
  <c r="K406" i="2"/>
  <c r="L406" i="2"/>
  <c r="M406" i="2"/>
  <c r="N406" i="2"/>
  <c r="O406" i="2"/>
  <c r="P406" i="2"/>
  <c r="Q406" i="2"/>
  <c r="R406" i="2"/>
  <c r="S406" i="2"/>
  <c r="T406" i="2"/>
  <c r="U406" i="2"/>
  <c r="V406" i="2"/>
  <c r="W406" i="2"/>
  <c r="X406" i="2"/>
  <c r="Y406" i="2"/>
  <c r="Z406" i="2"/>
  <c r="AA406" i="2"/>
  <c r="AB406" i="2"/>
  <c r="AC406" i="2"/>
  <c r="AD406" i="2"/>
  <c r="AE406" i="2"/>
  <c r="AF406" i="2"/>
  <c r="AG406" i="2"/>
  <c r="AH406" i="2"/>
  <c r="AI406" i="2"/>
  <c r="AJ406" i="2"/>
  <c r="AK406" i="2"/>
  <c r="AL406" i="2"/>
  <c r="AM406" i="2"/>
  <c r="AN406" i="2"/>
  <c r="AO406" i="2"/>
  <c r="AP406" i="2"/>
  <c r="AQ406" i="2"/>
  <c r="AR406" i="2"/>
  <c r="AS406" i="2"/>
  <c r="AT406" i="2"/>
  <c r="AU406" i="2"/>
  <c r="AV406" i="2"/>
  <c r="AW406" i="2"/>
  <c r="H111" i="2"/>
  <c r="I111" i="2"/>
  <c r="J111" i="2"/>
  <c r="K111" i="2"/>
  <c r="L111" i="2"/>
  <c r="M111" i="2"/>
  <c r="N111" i="2"/>
  <c r="O111" i="2"/>
  <c r="P111" i="2"/>
  <c r="Q111" i="2"/>
  <c r="R111" i="2"/>
  <c r="S111" i="2"/>
  <c r="T111" i="2"/>
  <c r="U111" i="2"/>
  <c r="V111" i="2"/>
  <c r="W111" i="2"/>
  <c r="X111" i="2"/>
  <c r="Y111" i="2"/>
  <c r="Z111" i="2"/>
  <c r="AA111" i="2"/>
  <c r="AB111" i="2"/>
  <c r="AC111" i="2"/>
  <c r="AD111" i="2"/>
  <c r="AE111" i="2"/>
  <c r="AF111" i="2"/>
  <c r="AG111" i="2"/>
  <c r="AH111" i="2"/>
  <c r="AI111" i="2"/>
  <c r="AJ111" i="2"/>
  <c r="AK111" i="2"/>
  <c r="AL111" i="2"/>
  <c r="AM111" i="2"/>
  <c r="AN111" i="2"/>
  <c r="AO111" i="2"/>
  <c r="AP111" i="2"/>
  <c r="AQ111" i="2"/>
  <c r="AR111" i="2"/>
  <c r="AS111" i="2"/>
  <c r="AT111" i="2"/>
  <c r="AU111" i="2"/>
  <c r="AV111" i="2"/>
  <c r="AW111" i="2"/>
  <c r="H112" i="2"/>
  <c r="I112" i="2"/>
  <c r="J112" i="2"/>
  <c r="K112" i="2"/>
  <c r="L112" i="2"/>
  <c r="M112" i="2"/>
  <c r="N112" i="2"/>
  <c r="O112" i="2"/>
  <c r="P112" i="2"/>
  <c r="Q112" i="2"/>
  <c r="R112" i="2"/>
  <c r="S112" i="2"/>
  <c r="T112" i="2"/>
  <c r="U112" i="2"/>
  <c r="V112" i="2"/>
  <c r="W112" i="2"/>
  <c r="X112" i="2"/>
  <c r="Y112" i="2"/>
  <c r="Z112" i="2"/>
  <c r="AA112" i="2"/>
  <c r="AB112" i="2"/>
  <c r="AC112" i="2"/>
  <c r="AD112" i="2"/>
  <c r="AE112" i="2"/>
  <c r="AF112" i="2"/>
  <c r="AG112" i="2"/>
  <c r="AH112" i="2"/>
  <c r="AI112" i="2"/>
  <c r="AJ112" i="2"/>
  <c r="AK112" i="2"/>
  <c r="AL112" i="2"/>
  <c r="AM112" i="2"/>
  <c r="AN112" i="2"/>
  <c r="AO112" i="2"/>
  <c r="AP112" i="2"/>
  <c r="AQ112" i="2"/>
  <c r="AR112" i="2"/>
  <c r="AS112" i="2"/>
  <c r="AT112" i="2"/>
  <c r="AU112" i="2"/>
  <c r="AV112" i="2"/>
  <c r="AW112" i="2"/>
  <c r="H113" i="2"/>
  <c r="I113" i="2"/>
  <c r="J113" i="2"/>
  <c r="K113" i="2"/>
  <c r="L113" i="2"/>
  <c r="M113" i="2"/>
  <c r="N113" i="2"/>
  <c r="O113" i="2"/>
  <c r="P113" i="2"/>
  <c r="Q113" i="2"/>
  <c r="R113" i="2"/>
  <c r="S113" i="2"/>
  <c r="T113" i="2"/>
  <c r="U113" i="2"/>
  <c r="V113" i="2"/>
  <c r="W113" i="2"/>
  <c r="X113" i="2"/>
  <c r="Y113" i="2"/>
  <c r="Z113" i="2"/>
  <c r="AA113" i="2"/>
  <c r="AB113" i="2"/>
  <c r="AC113" i="2"/>
  <c r="AD113" i="2"/>
  <c r="AE113" i="2"/>
  <c r="AF113" i="2"/>
  <c r="AG113" i="2"/>
  <c r="AH113" i="2"/>
  <c r="AI113" i="2"/>
  <c r="AJ113" i="2"/>
  <c r="AK113" i="2"/>
  <c r="AL113" i="2"/>
  <c r="AM113" i="2"/>
  <c r="AN113" i="2"/>
  <c r="AO113" i="2"/>
  <c r="AP113" i="2"/>
  <c r="AQ113" i="2"/>
  <c r="AR113" i="2"/>
  <c r="AS113" i="2"/>
  <c r="AT113" i="2"/>
  <c r="AU113" i="2"/>
  <c r="AV113" i="2"/>
  <c r="AW113" i="2"/>
  <c r="H114" i="2"/>
  <c r="I114" i="2"/>
  <c r="J114" i="2"/>
  <c r="K114" i="2"/>
  <c r="L114" i="2"/>
  <c r="M114" i="2"/>
  <c r="N114" i="2"/>
  <c r="O114" i="2"/>
  <c r="P114" i="2"/>
  <c r="Q114" i="2"/>
  <c r="R114" i="2"/>
  <c r="S114" i="2"/>
  <c r="T114" i="2"/>
  <c r="U114" i="2"/>
  <c r="V114" i="2"/>
  <c r="W114" i="2"/>
  <c r="X114" i="2"/>
  <c r="Y114" i="2"/>
  <c r="Z114" i="2"/>
  <c r="AA114" i="2"/>
  <c r="AB114" i="2"/>
  <c r="AC114" i="2"/>
  <c r="AD114" i="2"/>
  <c r="AE114" i="2"/>
  <c r="AF114" i="2"/>
  <c r="AG114" i="2"/>
  <c r="AH114" i="2"/>
  <c r="AI114" i="2"/>
  <c r="AJ114" i="2"/>
  <c r="AK114" i="2"/>
  <c r="AL114" i="2"/>
  <c r="AM114" i="2"/>
  <c r="AN114" i="2"/>
  <c r="AO114" i="2"/>
  <c r="AP114" i="2"/>
  <c r="AQ114" i="2"/>
  <c r="AR114" i="2"/>
  <c r="AS114" i="2"/>
  <c r="AT114" i="2"/>
  <c r="AU114" i="2"/>
  <c r="AV114" i="2"/>
  <c r="AW114" i="2"/>
  <c r="H115" i="2"/>
  <c r="I115" i="2"/>
  <c r="J115" i="2"/>
  <c r="K115" i="2"/>
  <c r="L115" i="2"/>
  <c r="M115" i="2"/>
  <c r="N115" i="2"/>
  <c r="O115" i="2"/>
  <c r="P115" i="2"/>
  <c r="Q115" i="2"/>
  <c r="R115" i="2"/>
  <c r="S115" i="2"/>
  <c r="T115" i="2"/>
  <c r="U115" i="2"/>
  <c r="V115" i="2"/>
  <c r="W115" i="2"/>
  <c r="X115" i="2"/>
  <c r="Y115" i="2"/>
  <c r="Z115" i="2"/>
  <c r="AA115" i="2"/>
  <c r="AB115" i="2"/>
  <c r="AC115" i="2"/>
  <c r="AD115" i="2"/>
  <c r="AE115" i="2"/>
  <c r="AF115" i="2"/>
  <c r="AG115" i="2"/>
  <c r="AH115" i="2"/>
  <c r="AI115" i="2"/>
  <c r="AJ115" i="2"/>
  <c r="AK115" i="2"/>
  <c r="AL115" i="2"/>
  <c r="AM115" i="2"/>
  <c r="AN115" i="2"/>
  <c r="AO115" i="2"/>
  <c r="AP115" i="2"/>
  <c r="AQ115" i="2"/>
  <c r="AR115" i="2"/>
  <c r="AS115" i="2"/>
  <c r="AT115" i="2"/>
  <c r="AU115" i="2"/>
  <c r="AV115" i="2"/>
  <c r="AW115" i="2"/>
  <c r="H116" i="2"/>
  <c r="I116" i="2"/>
  <c r="J116" i="2"/>
  <c r="K116" i="2"/>
  <c r="L116" i="2"/>
  <c r="M116" i="2"/>
  <c r="N116" i="2"/>
  <c r="O116" i="2"/>
  <c r="P116" i="2"/>
  <c r="Q116" i="2"/>
  <c r="R116" i="2"/>
  <c r="S116" i="2"/>
  <c r="T116" i="2"/>
  <c r="U116" i="2"/>
  <c r="V116" i="2"/>
  <c r="W116" i="2"/>
  <c r="X116" i="2"/>
  <c r="Y116" i="2"/>
  <c r="Z116" i="2"/>
  <c r="AA116" i="2"/>
  <c r="AB116" i="2"/>
  <c r="AC116" i="2"/>
  <c r="AD116" i="2"/>
  <c r="AE116" i="2"/>
  <c r="AF116" i="2"/>
  <c r="AG116" i="2"/>
  <c r="AH116" i="2"/>
  <c r="AI116" i="2"/>
  <c r="AJ116" i="2"/>
  <c r="AK116" i="2"/>
  <c r="AL116" i="2"/>
  <c r="AM116" i="2"/>
  <c r="AN116" i="2"/>
  <c r="AO116" i="2"/>
  <c r="AP116" i="2"/>
  <c r="AQ116" i="2"/>
  <c r="AR116" i="2"/>
  <c r="AS116" i="2"/>
  <c r="AT116" i="2"/>
  <c r="AU116" i="2"/>
  <c r="AV116" i="2"/>
  <c r="AW116" i="2"/>
  <c r="H117" i="2"/>
  <c r="I117" i="2"/>
  <c r="J117" i="2"/>
  <c r="K117" i="2"/>
  <c r="L117" i="2"/>
  <c r="M117" i="2"/>
  <c r="N117" i="2"/>
  <c r="O117" i="2"/>
  <c r="P117" i="2"/>
  <c r="Q117" i="2"/>
  <c r="R117" i="2"/>
  <c r="S117" i="2"/>
  <c r="T117" i="2"/>
  <c r="U117" i="2"/>
  <c r="V117" i="2"/>
  <c r="W117" i="2"/>
  <c r="X117" i="2"/>
  <c r="Y117" i="2"/>
  <c r="Z117" i="2"/>
  <c r="AA117" i="2"/>
  <c r="AB117" i="2"/>
  <c r="AC117" i="2"/>
  <c r="AD117" i="2"/>
  <c r="AE117" i="2"/>
  <c r="AF117" i="2"/>
  <c r="AG117" i="2"/>
  <c r="AH117" i="2"/>
  <c r="AI117" i="2"/>
  <c r="AJ117" i="2"/>
  <c r="AK117" i="2"/>
  <c r="AL117" i="2"/>
  <c r="AM117" i="2"/>
  <c r="AN117" i="2"/>
  <c r="AO117" i="2"/>
  <c r="AP117" i="2"/>
  <c r="AQ117" i="2"/>
  <c r="AR117" i="2"/>
  <c r="AS117" i="2"/>
  <c r="AT117" i="2"/>
  <c r="AU117" i="2"/>
  <c r="AV117" i="2"/>
  <c r="AW117" i="2"/>
  <c r="H118" i="2"/>
  <c r="I118" i="2"/>
  <c r="J118" i="2"/>
  <c r="K118" i="2"/>
  <c r="L118" i="2"/>
  <c r="M118" i="2"/>
  <c r="N118" i="2"/>
  <c r="O118" i="2"/>
  <c r="P118" i="2"/>
  <c r="Q118" i="2"/>
  <c r="R118" i="2"/>
  <c r="S118" i="2"/>
  <c r="T118" i="2"/>
  <c r="U118" i="2"/>
  <c r="V118" i="2"/>
  <c r="W118" i="2"/>
  <c r="X118" i="2"/>
  <c r="Y118" i="2"/>
  <c r="Z118" i="2"/>
  <c r="AA118" i="2"/>
  <c r="AB118" i="2"/>
  <c r="AC118" i="2"/>
  <c r="AD118" i="2"/>
  <c r="AE118" i="2"/>
  <c r="AF118" i="2"/>
  <c r="AG118" i="2"/>
  <c r="AH118" i="2"/>
  <c r="AI118" i="2"/>
  <c r="AJ118" i="2"/>
  <c r="AK118" i="2"/>
  <c r="AL118" i="2"/>
  <c r="AM118" i="2"/>
  <c r="AN118" i="2"/>
  <c r="AO118" i="2"/>
  <c r="AP118" i="2"/>
  <c r="AQ118" i="2"/>
  <c r="AR118" i="2"/>
  <c r="AS118" i="2"/>
  <c r="AT118" i="2"/>
  <c r="AU118" i="2"/>
  <c r="AV118" i="2"/>
  <c r="AW118" i="2"/>
  <c r="H119" i="2"/>
  <c r="I119" i="2"/>
  <c r="J119" i="2"/>
  <c r="K119" i="2"/>
  <c r="L119" i="2"/>
  <c r="M119" i="2"/>
  <c r="N119" i="2"/>
  <c r="O119" i="2"/>
  <c r="P119" i="2"/>
  <c r="Q119" i="2"/>
  <c r="R119" i="2"/>
  <c r="S119" i="2"/>
  <c r="T119" i="2"/>
  <c r="U119" i="2"/>
  <c r="V119" i="2"/>
  <c r="W119" i="2"/>
  <c r="X119" i="2"/>
  <c r="Y119" i="2"/>
  <c r="Z119" i="2"/>
  <c r="AA119" i="2"/>
  <c r="AB119" i="2"/>
  <c r="AC119" i="2"/>
  <c r="AD119" i="2"/>
  <c r="AE119" i="2"/>
  <c r="AF119" i="2"/>
  <c r="AG119" i="2"/>
  <c r="AH119" i="2"/>
  <c r="AI119" i="2"/>
  <c r="AJ119" i="2"/>
  <c r="AK119" i="2"/>
  <c r="AL119" i="2"/>
  <c r="AM119" i="2"/>
  <c r="AN119" i="2"/>
  <c r="AO119" i="2"/>
  <c r="AP119" i="2"/>
  <c r="AQ119" i="2"/>
  <c r="AR119" i="2"/>
  <c r="AS119" i="2"/>
  <c r="AT119" i="2"/>
  <c r="AU119" i="2"/>
  <c r="AV119" i="2"/>
  <c r="AW119" i="2"/>
  <c r="H407" i="2"/>
  <c r="I407" i="2"/>
  <c r="J407" i="2"/>
  <c r="K407" i="2"/>
  <c r="L407" i="2"/>
  <c r="M407" i="2"/>
  <c r="N407" i="2"/>
  <c r="O407" i="2"/>
  <c r="P407" i="2"/>
  <c r="Q407" i="2"/>
  <c r="R407" i="2"/>
  <c r="S407" i="2"/>
  <c r="T407" i="2"/>
  <c r="U407" i="2"/>
  <c r="V407" i="2"/>
  <c r="W407" i="2"/>
  <c r="X407" i="2"/>
  <c r="Y407" i="2"/>
  <c r="Z407" i="2"/>
  <c r="AA407" i="2"/>
  <c r="AB407" i="2"/>
  <c r="AC407" i="2"/>
  <c r="AD407" i="2"/>
  <c r="AE407" i="2"/>
  <c r="AF407" i="2"/>
  <c r="AG407" i="2"/>
  <c r="AH407" i="2"/>
  <c r="AI407" i="2"/>
  <c r="AJ407" i="2"/>
  <c r="AK407" i="2"/>
  <c r="AL407" i="2"/>
  <c r="AM407" i="2"/>
  <c r="AN407" i="2"/>
  <c r="AO407" i="2"/>
  <c r="AP407" i="2"/>
  <c r="AQ407" i="2"/>
  <c r="AR407" i="2"/>
  <c r="AS407" i="2"/>
  <c r="AT407" i="2"/>
  <c r="AU407" i="2"/>
  <c r="AV407" i="2"/>
  <c r="AW407" i="2"/>
  <c r="H408" i="2"/>
  <c r="I408" i="2"/>
  <c r="J408" i="2"/>
  <c r="K408" i="2"/>
  <c r="L408" i="2"/>
  <c r="M408" i="2"/>
  <c r="N408" i="2"/>
  <c r="O408" i="2"/>
  <c r="P408" i="2"/>
  <c r="Q408" i="2"/>
  <c r="R408" i="2"/>
  <c r="S408" i="2"/>
  <c r="T408" i="2"/>
  <c r="U408" i="2"/>
  <c r="V408" i="2"/>
  <c r="W408" i="2"/>
  <c r="X408" i="2"/>
  <c r="Y408" i="2"/>
  <c r="Z408" i="2"/>
  <c r="AA408" i="2"/>
  <c r="AB408" i="2"/>
  <c r="AC408" i="2"/>
  <c r="AD408" i="2"/>
  <c r="AE408" i="2"/>
  <c r="AF408" i="2"/>
  <c r="AG408" i="2"/>
  <c r="AH408" i="2"/>
  <c r="AI408" i="2"/>
  <c r="AJ408" i="2"/>
  <c r="AK408" i="2"/>
  <c r="AL408" i="2"/>
  <c r="AM408" i="2"/>
  <c r="AN408" i="2"/>
  <c r="AO408" i="2"/>
  <c r="AP408" i="2"/>
  <c r="AQ408" i="2"/>
  <c r="AR408" i="2"/>
  <c r="AS408" i="2"/>
  <c r="AT408" i="2"/>
  <c r="AU408" i="2"/>
  <c r="AV408" i="2"/>
  <c r="AW408" i="2"/>
  <c r="H409" i="2"/>
  <c r="I409" i="2"/>
  <c r="J409" i="2"/>
  <c r="K409" i="2"/>
  <c r="L409" i="2"/>
  <c r="M409" i="2"/>
  <c r="N409" i="2"/>
  <c r="O409" i="2"/>
  <c r="P409" i="2"/>
  <c r="Q409" i="2"/>
  <c r="R409" i="2"/>
  <c r="S409" i="2"/>
  <c r="T409" i="2"/>
  <c r="U409" i="2"/>
  <c r="V409" i="2"/>
  <c r="W409" i="2"/>
  <c r="X409" i="2"/>
  <c r="Y409" i="2"/>
  <c r="Z409" i="2"/>
  <c r="AA409" i="2"/>
  <c r="AB409" i="2"/>
  <c r="AC409" i="2"/>
  <c r="AD409" i="2"/>
  <c r="AE409" i="2"/>
  <c r="AF409" i="2"/>
  <c r="AG409" i="2"/>
  <c r="AH409" i="2"/>
  <c r="AI409" i="2"/>
  <c r="AJ409" i="2"/>
  <c r="AK409" i="2"/>
  <c r="AL409" i="2"/>
  <c r="AM409" i="2"/>
  <c r="AN409" i="2"/>
  <c r="AO409" i="2"/>
  <c r="AP409" i="2"/>
  <c r="AQ409" i="2"/>
  <c r="AR409" i="2"/>
  <c r="AS409" i="2"/>
  <c r="AT409" i="2"/>
  <c r="AU409" i="2"/>
  <c r="AV409" i="2"/>
  <c r="AW409" i="2"/>
  <c r="H410" i="2"/>
  <c r="I410" i="2"/>
  <c r="J410" i="2"/>
  <c r="K410" i="2"/>
  <c r="L410" i="2"/>
  <c r="M410" i="2"/>
  <c r="N410" i="2"/>
  <c r="O410" i="2"/>
  <c r="P410" i="2"/>
  <c r="Q410" i="2"/>
  <c r="R410" i="2"/>
  <c r="S410" i="2"/>
  <c r="T410" i="2"/>
  <c r="U410" i="2"/>
  <c r="V410" i="2"/>
  <c r="W410" i="2"/>
  <c r="X410" i="2"/>
  <c r="Y410" i="2"/>
  <c r="Z410" i="2"/>
  <c r="AA410" i="2"/>
  <c r="AB410" i="2"/>
  <c r="AC410" i="2"/>
  <c r="AD410" i="2"/>
  <c r="AE410" i="2"/>
  <c r="AF410" i="2"/>
  <c r="AG410" i="2"/>
  <c r="AH410" i="2"/>
  <c r="AI410" i="2"/>
  <c r="AJ410" i="2"/>
  <c r="AK410" i="2"/>
  <c r="AL410" i="2"/>
  <c r="AM410" i="2"/>
  <c r="AN410" i="2"/>
  <c r="AO410" i="2"/>
  <c r="AP410" i="2"/>
  <c r="AQ410" i="2"/>
  <c r="AR410" i="2"/>
  <c r="AS410" i="2"/>
  <c r="AT410" i="2"/>
  <c r="AU410" i="2"/>
  <c r="AV410" i="2"/>
  <c r="AW410" i="2"/>
  <c r="H411" i="2"/>
  <c r="I411" i="2"/>
  <c r="J411" i="2"/>
  <c r="K411" i="2"/>
  <c r="L411" i="2"/>
  <c r="M411" i="2"/>
  <c r="N411" i="2"/>
  <c r="O411" i="2"/>
  <c r="P411" i="2"/>
  <c r="Q411" i="2"/>
  <c r="R411" i="2"/>
  <c r="S411" i="2"/>
  <c r="T411" i="2"/>
  <c r="U411" i="2"/>
  <c r="V411" i="2"/>
  <c r="W411" i="2"/>
  <c r="X411" i="2"/>
  <c r="Y411" i="2"/>
  <c r="Z411" i="2"/>
  <c r="AA411" i="2"/>
  <c r="AB411" i="2"/>
  <c r="AC411" i="2"/>
  <c r="AD411" i="2"/>
  <c r="AE411" i="2"/>
  <c r="AF411" i="2"/>
  <c r="AG411" i="2"/>
  <c r="AH411" i="2"/>
  <c r="AI411" i="2"/>
  <c r="AJ411" i="2"/>
  <c r="AK411" i="2"/>
  <c r="AL411" i="2"/>
  <c r="AM411" i="2"/>
  <c r="AN411" i="2"/>
  <c r="AO411" i="2"/>
  <c r="AP411" i="2"/>
  <c r="AQ411" i="2"/>
  <c r="AR411" i="2"/>
  <c r="AS411" i="2"/>
  <c r="AT411" i="2"/>
  <c r="AU411" i="2"/>
  <c r="AV411" i="2"/>
  <c r="AW411" i="2"/>
  <c r="H412" i="2"/>
  <c r="I412" i="2"/>
  <c r="J412" i="2"/>
  <c r="K412" i="2"/>
  <c r="L412" i="2"/>
  <c r="M412" i="2"/>
  <c r="N412" i="2"/>
  <c r="O412" i="2"/>
  <c r="P412" i="2"/>
  <c r="Q412" i="2"/>
  <c r="R412" i="2"/>
  <c r="S412" i="2"/>
  <c r="T412" i="2"/>
  <c r="U412" i="2"/>
  <c r="V412" i="2"/>
  <c r="W412" i="2"/>
  <c r="X412" i="2"/>
  <c r="Y412" i="2"/>
  <c r="Z412" i="2"/>
  <c r="AA412" i="2"/>
  <c r="AB412" i="2"/>
  <c r="AC412" i="2"/>
  <c r="AD412" i="2"/>
  <c r="AE412" i="2"/>
  <c r="AF412" i="2"/>
  <c r="AG412" i="2"/>
  <c r="AH412" i="2"/>
  <c r="AI412" i="2"/>
  <c r="AJ412" i="2"/>
  <c r="AK412" i="2"/>
  <c r="AL412" i="2"/>
  <c r="AM412" i="2"/>
  <c r="AN412" i="2"/>
  <c r="AO412" i="2"/>
  <c r="AP412" i="2"/>
  <c r="AQ412" i="2"/>
  <c r="AR412" i="2"/>
  <c r="AS412" i="2"/>
  <c r="AT412" i="2"/>
  <c r="AU412" i="2"/>
  <c r="AV412" i="2"/>
  <c r="AW412" i="2"/>
  <c r="H120" i="2"/>
  <c r="I120" i="2"/>
  <c r="J120" i="2"/>
  <c r="K120" i="2"/>
  <c r="L120" i="2"/>
  <c r="M120" i="2"/>
  <c r="N120" i="2"/>
  <c r="O120" i="2"/>
  <c r="P120" i="2"/>
  <c r="Q120" i="2"/>
  <c r="R120" i="2"/>
  <c r="S120" i="2"/>
  <c r="T120" i="2"/>
  <c r="U120" i="2"/>
  <c r="V120" i="2"/>
  <c r="W120" i="2"/>
  <c r="X120" i="2"/>
  <c r="Y120" i="2"/>
  <c r="Z120" i="2"/>
  <c r="AA120" i="2"/>
  <c r="AB120" i="2"/>
  <c r="AC120" i="2"/>
  <c r="AD120" i="2"/>
  <c r="AE120" i="2"/>
  <c r="AF120" i="2"/>
  <c r="AG120" i="2"/>
  <c r="AH120" i="2"/>
  <c r="AI120" i="2"/>
  <c r="AJ120" i="2"/>
  <c r="AK120" i="2"/>
  <c r="AL120" i="2"/>
  <c r="AM120" i="2"/>
  <c r="AN120" i="2"/>
  <c r="AO120" i="2"/>
  <c r="AP120" i="2"/>
  <c r="AQ120" i="2"/>
  <c r="AR120" i="2"/>
  <c r="AS120" i="2"/>
  <c r="AT120" i="2"/>
  <c r="AU120" i="2"/>
  <c r="AV120" i="2"/>
  <c r="AW120" i="2"/>
  <c r="H413" i="2"/>
  <c r="I413" i="2"/>
  <c r="J413" i="2"/>
  <c r="K413" i="2"/>
  <c r="L413" i="2"/>
  <c r="M413" i="2"/>
  <c r="N413" i="2"/>
  <c r="O413" i="2"/>
  <c r="P413" i="2"/>
  <c r="Q413" i="2"/>
  <c r="R413" i="2"/>
  <c r="S413" i="2"/>
  <c r="T413" i="2"/>
  <c r="U413" i="2"/>
  <c r="V413" i="2"/>
  <c r="W413" i="2"/>
  <c r="X413" i="2"/>
  <c r="Y413" i="2"/>
  <c r="Z413" i="2"/>
  <c r="AA413" i="2"/>
  <c r="AB413" i="2"/>
  <c r="AC413" i="2"/>
  <c r="AD413" i="2"/>
  <c r="AE413" i="2"/>
  <c r="AF413" i="2"/>
  <c r="AG413" i="2"/>
  <c r="AH413" i="2"/>
  <c r="AI413" i="2"/>
  <c r="AJ413" i="2"/>
  <c r="AK413" i="2"/>
  <c r="AL413" i="2"/>
  <c r="AM413" i="2"/>
  <c r="AN413" i="2"/>
  <c r="AO413" i="2"/>
  <c r="AP413" i="2"/>
  <c r="AQ413" i="2"/>
  <c r="AR413" i="2"/>
  <c r="AS413" i="2"/>
  <c r="AT413" i="2"/>
  <c r="AU413" i="2"/>
  <c r="AV413" i="2"/>
  <c r="AW413" i="2"/>
  <c r="H414" i="2"/>
  <c r="I414" i="2"/>
  <c r="J414" i="2"/>
  <c r="K414" i="2"/>
  <c r="L414" i="2"/>
  <c r="M414" i="2"/>
  <c r="N414" i="2"/>
  <c r="O414" i="2"/>
  <c r="P414" i="2"/>
  <c r="Q414" i="2"/>
  <c r="R414" i="2"/>
  <c r="S414" i="2"/>
  <c r="T414" i="2"/>
  <c r="U414" i="2"/>
  <c r="V414" i="2"/>
  <c r="W414" i="2"/>
  <c r="X414" i="2"/>
  <c r="Y414" i="2"/>
  <c r="Z414" i="2"/>
  <c r="AA414" i="2"/>
  <c r="AB414" i="2"/>
  <c r="AC414" i="2"/>
  <c r="AD414" i="2"/>
  <c r="AE414" i="2"/>
  <c r="AF414" i="2"/>
  <c r="AG414" i="2"/>
  <c r="AH414" i="2"/>
  <c r="AI414" i="2"/>
  <c r="AJ414" i="2"/>
  <c r="AK414" i="2"/>
  <c r="AL414" i="2"/>
  <c r="AM414" i="2"/>
  <c r="AN414" i="2"/>
  <c r="AO414" i="2"/>
  <c r="AP414" i="2"/>
  <c r="AQ414" i="2"/>
  <c r="AR414" i="2"/>
  <c r="AS414" i="2"/>
  <c r="AT414" i="2"/>
  <c r="AU414" i="2"/>
  <c r="AV414" i="2"/>
  <c r="AW414" i="2"/>
  <c r="H415" i="2"/>
  <c r="I415" i="2"/>
  <c r="J415" i="2"/>
  <c r="K415" i="2"/>
  <c r="L415" i="2"/>
  <c r="M415" i="2"/>
  <c r="N415" i="2"/>
  <c r="O415" i="2"/>
  <c r="P415" i="2"/>
  <c r="Q415" i="2"/>
  <c r="R415" i="2"/>
  <c r="S415" i="2"/>
  <c r="T415" i="2"/>
  <c r="U415" i="2"/>
  <c r="V415" i="2"/>
  <c r="W415" i="2"/>
  <c r="X415" i="2"/>
  <c r="Y415" i="2"/>
  <c r="Z415" i="2"/>
  <c r="AA415" i="2"/>
  <c r="AB415" i="2"/>
  <c r="AC415" i="2"/>
  <c r="AD415" i="2"/>
  <c r="AE415" i="2"/>
  <c r="AF415" i="2"/>
  <c r="AG415" i="2"/>
  <c r="AH415" i="2"/>
  <c r="AI415" i="2"/>
  <c r="AJ415" i="2"/>
  <c r="AK415" i="2"/>
  <c r="AL415" i="2"/>
  <c r="AM415" i="2"/>
  <c r="AN415" i="2"/>
  <c r="AO415" i="2"/>
  <c r="AP415" i="2"/>
  <c r="AQ415" i="2"/>
  <c r="AR415" i="2"/>
  <c r="AS415" i="2"/>
  <c r="AT415" i="2"/>
  <c r="AU415" i="2"/>
  <c r="AV415" i="2"/>
  <c r="AW415" i="2"/>
  <c r="H121" i="2"/>
  <c r="I121" i="2"/>
  <c r="J121" i="2"/>
  <c r="K121" i="2"/>
  <c r="L121" i="2"/>
  <c r="M121" i="2"/>
  <c r="N121" i="2"/>
  <c r="O121" i="2"/>
  <c r="P121" i="2"/>
  <c r="Q121" i="2"/>
  <c r="R121" i="2"/>
  <c r="S121" i="2"/>
  <c r="T121" i="2"/>
  <c r="U121" i="2"/>
  <c r="V121" i="2"/>
  <c r="W121" i="2"/>
  <c r="X121" i="2"/>
  <c r="Y121" i="2"/>
  <c r="Z121" i="2"/>
  <c r="AA121" i="2"/>
  <c r="AB121" i="2"/>
  <c r="AC121" i="2"/>
  <c r="AD121" i="2"/>
  <c r="AE121" i="2"/>
  <c r="AF121" i="2"/>
  <c r="AG121" i="2"/>
  <c r="AH121" i="2"/>
  <c r="AI121" i="2"/>
  <c r="AJ121" i="2"/>
  <c r="AK121" i="2"/>
  <c r="AL121" i="2"/>
  <c r="AM121" i="2"/>
  <c r="AN121" i="2"/>
  <c r="AO121" i="2"/>
  <c r="AP121" i="2"/>
  <c r="AQ121" i="2"/>
  <c r="AR121" i="2"/>
  <c r="AS121" i="2"/>
  <c r="AT121" i="2"/>
  <c r="AU121" i="2"/>
  <c r="AV121" i="2"/>
  <c r="AW121" i="2"/>
  <c r="H416" i="2"/>
  <c r="I416" i="2"/>
  <c r="J416" i="2"/>
  <c r="K416" i="2"/>
  <c r="L416" i="2"/>
  <c r="M416" i="2"/>
  <c r="N416" i="2"/>
  <c r="O416" i="2"/>
  <c r="P416" i="2"/>
  <c r="Q416" i="2"/>
  <c r="R416" i="2"/>
  <c r="S416" i="2"/>
  <c r="T416" i="2"/>
  <c r="U416" i="2"/>
  <c r="V416" i="2"/>
  <c r="W416" i="2"/>
  <c r="X416" i="2"/>
  <c r="Y416" i="2"/>
  <c r="Z416" i="2"/>
  <c r="AA416" i="2"/>
  <c r="AB416" i="2"/>
  <c r="AC416" i="2"/>
  <c r="AD416" i="2"/>
  <c r="AE416" i="2"/>
  <c r="AF416" i="2"/>
  <c r="AG416" i="2"/>
  <c r="AH416" i="2"/>
  <c r="AI416" i="2"/>
  <c r="AJ416" i="2"/>
  <c r="AK416" i="2"/>
  <c r="AL416" i="2"/>
  <c r="AM416" i="2"/>
  <c r="AN416" i="2"/>
  <c r="AO416" i="2"/>
  <c r="AP416" i="2"/>
  <c r="AQ416" i="2"/>
  <c r="AR416" i="2"/>
  <c r="AS416" i="2"/>
  <c r="AT416" i="2"/>
  <c r="AU416" i="2"/>
  <c r="AV416" i="2"/>
  <c r="AW416" i="2"/>
  <c r="H122" i="2"/>
  <c r="I122" i="2"/>
  <c r="J122" i="2"/>
  <c r="K122" i="2"/>
  <c r="L122" i="2"/>
  <c r="M122" i="2"/>
  <c r="N122" i="2"/>
  <c r="O122" i="2"/>
  <c r="P122" i="2"/>
  <c r="Q122" i="2"/>
  <c r="R122" i="2"/>
  <c r="S122" i="2"/>
  <c r="T122" i="2"/>
  <c r="U122" i="2"/>
  <c r="V122" i="2"/>
  <c r="W122" i="2"/>
  <c r="X122" i="2"/>
  <c r="Y122" i="2"/>
  <c r="Z122" i="2"/>
  <c r="AA122" i="2"/>
  <c r="AB122" i="2"/>
  <c r="AC122" i="2"/>
  <c r="AD122" i="2"/>
  <c r="AE122" i="2"/>
  <c r="AF122" i="2"/>
  <c r="AG122" i="2"/>
  <c r="AH122" i="2"/>
  <c r="AI122" i="2"/>
  <c r="AJ122" i="2"/>
  <c r="AK122" i="2"/>
  <c r="AL122" i="2"/>
  <c r="AM122" i="2"/>
  <c r="AN122" i="2"/>
  <c r="AO122" i="2"/>
  <c r="AP122" i="2"/>
  <c r="AQ122" i="2"/>
  <c r="AR122" i="2"/>
  <c r="AS122" i="2"/>
  <c r="AT122" i="2"/>
  <c r="AU122" i="2"/>
  <c r="AV122" i="2"/>
  <c r="AW122" i="2"/>
  <c r="H417" i="2"/>
  <c r="I417" i="2"/>
  <c r="J417" i="2"/>
  <c r="K417" i="2"/>
  <c r="L417" i="2"/>
  <c r="M417" i="2"/>
  <c r="N417" i="2"/>
  <c r="O417" i="2"/>
  <c r="P417" i="2"/>
  <c r="Q417" i="2"/>
  <c r="R417" i="2"/>
  <c r="S417" i="2"/>
  <c r="T417" i="2"/>
  <c r="U417" i="2"/>
  <c r="V417" i="2"/>
  <c r="W417" i="2"/>
  <c r="X417" i="2"/>
  <c r="Y417" i="2"/>
  <c r="Z417" i="2"/>
  <c r="AA417" i="2"/>
  <c r="AB417" i="2"/>
  <c r="AC417" i="2"/>
  <c r="AD417" i="2"/>
  <c r="AE417" i="2"/>
  <c r="AF417" i="2"/>
  <c r="AG417" i="2"/>
  <c r="AH417" i="2"/>
  <c r="AI417" i="2"/>
  <c r="AJ417" i="2"/>
  <c r="AK417" i="2"/>
  <c r="AL417" i="2"/>
  <c r="AM417" i="2"/>
  <c r="AN417" i="2"/>
  <c r="AO417" i="2"/>
  <c r="AP417" i="2"/>
  <c r="AQ417" i="2"/>
  <c r="AR417" i="2"/>
  <c r="AS417" i="2"/>
  <c r="AT417" i="2"/>
  <c r="AU417" i="2"/>
  <c r="AV417" i="2"/>
  <c r="AW417" i="2"/>
  <c r="H123" i="2"/>
  <c r="I123" i="2"/>
  <c r="J123" i="2"/>
  <c r="K123" i="2"/>
  <c r="L123" i="2"/>
  <c r="M123" i="2"/>
  <c r="N123" i="2"/>
  <c r="O123" i="2"/>
  <c r="P123" i="2"/>
  <c r="Q123" i="2"/>
  <c r="R123" i="2"/>
  <c r="S123" i="2"/>
  <c r="T123" i="2"/>
  <c r="U123" i="2"/>
  <c r="V123" i="2"/>
  <c r="W123" i="2"/>
  <c r="X123" i="2"/>
  <c r="Y123" i="2"/>
  <c r="Z123" i="2"/>
  <c r="AA123" i="2"/>
  <c r="AB123" i="2"/>
  <c r="AC123" i="2"/>
  <c r="AD123" i="2"/>
  <c r="AE123" i="2"/>
  <c r="AF123" i="2"/>
  <c r="AG123" i="2"/>
  <c r="AH123" i="2"/>
  <c r="AI123" i="2"/>
  <c r="AJ123" i="2"/>
  <c r="AK123" i="2"/>
  <c r="AL123" i="2"/>
  <c r="AM123" i="2"/>
  <c r="AN123" i="2"/>
  <c r="AO123" i="2"/>
  <c r="AP123" i="2"/>
  <c r="AQ123" i="2"/>
  <c r="AR123" i="2"/>
  <c r="AS123" i="2"/>
  <c r="AT123" i="2"/>
  <c r="AU123" i="2"/>
  <c r="AV123" i="2"/>
  <c r="AW123" i="2"/>
  <c r="H124" i="2"/>
  <c r="I124" i="2"/>
  <c r="J124" i="2"/>
  <c r="K124" i="2"/>
  <c r="L124" i="2"/>
  <c r="M124" i="2"/>
  <c r="N124" i="2"/>
  <c r="O124" i="2"/>
  <c r="P124" i="2"/>
  <c r="Q124" i="2"/>
  <c r="R124" i="2"/>
  <c r="S124" i="2"/>
  <c r="T124" i="2"/>
  <c r="U124" i="2"/>
  <c r="V124" i="2"/>
  <c r="W124" i="2"/>
  <c r="X124" i="2"/>
  <c r="Y124" i="2"/>
  <c r="Z124" i="2"/>
  <c r="AA124" i="2"/>
  <c r="AB124" i="2"/>
  <c r="AC124" i="2"/>
  <c r="AD124" i="2"/>
  <c r="AE124" i="2"/>
  <c r="AF124" i="2"/>
  <c r="AG124" i="2"/>
  <c r="AH124" i="2"/>
  <c r="AI124" i="2"/>
  <c r="AJ124" i="2"/>
  <c r="AK124" i="2"/>
  <c r="AL124" i="2"/>
  <c r="AM124" i="2"/>
  <c r="AN124" i="2"/>
  <c r="AO124" i="2"/>
  <c r="AP124" i="2"/>
  <c r="AQ124" i="2"/>
  <c r="AR124" i="2"/>
  <c r="AS124" i="2"/>
  <c r="AT124" i="2"/>
  <c r="AU124" i="2"/>
  <c r="AV124" i="2"/>
  <c r="AW124" i="2"/>
  <c r="H125" i="2"/>
  <c r="I125" i="2"/>
  <c r="J125" i="2"/>
  <c r="K125" i="2"/>
  <c r="L125" i="2"/>
  <c r="M125" i="2"/>
  <c r="N125" i="2"/>
  <c r="O125" i="2"/>
  <c r="P125" i="2"/>
  <c r="Q125" i="2"/>
  <c r="R125" i="2"/>
  <c r="S125" i="2"/>
  <c r="T125" i="2"/>
  <c r="U125" i="2"/>
  <c r="V125" i="2"/>
  <c r="W125" i="2"/>
  <c r="X125" i="2"/>
  <c r="Y125" i="2"/>
  <c r="Z125" i="2"/>
  <c r="AA125" i="2"/>
  <c r="AB125" i="2"/>
  <c r="AC125" i="2"/>
  <c r="AD125" i="2"/>
  <c r="AE125" i="2"/>
  <c r="AF125" i="2"/>
  <c r="AG125" i="2"/>
  <c r="AH125" i="2"/>
  <c r="AI125" i="2"/>
  <c r="AJ125" i="2"/>
  <c r="AK125" i="2"/>
  <c r="AL125" i="2"/>
  <c r="AM125" i="2"/>
  <c r="AN125" i="2"/>
  <c r="AO125" i="2"/>
  <c r="AP125" i="2"/>
  <c r="AQ125" i="2"/>
  <c r="AR125" i="2"/>
  <c r="AS125" i="2"/>
  <c r="AT125" i="2"/>
  <c r="AU125" i="2"/>
  <c r="AV125" i="2"/>
  <c r="AW125" i="2"/>
  <c r="H126" i="2"/>
  <c r="I126" i="2"/>
  <c r="J126" i="2"/>
  <c r="K126" i="2"/>
  <c r="L126" i="2"/>
  <c r="M126" i="2"/>
  <c r="N126" i="2"/>
  <c r="O126" i="2"/>
  <c r="P126" i="2"/>
  <c r="Q126" i="2"/>
  <c r="R126" i="2"/>
  <c r="S126" i="2"/>
  <c r="T126" i="2"/>
  <c r="U126" i="2"/>
  <c r="V126" i="2"/>
  <c r="W126" i="2"/>
  <c r="X126" i="2"/>
  <c r="Y126" i="2"/>
  <c r="Z126" i="2"/>
  <c r="AA126" i="2"/>
  <c r="AB126" i="2"/>
  <c r="AC126" i="2"/>
  <c r="AD126" i="2"/>
  <c r="AE126" i="2"/>
  <c r="AF126" i="2"/>
  <c r="AG126" i="2"/>
  <c r="AH126" i="2"/>
  <c r="AI126" i="2"/>
  <c r="AJ126" i="2"/>
  <c r="AK126" i="2"/>
  <c r="AL126" i="2"/>
  <c r="AM126" i="2"/>
  <c r="AN126" i="2"/>
  <c r="AO126" i="2"/>
  <c r="AP126" i="2"/>
  <c r="AQ126" i="2"/>
  <c r="AR126" i="2"/>
  <c r="AS126" i="2"/>
  <c r="AT126" i="2"/>
  <c r="AU126" i="2"/>
  <c r="AV126" i="2"/>
  <c r="AW126" i="2"/>
  <c r="H127" i="2"/>
  <c r="I127" i="2"/>
  <c r="J127" i="2"/>
  <c r="K127" i="2"/>
  <c r="L127" i="2"/>
  <c r="M127" i="2"/>
  <c r="N127" i="2"/>
  <c r="O127" i="2"/>
  <c r="P127" i="2"/>
  <c r="Q127" i="2"/>
  <c r="R127" i="2"/>
  <c r="S127" i="2"/>
  <c r="T127" i="2"/>
  <c r="U127" i="2"/>
  <c r="V127" i="2"/>
  <c r="W127" i="2"/>
  <c r="X127" i="2"/>
  <c r="Y127" i="2"/>
  <c r="Z127" i="2"/>
  <c r="AA127" i="2"/>
  <c r="AB127" i="2"/>
  <c r="AC127" i="2"/>
  <c r="AD127" i="2"/>
  <c r="AE127" i="2"/>
  <c r="AF127" i="2"/>
  <c r="AG127" i="2"/>
  <c r="AH127" i="2"/>
  <c r="AI127" i="2"/>
  <c r="AJ127" i="2"/>
  <c r="AK127" i="2"/>
  <c r="AL127" i="2"/>
  <c r="AM127" i="2"/>
  <c r="AN127" i="2"/>
  <c r="AO127" i="2"/>
  <c r="AP127" i="2"/>
  <c r="AQ127" i="2"/>
  <c r="AR127" i="2"/>
  <c r="AS127" i="2"/>
  <c r="AT127" i="2"/>
  <c r="AU127" i="2"/>
  <c r="AV127" i="2"/>
  <c r="AW127" i="2"/>
  <c r="H418" i="2"/>
  <c r="I418" i="2"/>
  <c r="J418" i="2"/>
  <c r="K418" i="2"/>
  <c r="L418" i="2"/>
  <c r="M418" i="2"/>
  <c r="N418" i="2"/>
  <c r="O418" i="2"/>
  <c r="P418" i="2"/>
  <c r="Q418" i="2"/>
  <c r="R418" i="2"/>
  <c r="S418" i="2"/>
  <c r="T418" i="2"/>
  <c r="U418" i="2"/>
  <c r="V418" i="2"/>
  <c r="W418" i="2"/>
  <c r="X418" i="2"/>
  <c r="Y418" i="2"/>
  <c r="Z418" i="2"/>
  <c r="AA418" i="2"/>
  <c r="AB418" i="2"/>
  <c r="AC418" i="2"/>
  <c r="AD418" i="2"/>
  <c r="AE418" i="2"/>
  <c r="AF418" i="2"/>
  <c r="AG418" i="2"/>
  <c r="AH418" i="2"/>
  <c r="AI418" i="2"/>
  <c r="AJ418" i="2"/>
  <c r="AK418" i="2"/>
  <c r="AL418" i="2"/>
  <c r="AM418" i="2"/>
  <c r="AN418" i="2"/>
  <c r="AO418" i="2"/>
  <c r="AP418" i="2"/>
  <c r="AQ418" i="2"/>
  <c r="AR418" i="2"/>
  <c r="AS418" i="2"/>
  <c r="AT418" i="2"/>
  <c r="AU418" i="2"/>
  <c r="AV418" i="2"/>
  <c r="AW418" i="2"/>
  <c r="H419" i="2"/>
  <c r="I419" i="2"/>
  <c r="J419" i="2"/>
  <c r="K419" i="2"/>
  <c r="L419" i="2"/>
  <c r="M419" i="2"/>
  <c r="N419" i="2"/>
  <c r="O419" i="2"/>
  <c r="P419" i="2"/>
  <c r="Q419" i="2"/>
  <c r="R419" i="2"/>
  <c r="S419" i="2"/>
  <c r="T419" i="2"/>
  <c r="U419" i="2"/>
  <c r="V419" i="2"/>
  <c r="W419" i="2"/>
  <c r="X419" i="2"/>
  <c r="Y419" i="2"/>
  <c r="Z419" i="2"/>
  <c r="AA419" i="2"/>
  <c r="AB419" i="2"/>
  <c r="AC419" i="2"/>
  <c r="AD419" i="2"/>
  <c r="AE419" i="2"/>
  <c r="AF419" i="2"/>
  <c r="AG419" i="2"/>
  <c r="AH419" i="2"/>
  <c r="AI419" i="2"/>
  <c r="AJ419" i="2"/>
  <c r="AK419" i="2"/>
  <c r="AL419" i="2"/>
  <c r="AM419" i="2"/>
  <c r="AN419" i="2"/>
  <c r="AO419" i="2"/>
  <c r="AP419" i="2"/>
  <c r="AQ419" i="2"/>
  <c r="AR419" i="2"/>
  <c r="AS419" i="2"/>
  <c r="AT419" i="2"/>
  <c r="AU419" i="2"/>
  <c r="AV419" i="2"/>
  <c r="AW419" i="2"/>
  <c r="H128" i="2"/>
  <c r="I128" i="2"/>
  <c r="J128" i="2"/>
  <c r="K128" i="2"/>
  <c r="L128" i="2"/>
  <c r="M128" i="2"/>
  <c r="N128" i="2"/>
  <c r="O128" i="2"/>
  <c r="P128" i="2"/>
  <c r="Q128" i="2"/>
  <c r="R128" i="2"/>
  <c r="S128" i="2"/>
  <c r="T128" i="2"/>
  <c r="U128" i="2"/>
  <c r="V128" i="2"/>
  <c r="W128" i="2"/>
  <c r="X128" i="2"/>
  <c r="Y128" i="2"/>
  <c r="Z128" i="2"/>
  <c r="AA128" i="2"/>
  <c r="AB128" i="2"/>
  <c r="AC128" i="2"/>
  <c r="AD128" i="2"/>
  <c r="AE128" i="2"/>
  <c r="AF128" i="2"/>
  <c r="AG128" i="2"/>
  <c r="AH128" i="2"/>
  <c r="AI128" i="2"/>
  <c r="AJ128" i="2"/>
  <c r="AK128" i="2"/>
  <c r="AL128" i="2"/>
  <c r="AM128" i="2"/>
  <c r="AN128" i="2"/>
  <c r="AO128" i="2"/>
  <c r="AP128" i="2"/>
  <c r="AQ128" i="2"/>
  <c r="AR128" i="2"/>
  <c r="AS128" i="2"/>
  <c r="AT128" i="2"/>
  <c r="AU128" i="2"/>
  <c r="AV128" i="2"/>
  <c r="AW128" i="2"/>
  <c r="H129" i="2"/>
  <c r="I129" i="2"/>
  <c r="J129" i="2"/>
  <c r="K129" i="2"/>
  <c r="L129" i="2"/>
  <c r="M129" i="2"/>
  <c r="N129" i="2"/>
  <c r="O129" i="2"/>
  <c r="P129" i="2"/>
  <c r="Q129" i="2"/>
  <c r="R129" i="2"/>
  <c r="S129" i="2"/>
  <c r="T129" i="2"/>
  <c r="U129" i="2"/>
  <c r="V129" i="2"/>
  <c r="W129" i="2"/>
  <c r="X129" i="2"/>
  <c r="Y129" i="2"/>
  <c r="Z129" i="2"/>
  <c r="AA129" i="2"/>
  <c r="AB129" i="2"/>
  <c r="AC129" i="2"/>
  <c r="AD129" i="2"/>
  <c r="AE129" i="2"/>
  <c r="AF129" i="2"/>
  <c r="AG129" i="2"/>
  <c r="AH129" i="2"/>
  <c r="AI129" i="2"/>
  <c r="AJ129" i="2"/>
  <c r="AK129" i="2"/>
  <c r="AL129" i="2"/>
  <c r="AM129" i="2"/>
  <c r="AN129" i="2"/>
  <c r="AO129" i="2"/>
  <c r="AP129" i="2"/>
  <c r="AQ129" i="2"/>
  <c r="AR129" i="2"/>
  <c r="AS129" i="2"/>
  <c r="AT129" i="2"/>
  <c r="AU129" i="2"/>
  <c r="AV129" i="2"/>
  <c r="AW129" i="2"/>
  <c r="H420" i="2"/>
  <c r="I420" i="2"/>
  <c r="J420" i="2"/>
  <c r="K420" i="2"/>
  <c r="L420" i="2"/>
  <c r="M420" i="2"/>
  <c r="N420" i="2"/>
  <c r="O420" i="2"/>
  <c r="P420" i="2"/>
  <c r="Q420" i="2"/>
  <c r="R420" i="2"/>
  <c r="S420" i="2"/>
  <c r="T420" i="2"/>
  <c r="U420" i="2"/>
  <c r="V420" i="2"/>
  <c r="W420" i="2"/>
  <c r="X420" i="2"/>
  <c r="Y420" i="2"/>
  <c r="Z420" i="2"/>
  <c r="AA420" i="2"/>
  <c r="AB420" i="2"/>
  <c r="AC420" i="2"/>
  <c r="AD420" i="2"/>
  <c r="AE420" i="2"/>
  <c r="AF420" i="2"/>
  <c r="AG420" i="2"/>
  <c r="AH420" i="2"/>
  <c r="AI420" i="2"/>
  <c r="AJ420" i="2"/>
  <c r="AK420" i="2"/>
  <c r="AL420" i="2"/>
  <c r="AM420" i="2"/>
  <c r="AN420" i="2"/>
  <c r="AO420" i="2"/>
  <c r="AP420" i="2"/>
  <c r="AQ420" i="2"/>
  <c r="AR420" i="2"/>
  <c r="AS420" i="2"/>
  <c r="AT420" i="2"/>
  <c r="AU420" i="2"/>
  <c r="AV420" i="2"/>
  <c r="AW420" i="2"/>
  <c r="H421" i="2"/>
  <c r="I421" i="2"/>
  <c r="J421" i="2"/>
  <c r="K421" i="2"/>
  <c r="L421" i="2"/>
  <c r="M421" i="2"/>
  <c r="N421" i="2"/>
  <c r="O421" i="2"/>
  <c r="P421" i="2"/>
  <c r="Q421" i="2"/>
  <c r="R421" i="2"/>
  <c r="S421" i="2"/>
  <c r="T421" i="2"/>
  <c r="U421" i="2"/>
  <c r="V421" i="2"/>
  <c r="W421" i="2"/>
  <c r="X421" i="2"/>
  <c r="Y421" i="2"/>
  <c r="Z421" i="2"/>
  <c r="AA421" i="2"/>
  <c r="AB421" i="2"/>
  <c r="AC421" i="2"/>
  <c r="AD421" i="2"/>
  <c r="AE421" i="2"/>
  <c r="AF421" i="2"/>
  <c r="AG421" i="2"/>
  <c r="AH421" i="2"/>
  <c r="AI421" i="2"/>
  <c r="AJ421" i="2"/>
  <c r="AK421" i="2"/>
  <c r="AL421" i="2"/>
  <c r="AM421" i="2"/>
  <c r="AN421" i="2"/>
  <c r="AO421" i="2"/>
  <c r="AP421" i="2"/>
  <c r="AQ421" i="2"/>
  <c r="AR421" i="2"/>
  <c r="AS421" i="2"/>
  <c r="AT421" i="2"/>
  <c r="AU421" i="2"/>
  <c r="AV421" i="2"/>
  <c r="AW421" i="2"/>
  <c r="H422" i="2"/>
  <c r="I422" i="2"/>
  <c r="J422" i="2"/>
  <c r="K422" i="2"/>
  <c r="L422" i="2"/>
  <c r="M422" i="2"/>
  <c r="N422" i="2"/>
  <c r="O422" i="2"/>
  <c r="P422" i="2"/>
  <c r="Q422" i="2"/>
  <c r="R422" i="2"/>
  <c r="S422" i="2"/>
  <c r="T422" i="2"/>
  <c r="U422" i="2"/>
  <c r="V422" i="2"/>
  <c r="W422" i="2"/>
  <c r="X422" i="2"/>
  <c r="Y422" i="2"/>
  <c r="Z422" i="2"/>
  <c r="AA422" i="2"/>
  <c r="AB422" i="2"/>
  <c r="AC422" i="2"/>
  <c r="AD422" i="2"/>
  <c r="AE422" i="2"/>
  <c r="AF422" i="2"/>
  <c r="AG422" i="2"/>
  <c r="AH422" i="2"/>
  <c r="AI422" i="2"/>
  <c r="AJ422" i="2"/>
  <c r="AK422" i="2"/>
  <c r="AL422" i="2"/>
  <c r="AM422" i="2"/>
  <c r="AN422" i="2"/>
  <c r="AO422" i="2"/>
  <c r="AP422" i="2"/>
  <c r="AQ422" i="2"/>
  <c r="AR422" i="2"/>
  <c r="AS422" i="2"/>
  <c r="AT422" i="2"/>
  <c r="AU422" i="2"/>
  <c r="AV422" i="2"/>
  <c r="AW422" i="2"/>
  <c r="H423" i="2"/>
  <c r="I423" i="2"/>
  <c r="J423" i="2"/>
  <c r="K423" i="2"/>
  <c r="L423" i="2"/>
  <c r="M423" i="2"/>
  <c r="N423" i="2"/>
  <c r="O423" i="2"/>
  <c r="P423" i="2"/>
  <c r="Q423" i="2"/>
  <c r="R423" i="2"/>
  <c r="S423" i="2"/>
  <c r="T423" i="2"/>
  <c r="U423" i="2"/>
  <c r="V423" i="2"/>
  <c r="W423" i="2"/>
  <c r="X423" i="2"/>
  <c r="Y423" i="2"/>
  <c r="Z423" i="2"/>
  <c r="AA423" i="2"/>
  <c r="AB423" i="2"/>
  <c r="AC423" i="2"/>
  <c r="AD423" i="2"/>
  <c r="AE423" i="2"/>
  <c r="AF423" i="2"/>
  <c r="AG423" i="2"/>
  <c r="AH423" i="2"/>
  <c r="AI423" i="2"/>
  <c r="AJ423" i="2"/>
  <c r="AK423" i="2"/>
  <c r="AL423" i="2"/>
  <c r="AM423" i="2"/>
  <c r="AN423" i="2"/>
  <c r="AO423" i="2"/>
  <c r="AP423" i="2"/>
  <c r="AQ423" i="2"/>
  <c r="AR423" i="2"/>
  <c r="AS423" i="2"/>
  <c r="AT423" i="2"/>
  <c r="AU423" i="2"/>
  <c r="AV423" i="2"/>
  <c r="AW423" i="2"/>
  <c r="H424" i="2"/>
  <c r="I424" i="2"/>
  <c r="J424" i="2"/>
  <c r="K424" i="2"/>
  <c r="L424" i="2"/>
  <c r="M424" i="2"/>
  <c r="N424" i="2"/>
  <c r="O424" i="2"/>
  <c r="P424" i="2"/>
  <c r="Q424" i="2"/>
  <c r="R424" i="2"/>
  <c r="S424" i="2"/>
  <c r="T424" i="2"/>
  <c r="U424" i="2"/>
  <c r="V424" i="2"/>
  <c r="W424" i="2"/>
  <c r="X424" i="2"/>
  <c r="Y424" i="2"/>
  <c r="Z424" i="2"/>
  <c r="AA424" i="2"/>
  <c r="AB424" i="2"/>
  <c r="AC424" i="2"/>
  <c r="AD424" i="2"/>
  <c r="AE424" i="2"/>
  <c r="AF424" i="2"/>
  <c r="AG424" i="2"/>
  <c r="AH424" i="2"/>
  <c r="AI424" i="2"/>
  <c r="AJ424" i="2"/>
  <c r="AK424" i="2"/>
  <c r="AL424" i="2"/>
  <c r="AM424" i="2"/>
  <c r="AN424" i="2"/>
  <c r="AO424" i="2"/>
  <c r="AP424" i="2"/>
  <c r="AQ424" i="2"/>
  <c r="AR424" i="2"/>
  <c r="AS424" i="2"/>
  <c r="AT424" i="2"/>
  <c r="AU424" i="2"/>
  <c r="AV424" i="2"/>
  <c r="AW424" i="2"/>
  <c r="H130" i="2"/>
  <c r="I130" i="2"/>
  <c r="J130" i="2"/>
  <c r="K130" i="2"/>
  <c r="L130" i="2"/>
  <c r="M130" i="2"/>
  <c r="N130" i="2"/>
  <c r="O130" i="2"/>
  <c r="P130" i="2"/>
  <c r="Q130" i="2"/>
  <c r="R130" i="2"/>
  <c r="S130" i="2"/>
  <c r="T130" i="2"/>
  <c r="U130" i="2"/>
  <c r="V130" i="2"/>
  <c r="W130" i="2"/>
  <c r="X130" i="2"/>
  <c r="Y130" i="2"/>
  <c r="Z130" i="2"/>
  <c r="AA130" i="2"/>
  <c r="AB130" i="2"/>
  <c r="AC130" i="2"/>
  <c r="AD130" i="2"/>
  <c r="AE130" i="2"/>
  <c r="AF130" i="2"/>
  <c r="AG130" i="2"/>
  <c r="AH130" i="2"/>
  <c r="AI130" i="2"/>
  <c r="AJ130" i="2"/>
  <c r="AK130" i="2"/>
  <c r="AL130" i="2"/>
  <c r="AM130" i="2"/>
  <c r="AN130" i="2"/>
  <c r="AO130" i="2"/>
  <c r="AP130" i="2"/>
  <c r="AQ130" i="2"/>
  <c r="AR130" i="2"/>
  <c r="AS130" i="2"/>
  <c r="AT130" i="2"/>
  <c r="AU130" i="2"/>
  <c r="AV130" i="2"/>
  <c r="AW130" i="2"/>
  <c r="H131" i="2"/>
  <c r="I131" i="2"/>
  <c r="J131" i="2"/>
  <c r="K131" i="2"/>
  <c r="L131" i="2"/>
  <c r="M131" i="2"/>
  <c r="N131" i="2"/>
  <c r="O131" i="2"/>
  <c r="P131" i="2"/>
  <c r="Q131" i="2"/>
  <c r="R131" i="2"/>
  <c r="S131" i="2"/>
  <c r="T131" i="2"/>
  <c r="U131" i="2"/>
  <c r="V131" i="2"/>
  <c r="W131" i="2"/>
  <c r="X131" i="2"/>
  <c r="Y131" i="2"/>
  <c r="Z131" i="2"/>
  <c r="AA131" i="2"/>
  <c r="AB131" i="2"/>
  <c r="AC131" i="2"/>
  <c r="AD131" i="2"/>
  <c r="AE131" i="2"/>
  <c r="AF131" i="2"/>
  <c r="AG131" i="2"/>
  <c r="AH131" i="2"/>
  <c r="AI131" i="2"/>
  <c r="AJ131" i="2"/>
  <c r="AK131" i="2"/>
  <c r="AL131" i="2"/>
  <c r="AM131" i="2"/>
  <c r="AN131" i="2"/>
  <c r="AO131" i="2"/>
  <c r="AP131" i="2"/>
  <c r="AQ131" i="2"/>
  <c r="AR131" i="2"/>
  <c r="AS131" i="2"/>
  <c r="AT131" i="2"/>
  <c r="AU131" i="2"/>
  <c r="AV131" i="2"/>
  <c r="AW131" i="2"/>
  <c r="H425" i="2"/>
  <c r="I425" i="2"/>
  <c r="J425" i="2"/>
  <c r="K425" i="2"/>
  <c r="L425" i="2"/>
  <c r="M425" i="2"/>
  <c r="N425" i="2"/>
  <c r="O425" i="2"/>
  <c r="P425" i="2"/>
  <c r="Q425" i="2"/>
  <c r="R425" i="2"/>
  <c r="S425" i="2"/>
  <c r="T425" i="2"/>
  <c r="U425" i="2"/>
  <c r="V425" i="2"/>
  <c r="W425" i="2"/>
  <c r="X425" i="2"/>
  <c r="Y425" i="2"/>
  <c r="Z425" i="2"/>
  <c r="AA425" i="2"/>
  <c r="AB425" i="2"/>
  <c r="AC425" i="2"/>
  <c r="AD425" i="2"/>
  <c r="AE425" i="2"/>
  <c r="AF425" i="2"/>
  <c r="AG425" i="2"/>
  <c r="AH425" i="2"/>
  <c r="AI425" i="2"/>
  <c r="AJ425" i="2"/>
  <c r="AK425" i="2"/>
  <c r="AL425" i="2"/>
  <c r="AM425" i="2"/>
  <c r="AN425" i="2"/>
  <c r="AO425" i="2"/>
  <c r="AP425" i="2"/>
  <c r="AQ425" i="2"/>
  <c r="AR425" i="2"/>
  <c r="AS425" i="2"/>
  <c r="AT425" i="2"/>
  <c r="AU425" i="2"/>
  <c r="AV425" i="2"/>
  <c r="AW425" i="2"/>
  <c r="H132" i="2"/>
  <c r="I132" i="2"/>
  <c r="J132" i="2"/>
  <c r="K132" i="2"/>
  <c r="L132" i="2"/>
  <c r="M132" i="2"/>
  <c r="N132" i="2"/>
  <c r="O132" i="2"/>
  <c r="P132" i="2"/>
  <c r="Q132" i="2"/>
  <c r="R132" i="2"/>
  <c r="S132" i="2"/>
  <c r="T132" i="2"/>
  <c r="U132" i="2"/>
  <c r="V132" i="2"/>
  <c r="W132" i="2"/>
  <c r="X132" i="2"/>
  <c r="Y132" i="2"/>
  <c r="Z132" i="2"/>
  <c r="AA132" i="2"/>
  <c r="AB132" i="2"/>
  <c r="AC132" i="2"/>
  <c r="AD132" i="2"/>
  <c r="AE132" i="2"/>
  <c r="AF132" i="2"/>
  <c r="AG132" i="2"/>
  <c r="AH132" i="2"/>
  <c r="AI132" i="2"/>
  <c r="AJ132" i="2"/>
  <c r="AK132" i="2"/>
  <c r="AL132" i="2"/>
  <c r="AM132" i="2"/>
  <c r="AN132" i="2"/>
  <c r="AO132" i="2"/>
  <c r="AP132" i="2"/>
  <c r="AQ132" i="2"/>
  <c r="AR132" i="2"/>
  <c r="AS132" i="2"/>
  <c r="AT132" i="2"/>
  <c r="AU132" i="2"/>
  <c r="AV132" i="2"/>
  <c r="AW132" i="2"/>
  <c r="H426" i="2"/>
  <c r="I426" i="2"/>
  <c r="J426" i="2"/>
  <c r="K426" i="2"/>
  <c r="L426" i="2"/>
  <c r="M426" i="2"/>
  <c r="N426" i="2"/>
  <c r="O426" i="2"/>
  <c r="P426" i="2"/>
  <c r="Q426" i="2"/>
  <c r="R426" i="2"/>
  <c r="S426" i="2"/>
  <c r="T426" i="2"/>
  <c r="U426" i="2"/>
  <c r="V426" i="2"/>
  <c r="W426" i="2"/>
  <c r="X426" i="2"/>
  <c r="Y426" i="2"/>
  <c r="Z426" i="2"/>
  <c r="AA426" i="2"/>
  <c r="AB426" i="2"/>
  <c r="AC426" i="2"/>
  <c r="AD426" i="2"/>
  <c r="AE426" i="2"/>
  <c r="AF426" i="2"/>
  <c r="AG426" i="2"/>
  <c r="AH426" i="2"/>
  <c r="AI426" i="2"/>
  <c r="AJ426" i="2"/>
  <c r="AK426" i="2"/>
  <c r="AL426" i="2"/>
  <c r="AM426" i="2"/>
  <c r="AN426" i="2"/>
  <c r="AO426" i="2"/>
  <c r="AP426" i="2"/>
  <c r="AQ426" i="2"/>
  <c r="AR426" i="2"/>
  <c r="AS426" i="2"/>
  <c r="AT426" i="2"/>
  <c r="AU426" i="2"/>
  <c r="AV426" i="2"/>
  <c r="AW426" i="2"/>
  <c r="H133" i="2"/>
  <c r="I133" i="2"/>
  <c r="J133" i="2"/>
  <c r="K133" i="2"/>
  <c r="L133" i="2"/>
  <c r="M133" i="2"/>
  <c r="N133" i="2"/>
  <c r="O133" i="2"/>
  <c r="P133" i="2"/>
  <c r="Q133" i="2"/>
  <c r="R133" i="2"/>
  <c r="S133" i="2"/>
  <c r="T133" i="2"/>
  <c r="U133" i="2"/>
  <c r="V133" i="2"/>
  <c r="W133" i="2"/>
  <c r="X133" i="2"/>
  <c r="Y133" i="2"/>
  <c r="Z133" i="2"/>
  <c r="AA133" i="2"/>
  <c r="AB133" i="2"/>
  <c r="AC133" i="2"/>
  <c r="AD133" i="2"/>
  <c r="AE133" i="2"/>
  <c r="AF133" i="2"/>
  <c r="AG133" i="2"/>
  <c r="AH133" i="2"/>
  <c r="AI133" i="2"/>
  <c r="AJ133" i="2"/>
  <c r="AK133" i="2"/>
  <c r="AL133" i="2"/>
  <c r="AM133" i="2"/>
  <c r="AN133" i="2"/>
  <c r="AO133" i="2"/>
  <c r="AP133" i="2"/>
  <c r="AQ133" i="2"/>
  <c r="AR133" i="2"/>
  <c r="AS133" i="2"/>
  <c r="AT133" i="2"/>
  <c r="AU133" i="2"/>
  <c r="AV133" i="2"/>
  <c r="AW133" i="2"/>
  <c r="H427" i="2"/>
  <c r="I427" i="2"/>
  <c r="J427" i="2"/>
  <c r="K427" i="2"/>
  <c r="L427" i="2"/>
  <c r="M427" i="2"/>
  <c r="N427" i="2"/>
  <c r="O427" i="2"/>
  <c r="P427" i="2"/>
  <c r="Q427" i="2"/>
  <c r="R427" i="2"/>
  <c r="S427" i="2"/>
  <c r="T427" i="2"/>
  <c r="U427" i="2"/>
  <c r="V427" i="2"/>
  <c r="W427" i="2"/>
  <c r="X427" i="2"/>
  <c r="Y427" i="2"/>
  <c r="Z427" i="2"/>
  <c r="AA427" i="2"/>
  <c r="AB427" i="2"/>
  <c r="AC427" i="2"/>
  <c r="AD427" i="2"/>
  <c r="AE427" i="2"/>
  <c r="AF427" i="2"/>
  <c r="AG427" i="2"/>
  <c r="AH427" i="2"/>
  <c r="AI427" i="2"/>
  <c r="AJ427" i="2"/>
  <c r="AK427" i="2"/>
  <c r="AL427" i="2"/>
  <c r="AM427" i="2"/>
  <c r="AN427" i="2"/>
  <c r="AO427" i="2"/>
  <c r="AP427" i="2"/>
  <c r="AQ427" i="2"/>
  <c r="AR427" i="2"/>
  <c r="AS427" i="2"/>
  <c r="AT427" i="2"/>
  <c r="AU427" i="2"/>
  <c r="AV427" i="2"/>
  <c r="AW427" i="2"/>
  <c r="H134" i="2"/>
  <c r="I134" i="2"/>
  <c r="J134" i="2"/>
  <c r="K134" i="2"/>
  <c r="L134" i="2"/>
  <c r="M134" i="2"/>
  <c r="N134" i="2"/>
  <c r="O134" i="2"/>
  <c r="P134" i="2"/>
  <c r="Q134" i="2"/>
  <c r="R134" i="2"/>
  <c r="S134" i="2"/>
  <c r="T134" i="2"/>
  <c r="U134" i="2"/>
  <c r="V134" i="2"/>
  <c r="W134" i="2"/>
  <c r="X134" i="2"/>
  <c r="Y134" i="2"/>
  <c r="Z134" i="2"/>
  <c r="AA134" i="2"/>
  <c r="AB134" i="2"/>
  <c r="AC134" i="2"/>
  <c r="AD134" i="2"/>
  <c r="AE134" i="2"/>
  <c r="AF134" i="2"/>
  <c r="AG134" i="2"/>
  <c r="AH134" i="2"/>
  <c r="AI134" i="2"/>
  <c r="AJ134" i="2"/>
  <c r="AK134" i="2"/>
  <c r="AL134" i="2"/>
  <c r="AM134" i="2"/>
  <c r="AN134" i="2"/>
  <c r="AO134" i="2"/>
  <c r="AP134" i="2"/>
  <c r="AQ134" i="2"/>
  <c r="AR134" i="2"/>
  <c r="AS134" i="2"/>
  <c r="AT134" i="2"/>
  <c r="AU134" i="2"/>
  <c r="AV134" i="2"/>
  <c r="AW134" i="2"/>
  <c r="H220" i="2"/>
  <c r="I220" i="2"/>
  <c r="J220" i="2"/>
  <c r="K220" i="2"/>
  <c r="L220" i="2"/>
  <c r="M220" i="2"/>
  <c r="N220" i="2"/>
  <c r="O220" i="2"/>
  <c r="P220" i="2"/>
  <c r="Q220" i="2"/>
  <c r="R220" i="2"/>
  <c r="S220" i="2"/>
  <c r="T220" i="2"/>
  <c r="U220" i="2"/>
  <c r="V220" i="2"/>
  <c r="W220" i="2"/>
  <c r="X220" i="2"/>
  <c r="Y220" i="2"/>
  <c r="Z220" i="2"/>
  <c r="AA220" i="2"/>
  <c r="AB220" i="2"/>
  <c r="AC220" i="2"/>
  <c r="AD220" i="2"/>
  <c r="AE220" i="2"/>
  <c r="AF220" i="2"/>
  <c r="AG220" i="2"/>
  <c r="AH220" i="2"/>
  <c r="AI220" i="2"/>
  <c r="AJ220" i="2"/>
  <c r="AK220" i="2"/>
  <c r="AL220" i="2"/>
  <c r="AM220" i="2"/>
  <c r="AN220" i="2"/>
  <c r="AO220" i="2"/>
  <c r="AP220" i="2"/>
  <c r="AQ220" i="2"/>
  <c r="AR220" i="2"/>
  <c r="AS220" i="2"/>
  <c r="AT220" i="2"/>
  <c r="AU220" i="2"/>
  <c r="AV220" i="2"/>
  <c r="AW220" i="2"/>
  <c r="H135" i="2"/>
  <c r="I135" i="2"/>
  <c r="J135" i="2"/>
  <c r="K135" i="2"/>
  <c r="L135" i="2"/>
  <c r="M135" i="2"/>
  <c r="N135" i="2"/>
  <c r="O135" i="2"/>
  <c r="P135" i="2"/>
  <c r="Q135" i="2"/>
  <c r="R135" i="2"/>
  <c r="S135" i="2"/>
  <c r="T135" i="2"/>
  <c r="U135" i="2"/>
  <c r="V135" i="2"/>
  <c r="W135" i="2"/>
  <c r="X135" i="2"/>
  <c r="Y135" i="2"/>
  <c r="Z135" i="2"/>
  <c r="AA135" i="2"/>
  <c r="AB135" i="2"/>
  <c r="AC135" i="2"/>
  <c r="AD135" i="2"/>
  <c r="AE135" i="2"/>
  <c r="AF135" i="2"/>
  <c r="AG135" i="2"/>
  <c r="AH135" i="2"/>
  <c r="AI135" i="2"/>
  <c r="AJ135" i="2"/>
  <c r="AK135" i="2"/>
  <c r="AL135" i="2"/>
  <c r="AM135" i="2"/>
  <c r="AN135" i="2"/>
  <c r="AO135" i="2"/>
  <c r="AP135" i="2"/>
  <c r="AQ135" i="2"/>
  <c r="AR135" i="2"/>
  <c r="AS135" i="2"/>
  <c r="AT135" i="2"/>
  <c r="AU135" i="2"/>
  <c r="AV135" i="2"/>
  <c r="AW135" i="2"/>
  <c r="H428" i="2"/>
  <c r="I428" i="2"/>
  <c r="J428" i="2"/>
  <c r="K428" i="2"/>
  <c r="L428" i="2"/>
  <c r="M428" i="2"/>
  <c r="N428" i="2"/>
  <c r="O428" i="2"/>
  <c r="P428" i="2"/>
  <c r="Q428" i="2"/>
  <c r="R428" i="2"/>
  <c r="S428" i="2"/>
  <c r="T428" i="2"/>
  <c r="U428" i="2"/>
  <c r="V428" i="2"/>
  <c r="W428" i="2"/>
  <c r="X428" i="2"/>
  <c r="Y428" i="2"/>
  <c r="Z428" i="2"/>
  <c r="AA428" i="2"/>
  <c r="AB428" i="2"/>
  <c r="AC428" i="2"/>
  <c r="AD428" i="2"/>
  <c r="AE428" i="2"/>
  <c r="AF428" i="2"/>
  <c r="AG428" i="2"/>
  <c r="AH428" i="2"/>
  <c r="AI428" i="2"/>
  <c r="AJ428" i="2"/>
  <c r="AK428" i="2"/>
  <c r="AL428" i="2"/>
  <c r="AM428" i="2"/>
  <c r="AN428" i="2"/>
  <c r="AO428" i="2"/>
  <c r="AP428" i="2"/>
  <c r="AQ428" i="2"/>
  <c r="AR428" i="2"/>
  <c r="AS428" i="2"/>
  <c r="AT428" i="2"/>
  <c r="AU428" i="2"/>
  <c r="AV428" i="2"/>
  <c r="AW428" i="2"/>
  <c r="H136" i="2"/>
  <c r="I136" i="2"/>
  <c r="J136" i="2"/>
  <c r="K136" i="2"/>
  <c r="L136" i="2"/>
  <c r="M136" i="2"/>
  <c r="N136" i="2"/>
  <c r="O136" i="2"/>
  <c r="P136" i="2"/>
  <c r="Q136" i="2"/>
  <c r="R136" i="2"/>
  <c r="S136" i="2"/>
  <c r="T136" i="2"/>
  <c r="U136" i="2"/>
  <c r="V136" i="2"/>
  <c r="W136" i="2"/>
  <c r="X136" i="2"/>
  <c r="Y136" i="2"/>
  <c r="Z136" i="2"/>
  <c r="AA136" i="2"/>
  <c r="AB136" i="2"/>
  <c r="AC136" i="2"/>
  <c r="AD136" i="2"/>
  <c r="AE136" i="2"/>
  <c r="AF136" i="2"/>
  <c r="AG136" i="2"/>
  <c r="AH136" i="2"/>
  <c r="AI136" i="2"/>
  <c r="AJ136" i="2"/>
  <c r="AK136" i="2"/>
  <c r="AL136" i="2"/>
  <c r="AM136" i="2"/>
  <c r="AN136" i="2"/>
  <c r="AO136" i="2"/>
  <c r="AP136" i="2"/>
  <c r="AQ136" i="2"/>
  <c r="AR136" i="2"/>
  <c r="AS136" i="2"/>
  <c r="AT136" i="2"/>
  <c r="AU136" i="2"/>
  <c r="AV136" i="2"/>
  <c r="AW136" i="2"/>
  <c r="H137" i="2"/>
  <c r="I137" i="2"/>
  <c r="J137" i="2"/>
  <c r="K137" i="2"/>
  <c r="L137" i="2"/>
  <c r="M137" i="2"/>
  <c r="N137" i="2"/>
  <c r="O137" i="2"/>
  <c r="P137" i="2"/>
  <c r="Q137" i="2"/>
  <c r="R137" i="2"/>
  <c r="S137" i="2"/>
  <c r="T137" i="2"/>
  <c r="U137" i="2"/>
  <c r="V137" i="2"/>
  <c r="W137" i="2"/>
  <c r="X137" i="2"/>
  <c r="Y137" i="2"/>
  <c r="Z137" i="2"/>
  <c r="AA137" i="2"/>
  <c r="AB137" i="2"/>
  <c r="AC137" i="2"/>
  <c r="AD137" i="2"/>
  <c r="AE137" i="2"/>
  <c r="AF137" i="2"/>
  <c r="AG137" i="2"/>
  <c r="AH137" i="2"/>
  <c r="AI137" i="2"/>
  <c r="AJ137" i="2"/>
  <c r="AK137" i="2"/>
  <c r="AL137" i="2"/>
  <c r="AM137" i="2"/>
  <c r="AN137" i="2"/>
  <c r="AO137" i="2"/>
  <c r="AP137" i="2"/>
  <c r="AQ137" i="2"/>
  <c r="AR137" i="2"/>
  <c r="AS137" i="2"/>
  <c r="AT137" i="2"/>
  <c r="AU137" i="2"/>
  <c r="AV137" i="2"/>
  <c r="AW137" i="2"/>
  <c r="H138" i="2"/>
  <c r="I138" i="2"/>
  <c r="J138" i="2"/>
  <c r="K138" i="2"/>
  <c r="L138" i="2"/>
  <c r="M138" i="2"/>
  <c r="N138" i="2"/>
  <c r="O138" i="2"/>
  <c r="P138" i="2"/>
  <c r="Q138" i="2"/>
  <c r="R138" i="2"/>
  <c r="S138" i="2"/>
  <c r="T138" i="2"/>
  <c r="U138" i="2"/>
  <c r="V138" i="2"/>
  <c r="W138" i="2"/>
  <c r="X138" i="2"/>
  <c r="Y138" i="2"/>
  <c r="Z138" i="2"/>
  <c r="AA138" i="2"/>
  <c r="AB138" i="2"/>
  <c r="AC138" i="2"/>
  <c r="AD138" i="2"/>
  <c r="AE138" i="2"/>
  <c r="AF138" i="2"/>
  <c r="AG138" i="2"/>
  <c r="AH138" i="2"/>
  <c r="AI138" i="2"/>
  <c r="AJ138" i="2"/>
  <c r="AK138" i="2"/>
  <c r="AL138" i="2"/>
  <c r="AM138" i="2"/>
  <c r="AN138" i="2"/>
  <c r="AO138" i="2"/>
  <c r="AP138" i="2"/>
  <c r="AQ138" i="2"/>
  <c r="AR138" i="2"/>
  <c r="AS138" i="2"/>
  <c r="AT138" i="2"/>
  <c r="AU138" i="2"/>
  <c r="AV138" i="2"/>
  <c r="AW138" i="2"/>
  <c r="H139" i="2"/>
  <c r="I139" i="2"/>
  <c r="J139" i="2"/>
  <c r="K139" i="2"/>
  <c r="L139" i="2"/>
  <c r="M139" i="2"/>
  <c r="N139" i="2"/>
  <c r="O139" i="2"/>
  <c r="P139" i="2"/>
  <c r="Q139" i="2"/>
  <c r="R139" i="2"/>
  <c r="S139" i="2"/>
  <c r="T139" i="2"/>
  <c r="U139" i="2"/>
  <c r="V139" i="2"/>
  <c r="W139" i="2"/>
  <c r="X139" i="2"/>
  <c r="Y139" i="2"/>
  <c r="Z139" i="2"/>
  <c r="AA139" i="2"/>
  <c r="AB139" i="2"/>
  <c r="AC139" i="2"/>
  <c r="AD139" i="2"/>
  <c r="AE139" i="2"/>
  <c r="AF139" i="2"/>
  <c r="AG139" i="2"/>
  <c r="AH139" i="2"/>
  <c r="AI139" i="2"/>
  <c r="AJ139" i="2"/>
  <c r="AK139" i="2"/>
  <c r="AL139" i="2"/>
  <c r="AM139" i="2"/>
  <c r="AN139" i="2"/>
  <c r="AO139" i="2"/>
  <c r="AP139" i="2"/>
  <c r="AQ139" i="2"/>
  <c r="AR139" i="2"/>
  <c r="AS139" i="2"/>
  <c r="AT139" i="2"/>
  <c r="AU139" i="2"/>
  <c r="AV139" i="2"/>
  <c r="AW139" i="2"/>
  <c r="H429" i="2"/>
  <c r="I429" i="2"/>
  <c r="J429" i="2"/>
  <c r="K429" i="2"/>
  <c r="L429" i="2"/>
  <c r="M429" i="2"/>
  <c r="N429" i="2"/>
  <c r="O429" i="2"/>
  <c r="P429" i="2"/>
  <c r="Q429" i="2"/>
  <c r="R429" i="2"/>
  <c r="S429" i="2"/>
  <c r="T429" i="2"/>
  <c r="U429" i="2"/>
  <c r="V429" i="2"/>
  <c r="W429" i="2"/>
  <c r="X429" i="2"/>
  <c r="Y429" i="2"/>
  <c r="Z429" i="2"/>
  <c r="AA429" i="2"/>
  <c r="AB429" i="2"/>
  <c r="AC429" i="2"/>
  <c r="AD429" i="2"/>
  <c r="AE429" i="2"/>
  <c r="AF429" i="2"/>
  <c r="AG429" i="2"/>
  <c r="AH429" i="2"/>
  <c r="AI429" i="2"/>
  <c r="AJ429" i="2"/>
  <c r="AK429" i="2"/>
  <c r="AL429" i="2"/>
  <c r="AM429" i="2"/>
  <c r="AN429" i="2"/>
  <c r="AO429" i="2"/>
  <c r="AP429" i="2"/>
  <c r="AQ429" i="2"/>
  <c r="AR429" i="2"/>
  <c r="AS429" i="2"/>
  <c r="AT429" i="2"/>
  <c r="AU429" i="2"/>
  <c r="AV429" i="2"/>
  <c r="AW429" i="2"/>
  <c r="H430" i="2"/>
  <c r="I430" i="2"/>
  <c r="J430" i="2"/>
  <c r="K430" i="2"/>
  <c r="L430" i="2"/>
  <c r="M430" i="2"/>
  <c r="N430" i="2"/>
  <c r="O430" i="2"/>
  <c r="P430" i="2"/>
  <c r="Q430" i="2"/>
  <c r="R430" i="2"/>
  <c r="S430" i="2"/>
  <c r="T430" i="2"/>
  <c r="U430" i="2"/>
  <c r="V430" i="2"/>
  <c r="W430" i="2"/>
  <c r="X430" i="2"/>
  <c r="Y430" i="2"/>
  <c r="Z430" i="2"/>
  <c r="AA430" i="2"/>
  <c r="AB430" i="2"/>
  <c r="AC430" i="2"/>
  <c r="AD430" i="2"/>
  <c r="AE430" i="2"/>
  <c r="AF430" i="2"/>
  <c r="AG430" i="2"/>
  <c r="AH430" i="2"/>
  <c r="AI430" i="2"/>
  <c r="AJ430" i="2"/>
  <c r="AK430" i="2"/>
  <c r="AL430" i="2"/>
  <c r="AM430" i="2"/>
  <c r="AN430" i="2"/>
  <c r="AO430" i="2"/>
  <c r="AP430" i="2"/>
  <c r="AQ430" i="2"/>
  <c r="AR430" i="2"/>
  <c r="AS430" i="2"/>
  <c r="AT430" i="2"/>
  <c r="AU430" i="2"/>
  <c r="AV430" i="2"/>
  <c r="AW430" i="2"/>
  <c r="H140" i="2"/>
  <c r="I140" i="2"/>
  <c r="J140" i="2"/>
  <c r="K140" i="2"/>
  <c r="L140" i="2"/>
  <c r="M140" i="2"/>
  <c r="N140" i="2"/>
  <c r="O140" i="2"/>
  <c r="P140" i="2"/>
  <c r="Q140" i="2"/>
  <c r="R140" i="2"/>
  <c r="S140" i="2"/>
  <c r="T140" i="2"/>
  <c r="U140" i="2"/>
  <c r="V140" i="2"/>
  <c r="W140" i="2"/>
  <c r="X140" i="2"/>
  <c r="Y140" i="2"/>
  <c r="Z140" i="2"/>
  <c r="AA140" i="2"/>
  <c r="AB140" i="2"/>
  <c r="AC140" i="2"/>
  <c r="AD140" i="2"/>
  <c r="AE140" i="2"/>
  <c r="AF140" i="2"/>
  <c r="AG140" i="2"/>
  <c r="AH140" i="2"/>
  <c r="AI140" i="2"/>
  <c r="AJ140" i="2"/>
  <c r="AK140" i="2"/>
  <c r="AL140" i="2"/>
  <c r="AM140" i="2"/>
  <c r="AN140" i="2"/>
  <c r="AO140" i="2"/>
  <c r="AP140" i="2"/>
  <c r="AQ140" i="2"/>
  <c r="AR140" i="2"/>
  <c r="AS140" i="2"/>
  <c r="AT140" i="2"/>
  <c r="AU140" i="2"/>
  <c r="AV140" i="2"/>
  <c r="AW140" i="2"/>
  <c r="H431" i="2"/>
  <c r="I431" i="2"/>
  <c r="J431" i="2"/>
  <c r="K431" i="2"/>
  <c r="L431" i="2"/>
  <c r="M431" i="2"/>
  <c r="N431" i="2"/>
  <c r="O431" i="2"/>
  <c r="P431" i="2"/>
  <c r="Q431" i="2"/>
  <c r="R431" i="2"/>
  <c r="S431" i="2"/>
  <c r="T431" i="2"/>
  <c r="U431" i="2"/>
  <c r="V431" i="2"/>
  <c r="W431" i="2"/>
  <c r="X431" i="2"/>
  <c r="Y431" i="2"/>
  <c r="Z431" i="2"/>
  <c r="AA431" i="2"/>
  <c r="AB431" i="2"/>
  <c r="AC431" i="2"/>
  <c r="AD431" i="2"/>
  <c r="AE431" i="2"/>
  <c r="AF431" i="2"/>
  <c r="AG431" i="2"/>
  <c r="AH431" i="2"/>
  <c r="AI431" i="2"/>
  <c r="AJ431" i="2"/>
  <c r="AK431" i="2"/>
  <c r="AL431" i="2"/>
  <c r="AM431" i="2"/>
  <c r="AN431" i="2"/>
  <c r="AO431" i="2"/>
  <c r="AP431" i="2"/>
  <c r="AQ431" i="2"/>
  <c r="AR431" i="2"/>
  <c r="AS431" i="2"/>
  <c r="AT431" i="2"/>
  <c r="AU431" i="2"/>
  <c r="AV431" i="2"/>
  <c r="AW431" i="2"/>
  <c r="H432" i="2"/>
  <c r="I432" i="2"/>
  <c r="J432" i="2"/>
  <c r="K432" i="2"/>
  <c r="L432" i="2"/>
  <c r="M432" i="2"/>
  <c r="N432" i="2"/>
  <c r="O432" i="2"/>
  <c r="P432" i="2"/>
  <c r="Q432" i="2"/>
  <c r="R432" i="2"/>
  <c r="S432" i="2"/>
  <c r="T432" i="2"/>
  <c r="U432" i="2"/>
  <c r="V432" i="2"/>
  <c r="W432" i="2"/>
  <c r="X432" i="2"/>
  <c r="Y432" i="2"/>
  <c r="Z432" i="2"/>
  <c r="AA432" i="2"/>
  <c r="AB432" i="2"/>
  <c r="AC432" i="2"/>
  <c r="AD432" i="2"/>
  <c r="AE432" i="2"/>
  <c r="AF432" i="2"/>
  <c r="AG432" i="2"/>
  <c r="AH432" i="2"/>
  <c r="AI432" i="2"/>
  <c r="AJ432" i="2"/>
  <c r="AK432" i="2"/>
  <c r="AL432" i="2"/>
  <c r="AM432" i="2"/>
  <c r="AN432" i="2"/>
  <c r="AO432" i="2"/>
  <c r="AP432" i="2"/>
  <c r="AQ432" i="2"/>
  <c r="AR432" i="2"/>
  <c r="AS432" i="2"/>
  <c r="AT432" i="2"/>
  <c r="AU432" i="2"/>
  <c r="AV432" i="2"/>
  <c r="AW432" i="2"/>
  <c r="H433" i="2"/>
  <c r="I433" i="2"/>
  <c r="J433" i="2"/>
  <c r="K433" i="2"/>
  <c r="L433" i="2"/>
  <c r="M433" i="2"/>
  <c r="N433" i="2"/>
  <c r="O433" i="2"/>
  <c r="P433" i="2"/>
  <c r="Q433" i="2"/>
  <c r="R433" i="2"/>
  <c r="S433" i="2"/>
  <c r="T433" i="2"/>
  <c r="U433" i="2"/>
  <c r="V433" i="2"/>
  <c r="W433" i="2"/>
  <c r="X433" i="2"/>
  <c r="Y433" i="2"/>
  <c r="Z433" i="2"/>
  <c r="AA433" i="2"/>
  <c r="AB433" i="2"/>
  <c r="AC433" i="2"/>
  <c r="AD433" i="2"/>
  <c r="AE433" i="2"/>
  <c r="AF433" i="2"/>
  <c r="AG433" i="2"/>
  <c r="AH433" i="2"/>
  <c r="AI433" i="2"/>
  <c r="AJ433" i="2"/>
  <c r="AK433" i="2"/>
  <c r="AL433" i="2"/>
  <c r="AM433" i="2"/>
  <c r="AN433" i="2"/>
  <c r="AO433" i="2"/>
  <c r="AP433" i="2"/>
  <c r="AQ433" i="2"/>
  <c r="AR433" i="2"/>
  <c r="AS433" i="2"/>
  <c r="AT433" i="2"/>
  <c r="AU433" i="2"/>
  <c r="AV433" i="2"/>
  <c r="AW433" i="2"/>
  <c r="H141" i="2"/>
  <c r="I141" i="2"/>
  <c r="J141" i="2"/>
  <c r="K141" i="2"/>
  <c r="L141" i="2"/>
  <c r="M141" i="2"/>
  <c r="N141" i="2"/>
  <c r="O141" i="2"/>
  <c r="P141" i="2"/>
  <c r="Q141" i="2"/>
  <c r="R141" i="2"/>
  <c r="S141" i="2"/>
  <c r="T141" i="2"/>
  <c r="U141" i="2"/>
  <c r="V141" i="2"/>
  <c r="W141" i="2"/>
  <c r="X141" i="2"/>
  <c r="Y141" i="2"/>
  <c r="Z141" i="2"/>
  <c r="AA141" i="2"/>
  <c r="AB141" i="2"/>
  <c r="AC141" i="2"/>
  <c r="AD141" i="2"/>
  <c r="AE141" i="2"/>
  <c r="AF141" i="2"/>
  <c r="AG141" i="2"/>
  <c r="AH141" i="2"/>
  <c r="AI141" i="2"/>
  <c r="AJ141" i="2"/>
  <c r="AK141" i="2"/>
  <c r="AL141" i="2"/>
  <c r="AM141" i="2"/>
  <c r="AN141" i="2"/>
  <c r="AO141" i="2"/>
  <c r="AP141" i="2"/>
  <c r="AQ141" i="2"/>
  <c r="AR141" i="2"/>
  <c r="AS141" i="2"/>
  <c r="AT141" i="2"/>
  <c r="AU141" i="2"/>
  <c r="AV141" i="2"/>
  <c r="AW141" i="2"/>
  <c r="H434" i="2"/>
  <c r="I434" i="2"/>
  <c r="J434" i="2"/>
  <c r="K434" i="2"/>
  <c r="L434" i="2"/>
  <c r="M434" i="2"/>
  <c r="N434" i="2"/>
  <c r="O434" i="2"/>
  <c r="P434" i="2"/>
  <c r="Q434" i="2"/>
  <c r="R434" i="2"/>
  <c r="S434" i="2"/>
  <c r="T434" i="2"/>
  <c r="U434" i="2"/>
  <c r="V434" i="2"/>
  <c r="W434" i="2"/>
  <c r="X434" i="2"/>
  <c r="Y434" i="2"/>
  <c r="Z434" i="2"/>
  <c r="AA434" i="2"/>
  <c r="AB434" i="2"/>
  <c r="AC434" i="2"/>
  <c r="AD434" i="2"/>
  <c r="AE434" i="2"/>
  <c r="AF434" i="2"/>
  <c r="AG434" i="2"/>
  <c r="AH434" i="2"/>
  <c r="AI434" i="2"/>
  <c r="AJ434" i="2"/>
  <c r="AK434" i="2"/>
  <c r="AL434" i="2"/>
  <c r="AM434" i="2"/>
  <c r="AN434" i="2"/>
  <c r="AO434" i="2"/>
  <c r="AP434" i="2"/>
  <c r="AQ434" i="2"/>
  <c r="AR434" i="2"/>
  <c r="AS434" i="2"/>
  <c r="AT434" i="2"/>
  <c r="AU434" i="2"/>
  <c r="AV434" i="2"/>
  <c r="AW434" i="2"/>
  <c r="H142" i="2"/>
  <c r="I142" i="2"/>
  <c r="J142" i="2"/>
  <c r="K142" i="2"/>
  <c r="L142" i="2"/>
  <c r="M142" i="2"/>
  <c r="N142" i="2"/>
  <c r="O142" i="2"/>
  <c r="P142" i="2"/>
  <c r="Q142" i="2"/>
  <c r="R142" i="2"/>
  <c r="S142" i="2"/>
  <c r="T142" i="2"/>
  <c r="U142" i="2"/>
  <c r="V142" i="2"/>
  <c r="W142" i="2"/>
  <c r="X142" i="2"/>
  <c r="Y142" i="2"/>
  <c r="Z142" i="2"/>
  <c r="AA142" i="2"/>
  <c r="AB142" i="2"/>
  <c r="AC142" i="2"/>
  <c r="AD142" i="2"/>
  <c r="AE142" i="2"/>
  <c r="AF142" i="2"/>
  <c r="AG142" i="2"/>
  <c r="AH142" i="2"/>
  <c r="AI142" i="2"/>
  <c r="AJ142" i="2"/>
  <c r="AK142" i="2"/>
  <c r="AL142" i="2"/>
  <c r="AM142" i="2"/>
  <c r="AN142" i="2"/>
  <c r="AO142" i="2"/>
  <c r="AP142" i="2"/>
  <c r="AQ142" i="2"/>
  <c r="AR142" i="2"/>
  <c r="AS142" i="2"/>
  <c r="AT142" i="2"/>
  <c r="AU142" i="2"/>
  <c r="AV142" i="2"/>
  <c r="AW142" i="2"/>
  <c r="H143" i="2"/>
  <c r="I143" i="2"/>
  <c r="J143" i="2"/>
  <c r="K143" i="2"/>
  <c r="L143" i="2"/>
  <c r="M143" i="2"/>
  <c r="N143" i="2"/>
  <c r="O143" i="2"/>
  <c r="P143" i="2"/>
  <c r="Q143" i="2"/>
  <c r="R143" i="2"/>
  <c r="S143" i="2"/>
  <c r="T143" i="2"/>
  <c r="U143" i="2"/>
  <c r="V143" i="2"/>
  <c r="W143" i="2"/>
  <c r="X143" i="2"/>
  <c r="Y143" i="2"/>
  <c r="Z143" i="2"/>
  <c r="AA143" i="2"/>
  <c r="AB143" i="2"/>
  <c r="AC143" i="2"/>
  <c r="AD143" i="2"/>
  <c r="AE143" i="2"/>
  <c r="AF143" i="2"/>
  <c r="AG143" i="2"/>
  <c r="AH143" i="2"/>
  <c r="AI143" i="2"/>
  <c r="AJ143" i="2"/>
  <c r="AK143" i="2"/>
  <c r="AL143" i="2"/>
  <c r="AM143" i="2"/>
  <c r="AN143" i="2"/>
  <c r="AO143" i="2"/>
  <c r="AP143" i="2"/>
  <c r="AQ143" i="2"/>
  <c r="AR143" i="2"/>
  <c r="AS143" i="2"/>
  <c r="AT143" i="2"/>
  <c r="AU143" i="2"/>
  <c r="AV143" i="2"/>
  <c r="AW143" i="2"/>
  <c r="H144" i="2"/>
  <c r="I144" i="2"/>
  <c r="J144" i="2"/>
  <c r="K144" i="2"/>
  <c r="L144" i="2"/>
  <c r="M144" i="2"/>
  <c r="N144" i="2"/>
  <c r="O144" i="2"/>
  <c r="P144" i="2"/>
  <c r="Q144" i="2"/>
  <c r="R144" i="2"/>
  <c r="S144" i="2"/>
  <c r="T144" i="2"/>
  <c r="U144" i="2"/>
  <c r="V144" i="2"/>
  <c r="W144" i="2"/>
  <c r="X144" i="2"/>
  <c r="Y144" i="2"/>
  <c r="Z144" i="2"/>
  <c r="AA144" i="2"/>
  <c r="AB144" i="2"/>
  <c r="AC144" i="2"/>
  <c r="AD144" i="2"/>
  <c r="AE144" i="2"/>
  <c r="AF144" i="2"/>
  <c r="AG144" i="2"/>
  <c r="AH144" i="2"/>
  <c r="AI144" i="2"/>
  <c r="AJ144" i="2"/>
  <c r="AK144" i="2"/>
  <c r="AL144" i="2"/>
  <c r="AM144" i="2"/>
  <c r="AN144" i="2"/>
  <c r="AO144" i="2"/>
  <c r="AP144" i="2"/>
  <c r="AQ144" i="2"/>
  <c r="AR144" i="2"/>
  <c r="AS144" i="2"/>
  <c r="AT144" i="2"/>
  <c r="AU144" i="2"/>
  <c r="AV144" i="2"/>
  <c r="AW144" i="2"/>
  <c r="H145" i="2"/>
  <c r="I145" i="2"/>
  <c r="J145" i="2"/>
  <c r="K145" i="2"/>
  <c r="L145" i="2"/>
  <c r="M145" i="2"/>
  <c r="N145" i="2"/>
  <c r="O145" i="2"/>
  <c r="P145" i="2"/>
  <c r="Q145" i="2"/>
  <c r="R145" i="2"/>
  <c r="S145" i="2"/>
  <c r="T145" i="2"/>
  <c r="U145" i="2"/>
  <c r="V145" i="2"/>
  <c r="W145" i="2"/>
  <c r="X145" i="2"/>
  <c r="Y145" i="2"/>
  <c r="Z145" i="2"/>
  <c r="AA145" i="2"/>
  <c r="AB145" i="2"/>
  <c r="AC145" i="2"/>
  <c r="AD145" i="2"/>
  <c r="AE145" i="2"/>
  <c r="AF145" i="2"/>
  <c r="AG145" i="2"/>
  <c r="AH145" i="2"/>
  <c r="AI145" i="2"/>
  <c r="AJ145" i="2"/>
  <c r="AK145" i="2"/>
  <c r="AL145" i="2"/>
  <c r="AM145" i="2"/>
  <c r="AN145" i="2"/>
  <c r="AO145" i="2"/>
  <c r="AP145" i="2"/>
  <c r="AQ145" i="2"/>
  <c r="AR145" i="2"/>
  <c r="AS145" i="2"/>
  <c r="AT145" i="2"/>
  <c r="AU145" i="2"/>
  <c r="AV145" i="2"/>
  <c r="AW145" i="2"/>
  <c r="H146" i="2"/>
  <c r="I146" i="2"/>
  <c r="J146" i="2"/>
  <c r="K146" i="2"/>
  <c r="L146" i="2"/>
  <c r="M146" i="2"/>
  <c r="N146" i="2"/>
  <c r="O146" i="2"/>
  <c r="P146" i="2"/>
  <c r="Q146" i="2"/>
  <c r="R146" i="2"/>
  <c r="S146" i="2"/>
  <c r="T146" i="2"/>
  <c r="U146" i="2"/>
  <c r="V146" i="2"/>
  <c r="W146" i="2"/>
  <c r="X146" i="2"/>
  <c r="Y146" i="2"/>
  <c r="Z146" i="2"/>
  <c r="AA146" i="2"/>
  <c r="AB146" i="2"/>
  <c r="AC146" i="2"/>
  <c r="AD146" i="2"/>
  <c r="AE146" i="2"/>
  <c r="AF146" i="2"/>
  <c r="AG146" i="2"/>
  <c r="AH146" i="2"/>
  <c r="AI146" i="2"/>
  <c r="AJ146" i="2"/>
  <c r="AK146" i="2"/>
  <c r="AL146" i="2"/>
  <c r="AM146" i="2"/>
  <c r="AN146" i="2"/>
  <c r="AO146" i="2"/>
  <c r="AP146" i="2"/>
  <c r="AQ146" i="2"/>
  <c r="AR146" i="2"/>
  <c r="AS146" i="2"/>
  <c r="AT146" i="2"/>
  <c r="AU146" i="2"/>
  <c r="AV146" i="2"/>
  <c r="AW146" i="2"/>
  <c r="H147" i="2"/>
  <c r="I147" i="2"/>
  <c r="J147" i="2"/>
  <c r="K147" i="2"/>
  <c r="L147" i="2"/>
  <c r="M147" i="2"/>
  <c r="N147" i="2"/>
  <c r="O147" i="2"/>
  <c r="P147" i="2"/>
  <c r="Q147" i="2"/>
  <c r="R147" i="2"/>
  <c r="S147" i="2"/>
  <c r="T147" i="2"/>
  <c r="U147" i="2"/>
  <c r="V147" i="2"/>
  <c r="W147" i="2"/>
  <c r="X147" i="2"/>
  <c r="Y147" i="2"/>
  <c r="Z147" i="2"/>
  <c r="AA147" i="2"/>
  <c r="AB147" i="2"/>
  <c r="AC147" i="2"/>
  <c r="AD147" i="2"/>
  <c r="AE147" i="2"/>
  <c r="AF147" i="2"/>
  <c r="AG147" i="2"/>
  <c r="AH147" i="2"/>
  <c r="AI147" i="2"/>
  <c r="AJ147" i="2"/>
  <c r="AK147" i="2"/>
  <c r="AL147" i="2"/>
  <c r="AM147" i="2"/>
  <c r="AN147" i="2"/>
  <c r="AO147" i="2"/>
  <c r="AP147" i="2"/>
  <c r="AQ147" i="2"/>
  <c r="AR147" i="2"/>
  <c r="AS147" i="2"/>
  <c r="AT147" i="2"/>
  <c r="AU147" i="2"/>
  <c r="AV147" i="2"/>
  <c r="AW147" i="2"/>
  <c r="H435" i="2"/>
  <c r="I435" i="2"/>
  <c r="J435" i="2"/>
  <c r="K435" i="2"/>
  <c r="L435" i="2"/>
  <c r="M435" i="2"/>
  <c r="N435" i="2"/>
  <c r="O435" i="2"/>
  <c r="P435" i="2"/>
  <c r="Q435" i="2"/>
  <c r="R435" i="2"/>
  <c r="S435" i="2"/>
  <c r="T435" i="2"/>
  <c r="U435" i="2"/>
  <c r="V435" i="2"/>
  <c r="W435" i="2"/>
  <c r="X435" i="2"/>
  <c r="Y435" i="2"/>
  <c r="Z435" i="2"/>
  <c r="AA435" i="2"/>
  <c r="AB435" i="2"/>
  <c r="AC435" i="2"/>
  <c r="AD435" i="2"/>
  <c r="AE435" i="2"/>
  <c r="AF435" i="2"/>
  <c r="AG435" i="2"/>
  <c r="AH435" i="2"/>
  <c r="AI435" i="2"/>
  <c r="AJ435" i="2"/>
  <c r="AK435" i="2"/>
  <c r="AL435" i="2"/>
  <c r="AM435" i="2"/>
  <c r="AN435" i="2"/>
  <c r="AO435" i="2"/>
  <c r="AP435" i="2"/>
  <c r="AQ435" i="2"/>
  <c r="AR435" i="2"/>
  <c r="AS435" i="2"/>
  <c r="AT435" i="2"/>
  <c r="AU435" i="2"/>
  <c r="AV435" i="2"/>
  <c r="AW435" i="2"/>
  <c r="H436" i="2"/>
  <c r="I436" i="2"/>
  <c r="J436" i="2"/>
  <c r="K436" i="2"/>
  <c r="L436" i="2"/>
  <c r="M436" i="2"/>
  <c r="N436" i="2"/>
  <c r="O436" i="2"/>
  <c r="P436" i="2"/>
  <c r="Q436" i="2"/>
  <c r="R436" i="2"/>
  <c r="S436" i="2"/>
  <c r="T436" i="2"/>
  <c r="U436" i="2"/>
  <c r="V436" i="2"/>
  <c r="W436" i="2"/>
  <c r="X436" i="2"/>
  <c r="Y436" i="2"/>
  <c r="Z436" i="2"/>
  <c r="AA436" i="2"/>
  <c r="AB436" i="2"/>
  <c r="AC436" i="2"/>
  <c r="AD436" i="2"/>
  <c r="AE436" i="2"/>
  <c r="AF436" i="2"/>
  <c r="AG436" i="2"/>
  <c r="AH436" i="2"/>
  <c r="AI436" i="2"/>
  <c r="AJ436" i="2"/>
  <c r="AK436" i="2"/>
  <c r="AL436" i="2"/>
  <c r="AM436" i="2"/>
  <c r="AN436" i="2"/>
  <c r="AO436" i="2"/>
  <c r="AP436" i="2"/>
  <c r="AQ436" i="2"/>
  <c r="AR436" i="2"/>
  <c r="AS436" i="2"/>
  <c r="AT436" i="2"/>
  <c r="AU436" i="2"/>
  <c r="AV436" i="2"/>
  <c r="AW436" i="2"/>
  <c r="H148" i="2"/>
  <c r="I148" i="2"/>
  <c r="J148" i="2"/>
  <c r="K148" i="2"/>
  <c r="L148" i="2"/>
  <c r="M148" i="2"/>
  <c r="N148" i="2"/>
  <c r="O148" i="2"/>
  <c r="P148" i="2"/>
  <c r="Q148" i="2"/>
  <c r="R148" i="2"/>
  <c r="S148" i="2"/>
  <c r="T148" i="2"/>
  <c r="U148" i="2"/>
  <c r="V148" i="2"/>
  <c r="W148" i="2"/>
  <c r="X148" i="2"/>
  <c r="Y148" i="2"/>
  <c r="Z148" i="2"/>
  <c r="AA148" i="2"/>
  <c r="AB148" i="2"/>
  <c r="AC148" i="2"/>
  <c r="AD148" i="2"/>
  <c r="AE148" i="2"/>
  <c r="AF148" i="2"/>
  <c r="AG148" i="2"/>
  <c r="AH148" i="2"/>
  <c r="AI148" i="2"/>
  <c r="AJ148" i="2"/>
  <c r="AK148" i="2"/>
  <c r="AL148" i="2"/>
  <c r="AM148" i="2"/>
  <c r="AN148" i="2"/>
  <c r="AO148" i="2"/>
  <c r="AP148" i="2"/>
  <c r="AQ148" i="2"/>
  <c r="AR148" i="2"/>
  <c r="AS148" i="2"/>
  <c r="AT148" i="2"/>
  <c r="AU148" i="2"/>
  <c r="AV148" i="2"/>
  <c r="AW148" i="2"/>
  <c r="H437" i="2"/>
  <c r="I437" i="2"/>
  <c r="J437" i="2"/>
  <c r="K437" i="2"/>
  <c r="L437" i="2"/>
  <c r="M437" i="2"/>
  <c r="N437" i="2"/>
  <c r="O437" i="2"/>
  <c r="P437" i="2"/>
  <c r="Q437" i="2"/>
  <c r="R437" i="2"/>
  <c r="S437" i="2"/>
  <c r="T437" i="2"/>
  <c r="U437" i="2"/>
  <c r="V437" i="2"/>
  <c r="W437" i="2"/>
  <c r="X437" i="2"/>
  <c r="Y437" i="2"/>
  <c r="Z437" i="2"/>
  <c r="AA437" i="2"/>
  <c r="AB437" i="2"/>
  <c r="AC437" i="2"/>
  <c r="AD437" i="2"/>
  <c r="AE437" i="2"/>
  <c r="AF437" i="2"/>
  <c r="AG437" i="2"/>
  <c r="AH437" i="2"/>
  <c r="AI437" i="2"/>
  <c r="AJ437" i="2"/>
  <c r="AK437" i="2"/>
  <c r="AL437" i="2"/>
  <c r="AM437" i="2"/>
  <c r="AN437" i="2"/>
  <c r="AO437" i="2"/>
  <c r="AP437" i="2"/>
  <c r="AQ437" i="2"/>
  <c r="AR437" i="2"/>
  <c r="AS437" i="2"/>
  <c r="AT437" i="2"/>
  <c r="AU437" i="2"/>
  <c r="AV437" i="2"/>
  <c r="AW437" i="2"/>
  <c r="H149" i="2"/>
  <c r="I149" i="2"/>
  <c r="J149" i="2"/>
  <c r="K149" i="2"/>
  <c r="L149" i="2"/>
  <c r="M149" i="2"/>
  <c r="N149" i="2"/>
  <c r="O149" i="2"/>
  <c r="P149" i="2"/>
  <c r="Q149" i="2"/>
  <c r="R149" i="2"/>
  <c r="S149" i="2"/>
  <c r="T149" i="2"/>
  <c r="U149" i="2"/>
  <c r="V149" i="2"/>
  <c r="W149" i="2"/>
  <c r="X149" i="2"/>
  <c r="Y149" i="2"/>
  <c r="Z149" i="2"/>
  <c r="AA149" i="2"/>
  <c r="AB149" i="2"/>
  <c r="AC149" i="2"/>
  <c r="AD149" i="2"/>
  <c r="AE149" i="2"/>
  <c r="AF149" i="2"/>
  <c r="AG149" i="2"/>
  <c r="AH149" i="2"/>
  <c r="AI149" i="2"/>
  <c r="AJ149" i="2"/>
  <c r="AK149" i="2"/>
  <c r="AL149" i="2"/>
  <c r="AM149" i="2"/>
  <c r="AN149" i="2"/>
  <c r="AO149" i="2"/>
  <c r="AP149" i="2"/>
  <c r="AQ149" i="2"/>
  <c r="AR149" i="2"/>
  <c r="AS149" i="2"/>
  <c r="AT149" i="2"/>
  <c r="AU149" i="2"/>
  <c r="AV149" i="2"/>
  <c r="AW149" i="2"/>
  <c r="H150" i="2"/>
  <c r="I150" i="2"/>
  <c r="J150" i="2"/>
  <c r="K150" i="2"/>
  <c r="L150" i="2"/>
  <c r="M150" i="2"/>
  <c r="N150" i="2"/>
  <c r="O150" i="2"/>
  <c r="P150" i="2"/>
  <c r="Q150" i="2"/>
  <c r="R150" i="2"/>
  <c r="S150" i="2"/>
  <c r="T150" i="2"/>
  <c r="U150" i="2"/>
  <c r="V150" i="2"/>
  <c r="W150" i="2"/>
  <c r="X150" i="2"/>
  <c r="Y150" i="2"/>
  <c r="Z150" i="2"/>
  <c r="AA150" i="2"/>
  <c r="AB150" i="2"/>
  <c r="AC150" i="2"/>
  <c r="AD150" i="2"/>
  <c r="AE150" i="2"/>
  <c r="AF150" i="2"/>
  <c r="AG150" i="2"/>
  <c r="AH150" i="2"/>
  <c r="AI150" i="2"/>
  <c r="AJ150" i="2"/>
  <c r="AK150" i="2"/>
  <c r="AL150" i="2"/>
  <c r="AM150" i="2"/>
  <c r="AN150" i="2"/>
  <c r="AO150" i="2"/>
  <c r="AP150" i="2"/>
  <c r="AQ150" i="2"/>
  <c r="AR150" i="2"/>
  <c r="AS150" i="2"/>
  <c r="AT150" i="2"/>
  <c r="AU150" i="2"/>
  <c r="AV150" i="2"/>
  <c r="AW150" i="2"/>
  <c r="H151" i="2"/>
  <c r="I151" i="2"/>
  <c r="J151" i="2"/>
  <c r="K151" i="2"/>
  <c r="L151" i="2"/>
  <c r="M151" i="2"/>
  <c r="N151" i="2"/>
  <c r="O151" i="2"/>
  <c r="P151" i="2"/>
  <c r="Q151" i="2"/>
  <c r="R151" i="2"/>
  <c r="S151" i="2"/>
  <c r="T151" i="2"/>
  <c r="U151" i="2"/>
  <c r="V151" i="2"/>
  <c r="W151" i="2"/>
  <c r="X151" i="2"/>
  <c r="Y151" i="2"/>
  <c r="Z151" i="2"/>
  <c r="AA151" i="2"/>
  <c r="AB151" i="2"/>
  <c r="AC151" i="2"/>
  <c r="AD151" i="2"/>
  <c r="AE151" i="2"/>
  <c r="AF151" i="2"/>
  <c r="AG151" i="2"/>
  <c r="AH151" i="2"/>
  <c r="AI151" i="2"/>
  <c r="AJ151" i="2"/>
  <c r="AK151" i="2"/>
  <c r="AL151" i="2"/>
  <c r="AM151" i="2"/>
  <c r="AN151" i="2"/>
  <c r="AO151" i="2"/>
  <c r="AP151" i="2"/>
  <c r="AQ151" i="2"/>
  <c r="AR151" i="2"/>
  <c r="AS151" i="2"/>
  <c r="AT151" i="2"/>
  <c r="AU151" i="2"/>
  <c r="AV151" i="2"/>
  <c r="AW151" i="2"/>
  <c r="H152" i="2"/>
  <c r="I152" i="2"/>
  <c r="J152" i="2"/>
  <c r="K152" i="2"/>
  <c r="L152" i="2"/>
  <c r="M152" i="2"/>
  <c r="N152" i="2"/>
  <c r="O152" i="2"/>
  <c r="P152" i="2"/>
  <c r="Q152" i="2"/>
  <c r="R152" i="2"/>
  <c r="S152" i="2"/>
  <c r="T152" i="2"/>
  <c r="U152" i="2"/>
  <c r="V152" i="2"/>
  <c r="W152" i="2"/>
  <c r="X152" i="2"/>
  <c r="Y152" i="2"/>
  <c r="Z152" i="2"/>
  <c r="AA152" i="2"/>
  <c r="AB152" i="2"/>
  <c r="AC152" i="2"/>
  <c r="AD152" i="2"/>
  <c r="AE152" i="2"/>
  <c r="AF152" i="2"/>
  <c r="AG152" i="2"/>
  <c r="AH152" i="2"/>
  <c r="AI152" i="2"/>
  <c r="AJ152" i="2"/>
  <c r="AK152" i="2"/>
  <c r="AL152" i="2"/>
  <c r="AM152" i="2"/>
  <c r="AN152" i="2"/>
  <c r="AO152" i="2"/>
  <c r="AP152" i="2"/>
  <c r="AQ152" i="2"/>
  <c r="AR152" i="2"/>
  <c r="AS152" i="2"/>
  <c r="AT152" i="2"/>
  <c r="AU152" i="2"/>
  <c r="AV152" i="2"/>
  <c r="AW152" i="2"/>
  <c r="H438" i="2"/>
  <c r="I438" i="2"/>
  <c r="J438" i="2"/>
  <c r="K438" i="2"/>
  <c r="L438" i="2"/>
  <c r="M438" i="2"/>
  <c r="N438" i="2"/>
  <c r="O438" i="2"/>
  <c r="P438" i="2"/>
  <c r="Q438" i="2"/>
  <c r="R438" i="2"/>
  <c r="S438" i="2"/>
  <c r="T438" i="2"/>
  <c r="U438" i="2"/>
  <c r="V438" i="2"/>
  <c r="W438" i="2"/>
  <c r="X438" i="2"/>
  <c r="Y438" i="2"/>
  <c r="Z438" i="2"/>
  <c r="AA438" i="2"/>
  <c r="AB438" i="2"/>
  <c r="AC438" i="2"/>
  <c r="AD438" i="2"/>
  <c r="AE438" i="2"/>
  <c r="AF438" i="2"/>
  <c r="AG438" i="2"/>
  <c r="AH438" i="2"/>
  <c r="AI438" i="2"/>
  <c r="AJ438" i="2"/>
  <c r="AK438" i="2"/>
  <c r="AL438" i="2"/>
  <c r="AM438" i="2"/>
  <c r="AN438" i="2"/>
  <c r="AO438" i="2"/>
  <c r="AP438" i="2"/>
  <c r="AQ438" i="2"/>
  <c r="AR438" i="2"/>
  <c r="AS438" i="2"/>
  <c r="AT438" i="2"/>
  <c r="AU438" i="2"/>
  <c r="AV438" i="2"/>
  <c r="AW438" i="2"/>
  <c r="H153" i="2"/>
  <c r="I153" i="2"/>
  <c r="J153" i="2"/>
  <c r="K153" i="2"/>
  <c r="L153" i="2"/>
  <c r="M153" i="2"/>
  <c r="N153" i="2"/>
  <c r="O153" i="2"/>
  <c r="P153" i="2"/>
  <c r="Q153" i="2"/>
  <c r="R153" i="2"/>
  <c r="S153" i="2"/>
  <c r="T153" i="2"/>
  <c r="U153" i="2"/>
  <c r="V153" i="2"/>
  <c r="W153" i="2"/>
  <c r="X153" i="2"/>
  <c r="Y153" i="2"/>
  <c r="Z153" i="2"/>
  <c r="AA153" i="2"/>
  <c r="AB153" i="2"/>
  <c r="AC153" i="2"/>
  <c r="AD153" i="2"/>
  <c r="AE153" i="2"/>
  <c r="AF153" i="2"/>
  <c r="AG153" i="2"/>
  <c r="AH153" i="2"/>
  <c r="AI153" i="2"/>
  <c r="AJ153" i="2"/>
  <c r="AK153" i="2"/>
  <c r="AL153" i="2"/>
  <c r="AM153" i="2"/>
  <c r="AN153" i="2"/>
  <c r="AO153" i="2"/>
  <c r="AP153" i="2"/>
  <c r="AQ153" i="2"/>
  <c r="AR153" i="2"/>
  <c r="AS153" i="2"/>
  <c r="AT153" i="2"/>
  <c r="AU153" i="2"/>
  <c r="AV153" i="2"/>
  <c r="AW153" i="2"/>
  <c r="H154" i="2"/>
  <c r="I154" i="2"/>
  <c r="J154" i="2"/>
  <c r="K154" i="2"/>
  <c r="L154" i="2"/>
  <c r="M154" i="2"/>
  <c r="N154" i="2"/>
  <c r="O154" i="2"/>
  <c r="P154" i="2"/>
  <c r="Q154" i="2"/>
  <c r="R154" i="2"/>
  <c r="S154" i="2"/>
  <c r="T154" i="2"/>
  <c r="U154" i="2"/>
  <c r="V154" i="2"/>
  <c r="W154" i="2"/>
  <c r="X154" i="2"/>
  <c r="Y154" i="2"/>
  <c r="Z154" i="2"/>
  <c r="AA154" i="2"/>
  <c r="AB154" i="2"/>
  <c r="AC154" i="2"/>
  <c r="AD154" i="2"/>
  <c r="AE154" i="2"/>
  <c r="AF154" i="2"/>
  <c r="AG154" i="2"/>
  <c r="AH154" i="2"/>
  <c r="AI154" i="2"/>
  <c r="AJ154" i="2"/>
  <c r="AK154" i="2"/>
  <c r="AL154" i="2"/>
  <c r="AM154" i="2"/>
  <c r="AN154" i="2"/>
  <c r="AO154" i="2"/>
  <c r="AP154" i="2"/>
  <c r="AQ154" i="2"/>
  <c r="AR154" i="2"/>
  <c r="AS154" i="2"/>
  <c r="AT154" i="2"/>
  <c r="AU154" i="2"/>
  <c r="AV154" i="2"/>
  <c r="AW154" i="2"/>
  <c r="H155" i="2"/>
  <c r="I155" i="2"/>
  <c r="J155" i="2"/>
  <c r="K155" i="2"/>
  <c r="L155" i="2"/>
  <c r="M155" i="2"/>
  <c r="N155" i="2"/>
  <c r="O155" i="2"/>
  <c r="P155" i="2"/>
  <c r="Q155" i="2"/>
  <c r="R155" i="2"/>
  <c r="S155" i="2"/>
  <c r="T155" i="2"/>
  <c r="U155" i="2"/>
  <c r="V155" i="2"/>
  <c r="W155" i="2"/>
  <c r="X155" i="2"/>
  <c r="Y155" i="2"/>
  <c r="Z155" i="2"/>
  <c r="AA155" i="2"/>
  <c r="AB155" i="2"/>
  <c r="AC155" i="2"/>
  <c r="AD155" i="2"/>
  <c r="AE155" i="2"/>
  <c r="AF155" i="2"/>
  <c r="AG155" i="2"/>
  <c r="AH155" i="2"/>
  <c r="AI155" i="2"/>
  <c r="AJ155" i="2"/>
  <c r="AK155" i="2"/>
  <c r="AL155" i="2"/>
  <c r="AM155" i="2"/>
  <c r="AN155" i="2"/>
  <c r="AO155" i="2"/>
  <c r="AP155" i="2"/>
  <c r="AQ155" i="2"/>
  <c r="AR155" i="2"/>
  <c r="AS155" i="2"/>
  <c r="AT155" i="2"/>
  <c r="AU155" i="2"/>
  <c r="AV155" i="2"/>
  <c r="AW155" i="2"/>
  <c r="H156" i="2"/>
  <c r="I156" i="2"/>
  <c r="J156" i="2"/>
  <c r="K156" i="2"/>
  <c r="L156" i="2"/>
  <c r="M156" i="2"/>
  <c r="N156" i="2"/>
  <c r="O156" i="2"/>
  <c r="P156" i="2"/>
  <c r="Q156" i="2"/>
  <c r="R156" i="2"/>
  <c r="S156" i="2"/>
  <c r="T156" i="2"/>
  <c r="U156" i="2"/>
  <c r="V156" i="2"/>
  <c r="W156" i="2"/>
  <c r="X156" i="2"/>
  <c r="Y156" i="2"/>
  <c r="Z156" i="2"/>
  <c r="AA156" i="2"/>
  <c r="AB156" i="2"/>
  <c r="AC156" i="2"/>
  <c r="AD156" i="2"/>
  <c r="AE156" i="2"/>
  <c r="AF156" i="2"/>
  <c r="AG156" i="2"/>
  <c r="AH156" i="2"/>
  <c r="AI156" i="2"/>
  <c r="AJ156" i="2"/>
  <c r="AK156" i="2"/>
  <c r="AL156" i="2"/>
  <c r="AM156" i="2"/>
  <c r="AN156" i="2"/>
  <c r="AO156" i="2"/>
  <c r="AP156" i="2"/>
  <c r="AQ156" i="2"/>
  <c r="AR156" i="2"/>
  <c r="AS156" i="2"/>
  <c r="AT156" i="2"/>
  <c r="AU156" i="2"/>
  <c r="AV156" i="2"/>
  <c r="AW156" i="2"/>
  <c r="H439" i="2"/>
  <c r="I439" i="2"/>
  <c r="J439" i="2"/>
  <c r="K439" i="2"/>
  <c r="L439" i="2"/>
  <c r="M439" i="2"/>
  <c r="N439" i="2"/>
  <c r="O439" i="2"/>
  <c r="P439" i="2"/>
  <c r="Q439" i="2"/>
  <c r="R439" i="2"/>
  <c r="S439" i="2"/>
  <c r="T439" i="2"/>
  <c r="U439" i="2"/>
  <c r="V439" i="2"/>
  <c r="W439" i="2"/>
  <c r="X439" i="2"/>
  <c r="Y439" i="2"/>
  <c r="Z439" i="2"/>
  <c r="AA439" i="2"/>
  <c r="AB439" i="2"/>
  <c r="AC439" i="2"/>
  <c r="AD439" i="2"/>
  <c r="AE439" i="2"/>
  <c r="AF439" i="2"/>
  <c r="AG439" i="2"/>
  <c r="AH439" i="2"/>
  <c r="AI439" i="2"/>
  <c r="AJ439" i="2"/>
  <c r="AK439" i="2"/>
  <c r="AL439" i="2"/>
  <c r="AM439" i="2"/>
  <c r="AN439" i="2"/>
  <c r="AO439" i="2"/>
  <c r="AP439" i="2"/>
  <c r="AQ439" i="2"/>
  <c r="AR439" i="2"/>
  <c r="AS439" i="2"/>
  <c r="AT439" i="2"/>
  <c r="AU439" i="2"/>
  <c r="AV439" i="2"/>
  <c r="AW439" i="2"/>
  <c r="H157" i="2"/>
  <c r="I157" i="2"/>
  <c r="J157" i="2"/>
  <c r="K157" i="2"/>
  <c r="L157" i="2"/>
  <c r="M157" i="2"/>
  <c r="N157" i="2"/>
  <c r="O157" i="2"/>
  <c r="P157" i="2"/>
  <c r="Q157" i="2"/>
  <c r="R157" i="2"/>
  <c r="S157" i="2"/>
  <c r="T157" i="2"/>
  <c r="U157" i="2"/>
  <c r="V157" i="2"/>
  <c r="W157" i="2"/>
  <c r="X157" i="2"/>
  <c r="Y157" i="2"/>
  <c r="Z157" i="2"/>
  <c r="AA157" i="2"/>
  <c r="AB157" i="2"/>
  <c r="AC157" i="2"/>
  <c r="AD157" i="2"/>
  <c r="AE157" i="2"/>
  <c r="AF157" i="2"/>
  <c r="AG157" i="2"/>
  <c r="AH157" i="2"/>
  <c r="AI157" i="2"/>
  <c r="AJ157" i="2"/>
  <c r="AK157" i="2"/>
  <c r="AL157" i="2"/>
  <c r="AM157" i="2"/>
  <c r="AN157" i="2"/>
  <c r="AO157" i="2"/>
  <c r="AP157" i="2"/>
  <c r="AQ157" i="2"/>
  <c r="AR157" i="2"/>
  <c r="AS157" i="2"/>
  <c r="AT157" i="2"/>
  <c r="AU157" i="2"/>
  <c r="AV157" i="2"/>
  <c r="AW157" i="2"/>
  <c r="H158" i="2"/>
  <c r="I158" i="2"/>
  <c r="J158" i="2"/>
  <c r="K158" i="2"/>
  <c r="L158" i="2"/>
  <c r="M158" i="2"/>
  <c r="N158" i="2"/>
  <c r="O158" i="2"/>
  <c r="P158" i="2"/>
  <c r="Q158" i="2"/>
  <c r="R158" i="2"/>
  <c r="S158" i="2"/>
  <c r="T158" i="2"/>
  <c r="U158" i="2"/>
  <c r="V158" i="2"/>
  <c r="W158" i="2"/>
  <c r="X158" i="2"/>
  <c r="Y158" i="2"/>
  <c r="Z158" i="2"/>
  <c r="AA158" i="2"/>
  <c r="AB158" i="2"/>
  <c r="AC158" i="2"/>
  <c r="AD158" i="2"/>
  <c r="AE158" i="2"/>
  <c r="AF158" i="2"/>
  <c r="AG158" i="2"/>
  <c r="AH158" i="2"/>
  <c r="AI158" i="2"/>
  <c r="AJ158" i="2"/>
  <c r="AK158" i="2"/>
  <c r="AL158" i="2"/>
  <c r="AM158" i="2"/>
  <c r="AN158" i="2"/>
  <c r="AO158" i="2"/>
  <c r="AP158" i="2"/>
  <c r="AQ158" i="2"/>
  <c r="AR158" i="2"/>
  <c r="AS158" i="2"/>
  <c r="AT158" i="2"/>
  <c r="AU158" i="2"/>
  <c r="AV158" i="2"/>
  <c r="AW158" i="2"/>
  <c r="H159" i="2"/>
  <c r="I159" i="2"/>
  <c r="J159" i="2"/>
  <c r="K159" i="2"/>
  <c r="L159" i="2"/>
  <c r="M159" i="2"/>
  <c r="N159" i="2"/>
  <c r="O159" i="2"/>
  <c r="P159" i="2"/>
  <c r="Q159" i="2"/>
  <c r="R159" i="2"/>
  <c r="S159" i="2"/>
  <c r="T159" i="2"/>
  <c r="U159" i="2"/>
  <c r="V159" i="2"/>
  <c r="W159" i="2"/>
  <c r="X159" i="2"/>
  <c r="Y159" i="2"/>
  <c r="Z159" i="2"/>
  <c r="AA159" i="2"/>
  <c r="AB159" i="2"/>
  <c r="AC159" i="2"/>
  <c r="AD159" i="2"/>
  <c r="AE159" i="2"/>
  <c r="AF159" i="2"/>
  <c r="AG159" i="2"/>
  <c r="AH159" i="2"/>
  <c r="AI159" i="2"/>
  <c r="AJ159" i="2"/>
  <c r="AK159" i="2"/>
  <c r="AL159" i="2"/>
  <c r="AM159" i="2"/>
  <c r="AN159" i="2"/>
  <c r="AO159" i="2"/>
  <c r="AP159" i="2"/>
  <c r="AQ159" i="2"/>
  <c r="AR159" i="2"/>
  <c r="AS159" i="2"/>
  <c r="AT159" i="2"/>
  <c r="AU159" i="2"/>
  <c r="AV159" i="2"/>
  <c r="AW159" i="2"/>
  <c r="H160" i="2"/>
  <c r="I160" i="2"/>
  <c r="J160" i="2"/>
  <c r="K160" i="2"/>
  <c r="L160" i="2"/>
  <c r="M160" i="2"/>
  <c r="N160" i="2"/>
  <c r="O160" i="2"/>
  <c r="P160" i="2"/>
  <c r="Q160" i="2"/>
  <c r="R160" i="2"/>
  <c r="S160" i="2"/>
  <c r="T160" i="2"/>
  <c r="U160" i="2"/>
  <c r="V160" i="2"/>
  <c r="W160" i="2"/>
  <c r="X160" i="2"/>
  <c r="Y160" i="2"/>
  <c r="Z160" i="2"/>
  <c r="AA160" i="2"/>
  <c r="AB160" i="2"/>
  <c r="AC160" i="2"/>
  <c r="AD160" i="2"/>
  <c r="AE160" i="2"/>
  <c r="AF160" i="2"/>
  <c r="AG160" i="2"/>
  <c r="AH160" i="2"/>
  <c r="AI160" i="2"/>
  <c r="AJ160" i="2"/>
  <c r="AK160" i="2"/>
  <c r="AL160" i="2"/>
  <c r="AM160" i="2"/>
  <c r="AN160" i="2"/>
  <c r="AO160" i="2"/>
  <c r="AP160" i="2"/>
  <c r="AQ160" i="2"/>
  <c r="AR160" i="2"/>
  <c r="AS160" i="2"/>
  <c r="AT160" i="2"/>
  <c r="AU160" i="2"/>
  <c r="AV160" i="2"/>
  <c r="AW160" i="2"/>
  <c r="H161" i="2"/>
  <c r="I161" i="2"/>
  <c r="J161" i="2"/>
  <c r="K161" i="2"/>
  <c r="L161" i="2"/>
  <c r="M161" i="2"/>
  <c r="N161" i="2"/>
  <c r="O161" i="2"/>
  <c r="P161" i="2"/>
  <c r="Q161" i="2"/>
  <c r="R161" i="2"/>
  <c r="S161" i="2"/>
  <c r="T161" i="2"/>
  <c r="U161" i="2"/>
  <c r="V161" i="2"/>
  <c r="W161" i="2"/>
  <c r="X161" i="2"/>
  <c r="Y161" i="2"/>
  <c r="Z161" i="2"/>
  <c r="AA161" i="2"/>
  <c r="AB161" i="2"/>
  <c r="AC161" i="2"/>
  <c r="AD161" i="2"/>
  <c r="AE161" i="2"/>
  <c r="AF161" i="2"/>
  <c r="AG161" i="2"/>
  <c r="AH161" i="2"/>
  <c r="AI161" i="2"/>
  <c r="AJ161" i="2"/>
  <c r="AK161" i="2"/>
  <c r="AL161" i="2"/>
  <c r="AM161" i="2"/>
  <c r="AN161" i="2"/>
  <c r="AO161" i="2"/>
  <c r="AP161" i="2"/>
  <c r="AQ161" i="2"/>
  <c r="AR161" i="2"/>
  <c r="AS161" i="2"/>
  <c r="AT161" i="2"/>
  <c r="AU161" i="2"/>
  <c r="AV161" i="2"/>
  <c r="AW161" i="2"/>
  <c r="H162" i="2"/>
  <c r="I162" i="2"/>
  <c r="J162" i="2"/>
  <c r="K162" i="2"/>
  <c r="L162" i="2"/>
  <c r="M162" i="2"/>
  <c r="N162" i="2"/>
  <c r="O162" i="2"/>
  <c r="P162" i="2"/>
  <c r="Q162" i="2"/>
  <c r="R162" i="2"/>
  <c r="S162" i="2"/>
  <c r="T162" i="2"/>
  <c r="U162" i="2"/>
  <c r="V162" i="2"/>
  <c r="W162" i="2"/>
  <c r="X162" i="2"/>
  <c r="Y162" i="2"/>
  <c r="Z162" i="2"/>
  <c r="AA162" i="2"/>
  <c r="AB162" i="2"/>
  <c r="AC162" i="2"/>
  <c r="AD162" i="2"/>
  <c r="AE162" i="2"/>
  <c r="AF162" i="2"/>
  <c r="AG162" i="2"/>
  <c r="AH162" i="2"/>
  <c r="AI162" i="2"/>
  <c r="AJ162" i="2"/>
  <c r="AK162" i="2"/>
  <c r="AL162" i="2"/>
  <c r="AM162" i="2"/>
  <c r="AN162" i="2"/>
  <c r="AO162" i="2"/>
  <c r="AP162" i="2"/>
  <c r="AQ162" i="2"/>
  <c r="AR162" i="2"/>
  <c r="AS162" i="2"/>
  <c r="AT162" i="2"/>
  <c r="AU162" i="2"/>
  <c r="AV162" i="2"/>
  <c r="AW162" i="2"/>
  <c r="H163" i="2"/>
  <c r="I163" i="2"/>
  <c r="J163" i="2"/>
  <c r="K163" i="2"/>
  <c r="L163" i="2"/>
  <c r="M163" i="2"/>
  <c r="N163" i="2"/>
  <c r="O163" i="2"/>
  <c r="P163" i="2"/>
  <c r="Q163" i="2"/>
  <c r="R163" i="2"/>
  <c r="S163" i="2"/>
  <c r="T163" i="2"/>
  <c r="U163" i="2"/>
  <c r="V163" i="2"/>
  <c r="W163" i="2"/>
  <c r="X163" i="2"/>
  <c r="Y163" i="2"/>
  <c r="Z163" i="2"/>
  <c r="AA163" i="2"/>
  <c r="AB163" i="2"/>
  <c r="AC163" i="2"/>
  <c r="AD163" i="2"/>
  <c r="AE163" i="2"/>
  <c r="AF163" i="2"/>
  <c r="AG163" i="2"/>
  <c r="AH163" i="2"/>
  <c r="AI163" i="2"/>
  <c r="AJ163" i="2"/>
  <c r="AK163" i="2"/>
  <c r="AL163" i="2"/>
  <c r="AM163" i="2"/>
  <c r="AN163" i="2"/>
  <c r="AO163" i="2"/>
  <c r="AP163" i="2"/>
  <c r="AQ163" i="2"/>
  <c r="AR163" i="2"/>
  <c r="AS163" i="2"/>
  <c r="AT163" i="2"/>
  <c r="AU163" i="2"/>
  <c r="AV163" i="2"/>
  <c r="AW163" i="2"/>
  <c r="H440" i="2"/>
  <c r="I440" i="2"/>
  <c r="J440" i="2"/>
  <c r="K440" i="2"/>
  <c r="L440" i="2"/>
  <c r="M440" i="2"/>
  <c r="N440" i="2"/>
  <c r="O440" i="2"/>
  <c r="P440" i="2"/>
  <c r="Q440" i="2"/>
  <c r="R440" i="2"/>
  <c r="S440" i="2"/>
  <c r="T440" i="2"/>
  <c r="U440" i="2"/>
  <c r="V440" i="2"/>
  <c r="W440" i="2"/>
  <c r="X440" i="2"/>
  <c r="Y440" i="2"/>
  <c r="Z440" i="2"/>
  <c r="AA440" i="2"/>
  <c r="AB440" i="2"/>
  <c r="AC440" i="2"/>
  <c r="AD440" i="2"/>
  <c r="AE440" i="2"/>
  <c r="AF440" i="2"/>
  <c r="AG440" i="2"/>
  <c r="AH440" i="2"/>
  <c r="AI440" i="2"/>
  <c r="AJ440" i="2"/>
  <c r="AK440" i="2"/>
  <c r="AL440" i="2"/>
  <c r="AM440" i="2"/>
  <c r="AN440" i="2"/>
  <c r="AO440" i="2"/>
  <c r="AP440" i="2"/>
  <c r="AQ440" i="2"/>
  <c r="AR440" i="2"/>
  <c r="AS440" i="2"/>
  <c r="AT440" i="2"/>
  <c r="AU440" i="2"/>
  <c r="AV440" i="2"/>
  <c r="AW440" i="2"/>
  <c r="H164" i="2"/>
  <c r="I164" i="2"/>
  <c r="J164" i="2"/>
  <c r="K164" i="2"/>
  <c r="L164" i="2"/>
  <c r="M164" i="2"/>
  <c r="N164" i="2"/>
  <c r="O164" i="2"/>
  <c r="P164" i="2"/>
  <c r="Q164" i="2"/>
  <c r="R164" i="2"/>
  <c r="S164" i="2"/>
  <c r="T164" i="2"/>
  <c r="U164" i="2"/>
  <c r="V164" i="2"/>
  <c r="W164" i="2"/>
  <c r="X164" i="2"/>
  <c r="Y164" i="2"/>
  <c r="Z164" i="2"/>
  <c r="AA164" i="2"/>
  <c r="AB164" i="2"/>
  <c r="AC164" i="2"/>
  <c r="AD164" i="2"/>
  <c r="AE164" i="2"/>
  <c r="AF164" i="2"/>
  <c r="AG164" i="2"/>
  <c r="AH164" i="2"/>
  <c r="AI164" i="2"/>
  <c r="AJ164" i="2"/>
  <c r="AK164" i="2"/>
  <c r="AL164" i="2"/>
  <c r="AM164" i="2"/>
  <c r="AN164" i="2"/>
  <c r="AO164" i="2"/>
  <c r="AP164" i="2"/>
  <c r="AQ164" i="2"/>
  <c r="AR164" i="2"/>
  <c r="AS164" i="2"/>
  <c r="AT164" i="2"/>
  <c r="AU164" i="2"/>
  <c r="AV164" i="2"/>
  <c r="AW164" i="2"/>
  <c r="H165" i="2"/>
  <c r="I165" i="2"/>
  <c r="J165" i="2"/>
  <c r="K165" i="2"/>
  <c r="L165" i="2"/>
  <c r="M165" i="2"/>
  <c r="N165" i="2"/>
  <c r="O165" i="2"/>
  <c r="P165" i="2"/>
  <c r="Q165" i="2"/>
  <c r="R165" i="2"/>
  <c r="S165" i="2"/>
  <c r="T165" i="2"/>
  <c r="U165" i="2"/>
  <c r="V165" i="2"/>
  <c r="W165" i="2"/>
  <c r="X165" i="2"/>
  <c r="Y165" i="2"/>
  <c r="Z165" i="2"/>
  <c r="AA165" i="2"/>
  <c r="AB165" i="2"/>
  <c r="AC165" i="2"/>
  <c r="AD165" i="2"/>
  <c r="AE165" i="2"/>
  <c r="AF165" i="2"/>
  <c r="AG165" i="2"/>
  <c r="AH165" i="2"/>
  <c r="AI165" i="2"/>
  <c r="AJ165" i="2"/>
  <c r="AK165" i="2"/>
  <c r="AL165" i="2"/>
  <c r="AM165" i="2"/>
  <c r="AN165" i="2"/>
  <c r="AO165" i="2"/>
  <c r="AP165" i="2"/>
  <c r="AQ165" i="2"/>
  <c r="AR165" i="2"/>
  <c r="AS165" i="2"/>
  <c r="AT165" i="2"/>
  <c r="AU165" i="2"/>
  <c r="AV165" i="2"/>
  <c r="AW165" i="2"/>
  <c r="H166" i="2"/>
  <c r="I166" i="2"/>
  <c r="J166" i="2"/>
  <c r="K166" i="2"/>
  <c r="L166" i="2"/>
  <c r="M166" i="2"/>
  <c r="N166" i="2"/>
  <c r="O166" i="2"/>
  <c r="P166" i="2"/>
  <c r="Q166" i="2"/>
  <c r="R166" i="2"/>
  <c r="S166" i="2"/>
  <c r="T166" i="2"/>
  <c r="U166" i="2"/>
  <c r="V166" i="2"/>
  <c r="W166" i="2"/>
  <c r="X166" i="2"/>
  <c r="Y166" i="2"/>
  <c r="Z166" i="2"/>
  <c r="AA166" i="2"/>
  <c r="AB166" i="2"/>
  <c r="AC166" i="2"/>
  <c r="AD166" i="2"/>
  <c r="AE166" i="2"/>
  <c r="AF166" i="2"/>
  <c r="AG166" i="2"/>
  <c r="AH166" i="2"/>
  <c r="AI166" i="2"/>
  <c r="AJ166" i="2"/>
  <c r="AK166" i="2"/>
  <c r="AL166" i="2"/>
  <c r="AM166" i="2"/>
  <c r="AN166" i="2"/>
  <c r="AO166" i="2"/>
  <c r="AP166" i="2"/>
  <c r="AQ166" i="2"/>
  <c r="AR166" i="2"/>
  <c r="AS166" i="2"/>
  <c r="AT166" i="2"/>
  <c r="AU166" i="2"/>
  <c r="AV166" i="2"/>
  <c r="AW166" i="2"/>
  <c r="H441" i="2"/>
  <c r="I441" i="2"/>
  <c r="J441" i="2"/>
  <c r="K441" i="2"/>
  <c r="L441" i="2"/>
  <c r="M441" i="2"/>
  <c r="N441" i="2"/>
  <c r="O441" i="2"/>
  <c r="P441" i="2"/>
  <c r="Q441" i="2"/>
  <c r="R441" i="2"/>
  <c r="S441" i="2"/>
  <c r="T441" i="2"/>
  <c r="U441" i="2"/>
  <c r="V441" i="2"/>
  <c r="W441" i="2"/>
  <c r="X441" i="2"/>
  <c r="Y441" i="2"/>
  <c r="Z441" i="2"/>
  <c r="AA441" i="2"/>
  <c r="AB441" i="2"/>
  <c r="AC441" i="2"/>
  <c r="AD441" i="2"/>
  <c r="AE441" i="2"/>
  <c r="AF441" i="2"/>
  <c r="AG441" i="2"/>
  <c r="AH441" i="2"/>
  <c r="AI441" i="2"/>
  <c r="AJ441" i="2"/>
  <c r="AK441" i="2"/>
  <c r="AL441" i="2"/>
  <c r="AM441" i="2"/>
  <c r="AN441" i="2"/>
  <c r="AO441" i="2"/>
  <c r="AP441" i="2"/>
  <c r="AQ441" i="2"/>
  <c r="AR441" i="2"/>
  <c r="AS441" i="2"/>
  <c r="AT441" i="2"/>
  <c r="AU441" i="2"/>
  <c r="AV441" i="2"/>
  <c r="AW441" i="2"/>
  <c r="H442" i="2"/>
  <c r="I442" i="2"/>
  <c r="J442" i="2"/>
  <c r="K442" i="2"/>
  <c r="L442" i="2"/>
  <c r="M442" i="2"/>
  <c r="N442" i="2"/>
  <c r="O442" i="2"/>
  <c r="P442" i="2"/>
  <c r="Q442" i="2"/>
  <c r="R442" i="2"/>
  <c r="S442" i="2"/>
  <c r="T442" i="2"/>
  <c r="U442" i="2"/>
  <c r="V442" i="2"/>
  <c r="W442" i="2"/>
  <c r="X442" i="2"/>
  <c r="Y442" i="2"/>
  <c r="Z442" i="2"/>
  <c r="AA442" i="2"/>
  <c r="AB442" i="2"/>
  <c r="AC442" i="2"/>
  <c r="AD442" i="2"/>
  <c r="AE442" i="2"/>
  <c r="AF442" i="2"/>
  <c r="AG442" i="2"/>
  <c r="AH442" i="2"/>
  <c r="AI442" i="2"/>
  <c r="AJ442" i="2"/>
  <c r="AK442" i="2"/>
  <c r="AL442" i="2"/>
  <c r="AM442" i="2"/>
  <c r="AN442" i="2"/>
  <c r="AO442" i="2"/>
  <c r="AP442" i="2"/>
  <c r="AQ442" i="2"/>
  <c r="AR442" i="2"/>
  <c r="AS442" i="2"/>
  <c r="AT442" i="2"/>
  <c r="AU442" i="2"/>
  <c r="AV442" i="2"/>
  <c r="AW442" i="2"/>
  <c r="H167" i="2"/>
  <c r="I167" i="2"/>
  <c r="J167" i="2"/>
  <c r="K167" i="2"/>
  <c r="L167" i="2"/>
  <c r="M167" i="2"/>
  <c r="N167" i="2"/>
  <c r="O167" i="2"/>
  <c r="P167" i="2"/>
  <c r="Q167" i="2"/>
  <c r="R167" i="2"/>
  <c r="S167" i="2"/>
  <c r="T167" i="2"/>
  <c r="U167" i="2"/>
  <c r="V167" i="2"/>
  <c r="W167" i="2"/>
  <c r="X167" i="2"/>
  <c r="Y167" i="2"/>
  <c r="Z167" i="2"/>
  <c r="AA167" i="2"/>
  <c r="AB167" i="2"/>
  <c r="AC167" i="2"/>
  <c r="AD167" i="2"/>
  <c r="AE167" i="2"/>
  <c r="AF167" i="2"/>
  <c r="AG167" i="2"/>
  <c r="AH167" i="2"/>
  <c r="AI167" i="2"/>
  <c r="AJ167" i="2"/>
  <c r="AK167" i="2"/>
  <c r="AL167" i="2"/>
  <c r="AM167" i="2"/>
  <c r="AN167" i="2"/>
  <c r="AO167" i="2"/>
  <c r="AP167" i="2"/>
  <c r="AQ167" i="2"/>
  <c r="AR167" i="2"/>
  <c r="AS167" i="2"/>
  <c r="AT167" i="2"/>
  <c r="AU167" i="2"/>
  <c r="AV167" i="2"/>
  <c r="AW167" i="2"/>
  <c r="H443" i="2"/>
  <c r="I443" i="2"/>
  <c r="J443" i="2"/>
  <c r="K443" i="2"/>
  <c r="L443" i="2"/>
  <c r="M443" i="2"/>
  <c r="N443" i="2"/>
  <c r="O443" i="2"/>
  <c r="P443" i="2"/>
  <c r="Q443" i="2"/>
  <c r="R443" i="2"/>
  <c r="S443" i="2"/>
  <c r="T443" i="2"/>
  <c r="U443" i="2"/>
  <c r="V443" i="2"/>
  <c r="W443" i="2"/>
  <c r="X443" i="2"/>
  <c r="Y443" i="2"/>
  <c r="Z443" i="2"/>
  <c r="AA443" i="2"/>
  <c r="AB443" i="2"/>
  <c r="AC443" i="2"/>
  <c r="AD443" i="2"/>
  <c r="AE443" i="2"/>
  <c r="AF443" i="2"/>
  <c r="AG443" i="2"/>
  <c r="AH443" i="2"/>
  <c r="AI443" i="2"/>
  <c r="AJ443" i="2"/>
  <c r="AK443" i="2"/>
  <c r="AL443" i="2"/>
  <c r="AM443" i="2"/>
  <c r="AN443" i="2"/>
  <c r="AO443" i="2"/>
  <c r="AP443" i="2"/>
  <c r="AQ443" i="2"/>
  <c r="AR443" i="2"/>
  <c r="AS443" i="2"/>
  <c r="AT443" i="2"/>
  <c r="AU443" i="2"/>
  <c r="AV443" i="2"/>
  <c r="AW443" i="2"/>
  <c r="H168" i="2"/>
  <c r="I168" i="2"/>
  <c r="J168" i="2"/>
  <c r="K168" i="2"/>
  <c r="L168" i="2"/>
  <c r="M168" i="2"/>
  <c r="N168" i="2"/>
  <c r="O168" i="2"/>
  <c r="P168" i="2"/>
  <c r="Q168" i="2"/>
  <c r="R168" i="2"/>
  <c r="S168" i="2"/>
  <c r="T168" i="2"/>
  <c r="U168" i="2"/>
  <c r="V168" i="2"/>
  <c r="W168" i="2"/>
  <c r="X168" i="2"/>
  <c r="Y168" i="2"/>
  <c r="Z168" i="2"/>
  <c r="AA168" i="2"/>
  <c r="AB168" i="2"/>
  <c r="AC168" i="2"/>
  <c r="AD168" i="2"/>
  <c r="AE168" i="2"/>
  <c r="AF168" i="2"/>
  <c r="AG168" i="2"/>
  <c r="AH168" i="2"/>
  <c r="AI168" i="2"/>
  <c r="AJ168" i="2"/>
  <c r="AK168" i="2"/>
  <c r="AL168" i="2"/>
  <c r="AM168" i="2"/>
  <c r="AN168" i="2"/>
  <c r="AO168" i="2"/>
  <c r="AP168" i="2"/>
  <c r="AQ168" i="2"/>
  <c r="AR168" i="2"/>
  <c r="AS168" i="2"/>
  <c r="AT168" i="2"/>
  <c r="AU168" i="2"/>
  <c r="AV168" i="2"/>
  <c r="AW168" i="2"/>
  <c r="H444" i="2"/>
  <c r="I444" i="2"/>
  <c r="J444" i="2"/>
  <c r="K444" i="2"/>
  <c r="L444" i="2"/>
  <c r="M444" i="2"/>
  <c r="N444" i="2"/>
  <c r="O444" i="2"/>
  <c r="P444" i="2"/>
  <c r="Q444" i="2"/>
  <c r="R444" i="2"/>
  <c r="S444" i="2"/>
  <c r="T444" i="2"/>
  <c r="U444" i="2"/>
  <c r="V444" i="2"/>
  <c r="W444" i="2"/>
  <c r="X444" i="2"/>
  <c r="Y444" i="2"/>
  <c r="Z444" i="2"/>
  <c r="AA444" i="2"/>
  <c r="AB444" i="2"/>
  <c r="AC444" i="2"/>
  <c r="AD444" i="2"/>
  <c r="AE444" i="2"/>
  <c r="AF444" i="2"/>
  <c r="AG444" i="2"/>
  <c r="AH444" i="2"/>
  <c r="AI444" i="2"/>
  <c r="AJ444" i="2"/>
  <c r="AK444" i="2"/>
  <c r="AL444" i="2"/>
  <c r="AM444" i="2"/>
  <c r="AN444" i="2"/>
  <c r="AO444" i="2"/>
  <c r="AP444" i="2"/>
  <c r="AQ444" i="2"/>
  <c r="AR444" i="2"/>
  <c r="AS444" i="2"/>
  <c r="AT444" i="2"/>
  <c r="AU444" i="2"/>
  <c r="AV444" i="2"/>
  <c r="AW444" i="2"/>
  <c r="H169" i="2"/>
  <c r="I169" i="2"/>
  <c r="J169" i="2"/>
  <c r="K169" i="2"/>
  <c r="L169" i="2"/>
  <c r="M169" i="2"/>
  <c r="N169" i="2"/>
  <c r="O169" i="2"/>
  <c r="P169" i="2"/>
  <c r="Q169" i="2"/>
  <c r="R169" i="2"/>
  <c r="S169" i="2"/>
  <c r="T169" i="2"/>
  <c r="U169" i="2"/>
  <c r="V169" i="2"/>
  <c r="W169" i="2"/>
  <c r="X169" i="2"/>
  <c r="Y169" i="2"/>
  <c r="Z169" i="2"/>
  <c r="AA169" i="2"/>
  <c r="AB169" i="2"/>
  <c r="AC169" i="2"/>
  <c r="AD169" i="2"/>
  <c r="AE169" i="2"/>
  <c r="AF169" i="2"/>
  <c r="AG169" i="2"/>
  <c r="AH169" i="2"/>
  <c r="AI169" i="2"/>
  <c r="AJ169" i="2"/>
  <c r="AK169" i="2"/>
  <c r="AL169" i="2"/>
  <c r="AM169" i="2"/>
  <c r="AN169" i="2"/>
  <c r="AO169" i="2"/>
  <c r="AP169" i="2"/>
  <c r="AQ169" i="2"/>
  <c r="AR169" i="2"/>
  <c r="AS169" i="2"/>
  <c r="AT169" i="2"/>
  <c r="AU169" i="2"/>
  <c r="AV169" i="2"/>
  <c r="AW169" i="2"/>
  <c r="H445" i="2"/>
  <c r="I445" i="2"/>
  <c r="J445" i="2"/>
  <c r="K445" i="2"/>
  <c r="L445" i="2"/>
  <c r="M445" i="2"/>
  <c r="N445" i="2"/>
  <c r="O445" i="2"/>
  <c r="P445" i="2"/>
  <c r="Q445" i="2"/>
  <c r="R445" i="2"/>
  <c r="S445" i="2"/>
  <c r="T445" i="2"/>
  <c r="U445" i="2"/>
  <c r="V445" i="2"/>
  <c r="W445" i="2"/>
  <c r="X445" i="2"/>
  <c r="Y445" i="2"/>
  <c r="Z445" i="2"/>
  <c r="AA445" i="2"/>
  <c r="AB445" i="2"/>
  <c r="AC445" i="2"/>
  <c r="AD445" i="2"/>
  <c r="AE445" i="2"/>
  <c r="AF445" i="2"/>
  <c r="AG445" i="2"/>
  <c r="AH445" i="2"/>
  <c r="AI445" i="2"/>
  <c r="AJ445" i="2"/>
  <c r="AK445" i="2"/>
  <c r="AL445" i="2"/>
  <c r="AM445" i="2"/>
  <c r="AN445" i="2"/>
  <c r="AO445" i="2"/>
  <c r="AP445" i="2"/>
  <c r="AQ445" i="2"/>
  <c r="AR445" i="2"/>
  <c r="AS445" i="2"/>
  <c r="AT445" i="2"/>
  <c r="AU445" i="2"/>
  <c r="AV445" i="2"/>
  <c r="AW445" i="2"/>
  <c r="H446" i="2"/>
  <c r="I446" i="2"/>
  <c r="J446" i="2"/>
  <c r="K446" i="2"/>
  <c r="L446" i="2"/>
  <c r="M446" i="2"/>
  <c r="N446" i="2"/>
  <c r="O446" i="2"/>
  <c r="P446" i="2"/>
  <c r="Q446" i="2"/>
  <c r="R446" i="2"/>
  <c r="S446" i="2"/>
  <c r="T446" i="2"/>
  <c r="U446" i="2"/>
  <c r="V446" i="2"/>
  <c r="W446" i="2"/>
  <c r="X446" i="2"/>
  <c r="Y446" i="2"/>
  <c r="Z446" i="2"/>
  <c r="AA446" i="2"/>
  <c r="AB446" i="2"/>
  <c r="AC446" i="2"/>
  <c r="AD446" i="2"/>
  <c r="AE446" i="2"/>
  <c r="AF446" i="2"/>
  <c r="AG446" i="2"/>
  <c r="AH446" i="2"/>
  <c r="AI446" i="2"/>
  <c r="AJ446" i="2"/>
  <c r="AK446" i="2"/>
  <c r="AL446" i="2"/>
  <c r="AM446" i="2"/>
  <c r="AN446" i="2"/>
  <c r="AO446" i="2"/>
  <c r="AP446" i="2"/>
  <c r="AQ446" i="2"/>
  <c r="AR446" i="2"/>
  <c r="AS446" i="2"/>
  <c r="AT446" i="2"/>
  <c r="AU446" i="2"/>
  <c r="AV446" i="2"/>
  <c r="AW446" i="2"/>
  <c r="H447" i="2"/>
  <c r="I447" i="2"/>
  <c r="J447" i="2"/>
  <c r="K447" i="2"/>
  <c r="L447" i="2"/>
  <c r="M447" i="2"/>
  <c r="N447" i="2"/>
  <c r="O447" i="2"/>
  <c r="P447" i="2"/>
  <c r="Q447" i="2"/>
  <c r="R447" i="2"/>
  <c r="S447" i="2"/>
  <c r="T447" i="2"/>
  <c r="U447" i="2"/>
  <c r="V447" i="2"/>
  <c r="W447" i="2"/>
  <c r="X447" i="2"/>
  <c r="Y447" i="2"/>
  <c r="Z447" i="2"/>
  <c r="AA447" i="2"/>
  <c r="AB447" i="2"/>
  <c r="AC447" i="2"/>
  <c r="AD447" i="2"/>
  <c r="AE447" i="2"/>
  <c r="AF447" i="2"/>
  <c r="AG447" i="2"/>
  <c r="AH447" i="2"/>
  <c r="AI447" i="2"/>
  <c r="AJ447" i="2"/>
  <c r="AK447" i="2"/>
  <c r="AL447" i="2"/>
  <c r="AM447" i="2"/>
  <c r="AN447" i="2"/>
  <c r="AO447" i="2"/>
  <c r="AP447" i="2"/>
  <c r="AQ447" i="2"/>
  <c r="AR447" i="2"/>
  <c r="AS447" i="2"/>
  <c r="AT447" i="2"/>
  <c r="AU447" i="2"/>
  <c r="AV447" i="2"/>
  <c r="AW447" i="2"/>
  <c r="H448" i="2"/>
  <c r="I448" i="2"/>
  <c r="J448" i="2"/>
  <c r="K448" i="2"/>
  <c r="L448" i="2"/>
  <c r="M448" i="2"/>
  <c r="N448" i="2"/>
  <c r="O448" i="2"/>
  <c r="P448" i="2"/>
  <c r="Q448" i="2"/>
  <c r="R448" i="2"/>
  <c r="S448" i="2"/>
  <c r="T448" i="2"/>
  <c r="U448" i="2"/>
  <c r="V448" i="2"/>
  <c r="W448" i="2"/>
  <c r="X448" i="2"/>
  <c r="Y448" i="2"/>
  <c r="Z448" i="2"/>
  <c r="AA448" i="2"/>
  <c r="AB448" i="2"/>
  <c r="AC448" i="2"/>
  <c r="AD448" i="2"/>
  <c r="AE448" i="2"/>
  <c r="AF448" i="2"/>
  <c r="AG448" i="2"/>
  <c r="AH448" i="2"/>
  <c r="AI448" i="2"/>
  <c r="AJ448" i="2"/>
  <c r="AK448" i="2"/>
  <c r="AL448" i="2"/>
  <c r="AM448" i="2"/>
  <c r="AN448" i="2"/>
  <c r="AO448" i="2"/>
  <c r="AP448" i="2"/>
  <c r="AQ448" i="2"/>
  <c r="AR448" i="2"/>
  <c r="AS448" i="2"/>
  <c r="AT448" i="2"/>
  <c r="AU448" i="2"/>
  <c r="AV448" i="2"/>
  <c r="AW448" i="2"/>
  <c r="H170" i="2"/>
  <c r="I170" i="2"/>
  <c r="J170" i="2"/>
  <c r="K170" i="2"/>
  <c r="L170" i="2"/>
  <c r="M170" i="2"/>
  <c r="N170" i="2"/>
  <c r="O170" i="2"/>
  <c r="P170" i="2"/>
  <c r="Q170" i="2"/>
  <c r="R170" i="2"/>
  <c r="S170" i="2"/>
  <c r="T170" i="2"/>
  <c r="U170" i="2"/>
  <c r="V170" i="2"/>
  <c r="W170" i="2"/>
  <c r="X170" i="2"/>
  <c r="Y170" i="2"/>
  <c r="Z170" i="2"/>
  <c r="AA170" i="2"/>
  <c r="AB170" i="2"/>
  <c r="AC170" i="2"/>
  <c r="AD170" i="2"/>
  <c r="AE170" i="2"/>
  <c r="AF170" i="2"/>
  <c r="AG170" i="2"/>
  <c r="AH170" i="2"/>
  <c r="AI170" i="2"/>
  <c r="AJ170" i="2"/>
  <c r="AK170" i="2"/>
  <c r="AL170" i="2"/>
  <c r="AM170" i="2"/>
  <c r="AN170" i="2"/>
  <c r="AO170" i="2"/>
  <c r="AP170" i="2"/>
  <c r="AQ170" i="2"/>
  <c r="AR170" i="2"/>
  <c r="AS170" i="2"/>
  <c r="AT170" i="2"/>
  <c r="AU170" i="2"/>
  <c r="AV170" i="2"/>
  <c r="AW170" i="2"/>
  <c r="H171" i="2"/>
  <c r="I171" i="2"/>
  <c r="J171" i="2"/>
  <c r="K171" i="2"/>
  <c r="L171" i="2"/>
  <c r="M171" i="2"/>
  <c r="N171" i="2"/>
  <c r="O171" i="2"/>
  <c r="P171" i="2"/>
  <c r="Q171" i="2"/>
  <c r="R171" i="2"/>
  <c r="S171" i="2"/>
  <c r="T171" i="2"/>
  <c r="U171" i="2"/>
  <c r="V171" i="2"/>
  <c r="W171" i="2"/>
  <c r="X171" i="2"/>
  <c r="Y171" i="2"/>
  <c r="Z171" i="2"/>
  <c r="AA171" i="2"/>
  <c r="AB171" i="2"/>
  <c r="AC171" i="2"/>
  <c r="AD171" i="2"/>
  <c r="AE171" i="2"/>
  <c r="AF171" i="2"/>
  <c r="AG171" i="2"/>
  <c r="AH171" i="2"/>
  <c r="AI171" i="2"/>
  <c r="AJ171" i="2"/>
  <c r="AK171" i="2"/>
  <c r="AL171" i="2"/>
  <c r="AM171" i="2"/>
  <c r="AN171" i="2"/>
  <c r="AO171" i="2"/>
  <c r="AP171" i="2"/>
  <c r="AQ171" i="2"/>
  <c r="AR171" i="2"/>
  <c r="AS171" i="2"/>
  <c r="AT171" i="2"/>
  <c r="AU171" i="2"/>
  <c r="AV171" i="2"/>
  <c r="AW171" i="2"/>
  <c r="H449" i="2"/>
  <c r="I449" i="2"/>
  <c r="J449" i="2"/>
  <c r="K449" i="2"/>
  <c r="L449" i="2"/>
  <c r="M449" i="2"/>
  <c r="N449" i="2"/>
  <c r="O449" i="2"/>
  <c r="P449" i="2"/>
  <c r="Q449" i="2"/>
  <c r="R449" i="2"/>
  <c r="S449" i="2"/>
  <c r="T449" i="2"/>
  <c r="U449" i="2"/>
  <c r="V449" i="2"/>
  <c r="W449" i="2"/>
  <c r="X449" i="2"/>
  <c r="Y449" i="2"/>
  <c r="Z449" i="2"/>
  <c r="AA449" i="2"/>
  <c r="AB449" i="2"/>
  <c r="AC449" i="2"/>
  <c r="AD449" i="2"/>
  <c r="AE449" i="2"/>
  <c r="AF449" i="2"/>
  <c r="AG449" i="2"/>
  <c r="AH449" i="2"/>
  <c r="AI449" i="2"/>
  <c r="AJ449" i="2"/>
  <c r="AK449" i="2"/>
  <c r="AL449" i="2"/>
  <c r="AM449" i="2"/>
  <c r="AN449" i="2"/>
  <c r="AO449" i="2"/>
  <c r="AP449" i="2"/>
  <c r="AQ449" i="2"/>
  <c r="AR449" i="2"/>
  <c r="AS449" i="2"/>
  <c r="AT449" i="2"/>
  <c r="AU449" i="2"/>
  <c r="AV449" i="2"/>
  <c r="AW449" i="2"/>
  <c r="H450" i="2"/>
  <c r="I450" i="2"/>
  <c r="J450" i="2"/>
  <c r="K450" i="2"/>
  <c r="L450" i="2"/>
  <c r="M450" i="2"/>
  <c r="N450" i="2"/>
  <c r="O450" i="2"/>
  <c r="P450" i="2"/>
  <c r="Q450" i="2"/>
  <c r="R450" i="2"/>
  <c r="S450" i="2"/>
  <c r="T450" i="2"/>
  <c r="U450" i="2"/>
  <c r="V450" i="2"/>
  <c r="W450" i="2"/>
  <c r="X450" i="2"/>
  <c r="Y450" i="2"/>
  <c r="Z450" i="2"/>
  <c r="AA450" i="2"/>
  <c r="AB450" i="2"/>
  <c r="AC450" i="2"/>
  <c r="AD450" i="2"/>
  <c r="AE450" i="2"/>
  <c r="AF450" i="2"/>
  <c r="AG450" i="2"/>
  <c r="AH450" i="2"/>
  <c r="AI450" i="2"/>
  <c r="AJ450" i="2"/>
  <c r="AK450" i="2"/>
  <c r="AL450" i="2"/>
  <c r="AM450" i="2"/>
  <c r="AN450" i="2"/>
  <c r="AO450" i="2"/>
  <c r="AP450" i="2"/>
  <c r="AQ450" i="2"/>
  <c r="AR450" i="2"/>
  <c r="AS450" i="2"/>
  <c r="AT450" i="2"/>
  <c r="AU450" i="2"/>
  <c r="AV450" i="2"/>
  <c r="AW450" i="2"/>
  <c r="H172" i="2"/>
  <c r="I172" i="2"/>
  <c r="J172" i="2"/>
  <c r="K172" i="2"/>
  <c r="L172" i="2"/>
  <c r="M172" i="2"/>
  <c r="N172" i="2"/>
  <c r="O172" i="2"/>
  <c r="P172" i="2"/>
  <c r="Q172" i="2"/>
  <c r="R172" i="2"/>
  <c r="S172" i="2"/>
  <c r="T172" i="2"/>
  <c r="U172" i="2"/>
  <c r="V172" i="2"/>
  <c r="W172" i="2"/>
  <c r="X172" i="2"/>
  <c r="Y172" i="2"/>
  <c r="Z172" i="2"/>
  <c r="AA172" i="2"/>
  <c r="AB172" i="2"/>
  <c r="AC172" i="2"/>
  <c r="AD172" i="2"/>
  <c r="AE172" i="2"/>
  <c r="AF172" i="2"/>
  <c r="AG172" i="2"/>
  <c r="AH172" i="2"/>
  <c r="AI172" i="2"/>
  <c r="AJ172" i="2"/>
  <c r="AK172" i="2"/>
  <c r="AL172" i="2"/>
  <c r="AM172" i="2"/>
  <c r="AN172" i="2"/>
  <c r="AO172" i="2"/>
  <c r="AP172" i="2"/>
  <c r="AQ172" i="2"/>
  <c r="AR172" i="2"/>
  <c r="AS172" i="2"/>
  <c r="AT172" i="2"/>
  <c r="AU172" i="2"/>
  <c r="AV172" i="2"/>
  <c r="AW172" i="2"/>
  <c r="H173" i="2"/>
  <c r="I173" i="2"/>
  <c r="J173" i="2"/>
  <c r="K173" i="2"/>
  <c r="L173" i="2"/>
  <c r="M173" i="2"/>
  <c r="N173" i="2"/>
  <c r="O173" i="2"/>
  <c r="P173" i="2"/>
  <c r="Q173" i="2"/>
  <c r="R173" i="2"/>
  <c r="S173" i="2"/>
  <c r="T173" i="2"/>
  <c r="U173" i="2"/>
  <c r="V173" i="2"/>
  <c r="W173" i="2"/>
  <c r="X173" i="2"/>
  <c r="Y173" i="2"/>
  <c r="Z173" i="2"/>
  <c r="AA173" i="2"/>
  <c r="AB173" i="2"/>
  <c r="AC173" i="2"/>
  <c r="AD173" i="2"/>
  <c r="AE173" i="2"/>
  <c r="AF173" i="2"/>
  <c r="AG173" i="2"/>
  <c r="AH173" i="2"/>
  <c r="AI173" i="2"/>
  <c r="AJ173" i="2"/>
  <c r="AK173" i="2"/>
  <c r="AL173" i="2"/>
  <c r="AM173" i="2"/>
  <c r="AN173" i="2"/>
  <c r="AO173" i="2"/>
  <c r="AP173" i="2"/>
  <c r="AQ173" i="2"/>
  <c r="AR173" i="2"/>
  <c r="AS173" i="2"/>
  <c r="AT173" i="2"/>
  <c r="AU173" i="2"/>
  <c r="AV173" i="2"/>
  <c r="AW173" i="2"/>
  <c r="H174" i="2"/>
  <c r="I174" i="2"/>
  <c r="J174" i="2"/>
  <c r="K174" i="2"/>
  <c r="L174" i="2"/>
  <c r="M174" i="2"/>
  <c r="N174" i="2"/>
  <c r="O174" i="2"/>
  <c r="P174" i="2"/>
  <c r="Q174" i="2"/>
  <c r="R174" i="2"/>
  <c r="S174" i="2"/>
  <c r="T174" i="2"/>
  <c r="U174" i="2"/>
  <c r="V174" i="2"/>
  <c r="W174" i="2"/>
  <c r="X174" i="2"/>
  <c r="Y174" i="2"/>
  <c r="Z174" i="2"/>
  <c r="AA174" i="2"/>
  <c r="AB174" i="2"/>
  <c r="AC174" i="2"/>
  <c r="AD174" i="2"/>
  <c r="AE174" i="2"/>
  <c r="AF174" i="2"/>
  <c r="AG174" i="2"/>
  <c r="AH174" i="2"/>
  <c r="AI174" i="2"/>
  <c r="AJ174" i="2"/>
  <c r="AK174" i="2"/>
  <c r="AL174" i="2"/>
  <c r="AM174" i="2"/>
  <c r="AN174" i="2"/>
  <c r="AO174" i="2"/>
  <c r="AP174" i="2"/>
  <c r="AQ174" i="2"/>
  <c r="AR174" i="2"/>
  <c r="AS174" i="2"/>
  <c r="AT174" i="2"/>
  <c r="AU174" i="2"/>
  <c r="AV174" i="2"/>
  <c r="AW174" i="2"/>
  <c r="H451" i="2"/>
  <c r="I451" i="2"/>
  <c r="J451" i="2"/>
  <c r="K451" i="2"/>
  <c r="L451" i="2"/>
  <c r="M451" i="2"/>
  <c r="N451" i="2"/>
  <c r="O451" i="2"/>
  <c r="P451" i="2"/>
  <c r="Q451" i="2"/>
  <c r="R451" i="2"/>
  <c r="S451" i="2"/>
  <c r="T451" i="2"/>
  <c r="U451" i="2"/>
  <c r="V451" i="2"/>
  <c r="W451" i="2"/>
  <c r="X451" i="2"/>
  <c r="Y451" i="2"/>
  <c r="Z451" i="2"/>
  <c r="AA451" i="2"/>
  <c r="AB451" i="2"/>
  <c r="AC451" i="2"/>
  <c r="AD451" i="2"/>
  <c r="AE451" i="2"/>
  <c r="AF451" i="2"/>
  <c r="AG451" i="2"/>
  <c r="AH451" i="2"/>
  <c r="AI451" i="2"/>
  <c r="AJ451" i="2"/>
  <c r="AK451" i="2"/>
  <c r="AL451" i="2"/>
  <c r="AM451" i="2"/>
  <c r="AN451" i="2"/>
  <c r="AO451" i="2"/>
  <c r="AP451" i="2"/>
  <c r="AQ451" i="2"/>
  <c r="AR451" i="2"/>
  <c r="AS451" i="2"/>
  <c r="AT451" i="2"/>
  <c r="AU451" i="2"/>
  <c r="AV451" i="2"/>
  <c r="AW451" i="2"/>
  <c r="H452" i="2"/>
  <c r="I452" i="2"/>
  <c r="J452" i="2"/>
  <c r="K452" i="2"/>
  <c r="L452" i="2"/>
  <c r="M452" i="2"/>
  <c r="N452" i="2"/>
  <c r="O452" i="2"/>
  <c r="P452" i="2"/>
  <c r="Q452" i="2"/>
  <c r="R452" i="2"/>
  <c r="S452" i="2"/>
  <c r="T452" i="2"/>
  <c r="U452" i="2"/>
  <c r="V452" i="2"/>
  <c r="W452" i="2"/>
  <c r="X452" i="2"/>
  <c r="Y452" i="2"/>
  <c r="Z452" i="2"/>
  <c r="AA452" i="2"/>
  <c r="AB452" i="2"/>
  <c r="AC452" i="2"/>
  <c r="AD452" i="2"/>
  <c r="AE452" i="2"/>
  <c r="AF452" i="2"/>
  <c r="AG452" i="2"/>
  <c r="AH452" i="2"/>
  <c r="AI452" i="2"/>
  <c r="AJ452" i="2"/>
  <c r="AK452" i="2"/>
  <c r="AL452" i="2"/>
  <c r="AM452" i="2"/>
  <c r="AN452" i="2"/>
  <c r="AO452" i="2"/>
  <c r="AP452" i="2"/>
  <c r="AQ452" i="2"/>
  <c r="AR452" i="2"/>
  <c r="AS452" i="2"/>
  <c r="AT452" i="2"/>
  <c r="AU452" i="2"/>
  <c r="AV452" i="2"/>
  <c r="AW452" i="2"/>
  <c r="H175" i="2"/>
  <c r="I175" i="2"/>
  <c r="J175" i="2"/>
  <c r="K175" i="2"/>
  <c r="L175" i="2"/>
  <c r="M175" i="2"/>
  <c r="N175" i="2"/>
  <c r="O175" i="2"/>
  <c r="P175" i="2"/>
  <c r="Q175" i="2"/>
  <c r="R175" i="2"/>
  <c r="S175" i="2"/>
  <c r="T175" i="2"/>
  <c r="U175" i="2"/>
  <c r="V175" i="2"/>
  <c r="W175" i="2"/>
  <c r="X175" i="2"/>
  <c r="Y175" i="2"/>
  <c r="Z175" i="2"/>
  <c r="AA175" i="2"/>
  <c r="AB175" i="2"/>
  <c r="AC175" i="2"/>
  <c r="AD175" i="2"/>
  <c r="AE175" i="2"/>
  <c r="AF175" i="2"/>
  <c r="AG175" i="2"/>
  <c r="AH175" i="2"/>
  <c r="AI175" i="2"/>
  <c r="AJ175" i="2"/>
  <c r="AK175" i="2"/>
  <c r="AL175" i="2"/>
  <c r="AM175" i="2"/>
  <c r="AN175" i="2"/>
  <c r="AO175" i="2"/>
  <c r="AP175" i="2"/>
  <c r="AQ175" i="2"/>
  <c r="AR175" i="2"/>
  <c r="AS175" i="2"/>
  <c r="AT175" i="2"/>
  <c r="AU175" i="2"/>
  <c r="AV175" i="2"/>
  <c r="AW175" i="2"/>
  <c r="H176" i="2"/>
  <c r="I176" i="2"/>
  <c r="J176" i="2"/>
  <c r="K176" i="2"/>
  <c r="L176" i="2"/>
  <c r="M176" i="2"/>
  <c r="N176" i="2"/>
  <c r="O176" i="2"/>
  <c r="P176" i="2"/>
  <c r="Q176" i="2"/>
  <c r="R176" i="2"/>
  <c r="S176" i="2"/>
  <c r="T176" i="2"/>
  <c r="U176" i="2"/>
  <c r="V176" i="2"/>
  <c r="W176" i="2"/>
  <c r="X176" i="2"/>
  <c r="Y176" i="2"/>
  <c r="Z176" i="2"/>
  <c r="AA176" i="2"/>
  <c r="AB176" i="2"/>
  <c r="AC176" i="2"/>
  <c r="AD176" i="2"/>
  <c r="AE176" i="2"/>
  <c r="AF176" i="2"/>
  <c r="AG176" i="2"/>
  <c r="AH176" i="2"/>
  <c r="AI176" i="2"/>
  <c r="AJ176" i="2"/>
  <c r="AK176" i="2"/>
  <c r="AL176" i="2"/>
  <c r="AM176" i="2"/>
  <c r="AN176" i="2"/>
  <c r="AO176" i="2"/>
  <c r="AP176" i="2"/>
  <c r="AQ176" i="2"/>
  <c r="AR176" i="2"/>
  <c r="AS176" i="2"/>
  <c r="AT176" i="2"/>
  <c r="AU176" i="2"/>
  <c r="AV176" i="2"/>
  <c r="AW176" i="2"/>
  <c r="H177" i="2"/>
  <c r="I177" i="2"/>
  <c r="J177" i="2"/>
  <c r="K177" i="2"/>
  <c r="L177" i="2"/>
  <c r="M177" i="2"/>
  <c r="N177" i="2"/>
  <c r="O177" i="2"/>
  <c r="P177" i="2"/>
  <c r="Q177" i="2"/>
  <c r="R177" i="2"/>
  <c r="S177" i="2"/>
  <c r="T177" i="2"/>
  <c r="U177" i="2"/>
  <c r="V177" i="2"/>
  <c r="W177" i="2"/>
  <c r="X177" i="2"/>
  <c r="Y177" i="2"/>
  <c r="Z177" i="2"/>
  <c r="AA177" i="2"/>
  <c r="AB177" i="2"/>
  <c r="AC177" i="2"/>
  <c r="AD177" i="2"/>
  <c r="AE177" i="2"/>
  <c r="AF177" i="2"/>
  <c r="AG177" i="2"/>
  <c r="AH177" i="2"/>
  <c r="AI177" i="2"/>
  <c r="AJ177" i="2"/>
  <c r="AK177" i="2"/>
  <c r="AL177" i="2"/>
  <c r="AM177" i="2"/>
  <c r="AN177" i="2"/>
  <c r="AO177" i="2"/>
  <c r="AP177" i="2"/>
  <c r="AQ177" i="2"/>
  <c r="AR177" i="2"/>
  <c r="AS177" i="2"/>
  <c r="AT177" i="2"/>
  <c r="AU177" i="2"/>
  <c r="AV177" i="2"/>
  <c r="AW177" i="2"/>
  <c r="H453" i="2"/>
  <c r="I453" i="2"/>
  <c r="J453" i="2"/>
  <c r="K453" i="2"/>
  <c r="L453" i="2"/>
  <c r="M453" i="2"/>
  <c r="N453" i="2"/>
  <c r="O453" i="2"/>
  <c r="P453" i="2"/>
  <c r="Q453" i="2"/>
  <c r="R453" i="2"/>
  <c r="S453" i="2"/>
  <c r="T453" i="2"/>
  <c r="U453" i="2"/>
  <c r="V453" i="2"/>
  <c r="W453" i="2"/>
  <c r="X453" i="2"/>
  <c r="Y453" i="2"/>
  <c r="Z453" i="2"/>
  <c r="AA453" i="2"/>
  <c r="AB453" i="2"/>
  <c r="AC453" i="2"/>
  <c r="AD453" i="2"/>
  <c r="AE453" i="2"/>
  <c r="AF453" i="2"/>
  <c r="AG453" i="2"/>
  <c r="AH453" i="2"/>
  <c r="AI453" i="2"/>
  <c r="AJ453" i="2"/>
  <c r="AK453" i="2"/>
  <c r="AL453" i="2"/>
  <c r="AM453" i="2"/>
  <c r="AN453" i="2"/>
  <c r="AO453" i="2"/>
  <c r="AP453" i="2"/>
  <c r="AQ453" i="2"/>
  <c r="AR453" i="2"/>
  <c r="AS453" i="2"/>
  <c r="AT453" i="2"/>
  <c r="AU453" i="2"/>
  <c r="AV453" i="2"/>
  <c r="AW453" i="2"/>
  <c r="H454" i="2"/>
  <c r="I454" i="2"/>
  <c r="J454" i="2"/>
  <c r="K454" i="2"/>
  <c r="L454" i="2"/>
  <c r="M454" i="2"/>
  <c r="N454" i="2"/>
  <c r="O454" i="2"/>
  <c r="P454" i="2"/>
  <c r="Q454" i="2"/>
  <c r="R454" i="2"/>
  <c r="S454" i="2"/>
  <c r="T454" i="2"/>
  <c r="U454" i="2"/>
  <c r="V454" i="2"/>
  <c r="W454" i="2"/>
  <c r="X454" i="2"/>
  <c r="Y454" i="2"/>
  <c r="Z454" i="2"/>
  <c r="AA454" i="2"/>
  <c r="AB454" i="2"/>
  <c r="AC454" i="2"/>
  <c r="AD454" i="2"/>
  <c r="AE454" i="2"/>
  <c r="AF454" i="2"/>
  <c r="AG454" i="2"/>
  <c r="AH454" i="2"/>
  <c r="AI454" i="2"/>
  <c r="AJ454" i="2"/>
  <c r="AK454" i="2"/>
  <c r="AL454" i="2"/>
  <c r="AM454" i="2"/>
  <c r="AN454" i="2"/>
  <c r="AO454" i="2"/>
  <c r="AP454" i="2"/>
  <c r="AQ454" i="2"/>
  <c r="AR454" i="2"/>
  <c r="AS454" i="2"/>
  <c r="AT454" i="2"/>
  <c r="AU454" i="2"/>
  <c r="AV454" i="2"/>
  <c r="AW454" i="2"/>
  <c r="H455" i="2"/>
  <c r="I455" i="2"/>
  <c r="J455" i="2"/>
  <c r="K455" i="2"/>
  <c r="L455" i="2"/>
  <c r="M455" i="2"/>
  <c r="N455" i="2"/>
  <c r="O455" i="2"/>
  <c r="P455" i="2"/>
  <c r="Q455" i="2"/>
  <c r="R455" i="2"/>
  <c r="S455" i="2"/>
  <c r="T455" i="2"/>
  <c r="U455" i="2"/>
  <c r="V455" i="2"/>
  <c r="W455" i="2"/>
  <c r="X455" i="2"/>
  <c r="Y455" i="2"/>
  <c r="Z455" i="2"/>
  <c r="AA455" i="2"/>
  <c r="AB455" i="2"/>
  <c r="AC455" i="2"/>
  <c r="AD455" i="2"/>
  <c r="AE455" i="2"/>
  <c r="AF455" i="2"/>
  <c r="AG455" i="2"/>
  <c r="AH455" i="2"/>
  <c r="AI455" i="2"/>
  <c r="AJ455" i="2"/>
  <c r="AK455" i="2"/>
  <c r="AL455" i="2"/>
  <c r="AM455" i="2"/>
  <c r="AN455" i="2"/>
  <c r="AO455" i="2"/>
  <c r="AP455" i="2"/>
  <c r="AQ455" i="2"/>
  <c r="AR455" i="2"/>
  <c r="AS455" i="2"/>
  <c r="AT455" i="2"/>
  <c r="AU455" i="2"/>
  <c r="AV455" i="2"/>
  <c r="AW455" i="2"/>
  <c r="H178" i="2"/>
  <c r="I178" i="2"/>
  <c r="J178" i="2"/>
  <c r="K178" i="2"/>
  <c r="L178" i="2"/>
  <c r="M178" i="2"/>
  <c r="N178" i="2"/>
  <c r="O178" i="2"/>
  <c r="P178" i="2"/>
  <c r="Q178" i="2"/>
  <c r="R178" i="2"/>
  <c r="S178" i="2"/>
  <c r="T178" i="2"/>
  <c r="U178" i="2"/>
  <c r="V178" i="2"/>
  <c r="W178" i="2"/>
  <c r="X178" i="2"/>
  <c r="Y178" i="2"/>
  <c r="Z178" i="2"/>
  <c r="AA178" i="2"/>
  <c r="AB178" i="2"/>
  <c r="AC178" i="2"/>
  <c r="AD178" i="2"/>
  <c r="AE178" i="2"/>
  <c r="AF178" i="2"/>
  <c r="AG178" i="2"/>
  <c r="AH178" i="2"/>
  <c r="AI178" i="2"/>
  <c r="AJ178" i="2"/>
  <c r="AK178" i="2"/>
  <c r="AL178" i="2"/>
  <c r="AM178" i="2"/>
  <c r="AN178" i="2"/>
  <c r="AO178" i="2"/>
  <c r="AP178" i="2"/>
  <c r="AQ178" i="2"/>
  <c r="AR178" i="2"/>
  <c r="AS178" i="2"/>
  <c r="AT178" i="2"/>
  <c r="AU178" i="2"/>
  <c r="AV178" i="2"/>
  <c r="AW178" i="2"/>
  <c r="H456" i="2"/>
  <c r="I456" i="2"/>
  <c r="J456" i="2"/>
  <c r="K456" i="2"/>
  <c r="L456" i="2"/>
  <c r="M456" i="2"/>
  <c r="N456" i="2"/>
  <c r="O456" i="2"/>
  <c r="P456" i="2"/>
  <c r="Q456" i="2"/>
  <c r="R456" i="2"/>
  <c r="S456" i="2"/>
  <c r="T456" i="2"/>
  <c r="U456" i="2"/>
  <c r="V456" i="2"/>
  <c r="W456" i="2"/>
  <c r="X456" i="2"/>
  <c r="Y456" i="2"/>
  <c r="Z456" i="2"/>
  <c r="AA456" i="2"/>
  <c r="AB456" i="2"/>
  <c r="AC456" i="2"/>
  <c r="AD456" i="2"/>
  <c r="AE456" i="2"/>
  <c r="AF456" i="2"/>
  <c r="AG456" i="2"/>
  <c r="AH456" i="2"/>
  <c r="AI456" i="2"/>
  <c r="AJ456" i="2"/>
  <c r="AK456" i="2"/>
  <c r="AL456" i="2"/>
  <c r="AM456" i="2"/>
  <c r="AN456" i="2"/>
  <c r="AO456" i="2"/>
  <c r="AP456" i="2"/>
  <c r="AQ456" i="2"/>
  <c r="AR456" i="2"/>
  <c r="AS456" i="2"/>
  <c r="AT456" i="2"/>
  <c r="AU456" i="2"/>
  <c r="AV456" i="2"/>
  <c r="AW456" i="2"/>
  <c r="H179" i="2"/>
  <c r="I179" i="2"/>
  <c r="J179" i="2"/>
  <c r="K179" i="2"/>
  <c r="L179" i="2"/>
  <c r="M179" i="2"/>
  <c r="N179" i="2"/>
  <c r="O179" i="2"/>
  <c r="P179" i="2"/>
  <c r="Q179" i="2"/>
  <c r="R179" i="2"/>
  <c r="S179" i="2"/>
  <c r="T179" i="2"/>
  <c r="U179" i="2"/>
  <c r="V179" i="2"/>
  <c r="W179" i="2"/>
  <c r="X179" i="2"/>
  <c r="Y179" i="2"/>
  <c r="Z179" i="2"/>
  <c r="AA179" i="2"/>
  <c r="AB179" i="2"/>
  <c r="AC179" i="2"/>
  <c r="AD179" i="2"/>
  <c r="AE179" i="2"/>
  <c r="AF179" i="2"/>
  <c r="AG179" i="2"/>
  <c r="AH179" i="2"/>
  <c r="AI179" i="2"/>
  <c r="AJ179" i="2"/>
  <c r="AK179" i="2"/>
  <c r="AL179" i="2"/>
  <c r="AM179" i="2"/>
  <c r="AN179" i="2"/>
  <c r="AO179" i="2"/>
  <c r="AP179" i="2"/>
  <c r="AQ179" i="2"/>
  <c r="AR179" i="2"/>
  <c r="AS179" i="2"/>
  <c r="AT179" i="2"/>
  <c r="AU179" i="2"/>
  <c r="AV179" i="2"/>
  <c r="AW179" i="2"/>
  <c r="H457" i="2"/>
  <c r="I457" i="2"/>
  <c r="J457" i="2"/>
  <c r="K457" i="2"/>
  <c r="L457" i="2"/>
  <c r="M457" i="2"/>
  <c r="N457" i="2"/>
  <c r="O457" i="2"/>
  <c r="P457" i="2"/>
  <c r="Q457" i="2"/>
  <c r="R457" i="2"/>
  <c r="S457" i="2"/>
  <c r="T457" i="2"/>
  <c r="U457" i="2"/>
  <c r="V457" i="2"/>
  <c r="W457" i="2"/>
  <c r="X457" i="2"/>
  <c r="Y457" i="2"/>
  <c r="Z457" i="2"/>
  <c r="AA457" i="2"/>
  <c r="AB457" i="2"/>
  <c r="AC457" i="2"/>
  <c r="AD457" i="2"/>
  <c r="AE457" i="2"/>
  <c r="AF457" i="2"/>
  <c r="AG457" i="2"/>
  <c r="AH457" i="2"/>
  <c r="AI457" i="2"/>
  <c r="AJ457" i="2"/>
  <c r="AK457" i="2"/>
  <c r="AL457" i="2"/>
  <c r="AM457" i="2"/>
  <c r="AN457" i="2"/>
  <c r="AO457" i="2"/>
  <c r="AP457" i="2"/>
  <c r="AQ457" i="2"/>
  <c r="AR457" i="2"/>
  <c r="AS457" i="2"/>
  <c r="AT457" i="2"/>
  <c r="AU457" i="2"/>
  <c r="AV457" i="2"/>
  <c r="AW457" i="2"/>
  <c r="H180" i="2"/>
  <c r="I180" i="2"/>
  <c r="J180" i="2"/>
  <c r="K180" i="2"/>
  <c r="L180" i="2"/>
  <c r="M180" i="2"/>
  <c r="N180" i="2"/>
  <c r="O180" i="2"/>
  <c r="P180" i="2"/>
  <c r="Q180" i="2"/>
  <c r="R180" i="2"/>
  <c r="S180" i="2"/>
  <c r="T180" i="2"/>
  <c r="U180" i="2"/>
  <c r="V180" i="2"/>
  <c r="W180" i="2"/>
  <c r="X180" i="2"/>
  <c r="Y180" i="2"/>
  <c r="Z180" i="2"/>
  <c r="AA180" i="2"/>
  <c r="AB180" i="2"/>
  <c r="AC180" i="2"/>
  <c r="AD180" i="2"/>
  <c r="AE180" i="2"/>
  <c r="AF180" i="2"/>
  <c r="AG180" i="2"/>
  <c r="AH180" i="2"/>
  <c r="AI180" i="2"/>
  <c r="AJ180" i="2"/>
  <c r="AK180" i="2"/>
  <c r="AL180" i="2"/>
  <c r="AM180" i="2"/>
  <c r="AN180" i="2"/>
  <c r="AO180" i="2"/>
  <c r="AP180" i="2"/>
  <c r="AQ180" i="2"/>
  <c r="AR180" i="2"/>
  <c r="AS180" i="2"/>
  <c r="AT180" i="2"/>
  <c r="AU180" i="2"/>
  <c r="AV180" i="2"/>
  <c r="AW180" i="2"/>
  <c r="H458" i="2"/>
  <c r="I458" i="2"/>
  <c r="J458" i="2"/>
  <c r="K458" i="2"/>
  <c r="L458" i="2"/>
  <c r="M458" i="2"/>
  <c r="N458" i="2"/>
  <c r="O458" i="2"/>
  <c r="P458" i="2"/>
  <c r="Q458" i="2"/>
  <c r="R458" i="2"/>
  <c r="S458" i="2"/>
  <c r="T458" i="2"/>
  <c r="U458" i="2"/>
  <c r="V458" i="2"/>
  <c r="W458" i="2"/>
  <c r="X458" i="2"/>
  <c r="Y458" i="2"/>
  <c r="Z458" i="2"/>
  <c r="AA458" i="2"/>
  <c r="AB458" i="2"/>
  <c r="AC458" i="2"/>
  <c r="AD458" i="2"/>
  <c r="AE458" i="2"/>
  <c r="AF458" i="2"/>
  <c r="AG458" i="2"/>
  <c r="AH458" i="2"/>
  <c r="AI458" i="2"/>
  <c r="AJ458" i="2"/>
  <c r="AK458" i="2"/>
  <c r="AL458" i="2"/>
  <c r="AM458" i="2"/>
  <c r="AN458" i="2"/>
  <c r="AO458" i="2"/>
  <c r="AP458" i="2"/>
  <c r="AQ458" i="2"/>
  <c r="AR458" i="2"/>
  <c r="AS458" i="2"/>
  <c r="AT458" i="2"/>
  <c r="AU458" i="2"/>
  <c r="AV458" i="2"/>
  <c r="AW458" i="2"/>
  <c r="H459" i="2"/>
  <c r="I459" i="2"/>
  <c r="J459" i="2"/>
  <c r="K459" i="2"/>
  <c r="L459" i="2"/>
  <c r="M459" i="2"/>
  <c r="N459" i="2"/>
  <c r="O459" i="2"/>
  <c r="P459" i="2"/>
  <c r="Q459" i="2"/>
  <c r="R459" i="2"/>
  <c r="S459" i="2"/>
  <c r="T459" i="2"/>
  <c r="U459" i="2"/>
  <c r="V459" i="2"/>
  <c r="W459" i="2"/>
  <c r="X459" i="2"/>
  <c r="Y459" i="2"/>
  <c r="Z459" i="2"/>
  <c r="AA459" i="2"/>
  <c r="AB459" i="2"/>
  <c r="AC459" i="2"/>
  <c r="AD459" i="2"/>
  <c r="AE459" i="2"/>
  <c r="AF459" i="2"/>
  <c r="AG459" i="2"/>
  <c r="AH459" i="2"/>
  <c r="AI459" i="2"/>
  <c r="AJ459" i="2"/>
  <c r="AK459" i="2"/>
  <c r="AL459" i="2"/>
  <c r="AM459" i="2"/>
  <c r="AN459" i="2"/>
  <c r="AO459" i="2"/>
  <c r="AP459" i="2"/>
  <c r="AQ459" i="2"/>
  <c r="AR459" i="2"/>
  <c r="AS459" i="2"/>
  <c r="AT459" i="2"/>
  <c r="AU459" i="2"/>
  <c r="AV459" i="2"/>
  <c r="AW459" i="2"/>
  <c r="H460" i="2"/>
  <c r="I460" i="2"/>
  <c r="J460" i="2"/>
  <c r="K460" i="2"/>
  <c r="L460" i="2"/>
  <c r="M460" i="2"/>
  <c r="N460" i="2"/>
  <c r="O460" i="2"/>
  <c r="P460" i="2"/>
  <c r="Q460" i="2"/>
  <c r="R460" i="2"/>
  <c r="S460" i="2"/>
  <c r="T460" i="2"/>
  <c r="U460" i="2"/>
  <c r="V460" i="2"/>
  <c r="W460" i="2"/>
  <c r="X460" i="2"/>
  <c r="Y460" i="2"/>
  <c r="Z460" i="2"/>
  <c r="AA460" i="2"/>
  <c r="AB460" i="2"/>
  <c r="AC460" i="2"/>
  <c r="AD460" i="2"/>
  <c r="AE460" i="2"/>
  <c r="AF460" i="2"/>
  <c r="AG460" i="2"/>
  <c r="AH460" i="2"/>
  <c r="AI460" i="2"/>
  <c r="AJ460" i="2"/>
  <c r="AK460" i="2"/>
  <c r="AL460" i="2"/>
  <c r="AM460" i="2"/>
  <c r="AN460" i="2"/>
  <c r="AO460" i="2"/>
  <c r="AP460" i="2"/>
  <c r="AQ460" i="2"/>
  <c r="AR460" i="2"/>
  <c r="AS460" i="2"/>
  <c r="AT460" i="2"/>
  <c r="AU460" i="2"/>
  <c r="AV460" i="2"/>
  <c r="AW460" i="2"/>
  <c r="H461" i="2"/>
  <c r="I461" i="2"/>
  <c r="J461" i="2"/>
  <c r="K461" i="2"/>
  <c r="L461" i="2"/>
  <c r="M461" i="2"/>
  <c r="N461" i="2"/>
  <c r="O461" i="2"/>
  <c r="P461" i="2"/>
  <c r="Q461" i="2"/>
  <c r="R461" i="2"/>
  <c r="S461" i="2"/>
  <c r="T461" i="2"/>
  <c r="U461" i="2"/>
  <c r="V461" i="2"/>
  <c r="W461" i="2"/>
  <c r="X461" i="2"/>
  <c r="Y461" i="2"/>
  <c r="Z461" i="2"/>
  <c r="AA461" i="2"/>
  <c r="AB461" i="2"/>
  <c r="AC461" i="2"/>
  <c r="AD461" i="2"/>
  <c r="AE461" i="2"/>
  <c r="AF461" i="2"/>
  <c r="AG461" i="2"/>
  <c r="AH461" i="2"/>
  <c r="AI461" i="2"/>
  <c r="AJ461" i="2"/>
  <c r="AK461" i="2"/>
  <c r="AL461" i="2"/>
  <c r="AM461" i="2"/>
  <c r="AN461" i="2"/>
  <c r="AO461" i="2"/>
  <c r="AP461" i="2"/>
  <c r="AQ461" i="2"/>
  <c r="AR461" i="2"/>
  <c r="AS461" i="2"/>
  <c r="AT461" i="2"/>
  <c r="AU461" i="2"/>
  <c r="AV461" i="2"/>
  <c r="AW461" i="2"/>
  <c r="H181" i="2"/>
  <c r="I181" i="2"/>
  <c r="J181" i="2"/>
  <c r="K181" i="2"/>
  <c r="L181" i="2"/>
  <c r="M181" i="2"/>
  <c r="N181" i="2"/>
  <c r="O181" i="2"/>
  <c r="P181" i="2"/>
  <c r="Q181" i="2"/>
  <c r="R181" i="2"/>
  <c r="S181" i="2"/>
  <c r="T181" i="2"/>
  <c r="U181" i="2"/>
  <c r="V181" i="2"/>
  <c r="W181" i="2"/>
  <c r="X181" i="2"/>
  <c r="Y181" i="2"/>
  <c r="Z181" i="2"/>
  <c r="AA181" i="2"/>
  <c r="AB181" i="2"/>
  <c r="AC181" i="2"/>
  <c r="AD181" i="2"/>
  <c r="AE181" i="2"/>
  <c r="AF181" i="2"/>
  <c r="AG181" i="2"/>
  <c r="AH181" i="2"/>
  <c r="AI181" i="2"/>
  <c r="AJ181" i="2"/>
  <c r="AK181" i="2"/>
  <c r="AL181" i="2"/>
  <c r="AM181" i="2"/>
  <c r="AN181" i="2"/>
  <c r="AO181" i="2"/>
  <c r="AP181" i="2"/>
  <c r="AQ181" i="2"/>
  <c r="AR181" i="2"/>
  <c r="AS181" i="2"/>
  <c r="AT181" i="2"/>
  <c r="AU181" i="2"/>
  <c r="AV181" i="2"/>
  <c r="AW181" i="2"/>
  <c r="H182" i="2"/>
  <c r="I182" i="2"/>
  <c r="J182" i="2"/>
  <c r="K182" i="2"/>
  <c r="L182" i="2"/>
  <c r="M182" i="2"/>
  <c r="N182" i="2"/>
  <c r="O182" i="2"/>
  <c r="P182" i="2"/>
  <c r="Q182" i="2"/>
  <c r="R182" i="2"/>
  <c r="S182" i="2"/>
  <c r="T182" i="2"/>
  <c r="U182" i="2"/>
  <c r="V182" i="2"/>
  <c r="W182" i="2"/>
  <c r="X182" i="2"/>
  <c r="Y182" i="2"/>
  <c r="Z182" i="2"/>
  <c r="AA182" i="2"/>
  <c r="AB182" i="2"/>
  <c r="AC182" i="2"/>
  <c r="AD182" i="2"/>
  <c r="AE182" i="2"/>
  <c r="AF182" i="2"/>
  <c r="AG182" i="2"/>
  <c r="AH182" i="2"/>
  <c r="AI182" i="2"/>
  <c r="AJ182" i="2"/>
  <c r="AK182" i="2"/>
  <c r="AL182" i="2"/>
  <c r="AM182" i="2"/>
  <c r="AN182" i="2"/>
  <c r="AO182" i="2"/>
  <c r="AP182" i="2"/>
  <c r="AQ182" i="2"/>
  <c r="AR182" i="2"/>
  <c r="AS182" i="2"/>
  <c r="AT182" i="2"/>
  <c r="AU182" i="2"/>
  <c r="AV182" i="2"/>
  <c r="AW182" i="2"/>
  <c r="H183" i="2"/>
  <c r="I183" i="2"/>
  <c r="J183" i="2"/>
  <c r="K183" i="2"/>
  <c r="L183" i="2"/>
  <c r="M183" i="2"/>
  <c r="N183" i="2"/>
  <c r="O183" i="2"/>
  <c r="P183" i="2"/>
  <c r="Q183" i="2"/>
  <c r="R183" i="2"/>
  <c r="S183" i="2"/>
  <c r="T183" i="2"/>
  <c r="U183" i="2"/>
  <c r="V183" i="2"/>
  <c r="W183" i="2"/>
  <c r="X183" i="2"/>
  <c r="Y183" i="2"/>
  <c r="Z183" i="2"/>
  <c r="AA183" i="2"/>
  <c r="AB183" i="2"/>
  <c r="AC183" i="2"/>
  <c r="AD183" i="2"/>
  <c r="AE183" i="2"/>
  <c r="AF183" i="2"/>
  <c r="AG183" i="2"/>
  <c r="AH183" i="2"/>
  <c r="AI183" i="2"/>
  <c r="AJ183" i="2"/>
  <c r="AK183" i="2"/>
  <c r="AL183" i="2"/>
  <c r="AM183" i="2"/>
  <c r="AN183" i="2"/>
  <c r="AO183" i="2"/>
  <c r="AP183" i="2"/>
  <c r="AQ183" i="2"/>
  <c r="AR183" i="2"/>
  <c r="AS183" i="2"/>
  <c r="AT183" i="2"/>
  <c r="AU183" i="2"/>
  <c r="AV183" i="2"/>
  <c r="AW183" i="2"/>
  <c r="H184" i="2"/>
  <c r="I184" i="2"/>
  <c r="J184" i="2"/>
  <c r="K184" i="2"/>
  <c r="L184" i="2"/>
  <c r="M184" i="2"/>
  <c r="N184" i="2"/>
  <c r="O184" i="2"/>
  <c r="P184" i="2"/>
  <c r="Q184" i="2"/>
  <c r="R184" i="2"/>
  <c r="S184" i="2"/>
  <c r="T184" i="2"/>
  <c r="U184" i="2"/>
  <c r="V184" i="2"/>
  <c r="W184" i="2"/>
  <c r="X184" i="2"/>
  <c r="Y184" i="2"/>
  <c r="Z184" i="2"/>
  <c r="AA184" i="2"/>
  <c r="AB184" i="2"/>
  <c r="AC184" i="2"/>
  <c r="AD184" i="2"/>
  <c r="AE184" i="2"/>
  <c r="AF184" i="2"/>
  <c r="AG184" i="2"/>
  <c r="AH184" i="2"/>
  <c r="AI184" i="2"/>
  <c r="AJ184" i="2"/>
  <c r="AK184" i="2"/>
  <c r="AL184" i="2"/>
  <c r="AM184" i="2"/>
  <c r="AN184" i="2"/>
  <c r="AO184" i="2"/>
  <c r="AP184" i="2"/>
  <c r="AQ184" i="2"/>
  <c r="AR184" i="2"/>
  <c r="AS184" i="2"/>
  <c r="AT184" i="2"/>
  <c r="AU184" i="2"/>
  <c r="AV184" i="2"/>
  <c r="AW184" i="2"/>
  <c r="H185" i="2"/>
  <c r="I185" i="2"/>
  <c r="J185" i="2"/>
  <c r="K185" i="2"/>
  <c r="L185" i="2"/>
  <c r="M185" i="2"/>
  <c r="N185" i="2"/>
  <c r="O185" i="2"/>
  <c r="P185" i="2"/>
  <c r="Q185" i="2"/>
  <c r="R185" i="2"/>
  <c r="S185" i="2"/>
  <c r="T185" i="2"/>
  <c r="U185" i="2"/>
  <c r="V185" i="2"/>
  <c r="W185" i="2"/>
  <c r="X185" i="2"/>
  <c r="Y185" i="2"/>
  <c r="Z185" i="2"/>
  <c r="AA185" i="2"/>
  <c r="AB185" i="2"/>
  <c r="AC185" i="2"/>
  <c r="AD185" i="2"/>
  <c r="AE185" i="2"/>
  <c r="AF185" i="2"/>
  <c r="AG185" i="2"/>
  <c r="AH185" i="2"/>
  <c r="AI185" i="2"/>
  <c r="AJ185" i="2"/>
  <c r="AK185" i="2"/>
  <c r="AL185" i="2"/>
  <c r="AM185" i="2"/>
  <c r="AN185" i="2"/>
  <c r="AO185" i="2"/>
  <c r="AP185" i="2"/>
  <c r="AQ185" i="2"/>
  <c r="AR185" i="2"/>
  <c r="AS185" i="2"/>
  <c r="AT185" i="2"/>
  <c r="AU185" i="2"/>
  <c r="AV185" i="2"/>
  <c r="AW185" i="2"/>
  <c r="H186" i="2"/>
  <c r="I186" i="2"/>
  <c r="J186" i="2"/>
  <c r="K186" i="2"/>
  <c r="L186" i="2"/>
  <c r="M186" i="2"/>
  <c r="N186" i="2"/>
  <c r="O186" i="2"/>
  <c r="P186" i="2"/>
  <c r="Q186" i="2"/>
  <c r="R186" i="2"/>
  <c r="S186" i="2"/>
  <c r="T186" i="2"/>
  <c r="U186" i="2"/>
  <c r="V186" i="2"/>
  <c r="W186" i="2"/>
  <c r="X186" i="2"/>
  <c r="Y186" i="2"/>
  <c r="Z186" i="2"/>
  <c r="AA186" i="2"/>
  <c r="AB186" i="2"/>
  <c r="AC186" i="2"/>
  <c r="AD186" i="2"/>
  <c r="AE186" i="2"/>
  <c r="AF186" i="2"/>
  <c r="AG186" i="2"/>
  <c r="AH186" i="2"/>
  <c r="AI186" i="2"/>
  <c r="AJ186" i="2"/>
  <c r="AK186" i="2"/>
  <c r="AL186" i="2"/>
  <c r="AM186" i="2"/>
  <c r="AN186" i="2"/>
  <c r="AO186" i="2"/>
  <c r="AP186" i="2"/>
  <c r="AQ186" i="2"/>
  <c r="AR186" i="2"/>
  <c r="AS186" i="2"/>
  <c r="AT186" i="2"/>
  <c r="AU186" i="2"/>
  <c r="AV186" i="2"/>
  <c r="AW186" i="2"/>
  <c r="H227" i="2"/>
  <c r="I227" i="2"/>
  <c r="J227" i="2"/>
  <c r="K227" i="2"/>
  <c r="L227" i="2"/>
  <c r="M227" i="2"/>
  <c r="N227" i="2"/>
  <c r="O227" i="2"/>
  <c r="P227" i="2"/>
  <c r="Q227" i="2"/>
  <c r="R227" i="2"/>
  <c r="S227" i="2"/>
  <c r="T227" i="2"/>
  <c r="U227" i="2"/>
  <c r="V227" i="2"/>
  <c r="W227" i="2"/>
  <c r="X227" i="2"/>
  <c r="Y227" i="2"/>
  <c r="Z227" i="2"/>
  <c r="AA227" i="2"/>
  <c r="AB227" i="2"/>
  <c r="AC227" i="2"/>
  <c r="AD227" i="2"/>
  <c r="AE227" i="2"/>
  <c r="AF227" i="2"/>
  <c r="AG227" i="2"/>
  <c r="AH227" i="2"/>
  <c r="AI227" i="2"/>
  <c r="AJ227" i="2"/>
  <c r="AK227" i="2"/>
  <c r="AL227" i="2"/>
  <c r="AM227" i="2"/>
  <c r="AN227" i="2"/>
  <c r="AO227" i="2"/>
  <c r="AP227" i="2"/>
  <c r="AQ227" i="2"/>
  <c r="AR227" i="2"/>
  <c r="AS227" i="2"/>
  <c r="AT227" i="2"/>
  <c r="AU227" i="2"/>
  <c r="AV227" i="2"/>
  <c r="AW227" i="2"/>
  <c r="H187" i="2"/>
  <c r="I187" i="2"/>
  <c r="J187" i="2"/>
  <c r="K187" i="2"/>
  <c r="L187" i="2"/>
  <c r="M187" i="2"/>
  <c r="N187" i="2"/>
  <c r="O187" i="2"/>
  <c r="P187" i="2"/>
  <c r="Q187" i="2"/>
  <c r="R187" i="2"/>
  <c r="S187" i="2"/>
  <c r="T187" i="2"/>
  <c r="U187" i="2"/>
  <c r="V187" i="2"/>
  <c r="W187" i="2"/>
  <c r="X187" i="2"/>
  <c r="Y187" i="2"/>
  <c r="Z187" i="2"/>
  <c r="AA187" i="2"/>
  <c r="AB187" i="2"/>
  <c r="AC187" i="2"/>
  <c r="AD187" i="2"/>
  <c r="AE187" i="2"/>
  <c r="AF187" i="2"/>
  <c r="AG187" i="2"/>
  <c r="AH187" i="2"/>
  <c r="AI187" i="2"/>
  <c r="AJ187" i="2"/>
  <c r="AK187" i="2"/>
  <c r="AL187" i="2"/>
  <c r="AM187" i="2"/>
  <c r="AN187" i="2"/>
  <c r="AO187" i="2"/>
  <c r="AP187" i="2"/>
  <c r="AQ187" i="2"/>
  <c r="AR187" i="2"/>
  <c r="AS187" i="2"/>
  <c r="AT187" i="2"/>
  <c r="AU187" i="2"/>
  <c r="AV187" i="2"/>
  <c r="AW187" i="2"/>
  <c r="H462" i="2"/>
  <c r="I462" i="2"/>
  <c r="J462" i="2"/>
  <c r="K462" i="2"/>
  <c r="L462" i="2"/>
  <c r="M462" i="2"/>
  <c r="N462" i="2"/>
  <c r="O462" i="2"/>
  <c r="P462" i="2"/>
  <c r="Q462" i="2"/>
  <c r="R462" i="2"/>
  <c r="S462" i="2"/>
  <c r="T462" i="2"/>
  <c r="U462" i="2"/>
  <c r="V462" i="2"/>
  <c r="W462" i="2"/>
  <c r="X462" i="2"/>
  <c r="Y462" i="2"/>
  <c r="Z462" i="2"/>
  <c r="AA462" i="2"/>
  <c r="AB462" i="2"/>
  <c r="AC462" i="2"/>
  <c r="AD462" i="2"/>
  <c r="AE462" i="2"/>
  <c r="AF462" i="2"/>
  <c r="AG462" i="2"/>
  <c r="AH462" i="2"/>
  <c r="AI462" i="2"/>
  <c r="AJ462" i="2"/>
  <c r="AK462" i="2"/>
  <c r="AL462" i="2"/>
  <c r="AM462" i="2"/>
  <c r="AN462" i="2"/>
  <c r="AO462" i="2"/>
  <c r="AP462" i="2"/>
  <c r="AQ462" i="2"/>
  <c r="AR462" i="2"/>
  <c r="AS462" i="2"/>
  <c r="AT462" i="2"/>
  <c r="AU462" i="2"/>
  <c r="AV462" i="2"/>
  <c r="AW462" i="2"/>
  <c r="H463" i="2"/>
  <c r="I463" i="2"/>
  <c r="J463" i="2"/>
  <c r="K463" i="2"/>
  <c r="L463" i="2"/>
  <c r="M463" i="2"/>
  <c r="N463" i="2"/>
  <c r="O463" i="2"/>
  <c r="P463" i="2"/>
  <c r="Q463" i="2"/>
  <c r="R463" i="2"/>
  <c r="S463" i="2"/>
  <c r="T463" i="2"/>
  <c r="U463" i="2"/>
  <c r="V463" i="2"/>
  <c r="W463" i="2"/>
  <c r="X463" i="2"/>
  <c r="Y463" i="2"/>
  <c r="Z463" i="2"/>
  <c r="AA463" i="2"/>
  <c r="AB463" i="2"/>
  <c r="AC463" i="2"/>
  <c r="AD463" i="2"/>
  <c r="AE463" i="2"/>
  <c r="AF463" i="2"/>
  <c r="AG463" i="2"/>
  <c r="AH463" i="2"/>
  <c r="AI463" i="2"/>
  <c r="AJ463" i="2"/>
  <c r="AK463" i="2"/>
  <c r="AL463" i="2"/>
  <c r="AM463" i="2"/>
  <c r="AN463" i="2"/>
  <c r="AO463" i="2"/>
  <c r="AP463" i="2"/>
  <c r="AQ463" i="2"/>
  <c r="AR463" i="2"/>
  <c r="AS463" i="2"/>
  <c r="AT463" i="2"/>
  <c r="AU463" i="2"/>
  <c r="AV463" i="2"/>
  <c r="AW463" i="2"/>
  <c r="H188" i="2"/>
  <c r="I188" i="2"/>
  <c r="J188" i="2"/>
  <c r="K188" i="2"/>
  <c r="L188" i="2"/>
  <c r="M188" i="2"/>
  <c r="N188" i="2"/>
  <c r="O188" i="2"/>
  <c r="P188" i="2"/>
  <c r="Q188" i="2"/>
  <c r="R188" i="2"/>
  <c r="S188" i="2"/>
  <c r="T188" i="2"/>
  <c r="U188" i="2"/>
  <c r="V188" i="2"/>
  <c r="W188" i="2"/>
  <c r="X188" i="2"/>
  <c r="Y188" i="2"/>
  <c r="Z188" i="2"/>
  <c r="AA188" i="2"/>
  <c r="AB188" i="2"/>
  <c r="AC188" i="2"/>
  <c r="AD188" i="2"/>
  <c r="AE188" i="2"/>
  <c r="AF188" i="2"/>
  <c r="AG188" i="2"/>
  <c r="AH188" i="2"/>
  <c r="AI188" i="2"/>
  <c r="AJ188" i="2"/>
  <c r="AK188" i="2"/>
  <c r="AL188" i="2"/>
  <c r="AM188" i="2"/>
  <c r="AN188" i="2"/>
  <c r="AO188" i="2"/>
  <c r="AP188" i="2"/>
  <c r="AQ188" i="2"/>
  <c r="AR188" i="2"/>
  <c r="AS188" i="2"/>
  <c r="AT188" i="2"/>
  <c r="AU188" i="2"/>
  <c r="AV188" i="2"/>
  <c r="AW188" i="2"/>
  <c r="H189" i="2"/>
  <c r="I189" i="2"/>
  <c r="J189" i="2"/>
  <c r="K189" i="2"/>
  <c r="L189" i="2"/>
  <c r="M189" i="2"/>
  <c r="N189" i="2"/>
  <c r="O189" i="2"/>
  <c r="P189" i="2"/>
  <c r="Q189" i="2"/>
  <c r="R189" i="2"/>
  <c r="S189" i="2"/>
  <c r="T189" i="2"/>
  <c r="U189" i="2"/>
  <c r="V189" i="2"/>
  <c r="W189" i="2"/>
  <c r="X189" i="2"/>
  <c r="Y189" i="2"/>
  <c r="Z189" i="2"/>
  <c r="AA189" i="2"/>
  <c r="AB189" i="2"/>
  <c r="AC189" i="2"/>
  <c r="AD189" i="2"/>
  <c r="AE189" i="2"/>
  <c r="AF189" i="2"/>
  <c r="AG189" i="2"/>
  <c r="AH189" i="2"/>
  <c r="AI189" i="2"/>
  <c r="AJ189" i="2"/>
  <c r="AK189" i="2"/>
  <c r="AL189" i="2"/>
  <c r="AM189" i="2"/>
  <c r="AN189" i="2"/>
  <c r="AO189" i="2"/>
  <c r="AP189" i="2"/>
  <c r="AQ189" i="2"/>
  <c r="AR189" i="2"/>
  <c r="AS189" i="2"/>
  <c r="AT189" i="2"/>
  <c r="AU189" i="2"/>
  <c r="AV189" i="2"/>
  <c r="AW189" i="2"/>
  <c r="H221" i="2"/>
  <c r="I221" i="2"/>
  <c r="J221" i="2"/>
  <c r="K221" i="2"/>
  <c r="L221" i="2"/>
  <c r="M221" i="2"/>
  <c r="N221" i="2"/>
  <c r="O221" i="2"/>
  <c r="P221" i="2"/>
  <c r="Q221" i="2"/>
  <c r="R221" i="2"/>
  <c r="S221" i="2"/>
  <c r="T221" i="2"/>
  <c r="U221" i="2"/>
  <c r="V221" i="2"/>
  <c r="W221" i="2"/>
  <c r="X221" i="2"/>
  <c r="Y221" i="2"/>
  <c r="Z221" i="2"/>
  <c r="AA221" i="2"/>
  <c r="AB221" i="2"/>
  <c r="AC221" i="2"/>
  <c r="AD221" i="2"/>
  <c r="AE221" i="2"/>
  <c r="AF221" i="2"/>
  <c r="AG221" i="2"/>
  <c r="AH221" i="2"/>
  <c r="AI221" i="2"/>
  <c r="AJ221" i="2"/>
  <c r="AK221" i="2"/>
  <c r="AL221" i="2"/>
  <c r="AM221" i="2"/>
  <c r="AN221" i="2"/>
  <c r="AO221" i="2"/>
  <c r="AP221" i="2"/>
  <c r="AQ221" i="2"/>
  <c r="AR221" i="2"/>
  <c r="AS221" i="2"/>
  <c r="AT221" i="2"/>
  <c r="AU221" i="2"/>
  <c r="AV221" i="2"/>
  <c r="AW221" i="2"/>
  <c r="H464" i="2"/>
  <c r="I464" i="2"/>
  <c r="J464" i="2"/>
  <c r="K464" i="2"/>
  <c r="L464" i="2"/>
  <c r="M464" i="2"/>
  <c r="N464" i="2"/>
  <c r="O464" i="2"/>
  <c r="P464" i="2"/>
  <c r="Q464" i="2"/>
  <c r="R464" i="2"/>
  <c r="S464" i="2"/>
  <c r="T464" i="2"/>
  <c r="U464" i="2"/>
  <c r="V464" i="2"/>
  <c r="W464" i="2"/>
  <c r="X464" i="2"/>
  <c r="Y464" i="2"/>
  <c r="Z464" i="2"/>
  <c r="AA464" i="2"/>
  <c r="AB464" i="2"/>
  <c r="AC464" i="2"/>
  <c r="AD464" i="2"/>
  <c r="AE464" i="2"/>
  <c r="AF464" i="2"/>
  <c r="AG464" i="2"/>
  <c r="AH464" i="2"/>
  <c r="AI464" i="2"/>
  <c r="AJ464" i="2"/>
  <c r="AK464" i="2"/>
  <c r="AL464" i="2"/>
  <c r="AM464" i="2"/>
  <c r="AN464" i="2"/>
  <c r="AO464" i="2"/>
  <c r="AP464" i="2"/>
  <c r="AQ464" i="2"/>
  <c r="AR464" i="2"/>
  <c r="AS464" i="2"/>
  <c r="AT464" i="2"/>
  <c r="AU464" i="2"/>
  <c r="AV464" i="2"/>
  <c r="AW464" i="2"/>
  <c r="H465" i="2"/>
  <c r="I465" i="2"/>
  <c r="J465" i="2"/>
  <c r="K465" i="2"/>
  <c r="L465" i="2"/>
  <c r="M465" i="2"/>
  <c r="N465" i="2"/>
  <c r="O465" i="2"/>
  <c r="P465" i="2"/>
  <c r="Q465" i="2"/>
  <c r="R465" i="2"/>
  <c r="S465" i="2"/>
  <c r="T465" i="2"/>
  <c r="U465" i="2"/>
  <c r="V465" i="2"/>
  <c r="W465" i="2"/>
  <c r="X465" i="2"/>
  <c r="Y465" i="2"/>
  <c r="Z465" i="2"/>
  <c r="AA465" i="2"/>
  <c r="AB465" i="2"/>
  <c r="AC465" i="2"/>
  <c r="AD465" i="2"/>
  <c r="AE465" i="2"/>
  <c r="AF465" i="2"/>
  <c r="AG465" i="2"/>
  <c r="AH465" i="2"/>
  <c r="AI465" i="2"/>
  <c r="AJ465" i="2"/>
  <c r="AK465" i="2"/>
  <c r="AL465" i="2"/>
  <c r="AM465" i="2"/>
  <c r="AN465" i="2"/>
  <c r="AO465" i="2"/>
  <c r="AP465" i="2"/>
  <c r="AQ465" i="2"/>
  <c r="AR465" i="2"/>
  <c r="AS465" i="2"/>
  <c r="AT465" i="2"/>
  <c r="AU465" i="2"/>
  <c r="AV465" i="2"/>
  <c r="AW465" i="2"/>
  <c r="H466" i="2"/>
  <c r="I466" i="2"/>
  <c r="J466" i="2"/>
  <c r="K466" i="2"/>
  <c r="L466" i="2"/>
  <c r="M466" i="2"/>
  <c r="N466" i="2"/>
  <c r="O466" i="2"/>
  <c r="P466" i="2"/>
  <c r="Q466" i="2"/>
  <c r="R466" i="2"/>
  <c r="S466" i="2"/>
  <c r="T466" i="2"/>
  <c r="U466" i="2"/>
  <c r="V466" i="2"/>
  <c r="W466" i="2"/>
  <c r="X466" i="2"/>
  <c r="Y466" i="2"/>
  <c r="Z466" i="2"/>
  <c r="AA466" i="2"/>
  <c r="AB466" i="2"/>
  <c r="AC466" i="2"/>
  <c r="AD466" i="2"/>
  <c r="AE466" i="2"/>
  <c r="AF466" i="2"/>
  <c r="AG466" i="2"/>
  <c r="AH466" i="2"/>
  <c r="AI466" i="2"/>
  <c r="AJ466" i="2"/>
  <c r="AK466" i="2"/>
  <c r="AL466" i="2"/>
  <c r="AM466" i="2"/>
  <c r="AN466" i="2"/>
  <c r="AO466" i="2"/>
  <c r="AP466" i="2"/>
  <c r="AQ466" i="2"/>
  <c r="AR466" i="2"/>
  <c r="AS466" i="2"/>
  <c r="AT466" i="2"/>
  <c r="AU466" i="2"/>
  <c r="AV466" i="2"/>
  <c r="AW466" i="2"/>
  <c r="H190" i="2"/>
  <c r="I190" i="2"/>
  <c r="J190" i="2"/>
  <c r="K190" i="2"/>
  <c r="L190" i="2"/>
  <c r="M190" i="2"/>
  <c r="N190" i="2"/>
  <c r="O190" i="2"/>
  <c r="P190" i="2"/>
  <c r="Q190" i="2"/>
  <c r="R190" i="2"/>
  <c r="S190" i="2"/>
  <c r="T190" i="2"/>
  <c r="U190" i="2"/>
  <c r="V190" i="2"/>
  <c r="W190" i="2"/>
  <c r="X190" i="2"/>
  <c r="Y190" i="2"/>
  <c r="Z190" i="2"/>
  <c r="AA190" i="2"/>
  <c r="AB190" i="2"/>
  <c r="AC190" i="2"/>
  <c r="AD190" i="2"/>
  <c r="AE190" i="2"/>
  <c r="AF190" i="2"/>
  <c r="AG190" i="2"/>
  <c r="AH190" i="2"/>
  <c r="AI190" i="2"/>
  <c r="AJ190" i="2"/>
  <c r="AK190" i="2"/>
  <c r="AL190" i="2"/>
  <c r="AM190" i="2"/>
  <c r="AN190" i="2"/>
  <c r="AO190" i="2"/>
  <c r="AP190" i="2"/>
  <c r="AQ190" i="2"/>
  <c r="AR190" i="2"/>
  <c r="AS190" i="2"/>
  <c r="AT190" i="2"/>
  <c r="AU190" i="2"/>
  <c r="AV190" i="2"/>
  <c r="AW190" i="2"/>
  <c r="H191" i="2"/>
  <c r="I191" i="2"/>
  <c r="J191" i="2"/>
  <c r="K191" i="2"/>
  <c r="L191" i="2"/>
  <c r="M191" i="2"/>
  <c r="N191" i="2"/>
  <c r="O191" i="2"/>
  <c r="P191" i="2"/>
  <c r="Q191" i="2"/>
  <c r="R191" i="2"/>
  <c r="S191" i="2"/>
  <c r="T191" i="2"/>
  <c r="U191" i="2"/>
  <c r="V191" i="2"/>
  <c r="W191" i="2"/>
  <c r="X191" i="2"/>
  <c r="Y191" i="2"/>
  <c r="Z191" i="2"/>
  <c r="AA191" i="2"/>
  <c r="AB191" i="2"/>
  <c r="AC191" i="2"/>
  <c r="AD191" i="2"/>
  <c r="AE191" i="2"/>
  <c r="AF191" i="2"/>
  <c r="AG191" i="2"/>
  <c r="AH191" i="2"/>
  <c r="AI191" i="2"/>
  <c r="AJ191" i="2"/>
  <c r="AK191" i="2"/>
  <c r="AL191" i="2"/>
  <c r="AM191" i="2"/>
  <c r="AN191" i="2"/>
  <c r="AO191" i="2"/>
  <c r="AP191" i="2"/>
  <c r="AQ191" i="2"/>
  <c r="AR191" i="2"/>
  <c r="AS191" i="2"/>
  <c r="AT191" i="2"/>
  <c r="AU191" i="2"/>
  <c r="AV191" i="2"/>
  <c r="AW191" i="2"/>
  <c r="H192" i="2"/>
  <c r="I192" i="2"/>
  <c r="J192" i="2"/>
  <c r="K192" i="2"/>
  <c r="L192" i="2"/>
  <c r="M192" i="2"/>
  <c r="N192" i="2"/>
  <c r="O192" i="2"/>
  <c r="P192" i="2"/>
  <c r="Q192" i="2"/>
  <c r="R192" i="2"/>
  <c r="S192" i="2"/>
  <c r="T192" i="2"/>
  <c r="U192" i="2"/>
  <c r="V192" i="2"/>
  <c r="W192" i="2"/>
  <c r="X192" i="2"/>
  <c r="Y192" i="2"/>
  <c r="Z192" i="2"/>
  <c r="AA192" i="2"/>
  <c r="AB192" i="2"/>
  <c r="AC192" i="2"/>
  <c r="AD192" i="2"/>
  <c r="AE192" i="2"/>
  <c r="AF192" i="2"/>
  <c r="AG192" i="2"/>
  <c r="AH192" i="2"/>
  <c r="AI192" i="2"/>
  <c r="AJ192" i="2"/>
  <c r="AK192" i="2"/>
  <c r="AL192" i="2"/>
  <c r="AM192" i="2"/>
  <c r="AN192" i="2"/>
  <c r="AO192" i="2"/>
  <c r="AP192" i="2"/>
  <c r="AQ192" i="2"/>
  <c r="AR192" i="2"/>
  <c r="AS192" i="2"/>
  <c r="AT192" i="2"/>
  <c r="AU192" i="2"/>
  <c r="AV192" i="2"/>
  <c r="AW192" i="2"/>
  <c r="H193" i="2"/>
  <c r="I193" i="2"/>
  <c r="J193" i="2"/>
  <c r="K193" i="2"/>
  <c r="L193" i="2"/>
  <c r="M193" i="2"/>
  <c r="N193" i="2"/>
  <c r="O193" i="2"/>
  <c r="P193" i="2"/>
  <c r="Q193" i="2"/>
  <c r="R193" i="2"/>
  <c r="S193" i="2"/>
  <c r="T193" i="2"/>
  <c r="U193" i="2"/>
  <c r="V193" i="2"/>
  <c r="W193" i="2"/>
  <c r="X193" i="2"/>
  <c r="Y193" i="2"/>
  <c r="Z193" i="2"/>
  <c r="AA193" i="2"/>
  <c r="AB193" i="2"/>
  <c r="AC193" i="2"/>
  <c r="AD193" i="2"/>
  <c r="AE193" i="2"/>
  <c r="AF193" i="2"/>
  <c r="AG193" i="2"/>
  <c r="AH193" i="2"/>
  <c r="AI193" i="2"/>
  <c r="AJ193" i="2"/>
  <c r="AK193" i="2"/>
  <c r="AL193" i="2"/>
  <c r="AM193" i="2"/>
  <c r="AN193" i="2"/>
  <c r="AO193" i="2"/>
  <c r="AP193" i="2"/>
  <c r="AQ193" i="2"/>
  <c r="AR193" i="2"/>
  <c r="AS193" i="2"/>
  <c r="AT193" i="2"/>
  <c r="AU193" i="2"/>
  <c r="AV193" i="2"/>
  <c r="AW193" i="2"/>
  <c r="H467" i="2"/>
  <c r="I467" i="2"/>
  <c r="J467" i="2"/>
  <c r="K467" i="2"/>
  <c r="L467" i="2"/>
  <c r="M467" i="2"/>
  <c r="N467" i="2"/>
  <c r="O467" i="2"/>
  <c r="P467" i="2"/>
  <c r="Q467" i="2"/>
  <c r="R467" i="2"/>
  <c r="S467" i="2"/>
  <c r="T467" i="2"/>
  <c r="U467" i="2"/>
  <c r="V467" i="2"/>
  <c r="W467" i="2"/>
  <c r="X467" i="2"/>
  <c r="Y467" i="2"/>
  <c r="Z467" i="2"/>
  <c r="AA467" i="2"/>
  <c r="AB467" i="2"/>
  <c r="AC467" i="2"/>
  <c r="AD467" i="2"/>
  <c r="AE467" i="2"/>
  <c r="AF467" i="2"/>
  <c r="AG467" i="2"/>
  <c r="AH467" i="2"/>
  <c r="AI467" i="2"/>
  <c r="AJ467" i="2"/>
  <c r="AK467" i="2"/>
  <c r="AL467" i="2"/>
  <c r="AM467" i="2"/>
  <c r="AN467" i="2"/>
  <c r="AO467" i="2"/>
  <c r="AP467" i="2"/>
  <c r="AQ467" i="2"/>
  <c r="AR467" i="2"/>
  <c r="AS467" i="2"/>
  <c r="AT467" i="2"/>
  <c r="AU467" i="2"/>
  <c r="AV467" i="2"/>
  <c r="AW467" i="2"/>
  <c r="H194" i="2"/>
  <c r="I194" i="2"/>
  <c r="J194" i="2"/>
  <c r="K194" i="2"/>
  <c r="L194" i="2"/>
  <c r="M194" i="2"/>
  <c r="N194" i="2"/>
  <c r="O194" i="2"/>
  <c r="P194" i="2"/>
  <c r="Q194" i="2"/>
  <c r="R194" i="2"/>
  <c r="S194" i="2"/>
  <c r="T194" i="2"/>
  <c r="U194" i="2"/>
  <c r="V194" i="2"/>
  <c r="W194" i="2"/>
  <c r="X194" i="2"/>
  <c r="Y194" i="2"/>
  <c r="Z194" i="2"/>
  <c r="AA194" i="2"/>
  <c r="AB194" i="2"/>
  <c r="AC194" i="2"/>
  <c r="AD194" i="2"/>
  <c r="AE194" i="2"/>
  <c r="AF194" i="2"/>
  <c r="AG194" i="2"/>
  <c r="AH194" i="2"/>
  <c r="AI194" i="2"/>
  <c r="AJ194" i="2"/>
  <c r="AK194" i="2"/>
  <c r="AL194" i="2"/>
  <c r="AM194" i="2"/>
  <c r="AN194" i="2"/>
  <c r="AO194" i="2"/>
  <c r="AP194" i="2"/>
  <c r="AQ194" i="2"/>
  <c r="AR194" i="2"/>
  <c r="AS194" i="2"/>
  <c r="AT194" i="2"/>
  <c r="AU194" i="2"/>
  <c r="AV194" i="2"/>
  <c r="AW194" i="2"/>
  <c r="H468" i="2"/>
  <c r="I468" i="2"/>
  <c r="J468" i="2"/>
  <c r="K468" i="2"/>
  <c r="L468" i="2"/>
  <c r="M468" i="2"/>
  <c r="N468" i="2"/>
  <c r="O468" i="2"/>
  <c r="P468" i="2"/>
  <c r="Q468" i="2"/>
  <c r="R468" i="2"/>
  <c r="S468" i="2"/>
  <c r="T468" i="2"/>
  <c r="U468" i="2"/>
  <c r="V468" i="2"/>
  <c r="W468" i="2"/>
  <c r="X468" i="2"/>
  <c r="Y468" i="2"/>
  <c r="Z468" i="2"/>
  <c r="AA468" i="2"/>
  <c r="AB468" i="2"/>
  <c r="AC468" i="2"/>
  <c r="AD468" i="2"/>
  <c r="AE468" i="2"/>
  <c r="AF468" i="2"/>
  <c r="AG468" i="2"/>
  <c r="AH468" i="2"/>
  <c r="AI468" i="2"/>
  <c r="AJ468" i="2"/>
  <c r="AK468" i="2"/>
  <c r="AL468" i="2"/>
  <c r="AM468" i="2"/>
  <c r="AN468" i="2"/>
  <c r="AO468" i="2"/>
  <c r="AP468" i="2"/>
  <c r="AQ468" i="2"/>
  <c r="AR468" i="2"/>
  <c r="AS468" i="2"/>
  <c r="AT468" i="2"/>
  <c r="AU468" i="2"/>
  <c r="AV468" i="2"/>
  <c r="AW468" i="2"/>
  <c r="H195" i="2"/>
  <c r="I195" i="2"/>
  <c r="J195" i="2"/>
  <c r="K195" i="2"/>
  <c r="L195" i="2"/>
  <c r="M195" i="2"/>
  <c r="N195" i="2"/>
  <c r="O195" i="2"/>
  <c r="P195" i="2"/>
  <c r="Q195" i="2"/>
  <c r="R195" i="2"/>
  <c r="S195" i="2"/>
  <c r="T195" i="2"/>
  <c r="U195" i="2"/>
  <c r="V195" i="2"/>
  <c r="W195" i="2"/>
  <c r="X195" i="2"/>
  <c r="Y195" i="2"/>
  <c r="Z195" i="2"/>
  <c r="AA195" i="2"/>
  <c r="AB195" i="2"/>
  <c r="AC195" i="2"/>
  <c r="AD195" i="2"/>
  <c r="AE195" i="2"/>
  <c r="AF195" i="2"/>
  <c r="AG195" i="2"/>
  <c r="AH195" i="2"/>
  <c r="AI195" i="2"/>
  <c r="AJ195" i="2"/>
  <c r="AK195" i="2"/>
  <c r="AL195" i="2"/>
  <c r="AM195" i="2"/>
  <c r="AN195" i="2"/>
  <c r="AO195" i="2"/>
  <c r="AP195" i="2"/>
  <c r="AQ195" i="2"/>
  <c r="AR195" i="2"/>
  <c r="AS195" i="2"/>
  <c r="AT195" i="2"/>
  <c r="AU195" i="2"/>
  <c r="AV195" i="2"/>
  <c r="AW195" i="2"/>
  <c r="H196" i="2"/>
  <c r="I196" i="2"/>
  <c r="J196" i="2"/>
  <c r="K196" i="2"/>
  <c r="L196" i="2"/>
  <c r="M196" i="2"/>
  <c r="N196" i="2"/>
  <c r="O196" i="2"/>
  <c r="P196" i="2"/>
  <c r="Q196" i="2"/>
  <c r="R196" i="2"/>
  <c r="S196" i="2"/>
  <c r="T196" i="2"/>
  <c r="U196" i="2"/>
  <c r="V196" i="2"/>
  <c r="W196" i="2"/>
  <c r="X196" i="2"/>
  <c r="Y196" i="2"/>
  <c r="Z196" i="2"/>
  <c r="AA196" i="2"/>
  <c r="AB196" i="2"/>
  <c r="AC196" i="2"/>
  <c r="AD196" i="2"/>
  <c r="AE196" i="2"/>
  <c r="AF196" i="2"/>
  <c r="AG196" i="2"/>
  <c r="AH196" i="2"/>
  <c r="AI196" i="2"/>
  <c r="AJ196" i="2"/>
  <c r="AK196" i="2"/>
  <c r="AL196" i="2"/>
  <c r="AM196" i="2"/>
  <c r="AN196" i="2"/>
  <c r="AO196" i="2"/>
  <c r="AP196" i="2"/>
  <c r="AQ196" i="2"/>
  <c r="AR196" i="2"/>
  <c r="AS196" i="2"/>
  <c r="AT196" i="2"/>
  <c r="AU196" i="2"/>
  <c r="AV196" i="2"/>
  <c r="AW196" i="2"/>
  <c r="H197" i="2"/>
  <c r="I197" i="2"/>
  <c r="J197" i="2"/>
  <c r="K197" i="2"/>
  <c r="L197" i="2"/>
  <c r="M197" i="2"/>
  <c r="N197" i="2"/>
  <c r="O197" i="2"/>
  <c r="P197" i="2"/>
  <c r="Q197" i="2"/>
  <c r="R197" i="2"/>
  <c r="S197" i="2"/>
  <c r="T197" i="2"/>
  <c r="U197" i="2"/>
  <c r="V197" i="2"/>
  <c r="W197" i="2"/>
  <c r="X197" i="2"/>
  <c r="Y197" i="2"/>
  <c r="Z197" i="2"/>
  <c r="AA197" i="2"/>
  <c r="AB197" i="2"/>
  <c r="AC197" i="2"/>
  <c r="AD197" i="2"/>
  <c r="AE197" i="2"/>
  <c r="AF197" i="2"/>
  <c r="AG197" i="2"/>
  <c r="AH197" i="2"/>
  <c r="AI197" i="2"/>
  <c r="AJ197" i="2"/>
  <c r="AK197" i="2"/>
  <c r="AL197" i="2"/>
  <c r="AM197" i="2"/>
  <c r="AN197" i="2"/>
  <c r="AO197" i="2"/>
  <c r="AP197" i="2"/>
  <c r="AQ197" i="2"/>
  <c r="AR197" i="2"/>
  <c r="AS197" i="2"/>
  <c r="AT197" i="2"/>
  <c r="AU197" i="2"/>
  <c r="AV197" i="2"/>
  <c r="AW197" i="2"/>
  <c r="H198" i="2"/>
  <c r="I198" i="2"/>
  <c r="J198" i="2"/>
  <c r="K198" i="2"/>
  <c r="L198" i="2"/>
  <c r="M198" i="2"/>
  <c r="N198" i="2"/>
  <c r="O198" i="2"/>
  <c r="P198" i="2"/>
  <c r="Q198" i="2"/>
  <c r="R198" i="2"/>
  <c r="S198" i="2"/>
  <c r="T198" i="2"/>
  <c r="U198" i="2"/>
  <c r="V198" i="2"/>
  <c r="W198" i="2"/>
  <c r="X198" i="2"/>
  <c r="Y198" i="2"/>
  <c r="Z198" i="2"/>
  <c r="AA198" i="2"/>
  <c r="AB198" i="2"/>
  <c r="AC198" i="2"/>
  <c r="AD198" i="2"/>
  <c r="AE198" i="2"/>
  <c r="AF198" i="2"/>
  <c r="AG198" i="2"/>
  <c r="AH198" i="2"/>
  <c r="AI198" i="2"/>
  <c r="AJ198" i="2"/>
  <c r="AK198" i="2"/>
  <c r="AL198" i="2"/>
  <c r="AM198" i="2"/>
  <c r="AN198" i="2"/>
  <c r="AO198" i="2"/>
  <c r="AP198" i="2"/>
  <c r="AQ198" i="2"/>
  <c r="AR198" i="2"/>
  <c r="AS198" i="2"/>
  <c r="AT198" i="2"/>
  <c r="AU198" i="2"/>
  <c r="AV198" i="2"/>
  <c r="AW198" i="2"/>
  <c r="H199" i="2"/>
  <c r="I199" i="2"/>
  <c r="J199" i="2"/>
  <c r="K199" i="2"/>
  <c r="L199" i="2"/>
  <c r="M199" i="2"/>
  <c r="N199" i="2"/>
  <c r="O199" i="2"/>
  <c r="P199" i="2"/>
  <c r="Q199" i="2"/>
  <c r="R199" i="2"/>
  <c r="S199" i="2"/>
  <c r="T199" i="2"/>
  <c r="U199" i="2"/>
  <c r="V199" i="2"/>
  <c r="W199" i="2"/>
  <c r="X199" i="2"/>
  <c r="Y199" i="2"/>
  <c r="Z199" i="2"/>
  <c r="AA199" i="2"/>
  <c r="AB199" i="2"/>
  <c r="AC199" i="2"/>
  <c r="AD199" i="2"/>
  <c r="AE199" i="2"/>
  <c r="AF199" i="2"/>
  <c r="AG199" i="2"/>
  <c r="AH199" i="2"/>
  <c r="AI199" i="2"/>
  <c r="AJ199" i="2"/>
  <c r="AK199" i="2"/>
  <c r="AL199" i="2"/>
  <c r="AM199" i="2"/>
  <c r="AN199" i="2"/>
  <c r="AO199" i="2"/>
  <c r="AP199" i="2"/>
  <c r="AQ199" i="2"/>
  <c r="AR199" i="2"/>
  <c r="AS199" i="2"/>
  <c r="AT199" i="2"/>
  <c r="AU199" i="2"/>
  <c r="AV199" i="2"/>
  <c r="AW199" i="2"/>
  <c r="H200" i="2"/>
  <c r="I200" i="2"/>
  <c r="J200" i="2"/>
  <c r="K200" i="2"/>
  <c r="L200" i="2"/>
  <c r="M200" i="2"/>
  <c r="N200" i="2"/>
  <c r="O200" i="2"/>
  <c r="P200" i="2"/>
  <c r="Q200" i="2"/>
  <c r="R200" i="2"/>
  <c r="S200" i="2"/>
  <c r="T200" i="2"/>
  <c r="U200" i="2"/>
  <c r="V200" i="2"/>
  <c r="W200" i="2"/>
  <c r="X200" i="2"/>
  <c r="Y200" i="2"/>
  <c r="Z200" i="2"/>
  <c r="AA200" i="2"/>
  <c r="AB200" i="2"/>
  <c r="AC200" i="2"/>
  <c r="AD200" i="2"/>
  <c r="AE200" i="2"/>
  <c r="AF200" i="2"/>
  <c r="AG200" i="2"/>
  <c r="AH200" i="2"/>
  <c r="AI200" i="2"/>
  <c r="AJ200" i="2"/>
  <c r="AK200" i="2"/>
  <c r="AL200" i="2"/>
  <c r="AM200" i="2"/>
  <c r="AN200" i="2"/>
  <c r="AO200" i="2"/>
  <c r="AP200" i="2"/>
  <c r="AQ200" i="2"/>
  <c r="AR200" i="2"/>
  <c r="AS200" i="2"/>
  <c r="AT200" i="2"/>
  <c r="AU200" i="2"/>
  <c r="AV200" i="2"/>
  <c r="AW200" i="2"/>
  <c r="H201" i="2"/>
  <c r="I201" i="2"/>
  <c r="J201" i="2"/>
  <c r="K201" i="2"/>
  <c r="L201" i="2"/>
  <c r="M201" i="2"/>
  <c r="N201" i="2"/>
  <c r="O201" i="2"/>
  <c r="P201" i="2"/>
  <c r="Q201" i="2"/>
  <c r="R201" i="2"/>
  <c r="S201" i="2"/>
  <c r="T201" i="2"/>
  <c r="U201" i="2"/>
  <c r="V201" i="2"/>
  <c r="W201" i="2"/>
  <c r="X201" i="2"/>
  <c r="Y201" i="2"/>
  <c r="Z201" i="2"/>
  <c r="AA201" i="2"/>
  <c r="AB201" i="2"/>
  <c r="AC201" i="2"/>
  <c r="AD201" i="2"/>
  <c r="AE201" i="2"/>
  <c r="AF201" i="2"/>
  <c r="AG201" i="2"/>
  <c r="AH201" i="2"/>
  <c r="AI201" i="2"/>
  <c r="AJ201" i="2"/>
  <c r="AK201" i="2"/>
  <c r="AL201" i="2"/>
  <c r="AM201" i="2"/>
  <c r="AN201" i="2"/>
  <c r="AO201" i="2"/>
  <c r="AP201" i="2"/>
  <c r="AQ201" i="2"/>
  <c r="AR201" i="2"/>
  <c r="AS201" i="2"/>
  <c r="AT201" i="2"/>
  <c r="AU201" i="2"/>
  <c r="AV201" i="2"/>
  <c r="AW201" i="2"/>
  <c r="H202" i="2"/>
  <c r="I202" i="2"/>
  <c r="J202" i="2"/>
  <c r="K202" i="2"/>
  <c r="L202" i="2"/>
  <c r="M202" i="2"/>
  <c r="N202" i="2"/>
  <c r="O202" i="2"/>
  <c r="P202" i="2"/>
  <c r="Q202" i="2"/>
  <c r="R202" i="2"/>
  <c r="S202" i="2"/>
  <c r="T202" i="2"/>
  <c r="U202" i="2"/>
  <c r="V202" i="2"/>
  <c r="W202" i="2"/>
  <c r="X202" i="2"/>
  <c r="Y202" i="2"/>
  <c r="Z202" i="2"/>
  <c r="AA202" i="2"/>
  <c r="AB202" i="2"/>
  <c r="AC202" i="2"/>
  <c r="AD202" i="2"/>
  <c r="AE202" i="2"/>
  <c r="AF202" i="2"/>
  <c r="AG202" i="2"/>
  <c r="AH202" i="2"/>
  <c r="AI202" i="2"/>
  <c r="AJ202" i="2"/>
  <c r="AK202" i="2"/>
  <c r="AL202" i="2"/>
  <c r="AM202" i="2"/>
  <c r="AN202" i="2"/>
  <c r="AO202" i="2"/>
  <c r="AP202" i="2"/>
  <c r="AQ202" i="2"/>
  <c r="AR202" i="2"/>
  <c r="AS202" i="2"/>
  <c r="AT202" i="2"/>
  <c r="AU202" i="2"/>
  <c r="AV202" i="2"/>
  <c r="AW202" i="2"/>
  <c r="H203" i="2"/>
  <c r="I203" i="2"/>
  <c r="J203" i="2"/>
  <c r="K203" i="2"/>
  <c r="L203" i="2"/>
  <c r="M203" i="2"/>
  <c r="N203" i="2"/>
  <c r="O203" i="2"/>
  <c r="P203" i="2"/>
  <c r="Q203" i="2"/>
  <c r="R203" i="2"/>
  <c r="S203" i="2"/>
  <c r="T203" i="2"/>
  <c r="U203" i="2"/>
  <c r="V203" i="2"/>
  <c r="W203" i="2"/>
  <c r="X203" i="2"/>
  <c r="Y203" i="2"/>
  <c r="Z203" i="2"/>
  <c r="AA203" i="2"/>
  <c r="AB203" i="2"/>
  <c r="AC203" i="2"/>
  <c r="AD203" i="2"/>
  <c r="AE203" i="2"/>
  <c r="AF203" i="2"/>
  <c r="AG203" i="2"/>
  <c r="AH203" i="2"/>
  <c r="AI203" i="2"/>
  <c r="AJ203" i="2"/>
  <c r="AK203" i="2"/>
  <c r="AL203" i="2"/>
  <c r="AM203" i="2"/>
  <c r="AN203" i="2"/>
  <c r="AO203" i="2"/>
  <c r="AP203" i="2"/>
  <c r="AQ203" i="2"/>
  <c r="AR203" i="2"/>
  <c r="AS203" i="2"/>
  <c r="AT203" i="2"/>
  <c r="AU203" i="2"/>
  <c r="AV203" i="2"/>
  <c r="AW203" i="2"/>
  <c r="H469" i="2"/>
  <c r="I469" i="2"/>
  <c r="J469" i="2"/>
  <c r="K469" i="2"/>
  <c r="L469" i="2"/>
  <c r="M469" i="2"/>
  <c r="N469" i="2"/>
  <c r="O469" i="2"/>
  <c r="P469" i="2"/>
  <c r="Q469" i="2"/>
  <c r="R469" i="2"/>
  <c r="S469" i="2"/>
  <c r="T469" i="2"/>
  <c r="U469" i="2"/>
  <c r="V469" i="2"/>
  <c r="W469" i="2"/>
  <c r="X469" i="2"/>
  <c r="Y469" i="2"/>
  <c r="Z469" i="2"/>
  <c r="AA469" i="2"/>
  <c r="AB469" i="2"/>
  <c r="AC469" i="2"/>
  <c r="AD469" i="2"/>
  <c r="AE469" i="2"/>
  <c r="AF469" i="2"/>
  <c r="AG469" i="2"/>
  <c r="AH469" i="2"/>
  <c r="AI469" i="2"/>
  <c r="AJ469" i="2"/>
  <c r="AK469" i="2"/>
  <c r="AL469" i="2"/>
  <c r="AM469" i="2"/>
  <c r="AN469" i="2"/>
  <c r="AO469" i="2"/>
  <c r="AP469" i="2"/>
  <c r="AQ469" i="2"/>
  <c r="AR469" i="2"/>
  <c r="AS469" i="2"/>
  <c r="AT469" i="2"/>
  <c r="AU469" i="2"/>
  <c r="AV469" i="2"/>
  <c r="AW469" i="2"/>
  <c r="H470" i="2"/>
  <c r="I470" i="2"/>
  <c r="J470" i="2"/>
  <c r="K470" i="2"/>
  <c r="L470" i="2"/>
  <c r="M470" i="2"/>
  <c r="N470" i="2"/>
  <c r="O470" i="2"/>
  <c r="P470" i="2"/>
  <c r="Q470" i="2"/>
  <c r="R470" i="2"/>
  <c r="S470" i="2"/>
  <c r="T470" i="2"/>
  <c r="U470" i="2"/>
  <c r="V470" i="2"/>
  <c r="W470" i="2"/>
  <c r="X470" i="2"/>
  <c r="Y470" i="2"/>
  <c r="Z470" i="2"/>
  <c r="AA470" i="2"/>
  <c r="AB470" i="2"/>
  <c r="AC470" i="2"/>
  <c r="AD470" i="2"/>
  <c r="AE470" i="2"/>
  <c r="AF470" i="2"/>
  <c r="AG470" i="2"/>
  <c r="AH470" i="2"/>
  <c r="AI470" i="2"/>
  <c r="AJ470" i="2"/>
  <c r="AK470" i="2"/>
  <c r="AL470" i="2"/>
  <c r="AM470" i="2"/>
  <c r="AN470" i="2"/>
  <c r="AO470" i="2"/>
  <c r="AP470" i="2"/>
  <c r="AQ470" i="2"/>
  <c r="AR470" i="2"/>
  <c r="AS470" i="2"/>
  <c r="AT470" i="2"/>
  <c r="AU470" i="2"/>
  <c r="AV470" i="2"/>
  <c r="AW470" i="2"/>
  <c r="H471" i="2"/>
  <c r="I471" i="2"/>
  <c r="J471" i="2"/>
  <c r="K471" i="2"/>
  <c r="L471" i="2"/>
  <c r="M471" i="2"/>
  <c r="N471" i="2"/>
  <c r="O471" i="2"/>
  <c r="P471" i="2"/>
  <c r="Q471" i="2"/>
  <c r="R471" i="2"/>
  <c r="S471" i="2"/>
  <c r="T471" i="2"/>
  <c r="U471" i="2"/>
  <c r="V471" i="2"/>
  <c r="W471" i="2"/>
  <c r="X471" i="2"/>
  <c r="Y471" i="2"/>
  <c r="Z471" i="2"/>
  <c r="AA471" i="2"/>
  <c r="AB471" i="2"/>
  <c r="AC471" i="2"/>
  <c r="AD471" i="2"/>
  <c r="AE471" i="2"/>
  <c r="AF471" i="2"/>
  <c r="AG471" i="2"/>
  <c r="AH471" i="2"/>
  <c r="AI471" i="2"/>
  <c r="AJ471" i="2"/>
  <c r="AK471" i="2"/>
  <c r="AL471" i="2"/>
  <c r="AM471" i="2"/>
  <c r="AN471" i="2"/>
  <c r="AO471" i="2"/>
  <c r="AP471" i="2"/>
  <c r="AQ471" i="2"/>
  <c r="AR471" i="2"/>
  <c r="AS471" i="2"/>
  <c r="AT471" i="2"/>
  <c r="AU471" i="2"/>
  <c r="AV471" i="2"/>
  <c r="AW471" i="2"/>
  <c r="H472" i="2"/>
  <c r="I472" i="2"/>
  <c r="J472" i="2"/>
  <c r="K472" i="2"/>
  <c r="L472" i="2"/>
  <c r="M472" i="2"/>
  <c r="N472" i="2"/>
  <c r="O472" i="2"/>
  <c r="P472" i="2"/>
  <c r="Q472" i="2"/>
  <c r="R472" i="2"/>
  <c r="S472" i="2"/>
  <c r="T472" i="2"/>
  <c r="U472" i="2"/>
  <c r="V472" i="2"/>
  <c r="W472" i="2"/>
  <c r="X472" i="2"/>
  <c r="Y472" i="2"/>
  <c r="Z472" i="2"/>
  <c r="AA472" i="2"/>
  <c r="AB472" i="2"/>
  <c r="AC472" i="2"/>
  <c r="AD472" i="2"/>
  <c r="AE472" i="2"/>
  <c r="AF472" i="2"/>
  <c r="AG472" i="2"/>
  <c r="AH472" i="2"/>
  <c r="AI472" i="2"/>
  <c r="AJ472" i="2"/>
  <c r="AK472" i="2"/>
  <c r="AL472" i="2"/>
  <c r="AM472" i="2"/>
  <c r="AN472" i="2"/>
  <c r="AO472" i="2"/>
  <c r="AP472" i="2"/>
  <c r="AQ472" i="2"/>
  <c r="AR472" i="2"/>
  <c r="AS472" i="2"/>
  <c r="AT472" i="2"/>
  <c r="AU472" i="2"/>
  <c r="AV472" i="2"/>
  <c r="AW472" i="2"/>
  <c r="H228" i="2"/>
  <c r="I228" i="2"/>
  <c r="J228" i="2"/>
  <c r="K228" i="2"/>
  <c r="L228" i="2"/>
  <c r="M228" i="2"/>
  <c r="N228" i="2"/>
  <c r="O228" i="2"/>
  <c r="P228" i="2"/>
  <c r="Q228" i="2"/>
  <c r="R228" i="2"/>
  <c r="S228" i="2"/>
  <c r="T228" i="2"/>
  <c r="U228" i="2"/>
  <c r="V228" i="2"/>
  <c r="W228" i="2"/>
  <c r="X228" i="2"/>
  <c r="Y228" i="2"/>
  <c r="Z228" i="2"/>
  <c r="AA228" i="2"/>
  <c r="AB228" i="2"/>
  <c r="AC228" i="2"/>
  <c r="AD228" i="2"/>
  <c r="AE228" i="2"/>
  <c r="AF228" i="2"/>
  <c r="AG228" i="2"/>
  <c r="AH228" i="2"/>
  <c r="AI228" i="2"/>
  <c r="AJ228" i="2"/>
  <c r="AK228" i="2"/>
  <c r="AL228" i="2"/>
  <c r="AM228" i="2"/>
  <c r="AN228" i="2"/>
  <c r="AO228" i="2"/>
  <c r="AP228" i="2"/>
  <c r="AQ228" i="2"/>
  <c r="AR228" i="2"/>
  <c r="AS228" i="2"/>
  <c r="AT228" i="2"/>
  <c r="AU228" i="2"/>
  <c r="AV228" i="2"/>
  <c r="AW228" i="2"/>
  <c r="H473" i="2"/>
  <c r="I473" i="2"/>
  <c r="J473" i="2"/>
  <c r="K473" i="2"/>
  <c r="L473" i="2"/>
  <c r="M473" i="2"/>
  <c r="N473" i="2"/>
  <c r="O473" i="2"/>
  <c r="P473" i="2"/>
  <c r="Q473" i="2"/>
  <c r="R473" i="2"/>
  <c r="S473" i="2"/>
  <c r="T473" i="2"/>
  <c r="U473" i="2"/>
  <c r="V473" i="2"/>
  <c r="W473" i="2"/>
  <c r="X473" i="2"/>
  <c r="Y473" i="2"/>
  <c r="Z473" i="2"/>
  <c r="AA473" i="2"/>
  <c r="AB473" i="2"/>
  <c r="AC473" i="2"/>
  <c r="AD473" i="2"/>
  <c r="AE473" i="2"/>
  <c r="AF473" i="2"/>
  <c r="AG473" i="2"/>
  <c r="AH473" i="2"/>
  <c r="AI473" i="2"/>
  <c r="AJ473" i="2"/>
  <c r="AK473" i="2"/>
  <c r="AL473" i="2"/>
  <c r="AM473" i="2"/>
  <c r="AN473" i="2"/>
  <c r="AO473" i="2"/>
  <c r="AP473" i="2"/>
  <c r="AQ473" i="2"/>
  <c r="AR473" i="2"/>
  <c r="AS473" i="2"/>
  <c r="AT473" i="2"/>
  <c r="AU473" i="2"/>
  <c r="AV473" i="2"/>
  <c r="AW473" i="2"/>
  <c r="H474" i="2"/>
  <c r="I474" i="2"/>
  <c r="J474" i="2"/>
  <c r="K474" i="2"/>
  <c r="L474" i="2"/>
  <c r="M474" i="2"/>
  <c r="N474" i="2"/>
  <c r="O474" i="2"/>
  <c r="P474" i="2"/>
  <c r="Q474" i="2"/>
  <c r="R474" i="2"/>
  <c r="S474" i="2"/>
  <c r="T474" i="2"/>
  <c r="U474" i="2"/>
  <c r="V474" i="2"/>
  <c r="W474" i="2"/>
  <c r="X474" i="2"/>
  <c r="Y474" i="2"/>
  <c r="Z474" i="2"/>
  <c r="AA474" i="2"/>
  <c r="AB474" i="2"/>
  <c r="AC474" i="2"/>
  <c r="AD474" i="2"/>
  <c r="AE474" i="2"/>
  <c r="AF474" i="2"/>
  <c r="AG474" i="2"/>
  <c r="AH474" i="2"/>
  <c r="AI474" i="2"/>
  <c r="AJ474" i="2"/>
  <c r="AK474" i="2"/>
  <c r="AL474" i="2"/>
  <c r="AM474" i="2"/>
  <c r="AN474" i="2"/>
  <c r="AO474" i="2"/>
  <c r="AP474" i="2"/>
  <c r="AQ474" i="2"/>
  <c r="AR474" i="2"/>
  <c r="AS474" i="2"/>
  <c r="AT474" i="2"/>
  <c r="AU474" i="2"/>
  <c r="AV474" i="2"/>
  <c r="AW474" i="2"/>
  <c r="H204" i="2"/>
  <c r="I204" i="2"/>
  <c r="J204" i="2"/>
  <c r="K204" i="2"/>
  <c r="L204" i="2"/>
  <c r="M204" i="2"/>
  <c r="N204" i="2"/>
  <c r="O204" i="2"/>
  <c r="P204" i="2"/>
  <c r="Q204" i="2"/>
  <c r="R204" i="2"/>
  <c r="S204" i="2"/>
  <c r="T204" i="2"/>
  <c r="U204" i="2"/>
  <c r="V204" i="2"/>
  <c r="W204" i="2"/>
  <c r="X204" i="2"/>
  <c r="Y204" i="2"/>
  <c r="Z204" i="2"/>
  <c r="AA204" i="2"/>
  <c r="AB204" i="2"/>
  <c r="AC204" i="2"/>
  <c r="AD204" i="2"/>
  <c r="AE204" i="2"/>
  <c r="AF204" i="2"/>
  <c r="AG204" i="2"/>
  <c r="AH204" i="2"/>
  <c r="AI204" i="2"/>
  <c r="AJ204" i="2"/>
  <c r="AK204" i="2"/>
  <c r="AL204" i="2"/>
  <c r="AM204" i="2"/>
  <c r="AN204" i="2"/>
  <c r="AO204" i="2"/>
  <c r="AP204" i="2"/>
  <c r="AQ204" i="2"/>
  <c r="AR204" i="2"/>
  <c r="AS204" i="2"/>
  <c r="AT204" i="2"/>
  <c r="AU204" i="2"/>
  <c r="AV204" i="2"/>
  <c r="AW204" i="2"/>
  <c r="H475" i="2"/>
  <c r="I475" i="2"/>
  <c r="J475" i="2"/>
  <c r="K475" i="2"/>
  <c r="L475" i="2"/>
  <c r="M475" i="2"/>
  <c r="N475" i="2"/>
  <c r="O475" i="2"/>
  <c r="P475" i="2"/>
  <c r="Q475" i="2"/>
  <c r="R475" i="2"/>
  <c r="S475" i="2"/>
  <c r="T475" i="2"/>
  <c r="U475" i="2"/>
  <c r="V475" i="2"/>
  <c r="W475" i="2"/>
  <c r="X475" i="2"/>
  <c r="Y475" i="2"/>
  <c r="Z475" i="2"/>
  <c r="AA475" i="2"/>
  <c r="AB475" i="2"/>
  <c r="AC475" i="2"/>
  <c r="AD475" i="2"/>
  <c r="AE475" i="2"/>
  <c r="AF475" i="2"/>
  <c r="AG475" i="2"/>
  <c r="AH475" i="2"/>
  <c r="AI475" i="2"/>
  <c r="AJ475" i="2"/>
  <c r="AK475" i="2"/>
  <c r="AL475" i="2"/>
  <c r="AM475" i="2"/>
  <c r="AN475" i="2"/>
  <c r="AO475" i="2"/>
  <c r="AP475" i="2"/>
  <c r="AQ475" i="2"/>
  <c r="AR475" i="2"/>
  <c r="AS475" i="2"/>
  <c r="AT475" i="2"/>
  <c r="AU475" i="2"/>
  <c r="AV475" i="2"/>
  <c r="AW475" i="2"/>
  <c r="H205" i="2"/>
  <c r="I205" i="2"/>
  <c r="J205" i="2"/>
  <c r="K205" i="2"/>
  <c r="L205" i="2"/>
  <c r="M205" i="2"/>
  <c r="N205" i="2"/>
  <c r="O205" i="2"/>
  <c r="P205" i="2"/>
  <c r="Q205" i="2"/>
  <c r="R205" i="2"/>
  <c r="S205" i="2"/>
  <c r="T205" i="2"/>
  <c r="U205" i="2"/>
  <c r="V205" i="2"/>
  <c r="W205" i="2"/>
  <c r="X205" i="2"/>
  <c r="Y205" i="2"/>
  <c r="Z205" i="2"/>
  <c r="AA205" i="2"/>
  <c r="AB205" i="2"/>
  <c r="AC205" i="2"/>
  <c r="AD205" i="2"/>
  <c r="AE205" i="2"/>
  <c r="AF205" i="2"/>
  <c r="AG205" i="2"/>
  <c r="AH205" i="2"/>
  <c r="AI205" i="2"/>
  <c r="AJ205" i="2"/>
  <c r="AK205" i="2"/>
  <c r="AL205" i="2"/>
  <c r="AM205" i="2"/>
  <c r="AN205" i="2"/>
  <c r="AO205" i="2"/>
  <c r="AP205" i="2"/>
  <c r="AQ205" i="2"/>
  <c r="AR205" i="2"/>
  <c r="AS205" i="2"/>
  <c r="AT205" i="2"/>
  <c r="AU205" i="2"/>
  <c r="AV205" i="2"/>
  <c r="AW205" i="2"/>
  <c r="H476" i="2"/>
  <c r="I476" i="2"/>
  <c r="J476" i="2"/>
  <c r="K476" i="2"/>
  <c r="L476" i="2"/>
  <c r="M476" i="2"/>
  <c r="N476" i="2"/>
  <c r="O476" i="2"/>
  <c r="P476" i="2"/>
  <c r="Q476" i="2"/>
  <c r="R476" i="2"/>
  <c r="S476" i="2"/>
  <c r="T476" i="2"/>
  <c r="U476" i="2"/>
  <c r="V476" i="2"/>
  <c r="W476" i="2"/>
  <c r="X476" i="2"/>
  <c r="Y476" i="2"/>
  <c r="Z476" i="2"/>
  <c r="AA476" i="2"/>
  <c r="AB476" i="2"/>
  <c r="AC476" i="2"/>
  <c r="AD476" i="2"/>
  <c r="AE476" i="2"/>
  <c r="AF476" i="2"/>
  <c r="AG476" i="2"/>
  <c r="AH476" i="2"/>
  <c r="AI476" i="2"/>
  <c r="AJ476" i="2"/>
  <c r="AK476" i="2"/>
  <c r="AL476" i="2"/>
  <c r="AM476" i="2"/>
  <c r="AN476" i="2"/>
  <c r="AO476" i="2"/>
  <c r="AP476" i="2"/>
  <c r="AQ476" i="2"/>
  <c r="AR476" i="2"/>
  <c r="AS476" i="2"/>
  <c r="AT476" i="2"/>
  <c r="AU476" i="2"/>
  <c r="AV476" i="2"/>
  <c r="AW476" i="2"/>
  <c r="H206" i="2"/>
  <c r="I206" i="2"/>
  <c r="J206" i="2"/>
  <c r="K206" i="2"/>
  <c r="L206" i="2"/>
  <c r="M206" i="2"/>
  <c r="N206" i="2"/>
  <c r="O206" i="2"/>
  <c r="P206" i="2"/>
  <c r="Q206" i="2"/>
  <c r="R206" i="2"/>
  <c r="S206" i="2"/>
  <c r="T206" i="2"/>
  <c r="U206" i="2"/>
  <c r="V206" i="2"/>
  <c r="W206" i="2"/>
  <c r="X206" i="2"/>
  <c r="Y206" i="2"/>
  <c r="Z206" i="2"/>
  <c r="AA206" i="2"/>
  <c r="AB206" i="2"/>
  <c r="AC206" i="2"/>
  <c r="AD206" i="2"/>
  <c r="AE206" i="2"/>
  <c r="AF206" i="2"/>
  <c r="AG206" i="2"/>
  <c r="AH206" i="2"/>
  <c r="AI206" i="2"/>
  <c r="AJ206" i="2"/>
  <c r="AK206" i="2"/>
  <c r="AL206" i="2"/>
  <c r="AM206" i="2"/>
  <c r="AN206" i="2"/>
  <c r="AO206" i="2"/>
  <c r="AP206" i="2"/>
  <c r="AQ206" i="2"/>
  <c r="AR206" i="2"/>
  <c r="AS206" i="2"/>
  <c r="AT206" i="2"/>
  <c r="AU206" i="2"/>
  <c r="AV206" i="2"/>
  <c r="AW206" i="2"/>
  <c r="H207" i="2"/>
  <c r="I207" i="2"/>
  <c r="J207" i="2"/>
  <c r="K207" i="2"/>
  <c r="L207" i="2"/>
  <c r="M207" i="2"/>
  <c r="N207" i="2"/>
  <c r="O207" i="2"/>
  <c r="P207" i="2"/>
  <c r="Q207" i="2"/>
  <c r="R207" i="2"/>
  <c r="S207" i="2"/>
  <c r="T207" i="2"/>
  <c r="U207" i="2"/>
  <c r="V207" i="2"/>
  <c r="W207" i="2"/>
  <c r="X207" i="2"/>
  <c r="Y207" i="2"/>
  <c r="Z207" i="2"/>
  <c r="AA207" i="2"/>
  <c r="AB207" i="2"/>
  <c r="AC207" i="2"/>
  <c r="AD207" i="2"/>
  <c r="AE207" i="2"/>
  <c r="AF207" i="2"/>
  <c r="AG207" i="2"/>
  <c r="AH207" i="2"/>
  <c r="AI207" i="2"/>
  <c r="AJ207" i="2"/>
  <c r="AK207" i="2"/>
  <c r="AL207" i="2"/>
  <c r="AM207" i="2"/>
  <c r="AN207" i="2"/>
  <c r="AO207" i="2"/>
  <c r="AP207" i="2"/>
  <c r="AQ207" i="2"/>
  <c r="AR207" i="2"/>
  <c r="AS207" i="2"/>
  <c r="AT207" i="2"/>
  <c r="AU207" i="2"/>
  <c r="AV207" i="2"/>
  <c r="AW207" i="2"/>
  <c r="H222" i="2"/>
  <c r="I222" i="2"/>
  <c r="J222" i="2"/>
  <c r="K222" i="2"/>
  <c r="L222" i="2"/>
  <c r="M222" i="2"/>
  <c r="N222" i="2"/>
  <c r="O222" i="2"/>
  <c r="P222" i="2"/>
  <c r="Q222" i="2"/>
  <c r="R222" i="2"/>
  <c r="S222" i="2"/>
  <c r="T222" i="2"/>
  <c r="U222" i="2"/>
  <c r="V222" i="2"/>
  <c r="W222" i="2"/>
  <c r="X222" i="2"/>
  <c r="Y222" i="2"/>
  <c r="Z222" i="2"/>
  <c r="AA222" i="2"/>
  <c r="AB222" i="2"/>
  <c r="AC222" i="2"/>
  <c r="AD222" i="2"/>
  <c r="AE222" i="2"/>
  <c r="AF222" i="2"/>
  <c r="AG222" i="2"/>
  <c r="AH222" i="2"/>
  <c r="AI222" i="2"/>
  <c r="AJ222" i="2"/>
  <c r="AK222" i="2"/>
  <c r="AL222" i="2"/>
  <c r="AM222" i="2"/>
  <c r="AN222" i="2"/>
  <c r="AO222" i="2"/>
  <c r="AP222" i="2"/>
  <c r="AQ222" i="2"/>
  <c r="AR222" i="2"/>
  <c r="AS222" i="2"/>
  <c r="AT222" i="2"/>
  <c r="AU222" i="2"/>
  <c r="AV222" i="2"/>
  <c r="AW222" i="2"/>
  <c r="H477" i="2"/>
  <c r="I477" i="2"/>
  <c r="J477" i="2"/>
  <c r="K477" i="2"/>
  <c r="L477" i="2"/>
  <c r="M477" i="2"/>
  <c r="N477" i="2"/>
  <c r="O477" i="2"/>
  <c r="P477" i="2"/>
  <c r="Q477" i="2"/>
  <c r="R477" i="2"/>
  <c r="S477" i="2"/>
  <c r="T477" i="2"/>
  <c r="U477" i="2"/>
  <c r="V477" i="2"/>
  <c r="W477" i="2"/>
  <c r="X477" i="2"/>
  <c r="Y477" i="2"/>
  <c r="Z477" i="2"/>
  <c r="AA477" i="2"/>
  <c r="AB477" i="2"/>
  <c r="AC477" i="2"/>
  <c r="AD477" i="2"/>
  <c r="AE477" i="2"/>
  <c r="AF477" i="2"/>
  <c r="AG477" i="2"/>
  <c r="AH477" i="2"/>
  <c r="AI477" i="2"/>
  <c r="AJ477" i="2"/>
  <c r="AK477" i="2"/>
  <c r="AL477" i="2"/>
  <c r="AM477" i="2"/>
  <c r="AN477" i="2"/>
  <c r="AO477" i="2"/>
  <c r="AP477" i="2"/>
  <c r="AQ477" i="2"/>
  <c r="AR477" i="2"/>
  <c r="AS477" i="2"/>
  <c r="AT477" i="2"/>
  <c r="AU477" i="2"/>
  <c r="AV477" i="2"/>
  <c r="AW477" i="2"/>
  <c r="H208" i="2"/>
  <c r="I208" i="2"/>
  <c r="J208" i="2"/>
  <c r="K208" i="2"/>
  <c r="L208" i="2"/>
  <c r="M208" i="2"/>
  <c r="N208" i="2"/>
  <c r="O208" i="2"/>
  <c r="P208" i="2"/>
  <c r="Q208" i="2"/>
  <c r="R208" i="2"/>
  <c r="S208" i="2"/>
  <c r="T208" i="2"/>
  <c r="U208" i="2"/>
  <c r="V208" i="2"/>
  <c r="W208" i="2"/>
  <c r="X208" i="2"/>
  <c r="Y208" i="2"/>
  <c r="Z208" i="2"/>
  <c r="AA208" i="2"/>
  <c r="AB208" i="2"/>
  <c r="AC208" i="2"/>
  <c r="AD208" i="2"/>
  <c r="AE208" i="2"/>
  <c r="AF208" i="2"/>
  <c r="AG208" i="2"/>
  <c r="AH208" i="2"/>
  <c r="AI208" i="2"/>
  <c r="AJ208" i="2"/>
  <c r="AK208" i="2"/>
  <c r="AL208" i="2"/>
  <c r="AM208" i="2"/>
  <c r="AN208" i="2"/>
  <c r="AO208" i="2"/>
  <c r="AP208" i="2"/>
  <c r="AQ208" i="2"/>
  <c r="AR208" i="2"/>
  <c r="AS208" i="2"/>
  <c r="AT208" i="2"/>
  <c r="AU208" i="2"/>
  <c r="AV208" i="2"/>
  <c r="AW208" i="2"/>
  <c r="H478" i="2"/>
  <c r="I478" i="2"/>
  <c r="J478" i="2"/>
  <c r="K478" i="2"/>
  <c r="L478" i="2"/>
  <c r="M478" i="2"/>
  <c r="N478" i="2"/>
  <c r="O478" i="2"/>
  <c r="P478" i="2"/>
  <c r="Q478" i="2"/>
  <c r="R478" i="2"/>
  <c r="S478" i="2"/>
  <c r="T478" i="2"/>
  <c r="U478" i="2"/>
  <c r="V478" i="2"/>
  <c r="W478" i="2"/>
  <c r="X478" i="2"/>
  <c r="Y478" i="2"/>
  <c r="Z478" i="2"/>
  <c r="AA478" i="2"/>
  <c r="AB478" i="2"/>
  <c r="AC478" i="2"/>
  <c r="AD478" i="2"/>
  <c r="AE478" i="2"/>
  <c r="AF478" i="2"/>
  <c r="AG478" i="2"/>
  <c r="AH478" i="2"/>
  <c r="AI478" i="2"/>
  <c r="AJ478" i="2"/>
  <c r="AK478" i="2"/>
  <c r="AL478" i="2"/>
  <c r="AM478" i="2"/>
  <c r="AN478" i="2"/>
  <c r="AO478" i="2"/>
  <c r="AP478" i="2"/>
  <c r="AQ478" i="2"/>
  <c r="AR478" i="2"/>
  <c r="AS478" i="2"/>
  <c r="AT478" i="2"/>
  <c r="AU478" i="2"/>
  <c r="AV478" i="2"/>
  <c r="AW478" i="2"/>
  <c r="H479" i="2"/>
  <c r="I479" i="2"/>
  <c r="J479" i="2"/>
  <c r="K479" i="2"/>
  <c r="L479" i="2"/>
  <c r="M479" i="2"/>
  <c r="N479" i="2"/>
  <c r="O479" i="2"/>
  <c r="P479" i="2"/>
  <c r="Q479" i="2"/>
  <c r="R479" i="2"/>
  <c r="S479" i="2"/>
  <c r="T479" i="2"/>
  <c r="U479" i="2"/>
  <c r="V479" i="2"/>
  <c r="W479" i="2"/>
  <c r="X479" i="2"/>
  <c r="Y479" i="2"/>
  <c r="Z479" i="2"/>
  <c r="AA479" i="2"/>
  <c r="AB479" i="2"/>
  <c r="AC479" i="2"/>
  <c r="AD479" i="2"/>
  <c r="AE479" i="2"/>
  <c r="AF479" i="2"/>
  <c r="AG479" i="2"/>
  <c r="AH479" i="2"/>
  <c r="AI479" i="2"/>
  <c r="AJ479" i="2"/>
  <c r="AK479" i="2"/>
  <c r="AL479" i="2"/>
  <c r="AM479" i="2"/>
  <c r="AN479" i="2"/>
  <c r="AO479" i="2"/>
  <c r="AP479" i="2"/>
  <c r="AQ479" i="2"/>
  <c r="AR479" i="2"/>
  <c r="AS479" i="2"/>
  <c r="AT479" i="2"/>
  <c r="AU479" i="2"/>
  <c r="AV479" i="2"/>
  <c r="AW479" i="2"/>
  <c r="H480" i="2"/>
  <c r="I480" i="2"/>
  <c r="J480" i="2"/>
  <c r="K480" i="2"/>
  <c r="L480" i="2"/>
  <c r="M480" i="2"/>
  <c r="N480" i="2"/>
  <c r="O480" i="2"/>
  <c r="P480" i="2"/>
  <c r="Q480" i="2"/>
  <c r="R480" i="2"/>
  <c r="S480" i="2"/>
  <c r="T480" i="2"/>
  <c r="U480" i="2"/>
  <c r="V480" i="2"/>
  <c r="W480" i="2"/>
  <c r="X480" i="2"/>
  <c r="Y480" i="2"/>
  <c r="Z480" i="2"/>
  <c r="AA480" i="2"/>
  <c r="AB480" i="2"/>
  <c r="AC480" i="2"/>
  <c r="AD480" i="2"/>
  <c r="AE480" i="2"/>
  <c r="AF480" i="2"/>
  <c r="AG480" i="2"/>
  <c r="AH480" i="2"/>
  <c r="AI480" i="2"/>
  <c r="AJ480" i="2"/>
  <c r="AK480" i="2"/>
  <c r="AL480" i="2"/>
  <c r="AM480" i="2"/>
  <c r="AN480" i="2"/>
  <c r="AO480" i="2"/>
  <c r="AP480" i="2"/>
  <c r="AQ480" i="2"/>
  <c r="AR480" i="2"/>
  <c r="AS480" i="2"/>
  <c r="AT480" i="2"/>
  <c r="AU480" i="2"/>
  <c r="AV480" i="2"/>
  <c r="AW480" i="2"/>
  <c r="I229" i="2"/>
  <c r="J229" i="2"/>
  <c r="K229" i="2"/>
  <c r="L229" i="2"/>
  <c r="M229" i="2"/>
  <c r="N229" i="2"/>
  <c r="O229" i="2"/>
  <c r="P229" i="2"/>
  <c r="Q229" i="2"/>
  <c r="R229" i="2"/>
  <c r="S229" i="2"/>
  <c r="T229" i="2"/>
  <c r="U229" i="2"/>
  <c r="V229" i="2"/>
  <c r="W229" i="2"/>
  <c r="X229" i="2"/>
  <c r="Y229" i="2"/>
  <c r="Z229" i="2"/>
  <c r="AA229" i="2"/>
  <c r="AB229" i="2"/>
  <c r="AC229" i="2"/>
  <c r="AD229" i="2"/>
  <c r="AE229" i="2"/>
  <c r="AF229" i="2"/>
  <c r="AG229" i="2"/>
  <c r="AH229" i="2"/>
  <c r="AI229" i="2"/>
  <c r="AJ229" i="2"/>
  <c r="AK229" i="2"/>
  <c r="AL229" i="2"/>
  <c r="AM229" i="2"/>
  <c r="AN229" i="2"/>
  <c r="AO229" i="2"/>
  <c r="AP229" i="2"/>
  <c r="AQ229" i="2"/>
  <c r="AR229" i="2"/>
  <c r="AS229" i="2"/>
  <c r="AT229" i="2"/>
  <c r="AU229" i="2"/>
  <c r="AV229" i="2"/>
  <c r="AW229" i="2"/>
  <c r="H229" i="2"/>
  <c r="B230" i="2" l="1"/>
  <c r="C230" i="2"/>
  <c r="D230" i="2"/>
  <c r="E230" i="2"/>
  <c r="F230" i="2"/>
  <c r="G230" i="2"/>
  <c r="B209" i="2"/>
  <c r="C209" i="2"/>
  <c r="D209" i="2"/>
  <c r="E209" i="2"/>
  <c r="F209" i="2"/>
  <c r="G209" i="2"/>
  <c r="B231" i="2"/>
  <c r="C231" i="2"/>
  <c r="D231" i="2"/>
  <c r="E231" i="2"/>
  <c r="F231" i="2"/>
  <c r="G231" i="2"/>
  <c r="B4" i="2"/>
  <c r="C4" i="2"/>
  <c r="D4" i="2"/>
  <c r="E4" i="2"/>
  <c r="F4" i="2"/>
  <c r="G4" i="2"/>
  <c r="B232" i="2"/>
  <c r="C232" i="2"/>
  <c r="D232" i="2"/>
  <c r="E232" i="2"/>
  <c r="F232" i="2"/>
  <c r="G232" i="2"/>
  <c r="B233" i="2"/>
  <c r="C233" i="2"/>
  <c r="D233" i="2"/>
  <c r="E233" i="2"/>
  <c r="F233" i="2"/>
  <c r="G233" i="2"/>
  <c r="B234" i="2"/>
  <c r="C234" i="2"/>
  <c r="D234" i="2"/>
  <c r="E234" i="2"/>
  <c r="F234" i="2"/>
  <c r="G234" i="2"/>
  <c r="B235" i="2"/>
  <c r="C235" i="2"/>
  <c r="D235" i="2"/>
  <c r="E235" i="2"/>
  <c r="F235" i="2"/>
  <c r="G235" i="2"/>
  <c r="B236" i="2"/>
  <c r="C236" i="2"/>
  <c r="D236" i="2"/>
  <c r="E236" i="2"/>
  <c r="F236" i="2"/>
  <c r="G236" i="2"/>
  <c r="B237" i="2"/>
  <c r="C237" i="2"/>
  <c r="D237" i="2"/>
  <c r="E237" i="2"/>
  <c r="F237" i="2"/>
  <c r="G237" i="2"/>
  <c r="B238" i="2"/>
  <c r="C238" i="2"/>
  <c r="D238" i="2"/>
  <c r="E238" i="2"/>
  <c r="F238" i="2"/>
  <c r="G238" i="2"/>
  <c r="B239" i="2"/>
  <c r="C239" i="2"/>
  <c r="D239" i="2"/>
  <c r="E239" i="2"/>
  <c r="F239" i="2"/>
  <c r="G239" i="2"/>
  <c r="B210" i="2"/>
  <c r="C210" i="2"/>
  <c r="D210" i="2"/>
  <c r="E210" i="2"/>
  <c r="F210" i="2"/>
  <c r="G210" i="2"/>
  <c r="B240" i="2"/>
  <c r="C240" i="2"/>
  <c r="D240" i="2"/>
  <c r="E240" i="2"/>
  <c r="F240" i="2"/>
  <c r="G240" i="2"/>
  <c r="B241" i="2"/>
  <c r="C241" i="2"/>
  <c r="D241" i="2"/>
  <c r="E241" i="2"/>
  <c r="F241" i="2"/>
  <c r="G241" i="2"/>
  <c r="B242" i="2"/>
  <c r="C242" i="2"/>
  <c r="D242" i="2"/>
  <c r="E242" i="2"/>
  <c r="F242" i="2"/>
  <c r="G242" i="2"/>
  <c r="B243" i="2"/>
  <c r="C243" i="2"/>
  <c r="D243" i="2"/>
  <c r="E243" i="2"/>
  <c r="F243" i="2"/>
  <c r="G243" i="2"/>
  <c r="B244" i="2"/>
  <c r="C244" i="2"/>
  <c r="D244" i="2"/>
  <c r="E244" i="2"/>
  <c r="F244" i="2"/>
  <c r="G244" i="2"/>
  <c r="B5" i="2"/>
  <c r="C5" i="2"/>
  <c r="D5" i="2"/>
  <c r="E5" i="2"/>
  <c r="F5" i="2"/>
  <c r="G5" i="2"/>
  <c r="B6" i="2"/>
  <c r="C6" i="2"/>
  <c r="D6" i="2"/>
  <c r="E6" i="2"/>
  <c r="F6" i="2"/>
  <c r="G6" i="2"/>
  <c r="B245" i="2"/>
  <c r="C245" i="2"/>
  <c r="D245" i="2"/>
  <c r="E245" i="2"/>
  <c r="F245" i="2"/>
  <c r="G245" i="2"/>
  <c r="B246" i="2"/>
  <c r="C246" i="2"/>
  <c r="D246" i="2"/>
  <c r="E246" i="2"/>
  <c r="F246" i="2"/>
  <c r="G246" i="2"/>
  <c r="B247" i="2"/>
  <c r="C247" i="2"/>
  <c r="D247" i="2"/>
  <c r="E247" i="2"/>
  <c r="F247" i="2"/>
  <c r="G247" i="2"/>
  <c r="B248" i="2"/>
  <c r="C248" i="2"/>
  <c r="D248" i="2"/>
  <c r="E248" i="2"/>
  <c r="F248" i="2"/>
  <c r="G248" i="2"/>
  <c r="B7" i="2"/>
  <c r="C7" i="2"/>
  <c r="D7" i="2"/>
  <c r="E7" i="2"/>
  <c r="F7" i="2"/>
  <c r="G7" i="2"/>
  <c r="B211" i="2"/>
  <c r="C211" i="2"/>
  <c r="D211" i="2"/>
  <c r="E211" i="2"/>
  <c r="F211" i="2"/>
  <c r="G211" i="2"/>
  <c r="B8" i="2"/>
  <c r="C8" i="2"/>
  <c r="D8" i="2"/>
  <c r="E8" i="2"/>
  <c r="F8" i="2"/>
  <c r="G8" i="2"/>
  <c r="B9" i="2"/>
  <c r="C9" i="2"/>
  <c r="D9" i="2"/>
  <c r="E9" i="2"/>
  <c r="F9" i="2"/>
  <c r="G9" i="2"/>
  <c r="B10" i="2"/>
  <c r="C10" i="2"/>
  <c r="D10" i="2"/>
  <c r="E10" i="2"/>
  <c r="F10" i="2"/>
  <c r="G10" i="2"/>
  <c r="B11" i="2"/>
  <c r="C11" i="2"/>
  <c r="D11" i="2"/>
  <c r="E11" i="2"/>
  <c r="F11" i="2"/>
  <c r="G11" i="2"/>
  <c r="B12" i="2"/>
  <c r="C12" i="2"/>
  <c r="D12" i="2"/>
  <c r="E12" i="2"/>
  <c r="F12" i="2"/>
  <c r="G12" i="2"/>
  <c r="B249" i="2"/>
  <c r="C249" i="2"/>
  <c r="D249" i="2"/>
  <c r="E249" i="2"/>
  <c r="F249" i="2"/>
  <c r="G249" i="2"/>
  <c r="B250" i="2"/>
  <c r="C250" i="2"/>
  <c r="D250" i="2"/>
  <c r="E250" i="2"/>
  <c r="F250" i="2"/>
  <c r="G250" i="2"/>
  <c r="B251" i="2"/>
  <c r="C251" i="2"/>
  <c r="D251" i="2"/>
  <c r="E251" i="2"/>
  <c r="F251" i="2"/>
  <c r="G251" i="2"/>
  <c r="B13" i="2"/>
  <c r="C13" i="2"/>
  <c r="D13" i="2"/>
  <c r="E13" i="2"/>
  <c r="F13" i="2"/>
  <c r="G13" i="2"/>
  <c r="B252" i="2"/>
  <c r="C252" i="2"/>
  <c r="D252" i="2"/>
  <c r="E252" i="2"/>
  <c r="F252" i="2"/>
  <c r="G252" i="2"/>
  <c r="B253" i="2"/>
  <c r="C253" i="2"/>
  <c r="D253" i="2"/>
  <c r="E253" i="2"/>
  <c r="F253" i="2"/>
  <c r="G253" i="2"/>
  <c r="B254" i="2"/>
  <c r="C254" i="2"/>
  <c r="D254" i="2"/>
  <c r="E254" i="2"/>
  <c r="F254" i="2"/>
  <c r="G254" i="2"/>
  <c r="B14" i="2"/>
  <c r="C14" i="2"/>
  <c r="D14" i="2"/>
  <c r="E14" i="2"/>
  <c r="F14" i="2"/>
  <c r="G14" i="2"/>
  <c r="B15" i="2"/>
  <c r="C15" i="2"/>
  <c r="D15" i="2"/>
  <c r="E15" i="2"/>
  <c r="F15" i="2"/>
  <c r="G15" i="2"/>
  <c r="B255" i="2"/>
  <c r="C255" i="2"/>
  <c r="D255" i="2"/>
  <c r="E255" i="2"/>
  <c r="F255" i="2"/>
  <c r="G255" i="2"/>
  <c r="B16" i="2"/>
  <c r="C16" i="2"/>
  <c r="D16" i="2"/>
  <c r="E16" i="2"/>
  <c r="F16" i="2"/>
  <c r="G16" i="2"/>
  <c r="B17" i="2"/>
  <c r="C17" i="2"/>
  <c r="D17" i="2"/>
  <c r="E17" i="2"/>
  <c r="F17" i="2"/>
  <c r="G17" i="2"/>
  <c r="B18" i="2"/>
  <c r="C18" i="2"/>
  <c r="D18" i="2"/>
  <c r="E18" i="2"/>
  <c r="F18" i="2"/>
  <c r="G18" i="2"/>
  <c r="B256" i="2"/>
  <c r="C256" i="2"/>
  <c r="D256" i="2"/>
  <c r="E256" i="2"/>
  <c r="F256" i="2"/>
  <c r="G256" i="2"/>
  <c r="B19" i="2"/>
  <c r="C19" i="2"/>
  <c r="D19" i="2"/>
  <c r="E19" i="2"/>
  <c r="F19" i="2"/>
  <c r="G19" i="2"/>
  <c r="B257" i="2"/>
  <c r="C257" i="2"/>
  <c r="D257" i="2"/>
  <c r="E257" i="2"/>
  <c r="F257" i="2"/>
  <c r="G257" i="2"/>
  <c r="B258" i="2"/>
  <c r="C258" i="2"/>
  <c r="D258" i="2"/>
  <c r="E258" i="2"/>
  <c r="F258" i="2"/>
  <c r="G258" i="2"/>
  <c r="B259" i="2"/>
  <c r="C259" i="2"/>
  <c r="D259" i="2"/>
  <c r="E259" i="2"/>
  <c r="F259" i="2"/>
  <c r="G259" i="2"/>
  <c r="B20" i="2"/>
  <c r="C20" i="2"/>
  <c r="D20" i="2"/>
  <c r="E20" i="2"/>
  <c r="F20" i="2"/>
  <c r="G20" i="2"/>
  <c r="B260" i="2"/>
  <c r="C260" i="2"/>
  <c r="D260" i="2"/>
  <c r="E260" i="2"/>
  <c r="F260" i="2"/>
  <c r="G260" i="2"/>
  <c r="B21" i="2"/>
  <c r="C21" i="2"/>
  <c r="D21" i="2"/>
  <c r="E21" i="2"/>
  <c r="F21" i="2"/>
  <c r="G21" i="2"/>
  <c r="B261" i="2"/>
  <c r="C261" i="2"/>
  <c r="D261" i="2"/>
  <c r="E261" i="2"/>
  <c r="F261" i="2"/>
  <c r="G261" i="2"/>
  <c r="B22" i="2"/>
  <c r="C22" i="2"/>
  <c r="D22" i="2"/>
  <c r="E22" i="2"/>
  <c r="F22" i="2"/>
  <c r="G22" i="2"/>
  <c r="B262" i="2"/>
  <c r="C262" i="2"/>
  <c r="D262" i="2"/>
  <c r="E262" i="2"/>
  <c r="F262" i="2"/>
  <c r="G262" i="2"/>
  <c r="B23" i="2"/>
  <c r="C23" i="2"/>
  <c r="D23" i="2"/>
  <c r="E23" i="2"/>
  <c r="F23" i="2"/>
  <c r="G23" i="2"/>
  <c r="B24" i="2"/>
  <c r="C24" i="2"/>
  <c r="D24" i="2"/>
  <c r="E24" i="2"/>
  <c r="F24" i="2"/>
  <c r="G24" i="2"/>
  <c r="B263" i="2"/>
  <c r="C263" i="2"/>
  <c r="D263" i="2"/>
  <c r="E263" i="2"/>
  <c r="F263" i="2"/>
  <c r="G263" i="2"/>
  <c r="B25" i="2"/>
  <c r="C25" i="2"/>
  <c r="D25" i="2"/>
  <c r="E25" i="2"/>
  <c r="F25" i="2"/>
  <c r="G25" i="2"/>
  <c r="B26" i="2"/>
  <c r="C26" i="2"/>
  <c r="D26" i="2"/>
  <c r="E26" i="2"/>
  <c r="F26" i="2"/>
  <c r="G26" i="2"/>
  <c r="B27" i="2"/>
  <c r="C27" i="2"/>
  <c r="D27" i="2"/>
  <c r="E27" i="2"/>
  <c r="F27" i="2"/>
  <c r="G27" i="2"/>
  <c r="B28" i="2"/>
  <c r="C28" i="2"/>
  <c r="D28" i="2"/>
  <c r="E28" i="2"/>
  <c r="F28" i="2"/>
  <c r="G28" i="2"/>
  <c r="B29" i="2"/>
  <c r="C29" i="2"/>
  <c r="D29" i="2"/>
  <c r="E29" i="2"/>
  <c r="F29" i="2"/>
  <c r="G29" i="2"/>
  <c r="B30" i="2"/>
  <c r="C30" i="2"/>
  <c r="D30" i="2"/>
  <c r="E30" i="2"/>
  <c r="F30" i="2"/>
  <c r="G30" i="2"/>
  <c r="B31" i="2"/>
  <c r="C31" i="2"/>
  <c r="D31" i="2"/>
  <c r="E31" i="2"/>
  <c r="F31" i="2"/>
  <c r="G31" i="2"/>
  <c r="B264" i="2"/>
  <c r="C264" i="2"/>
  <c r="D264" i="2"/>
  <c r="E264" i="2"/>
  <c r="F264" i="2"/>
  <c r="G264" i="2"/>
  <c r="B265" i="2"/>
  <c r="C265" i="2"/>
  <c r="D265" i="2"/>
  <c r="E265" i="2"/>
  <c r="F265" i="2"/>
  <c r="G265" i="2"/>
  <c r="B266" i="2"/>
  <c r="C266" i="2"/>
  <c r="D266" i="2"/>
  <c r="E266" i="2"/>
  <c r="F266" i="2"/>
  <c r="G266" i="2"/>
  <c r="B267" i="2"/>
  <c r="C267" i="2"/>
  <c r="D267" i="2"/>
  <c r="E267" i="2"/>
  <c r="F267" i="2"/>
  <c r="G267" i="2"/>
  <c r="B268" i="2"/>
  <c r="C268" i="2"/>
  <c r="D268" i="2"/>
  <c r="E268" i="2"/>
  <c r="F268" i="2"/>
  <c r="G268" i="2"/>
  <c r="B269" i="2"/>
  <c r="C269" i="2"/>
  <c r="D269" i="2"/>
  <c r="E269" i="2"/>
  <c r="F269" i="2"/>
  <c r="G269" i="2"/>
  <c r="B270" i="2"/>
  <c r="C270" i="2"/>
  <c r="D270" i="2"/>
  <c r="E270" i="2"/>
  <c r="F270" i="2"/>
  <c r="G270" i="2"/>
  <c r="B32" i="2"/>
  <c r="C32" i="2"/>
  <c r="D32" i="2"/>
  <c r="E32" i="2"/>
  <c r="F32" i="2"/>
  <c r="G32" i="2"/>
  <c r="B33" i="2"/>
  <c r="C33" i="2"/>
  <c r="D33" i="2"/>
  <c r="E33" i="2"/>
  <c r="F33" i="2"/>
  <c r="G33" i="2"/>
  <c r="B34" i="2"/>
  <c r="C34" i="2"/>
  <c r="D34" i="2"/>
  <c r="E34" i="2"/>
  <c r="F34" i="2"/>
  <c r="G34" i="2"/>
  <c r="B271" i="2"/>
  <c r="C271" i="2"/>
  <c r="D271" i="2"/>
  <c r="E271" i="2"/>
  <c r="F271" i="2"/>
  <c r="G271" i="2"/>
  <c r="B35" i="2"/>
  <c r="C35" i="2"/>
  <c r="D35" i="2"/>
  <c r="E35" i="2"/>
  <c r="F35" i="2"/>
  <c r="G35" i="2"/>
  <c r="B36" i="2"/>
  <c r="C36" i="2"/>
  <c r="D36" i="2"/>
  <c r="E36" i="2"/>
  <c r="F36" i="2"/>
  <c r="G36" i="2"/>
  <c r="B272" i="2"/>
  <c r="C272" i="2"/>
  <c r="D272" i="2"/>
  <c r="E272" i="2"/>
  <c r="F272" i="2"/>
  <c r="G272" i="2"/>
  <c r="B273" i="2"/>
  <c r="C273" i="2"/>
  <c r="D273" i="2"/>
  <c r="E273" i="2"/>
  <c r="F273" i="2"/>
  <c r="G273" i="2"/>
  <c r="B274" i="2"/>
  <c r="C274" i="2"/>
  <c r="D274" i="2"/>
  <c r="E274" i="2"/>
  <c r="F274" i="2"/>
  <c r="G274" i="2"/>
  <c r="B275" i="2"/>
  <c r="C275" i="2"/>
  <c r="D275" i="2"/>
  <c r="E275" i="2"/>
  <c r="F275" i="2"/>
  <c r="G275" i="2"/>
  <c r="B37" i="2"/>
  <c r="C37" i="2"/>
  <c r="D37" i="2"/>
  <c r="E37" i="2"/>
  <c r="F37" i="2"/>
  <c r="G37" i="2"/>
  <c r="B38" i="2"/>
  <c r="C38" i="2"/>
  <c r="D38" i="2"/>
  <c r="E38" i="2"/>
  <c r="F38" i="2"/>
  <c r="G38" i="2"/>
  <c r="B276" i="2"/>
  <c r="C276" i="2"/>
  <c r="D276" i="2"/>
  <c r="E276" i="2"/>
  <c r="F276" i="2"/>
  <c r="G276" i="2"/>
  <c r="B277" i="2"/>
  <c r="C277" i="2"/>
  <c r="D277" i="2"/>
  <c r="E277" i="2"/>
  <c r="F277" i="2"/>
  <c r="G277" i="2"/>
  <c r="B278" i="2"/>
  <c r="C278" i="2"/>
  <c r="D278" i="2"/>
  <c r="E278" i="2"/>
  <c r="F278" i="2"/>
  <c r="G278" i="2"/>
  <c r="B39" i="2"/>
  <c r="C39" i="2"/>
  <c r="D39" i="2"/>
  <c r="E39" i="2"/>
  <c r="F39" i="2"/>
  <c r="G39" i="2"/>
  <c r="B279" i="2"/>
  <c r="C279" i="2"/>
  <c r="D279" i="2"/>
  <c r="E279" i="2"/>
  <c r="F279" i="2"/>
  <c r="G279" i="2"/>
  <c r="B280" i="2"/>
  <c r="C280" i="2"/>
  <c r="D280" i="2"/>
  <c r="E280" i="2"/>
  <c r="F280" i="2"/>
  <c r="G280" i="2"/>
  <c r="B40" i="2"/>
  <c r="C40" i="2"/>
  <c r="D40" i="2"/>
  <c r="E40" i="2"/>
  <c r="F40" i="2"/>
  <c r="G40" i="2"/>
  <c r="B281" i="2"/>
  <c r="C281" i="2"/>
  <c r="D281" i="2"/>
  <c r="E281" i="2"/>
  <c r="F281" i="2"/>
  <c r="G281" i="2"/>
  <c r="B41" i="2"/>
  <c r="C41" i="2"/>
  <c r="D41" i="2"/>
  <c r="E41" i="2"/>
  <c r="F41" i="2"/>
  <c r="G41" i="2"/>
  <c r="B282" i="2"/>
  <c r="C282" i="2"/>
  <c r="D282" i="2"/>
  <c r="E282" i="2"/>
  <c r="F282" i="2"/>
  <c r="G282" i="2"/>
  <c r="B283" i="2"/>
  <c r="C283" i="2"/>
  <c r="D283" i="2"/>
  <c r="E283" i="2"/>
  <c r="F283" i="2"/>
  <c r="G283" i="2"/>
  <c r="B284" i="2"/>
  <c r="C284" i="2"/>
  <c r="D284" i="2"/>
  <c r="E284" i="2"/>
  <c r="F284" i="2"/>
  <c r="G284" i="2"/>
  <c r="B285" i="2"/>
  <c r="C285" i="2"/>
  <c r="D285" i="2"/>
  <c r="E285" i="2"/>
  <c r="F285" i="2"/>
  <c r="G285" i="2"/>
  <c r="B286" i="2"/>
  <c r="C286" i="2"/>
  <c r="D286" i="2"/>
  <c r="E286" i="2"/>
  <c r="F286" i="2"/>
  <c r="G286" i="2"/>
  <c r="B287" i="2"/>
  <c r="C287" i="2"/>
  <c r="D287" i="2"/>
  <c r="E287" i="2"/>
  <c r="F287" i="2"/>
  <c r="G287" i="2"/>
  <c r="B288" i="2"/>
  <c r="C288" i="2"/>
  <c r="D288" i="2"/>
  <c r="E288" i="2"/>
  <c r="F288" i="2"/>
  <c r="G288" i="2"/>
  <c r="B212" i="2"/>
  <c r="C212" i="2"/>
  <c r="D212" i="2"/>
  <c r="E212" i="2"/>
  <c r="F212" i="2"/>
  <c r="G212" i="2"/>
  <c r="B289" i="2"/>
  <c r="C289" i="2"/>
  <c r="D289" i="2"/>
  <c r="E289" i="2"/>
  <c r="F289" i="2"/>
  <c r="G289" i="2"/>
  <c r="B290" i="2"/>
  <c r="C290" i="2"/>
  <c r="D290" i="2"/>
  <c r="E290" i="2"/>
  <c r="F290" i="2"/>
  <c r="G290" i="2"/>
  <c r="B42" i="2"/>
  <c r="C42" i="2"/>
  <c r="D42" i="2"/>
  <c r="E42" i="2"/>
  <c r="F42" i="2"/>
  <c r="G42" i="2"/>
  <c r="B43" i="2"/>
  <c r="C43" i="2"/>
  <c r="D43" i="2"/>
  <c r="E43" i="2"/>
  <c r="F43" i="2"/>
  <c r="G43" i="2"/>
  <c r="B291" i="2"/>
  <c r="C291" i="2"/>
  <c r="D291" i="2"/>
  <c r="E291" i="2"/>
  <c r="F291" i="2"/>
  <c r="G291" i="2"/>
  <c r="B292" i="2"/>
  <c r="C292" i="2"/>
  <c r="D292" i="2"/>
  <c r="E292" i="2"/>
  <c r="F292" i="2"/>
  <c r="G292" i="2"/>
  <c r="B293" i="2"/>
  <c r="C293" i="2"/>
  <c r="D293" i="2"/>
  <c r="E293" i="2"/>
  <c r="F293" i="2"/>
  <c r="G293" i="2"/>
  <c r="B294" i="2"/>
  <c r="C294" i="2"/>
  <c r="D294" i="2"/>
  <c r="E294" i="2"/>
  <c r="F294" i="2"/>
  <c r="G294" i="2"/>
  <c r="B295" i="2"/>
  <c r="C295" i="2"/>
  <c r="D295" i="2"/>
  <c r="E295" i="2"/>
  <c r="F295" i="2"/>
  <c r="G295" i="2"/>
  <c r="B296" i="2"/>
  <c r="C296" i="2"/>
  <c r="D296" i="2"/>
  <c r="E296" i="2"/>
  <c r="F296" i="2"/>
  <c r="G296" i="2"/>
  <c r="B297" i="2"/>
  <c r="C297" i="2"/>
  <c r="D297" i="2"/>
  <c r="E297" i="2"/>
  <c r="F297" i="2"/>
  <c r="G297" i="2"/>
  <c r="B298" i="2"/>
  <c r="C298" i="2"/>
  <c r="D298" i="2"/>
  <c r="E298" i="2"/>
  <c r="F298" i="2"/>
  <c r="G298" i="2"/>
  <c r="B213" i="2"/>
  <c r="C213" i="2"/>
  <c r="D213" i="2"/>
  <c r="E213" i="2"/>
  <c r="F213" i="2"/>
  <c r="G213" i="2"/>
  <c r="B214" i="2"/>
  <c r="C214" i="2"/>
  <c r="D214" i="2"/>
  <c r="E214" i="2"/>
  <c r="F214" i="2"/>
  <c r="G214" i="2"/>
  <c r="B44" i="2"/>
  <c r="C44" i="2"/>
  <c r="D44" i="2"/>
  <c r="E44" i="2"/>
  <c r="F44" i="2"/>
  <c r="G44" i="2"/>
  <c r="B299" i="2"/>
  <c r="C299" i="2"/>
  <c r="D299" i="2"/>
  <c r="E299" i="2"/>
  <c r="F299" i="2"/>
  <c r="G299" i="2"/>
  <c r="B300" i="2"/>
  <c r="C300" i="2"/>
  <c r="D300" i="2"/>
  <c r="E300" i="2"/>
  <c r="F300" i="2"/>
  <c r="G300" i="2"/>
  <c r="B301" i="2"/>
  <c r="C301" i="2"/>
  <c r="D301" i="2"/>
  <c r="E301" i="2"/>
  <c r="F301" i="2"/>
  <c r="G301" i="2"/>
  <c r="B302" i="2"/>
  <c r="C302" i="2"/>
  <c r="D302" i="2"/>
  <c r="E302" i="2"/>
  <c r="F302" i="2"/>
  <c r="G302" i="2"/>
  <c r="B303" i="2"/>
  <c r="C303" i="2"/>
  <c r="D303" i="2"/>
  <c r="E303" i="2"/>
  <c r="F303" i="2"/>
  <c r="G303" i="2"/>
  <c r="B304" i="2"/>
  <c r="C304" i="2"/>
  <c r="D304" i="2"/>
  <c r="E304" i="2"/>
  <c r="F304" i="2"/>
  <c r="G304" i="2"/>
  <c r="B45" i="2"/>
  <c r="C45" i="2"/>
  <c r="D45" i="2"/>
  <c r="E45" i="2"/>
  <c r="F45" i="2"/>
  <c r="G45" i="2"/>
  <c r="B305" i="2"/>
  <c r="C305" i="2"/>
  <c r="D305" i="2"/>
  <c r="E305" i="2"/>
  <c r="F305" i="2"/>
  <c r="G305" i="2"/>
  <c r="B46" i="2"/>
  <c r="C46" i="2"/>
  <c r="D46" i="2"/>
  <c r="E46" i="2"/>
  <c r="F46" i="2"/>
  <c r="G46" i="2"/>
  <c r="B306" i="2"/>
  <c r="C306" i="2"/>
  <c r="D306" i="2"/>
  <c r="E306" i="2"/>
  <c r="F306" i="2"/>
  <c r="G306" i="2"/>
  <c r="B47" i="2"/>
  <c r="C47" i="2"/>
  <c r="D47" i="2"/>
  <c r="E47" i="2"/>
  <c r="F47" i="2"/>
  <c r="G47" i="2"/>
  <c r="B215" i="2"/>
  <c r="C215" i="2"/>
  <c r="D215" i="2"/>
  <c r="E215" i="2"/>
  <c r="F215" i="2"/>
  <c r="G215" i="2"/>
  <c r="B307" i="2"/>
  <c r="C307" i="2"/>
  <c r="D307" i="2"/>
  <c r="E307" i="2"/>
  <c r="F307" i="2"/>
  <c r="G307" i="2"/>
  <c r="B308" i="2"/>
  <c r="C308" i="2"/>
  <c r="D308" i="2"/>
  <c r="E308" i="2"/>
  <c r="F308" i="2"/>
  <c r="G308" i="2"/>
  <c r="B223" i="2"/>
  <c r="C223" i="2"/>
  <c r="D223" i="2"/>
  <c r="E223" i="2"/>
  <c r="F223" i="2"/>
  <c r="G223" i="2"/>
  <c r="B224" i="2"/>
  <c r="C224" i="2"/>
  <c r="D224" i="2"/>
  <c r="E224" i="2"/>
  <c r="F224" i="2"/>
  <c r="G224" i="2"/>
  <c r="B309" i="2"/>
  <c r="C309" i="2"/>
  <c r="D309" i="2"/>
  <c r="E309" i="2"/>
  <c r="F309" i="2"/>
  <c r="G309" i="2"/>
  <c r="B48" i="2"/>
  <c r="C48" i="2"/>
  <c r="D48" i="2"/>
  <c r="E48" i="2"/>
  <c r="F48" i="2"/>
  <c r="G48" i="2"/>
  <c r="B310" i="2"/>
  <c r="C310" i="2"/>
  <c r="D310" i="2"/>
  <c r="E310" i="2"/>
  <c r="F310" i="2"/>
  <c r="G310" i="2"/>
  <c r="B311" i="2"/>
  <c r="C311" i="2"/>
  <c r="D311" i="2"/>
  <c r="E311" i="2"/>
  <c r="F311" i="2"/>
  <c r="G311" i="2"/>
  <c r="B312" i="2"/>
  <c r="C312" i="2"/>
  <c r="D312" i="2"/>
  <c r="E312" i="2"/>
  <c r="F312" i="2"/>
  <c r="G312" i="2"/>
  <c r="B313" i="2"/>
  <c r="C313" i="2"/>
  <c r="D313" i="2"/>
  <c r="E313" i="2"/>
  <c r="F313" i="2"/>
  <c r="G313" i="2"/>
  <c r="B314" i="2"/>
  <c r="C314" i="2"/>
  <c r="D314" i="2"/>
  <c r="E314" i="2"/>
  <c r="F314" i="2"/>
  <c r="G314" i="2"/>
  <c r="B315" i="2"/>
  <c r="C315" i="2"/>
  <c r="D315" i="2"/>
  <c r="E315" i="2"/>
  <c r="F315" i="2"/>
  <c r="G315" i="2"/>
  <c r="B316" i="2"/>
  <c r="C316" i="2"/>
  <c r="D316" i="2"/>
  <c r="E316" i="2"/>
  <c r="F316" i="2"/>
  <c r="G316" i="2"/>
  <c r="B49" i="2"/>
  <c r="C49" i="2"/>
  <c r="D49" i="2"/>
  <c r="E49" i="2"/>
  <c r="F49" i="2"/>
  <c r="G49" i="2"/>
  <c r="B317" i="2"/>
  <c r="C317" i="2"/>
  <c r="D317" i="2"/>
  <c r="E317" i="2"/>
  <c r="F317" i="2"/>
  <c r="G317" i="2"/>
  <c r="B318" i="2"/>
  <c r="C318" i="2"/>
  <c r="D318" i="2"/>
  <c r="E318" i="2"/>
  <c r="F318" i="2"/>
  <c r="G318" i="2"/>
  <c r="B319" i="2"/>
  <c r="C319" i="2"/>
  <c r="D319" i="2"/>
  <c r="E319" i="2"/>
  <c r="F319" i="2"/>
  <c r="G319" i="2"/>
  <c r="B50" i="2"/>
  <c r="C50" i="2"/>
  <c r="D50" i="2"/>
  <c r="E50" i="2"/>
  <c r="F50" i="2"/>
  <c r="G50" i="2"/>
  <c r="B51" i="2"/>
  <c r="C51" i="2"/>
  <c r="D51" i="2"/>
  <c r="E51" i="2"/>
  <c r="F51" i="2"/>
  <c r="G51" i="2"/>
  <c r="B320" i="2"/>
  <c r="C320" i="2"/>
  <c r="D320" i="2"/>
  <c r="E320" i="2"/>
  <c r="F320" i="2"/>
  <c r="G320" i="2"/>
  <c r="B52" i="2"/>
  <c r="C52" i="2"/>
  <c r="D52" i="2"/>
  <c r="E52" i="2"/>
  <c r="F52" i="2"/>
  <c r="G52" i="2"/>
  <c r="B53" i="2"/>
  <c r="C53" i="2"/>
  <c r="D53" i="2"/>
  <c r="E53" i="2"/>
  <c r="F53" i="2"/>
  <c r="G53" i="2"/>
  <c r="B54" i="2"/>
  <c r="C54" i="2"/>
  <c r="D54" i="2"/>
  <c r="E54" i="2"/>
  <c r="F54" i="2"/>
  <c r="G54" i="2"/>
  <c r="B321" i="2"/>
  <c r="C321" i="2"/>
  <c r="D321" i="2"/>
  <c r="E321" i="2"/>
  <c r="F321" i="2"/>
  <c r="G321" i="2"/>
  <c r="B55" i="2"/>
  <c r="C55" i="2"/>
  <c r="D55" i="2"/>
  <c r="E55" i="2"/>
  <c r="F55" i="2"/>
  <c r="G55" i="2"/>
  <c r="B322" i="2"/>
  <c r="C322" i="2"/>
  <c r="D322" i="2"/>
  <c r="E322" i="2"/>
  <c r="F322" i="2"/>
  <c r="G322" i="2"/>
  <c r="B323" i="2"/>
  <c r="C323" i="2"/>
  <c r="D323" i="2"/>
  <c r="E323" i="2"/>
  <c r="F323" i="2"/>
  <c r="G323" i="2"/>
  <c r="B56" i="2"/>
  <c r="C56" i="2"/>
  <c r="D56" i="2"/>
  <c r="E56" i="2"/>
  <c r="F56" i="2"/>
  <c r="G56" i="2"/>
  <c r="B324" i="2"/>
  <c r="C324" i="2"/>
  <c r="D324" i="2"/>
  <c r="E324" i="2"/>
  <c r="F324" i="2"/>
  <c r="G324" i="2"/>
  <c r="B57" i="2"/>
  <c r="C57" i="2"/>
  <c r="D57" i="2"/>
  <c r="E57" i="2"/>
  <c r="F57" i="2"/>
  <c r="G57" i="2"/>
  <c r="B58" i="2"/>
  <c r="C58" i="2"/>
  <c r="D58" i="2"/>
  <c r="E58" i="2"/>
  <c r="F58" i="2"/>
  <c r="G58" i="2"/>
  <c r="B59" i="2"/>
  <c r="C59" i="2"/>
  <c r="D59" i="2"/>
  <c r="E59" i="2"/>
  <c r="F59" i="2"/>
  <c r="G59" i="2"/>
  <c r="B60" i="2"/>
  <c r="C60" i="2"/>
  <c r="D60" i="2"/>
  <c r="E60" i="2"/>
  <c r="F60" i="2"/>
  <c r="G60" i="2"/>
  <c r="B325" i="2"/>
  <c r="C325" i="2"/>
  <c r="D325" i="2"/>
  <c r="E325" i="2"/>
  <c r="F325" i="2"/>
  <c r="G325" i="2"/>
  <c r="B61" i="2"/>
  <c r="C61" i="2"/>
  <c r="D61" i="2"/>
  <c r="E61" i="2"/>
  <c r="F61" i="2"/>
  <c r="G61" i="2"/>
  <c r="B62" i="2"/>
  <c r="C62" i="2"/>
  <c r="D62" i="2"/>
  <c r="E62" i="2"/>
  <c r="F62" i="2"/>
  <c r="G62" i="2"/>
  <c r="B63" i="2"/>
  <c r="C63" i="2"/>
  <c r="D63" i="2"/>
  <c r="E63" i="2"/>
  <c r="F63" i="2"/>
  <c r="G63" i="2"/>
  <c r="B326" i="2"/>
  <c r="C326" i="2"/>
  <c r="D326" i="2"/>
  <c r="E326" i="2"/>
  <c r="F326" i="2"/>
  <c r="G326" i="2"/>
  <c r="B64" i="2"/>
  <c r="C64" i="2"/>
  <c r="D64" i="2"/>
  <c r="E64" i="2"/>
  <c r="F64" i="2"/>
  <c r="G64" i="2"/>
  <c r="B327" i="2"/>
  <c r="C327" i="2"/>
  <c r="D327" i="2"/>
  <c r="E327" i="2"/>
  <c r="F327" i="2"/>
  <c r="G327" i="2"/>
  <c r="B328" i="2"/>
  <c r="C328" i="2"/>
  <c r="D328" i="2"/>
  <c r="E328" i="2"/>
  <c r="F328" i="2"/>
  <c r="G328" i="2"/>
  <c r="B216" i="2"/>
  <c r="C216" i="2"/>
  <c r="D216" i="2"/>
  <c r="E216" i="2"/>
  <c r="F216" i="2"/>
  <c r="G216" i="2"/>
  <c r="B329" i="2"/>
  <c r="C329" i="2"/>
  <c r="D329" i="2"/>
  <c r="E329" i="2"/>
  <c r="F329" i="2"/>
  <c r="G329" i="2"/>
  <c r="B65" i="2"/>
  <c r="C65" i="2"/>
  <c r="D65" i="2"/>
  <c r="E65" i="2"/>
  <c r="F65" i="2"/>
  <c r="G65" i="2"/>
  <c r="B66" i="2"/>
  <c r="C66" i="2"/>
  <c r="D66" i="2"/>
  <c r="E66" i="2"/>
  <c r="F66" i="2"/>
  <c r="G66" i="2"/>
  <c r="B67" i="2"/>
  <c r="C67" i="2"/>
  <c r="D67" i="2"/>
  <c r="E67" i="2"/>
  <c r="F67" i="2"/>
  <c r="G67" i="2"/>
  <c r="B68" i="2"/>
  <c r="C68" i="2"/>
  <c r="D68" i="2"/>
  <c r="E68" i="2"/>
  <c r="F68" i="2"/>
  <c r="G68" i="2"/>
  <c r="B330" i="2"/>
  <c r="C330" i="2"/>
  <c r="D330" i="2"/>
  <c r="E330" i="2"/>
  <c r="F330" i="2"/>
  <c r="G330" i="2"/>
  <c r="B69" i="2"/>
  <c r="C69" i="2"/>
  <c r="D69" i="2"/>
  <c r="E69" i="2"/>
  <c r="F69" i="2"/>
  <c r="G69" i="2"/>
  <c r="B70" i="2"/>
  <c r="C70" i="2"/>
  <c r="D70" i="2"/>
  <c r="E70" i="2"/>
  <c r="F70" i="2"/>
  <c r="G70" i="2"/>
  <c r="B71" i="2"/>
  <c r="C71" i="2"/>
  <c r="D71" i="2"/>
  <c r="E71" i="2"/>
  <c r="F71" i="2"/>
  <c r="G71" i="2"/>
  <c r="B331" i="2"/>
  <c r="C331" i="2"/>
  <c r="D331" i="2"/>
  <c r="E331" i="2"/>
  <c r="F331" i="2"/>
  <c r="G331" i="2"/>
  <c r="B332" i="2"/>
  <c r="C332" i="2"/>
  <c r="D332" i="2"/>
  <c r="E332" i="2"/>
  <c r="F332" i="2"/>
  <c r="G332" i="2"/>
  <c r="B72" i="2"/>
  <c r="C72" i="2"/>
  <c r="D72" i="2"/>
  <c r="E72" i="2"/>
  <c r="F72" i="2"/>
  <c r="G72" i="2"/>
  <c r="B333" i="2"/>
  <c r="C333" i="2"/>
  <c r="D333" i="2"/>
  <c r="E333" i="2"/>
  <c r="F333" i="2"/>
  <c r="G333" i="2"/>
  <c r="B334" i="2"/>
  <c r="C334" i="2"/>
  <c r="D334" i="2"/>
  <c r="E334" i="2"/>
  <c r="F334" i="2"/>
  <c r="G334" i="2"/>
  <c r="B335" i="2"/>
  <c r="C335" i="2"/>
  <c r="D335" i="2"/>
  <c r="E335" i="2"/>
  <c r="F335" i="2"/>
  <c r="G335" i="2"/>
  <c r="B336" i="2"/>
  <c r="C336" i="2"/>
  <c r="D336" i="2"/>
  <c r="E336" i="2"/>
  <c r="F336" i="2"/>
  <c r="G336" i="2"/>
  <c r="B337" i="2"/>
  <c r="C337" i="2"/>
  <c r="D337" i="2"/>
  <c r="E337" i="2"/>
  <c r="F337" i="2"/>
  <c r="G337" i="2"/>
  <c r="B338" i="2"/>
  <c r="C338" i="2"/>
  <c r="D338" i="2"/>
  <c r="E338" i="2"/>
  <c r="F338" i="2"/>
  <c r="G338" i="2"/>
  <c r="B73" i="2"/>
  <c r="C73" i="2"/>
  <c r="D73" i="2"/>
  <c r="E73" i="2"/>
  <c r="F73" i="2"/>
  <c r="G73" i="2"/>
  <c r="B74" i="2"/>
  <c r="C74" i="2"/>
  <c r="D74" i="2"/>
  <c r="E74" i="2"/>
  <c r="F74" i="2"/>
  <c r="G74" i="2"/>
  <c r="B75" i="2"/>
  <c r="C75" i="2"/>
  <c r="D75" i="2"/>
  <c r="E75" i="2"/>
  <c r="F75" i="2"/>
  <c r="G75" i="2"/>
  <c r="B339" i="2"/>
  <c r="C339" i="2"/>
  <c r="D339" i="2"/>
  <c r="E339" i="2"/>
  <c r="F339" i="2"/>
  <c r="G339" i="2"/>
  <c r="B340" i="2"/>
  <c r="C340" i="2"/>
  <c r="D340" i="2"/>
  <c r="E340" i="2"/>
  <c r="F340" i="2"/>
  <c r="G340" i="2"/>
  <c r="B341" i="2"/>
  <c r="C341" i="2"/>
  <c r="D341" i="2"/>
  <c r="E341" i="2"/>
  <c r="F341" i="2"/>
  <c r="G341" i="2"/>
  <c r="B342" i="2"/>
  <c r="C342" i="2"/>
  <c r="D342" i="2"/>
  <c r="E342" i="2"/>
  <c r="F342" i="2"/>
  <c r="G342" i="2"/>
  <c r="B343" i="2"/>
  <c r="C343" i="2"/>
  <c r="D343" i="2"/>
  <c r="E343" i="2"/>
  <c r="F343" i="2"/>
  <c r="G343" i="2"/>
  <c r="B344" i="2"/>
  <c r="C344" i="2"/>
  <c r="D344" i="2"/>
  <c r="E344" i="2"/>
  <c r="F344" i="2"/>
  <c r="G344" i="2"/>
  <c r="B345" i="2"/>
  <c r="C345" i="2"/>
  <c r="D345" i="2"/>
  <c r="E345" i="2"/>
  <c r="F345" i="2"/>
  <c r="G345" i="2"/>
  <c r="B346" i="2"/>
  <c r="C346" i="2"/>
  <c r="D346" i="2"/>
  <c r="E346" i="2"/>
  <c r="F346" i="2"/>
  <c r="G346" i="2"/>
  <c r="B76" i="2"/>
  <c r="C76" i="2"/>
  <c r="D76" i="2"/>
  <c r="E76" i="2"/>
  <c r="F76" i="2"/>
  <c r="G76" i="2"/>
  <c r="B225" i="2"/>
  <c r="C225" i="2"/>
  <c r="D225" i="2"/>
  <c r="E225" i="2"/>
  <c r="F225" i="2"/>
  <c r="G225" i="2"/>
  <c r="B347" i="2"/>
  <c r="C347" i="2"/>
  <c r="D347" i="2"/>
  <c r="E347" i="2"/>
  <c r="F347" i="2"/>
  <c r="G347" i="2"/>
  <c r="B348" i="2"/>
  <c r="C348" i="2"/>
  <c r="D348" i="2"/>
  <c r="E348" i="2"/>
  <c r="F348" i="2"/>
  <c r="G348" i="2"/>
  <c r="B349" i="2"/>
  <c r="C349" i="2"/>
  <c r="D349" i="2"/>
  <c r="E349" i="2"/>
  <c r="F349" i="2"/>
  <c r="G349" i="2"/>
  <c r="B350" i="2"/>
  <c r="C350" i="2"/>
  <c r="D350" i="2"/>
  <c r="E350" i="2"/>
  <c r="F350" i="2"/>
  <c r="G350" i="2"/>
  <c r="B351" i="2"/>
  <c r="C351" i="2"/>
  <c r="D351" i="2"/>
  <c r="E351" i="2"/>
  <c r="F351" i="2"/>
  <c r="G351" i="2"/>
  <c r="B352" i="2"/>
  <c r="C352" i="2"/>
  <c r="D352" i="2"/>
  <c r="E352" i="2"/>
  <c r="F352" i="2"/>
  <c r="G352" i="2"/>
  <c r="B353" i="2"/>
  <c r="C353" i="2"/>
  <c r="D353" i="2"/>
  <c r="E353" i="2"/>
  <c r="F353" i="2"/>
  <c r="G353" i="2"/>
  <c r="B354" i="2"/>
  <c r="C354" i="2"/>
  <c r="D354" i="2"/>
  <c r="E354" i="2"/>
  <c r="F354" i="2"/>
  <c r="G354" i="2"/>
  <c r="B355" i="2"/>
  <c r="C355" i="2"/>
  <c r="D355" i="2"/>
  <c r="E355" i="2"/>
  <c r="F355" i="2"/>
  <c r="G355" i="2"/>
  <c r="B77" i="2"/>
  <c r="C77" i="2"/>
  <c r="D77" i="2"/>
  <c r="E77" i="2"/>
  <c r="F77" i="2"/>
  <c r="G77" i="2"/>
  <c r="B356" i="2"/>
  <c r="C356" i="2"/>
  <c r="D356" i="2"/>
  <c r="E356" i="2"/>
  <c r="F356" i="2"/>
  <c r="G356" i="2"/>
  <c r="B357" i="2"/>
  <c r="C357" i="2"/>
  <c r="D357" i="2"/>
  <c r="E357" i="2"/>
  <c r="F357" i="2"/>
  <c r="G357" i="2"/>
  <c r="B358" i="2"/>
  <c r="C358" i="2"/>
  <c r="D358" i="2"/>
  <c r="E358" i="2"/>
  <c r="F358" i="2"/>
  <c r="G358" i="2"/>
  <c r="B78" i="2"/>
  <c r="C78" i="2"/>
  <c r="D78" i="2"/>
  <c r="E78" i="2"/>
  <c r="F78" i="2"/>
  <c r="G78" i="2"/>
  <c r="B359" i="2"/>
  <c r="C359" i="2"/>
  <c r="D359" i="2"/>
  <c r="E359" i="2"/>
  <c r="F359" i="2"/>
  <c r="G359" i="2"/>
  <c r="B360" i="2"/>
  <c r="C360" i="2"/>
  <c r="D360" i="2"/>
  <c r="E360" i="2"/>
  <c r="F360" i="2"/>
  <c r="G360" i="2"/>
  <c r="B79" i="2"/>
  <c r="C79" i="2"/>
  <c r="D79" i="2"/>
  <c r="E79" i="2"/>
  <c r="F79" i="2"/>
  <c r="G79" i="2"/>
  <c r="B361" i="2"/>
  <c r="C361" i="2"/>
  <c r="D361" i="2"/>
  <c r="E361" i="2"/>
  <c r="F361" i="2"/>
  <c r="G361" i="2"/>
  <c r="B362" i="2"/>
  <c r="C362" i="2"/>
  <c r="D362" i="2"/>
  <c r="E362" i="2"/>
  <c r="F362" i="2"/>
  <c r="G362" i="2"/>
  <c r="B217" i="2"/>
  <c r="C217" i="2"/>
  <c r="D217" i="2"/>
  <c r="E217" i="2"/>
  <c r="F217" i="2"/>
  <c r="G217" i="2"/>
  <c r="B363" i="2"/>
  <c r="C363" i="2"/>
  <c r="D363" i="2"/>
  <c r="E363" i="2"/>
  <c r="F363" i="2"/>
  <c r="G363" i="2"/>
  <c r="B364" i="2"/>
  <c r="C364" i="2"/>
  <c r="D364" i="2"/>
  <c r="E364" i="2"/>
  <c r="F364" i="2"/>
  <c r="G364" i="2"/>
  <c r="B365" i="2"/>
  <c r="C365" i="2"/>
  <c r="D365" i="2"/>
  <c r="E365" i="2"/>
  <c r="F365" i="2"/>
  <c r="G365" i="2"/>
  <c r="B366" i="2"/>
  <c r="C366" i="2"/>
  <c r="D366" i="2"/>
  <c r="E366" i="2"/>
  <c r="F366" i="2"/>
  <c r="G366" i="2"/>
  <c r="B367" i="2"/>
  <c r="C367" i="2"/>
  <c r="D367" i="2"/>
  <c r="E367" i="2"/>
  <c r="F367" i="2"/>
  <c r="G367" i="2"/>
  <c r="B218" i="2"/>
  <c r="C218" i="2"/>
  <c r="D218" i="2"/>
  <c r="E218" i="2"/>
  <c r="F218" i="2"/>
  <c r="G218" i="2"/>
  <c r="B368" i="2"/>
  <c r="C368" i="2"/>
  <c r="D368" i="2"/>
  <c r="E368" i="2"/>
  <c r="F368" i="2"/>
  <c r="G368" i="2"/>
  <c r="B369" i="2"/>
  <c r="C369" i="2"/>
  <c r="D369" i="2"/>
  <c r="E369" i="2"/>
  <c r="F369" i="2"/>
  <c r="G369" i="2"/>
  <c r="B370" i="2"/>
  <c r="C370" i="2"/>
  <c r="D370" i="2"/>
  <c r="E370" i="2"/>
  <c r="F370" i="2"/>
  <c r="G370" i="2"/>
  <c r="B219" i="2"/>
  <c r="C219" i="2"/>
  <c r="D219" i="2"/>
  <c r="E219" i="2"/>
  <c r="F219" i="2"/>
  <c r="G219" i="2"/>
  <c r="B371" i="2"/>
  <c r="C371" i="2"/>
  <c r="D371" i="2"/>
  <c r="E371" i="2"/>
  <c r="F371" i="2"/>
  <c r="G371" i="2"/>
  <c r="B372" i="2"/>
  <c r="C372" i="2"/>
  <c r="D372" i="2"/>
  <c r="E372" i="2"/>
  <c r="F372" i="2"/>
  <c r="G372" i="2"/>
  <c r="B373" i="2"/>
  <c r="C373" i="2"/>
  <c r="D373" i="2"/>
  <c r="E373" i="2"/>
  <c r="F373" i="2"/>
  <c r="G373" i="2"/>
  <c r="B374" i="2"/>
  <c r="C374" i="2"/>
  <c r="D374" i="2"/>
  <c r="E374" i="2"/>
  <c r="F374" i="2"/>
  <c r="G374" i="2"/>
  <c r="B80" i="2"/>
  <c r="C80" i="2"/>
  <c r="D80" i="2"/>
  <c r="E80" i="2"/>
  <c r="F80" i="2"/>
  <c r="G80" i="2"/>
  <c r="B81" i="2"/>
  <c r="C81" i="2"/>
  <c r="D81" i="2"/>
  <c r="E81" i="2"/>
  <c r="F81" i="2"/>
  <c r="G81" i="2"/>
  <c r="B82" i="2"/>
  <c r="C82" i="2"/>
  <c r="D82" i="2"/>
  <c r="E82" i="2"/>
  <c r="F82" i="2"/>
  <c r="G82" i="2"/>
  <c r="B83" i="2"/>
  <c r="C83" i="2"/>
  <c r="D83" i="2"/>
  <c r="E83" i="2"/>
  <c r="F83" i="2"/>
  <c r="G83" i="2"/>
  <c r="B84" i="2"/>
  <c r="C84" i="2"/>
  <c r="D84" i="2"/>
  <c r="E84" i="2"/>
  <c r="F84" i="2"/>
  <c r="G84" i="2"/>
  <c r="B85" i="2"/>
  <c r="C85" i="2"/>
  <c r="D85" i="2"/>
  <c r="E85" i="2"/>
  <c r="F85" i="2"/>
  <c r="G85" i="2"/>
  <c r="B86" i="2"/>
  <c r="C86" i="2"/>
  <c r="D86" i="2"/>
  <c r="E86" i="2"/>
  <c r="F86" i="2"/>
  <c r="G86" i="2"/>
  <c r="B375" i="2"/>
  <c r="C375" i="2"/>
  <c r="D375" i="2"/>
  <c r="E375" i="2"/>
  <c r="F375" i="2"/>
  <c r="G375" i="2"/>
  <c r="B87" i="2"/>
  <c r="C87" i="2"/>
  <c r="D87" i="2"/>
  <c r="E87" i="2"/>
  <c r="F87" i="2"/>
  <c r="G87" i="2"/>
  <c r="B88" i="2"/>
  <c r="C88" i="2"/>
  <c r="D88" i="2"/>
  <c r="E88" i="2"/>
  <c r="F88" i="2"/>
  <c r="G88" i="2"/>
  <c r="B89" i="2"/>
  <c r="C89" i="2"/>
  <c r="D89" i="2"/>
  <c r="E89" i="2"/>
  <c r="F89" i="2"/>
  <c r="G89" i="2"/>
  <c r="B376" i="2"/>
  <c r="C376" i="2"/>
  <c r="D376" i="2"/>
  <c r="E376" i="2"/>
  <c r="F376" i="2"/>
  <c r="G376" i="2"/>
  <c r="B377" i="2"/>
  <c r="C377" i="2"/>
  <c r="D377" i="2"/>
  <c r="E377" i="2"/>
  <c r="F377" i="2"/>
  <c r="G377" i="2"/>
  <c r="B90" i="2"/>
  <c r="C90" i="2"/>
  <c r="D90" i="2"/>
  <c r="E90" i="2"/>
  <c r="F90" i="2"/>
  <c r="G90" i="2"/>
  <c r="B91" i="2"/>
  <c r="C91" i="2"/>
  <c r="D91" i="2"/>
  <c r="E91" i="2"/>
  <c r="F91" i="2"/>
  <c r="G91" i="2"/>
  <c r="B92" i="2"/>
  <c r="C92" i="2"/>
  <c r="D92" i="2"/>
  <c r="E92" i="2"/>
  <c r="F92" i="2"/>
  <c r="G92" i="2"/>
  <c r="B378" i="2"/>
  <c r="C378" i="2"/>
  <c r="D378" i="2"/>
  <c r="E378" i="2"/>
  <c r="F378" i="2"/>
  <c r="G378" i="2"/>
  <c r="B93" i="2"/>
  <c r="C93" i="2"/>
  <c r="D93" i="2"/>
  <c r="E93" i="2"/>
  <c r="F93" i="2"/>
  <c r="G93" i="2"/>
  <c r="B379" i="2"/>
  <c r="C379" i="2"/>
  <c r="D379" i="2"/>
  <c r="E379" i="2"/>
  <c r="F379" i="2"/>
  <c r="G379" i="2"/>
  <c r="B380" i="2"/>
  <c r="C380" i="2"/>
  <c r="D380" i="2"/>
  <c r="E380" i="2"/>
  <c r="F380" i="2"/>
  <c r="G380" i="2"/>
  <c r="B381" i="2"/>
  <c r="C381" i="2"/>
  <c r="D381" i="2"/>
  <c r="E381" i="2"/>
  <c r="F381" i="2"/>
  <c r="G381" i="2"/>
  <c r="B94" i="2"/>
  <c r="C94" i="2"/>
  <c r="D94" i="2"/>
  <c r="E94" i="2"/>
  <c r="F94" i="2"/>
  <c r="G94" i="2"/>
  <c r="B226" i="2"/>
  <c r="C226" i="2"/>
  <c r="D226" i="2"/>
  <c r="E226" i="2"/>
  <c r="F226" i="2"/>
  <c r="G226" i="2"/>
  <c r="B382" i="2"/>
  <c r="C382" i="2"/>
  <c r="D382" i="2"/>
  <c r="E382" i="2"/>
  <c r="F382" i="2"/>
  <c r="G382" i="2"/>
  <c r="B383" i="2"/>
  <c r="C383" i="2"/>
  <c r="D383" i="2"/>
  <c r="E383" i="2"/>
  <c r="F383" i="2"/>
  <c r="G383" i="2"/>
  <c r="B95" i="2"/>
  <c r="C95" i="2"/>
  <c r="D95" i="2"/>
  <c r="E95" i="2"/>
  <c r="F95" i="2"/>
  <c r="G95" i="2"/>
  <c r="B96" i="2"/>
  <c r="C96" i="2"/>
  <c r="D96" i="2"/>
  <c r="E96" i="2"/>
  <c r="F96" i="2"/>
  <c r="G96" i="2"/>
  <c r="B97" i="2"/>
  <c r="C97" i="2"/>
  <c r="D97" i="2"/>
  <c r="E97" i="2"/>
  <c r="F97" i="2"/>
  <c r="G97" i="2"/>
  <c r="B384" i="2"/>
  <c r="C384" i="2"/>
  <c r="D384" i="2"/>
  <c r="E384" i="2"/>
  <c r="F384" i="2"/>
  <c r="G384" i="2"/>
  <c r="B385" i="2"/>
  <c r="C385" i="2"/>
  <c r="D385" i="2"/>
  <c r="E385" i="2"/>
  <c r="F385" i="2"/>
  <c r="G385" i="2"/>
  <c r="B386" i="2"/>
  <c r="C386" i="2"/>
  <c r="D386" i="2"/>
  <c r="E386" i="2"/>
  <c r="F386" i="2"/>
  <c r="G386" i="2"/>
  <c r="B98" i="2"/>
  <c r="C98" i="2"/>
  <c r="D98" i="2"/>
  <c r="E98" i="2"/>
  <c r="F98" i="2"/>
  <c r="G98" i="2"/>
  <c r="B387" i="2"/>
  <c r="C387" i="2"/>
  <c r="D387" i="2"/>
  <c r="E387" i="2"/>
  <c r="F387" i="2"/>
  <c r="G387" i="2"/>
  <c r="B99" i="2"/>
  <c r="C99" i="2"/>
  <c r="D99" i="2"/>
  <c r="E99" i="2"/>
  <c r="F99" i="2"/>
  <c r="G99" i="2"/>
  <c r="B388" i="2"/>
  <c r="C388" i="2"/>
  <c r="D388" i="2"/>
  <c r="E388" i="2"/>
  <c r="F388" i="2"/>
  <c r="G388" i="2"/>
  <c r="B389" i="2"/>
  <c r="C389" i="2"/>
  <c r="D389" i="2"/>
  <c r="E389" i="2"/>
  <c r="F389" i="2"/>
  <c r="G389" i="2"/>
  <c r="B100" i="2"/>
  <c r="C100" i="2"/>
  <c r="D100" i="2"/>
  <c r="E100" i="2"/>
  <c r="F100" i="2"/>
  <c r="G100" i="2"/>
  <c r="B390" i="2"/>
  <c r="C390" i="2"/>
  <c r="D390" i="2"/>
  <c r="E390" i="2"/>
  <c r="F390" i="2"/>
  <c r="G390" i="2"/>
  <c r="B391" i="2"/>
  <c r="C391" i="2"/>
  <c r="D391" i="2"/>
  <c r="E391" i="2"/>
  <c r="F391" i="2"/>
  <c r="G391" i="2"/>
  <c r="B392" i="2"/>
  <c r="C392" i="2"/>
  <c r="D392" i="2"/>
  <c r="E392" i="2"/>
  <c r="F392" i="2"/>
  <c r="G392" i="2"/>
  <c r="B393" i="2"/>
  <c r="C393" i="2"/>
  <c r="D393" i="2"/>
  <c r="E393" i="2"/>
  <c r="F393" i="2"/>
  <c r="G393" i="2"/>
  <c r="B394" i="2"/>
  <c r="C394" i="2"/>
  <c r="D394" i="2"/>
  <c r="E394" i="2"/>
  <c r="F394" i="2"/>
  <c r="G394" i="2"/>
  <c r="B395" i="2"/>
  <c r="C395" i="2"/>
  <c r="D395" i="2"/>
  <c r="E395" i="2"/>
  <c r="F395" i="2"/>
  <c r="G395" i="2"/>
  <c r="B101" i="2"/>
  <c r="C101" i="2"/>
  <c r="D101" i="2"/>
  <c r="E101" i="2"/>
  <c r="F101" i="2"/>
  <c r="G101" i="2"/>
  <c r="B396" i="2"/>
  <c r="C396" i="2"/>
  <c r="D396" i="2"/>
  <c r="E396" i="2"/>
  <c r="F396" i="2"/>
  <c r="G396" i="2"/>
  <c r="B397" i="2"/>
  <c r="C397" i="2"/>
  <c r="D397" i="2"/>
  <c r="E397" i="2"/>
  <c r="F397" i="2"/>
  <c r="G397" i="2"/>
  <c r="B102" i="2"/>
  <c r="C102" i="2"/>
  <c r="D102" i="2"/>
  <c r="E102" i="2"/>
  <c r="F102" i="2"/>
  <c r="G102" i="2"/>
  <c r="B398" i="2"/>
  <c r="C398" i="2"/>
  <c r="D398" i="2"/>
  <c r="E398" i="2"/>
  <c r="F398" i="2"/>
  <c r="G398" i="2"/>
  <c r="B103" i="2"/>
  <c r="C103" i="2"/>
  <c r="D103" i="2"/>
  <c r="E103" i="2"/>
  <c r="F103" i="2"/>
  <c r="G103" i="2"/>
  <c r="B104" i="2"/>
  <c r="C104" i="2"/>
  <c r="D104" i="2"/>
  <c r="E104" i="2"/>
  <c r="F104" i="2"/>
  <c r="G104" i="2"/>
  <c r="B105" i="2"/>
  <c r="C105" i="2"/>
  <c r="D105" i="2"/>
  <c r="E105" i="2"/>
  <c r="F105" i="2"/>
  <c r="G105" i="2"/>
  <c r="B106" i="2"/>
  <c r="C106" i="2"/>
  <c r="D106" i="2"/>
  <c r="E106" i="2"/>
  <c r="F106" i="2"/>
  <c r="G106" i="2"/>
  <c r="B107" i="2"/>
  <c r="C107" i="2"/>
  <c r="D107" i="2"/>
  <c r="E107" i="2"/>
  <c r="F107" i="2"/>
  <c r="G107" i="2"/>
  <c r="B399" i="2"/>
  <c r="C399" i="2"/>
  <c r="D399" i="2"/>
  <c r="E399" i="2"/>
  <c r="F399" i="2"/>
  <c r="G399" i="2"/>
  <c r="B400" i="2"/>
  <c r="C400" i="2"/>
  <c r="D400" i="2"/>
  <c r="E400" i="2"/>
  <c r="F400" i="2"/>
  <c r="G400" i="2"/>
  <c r="B401" i="2"/>
  <c r="C401" i="2"/>
  <c r="D401" i="2"/>
  <c r="E401" i="2"/>
  <c r="F401" i="2"/>
  <c r="G401" i="2"/>
  <c r="B108" i="2"/>
  <c r="C108" i="2"/>
  <c r="D108" i="2"/>
  <c r="E108" i="2"/>
  <c r="F108" i="2"/>
  <c r="G108" i="2"/>
  <c r="B402" i="2"/>
  <c r="C402" i="2"/>
  <c r="D402" i="2"/>
  <c r="E402" i="2"/>
  <c r="F402" i="2"/>
  <c r="G402" i="2"/>
  <c r="B109" i="2"/>
  <c r="C109" i="2"/>
  <c r="D109" i="2"/>
  <c r="E109" i="2"/>
  <c r="F109" i="2"/>
  <c r="G109" i="2"/>
  <c r="B403" i="2"/>
  <c r="C403" i="2"/>
  <c r="D403" i="2"/>
  <c r="E403" i="2"/>
  <c r="F403" i="2"/>
  <c r="G403" i="2"/>
  <c r="B404" i="2"/>
  <c r="C404" i="2"/>
  <c r="D404" i="2"/>
  <c r="E404" i="2"/>
  <c r="F404" i="2"/>
  <c r="G404" i="2"/>
  <c r="B110" i="2"/>
  <c r="C110" i="2"/>
  <c r="D110" i="2"/>
  <c r="E110" i="2"/>
  <c r="F110" i="2"/>
  <c r="G110" i="2"/>
  <c r="B405" i="2"/>
  <c r="C405" i="2"/>
  <c r="D405" i="2"/>
  <c r="E405" i="2"/>
  <c r="F405" i="2"/>
  <c r="G405" i="2"/>
  <c r="B406" i="2"/>
  <c r="C406" i="2"/>
  <c r="D406" i="2"/>
  <c r="E406" i="2"/>
  <c r="F406" i="2"/>
  <c r="G406" i="2"/>
  <c r="B111" i="2"/>
  <c r="C111" i="2"/>
  <c r="D111" i="2"/>
  <c r="E111" i="2"/>
  <c r="F111" i="2"/>
  <c r="G111" i="2"/>
  <c r="B112" i="2"/>
  <c r="C112" i="2"/>
  <c r="D112" i="2"/>
  <c r="E112" i="2"/>
  <c r="F112" i="2"/>
  <c r="G112" i="2"/>
  <c r="B113" i="2"/>
  <c r="C113" i="2"/>
  <c r="D113" i="2"/>
  <c r="E113" i="2"/>
  <c r="F113" i="2"/>
  <c r="G113" i="2"/>
  <c r="B114" i="2"/>
  <c r="C114" i="2"/>
  <c r="D114" i="2"/>
  <c r="E114" i="2"/>
  <c r="F114" i="2"/>
  <c r="G114" i="2"/>
  <c r="B115" i="2"/>
  <c r="C115" i="2"/>
  <c r="D115" i="2"/>
  <c r="E115" i="2"/>
  <c r="F115" i="2"/>
  <c r="G115" i="2"/>
  <c r="B116" i="2"/>
  <c r="C116" i="2"/>
  <c r="D116" i="2"/>
  <c r="E116" i="2"/>
  <c r="F116" i="2"/>
  <c r="G116" i="2"/>
  <c r="B117" i="2"/>
  <c r="C117" i="2"/>
  <c r="D117" i="2"/>
  <c r="E117" i="2"/>
  <c r="F117" i="2"/>
  <c r="G117" i="2"/>
  <c r="B118" i="2"/>
  <c r="C118" i="2"/>
  <c r="D118" i="2"/>
  <c r="E118" i="2"/>
  <c r="F118" i="2"/>
  <c r="G118" i="2"/>
  <c r="B119" i="2"/>
  <c r="C119" i="2"/>
  <c r="D119" i="2"/>
  <c r="E119" i="2"/>
  <c r="F119" i="2"/>
  <c r="G119" i="2"/>
  <c r="B407" i="2"/>
  <c r="C407" i="2"/>
  <c r="D407" i="2"/>
  <c r="E407" i="2"/>
  <c r="F407" i="2"/>
  <c r="G407" i="2"/>
  <c r="B408" i="2"/>
  <c r="C408" i="2"/>
  <c r="D408" i="2"/>
  <c r="E408" i="2"/>
  <c r="F408" i="2"/>
  <c r="G408" i="2"/>
  <c r="B409" i="2"/>
  <c r="C409" i="2"/>
  <c r="D409" i="2"/>
  <c r="E409" i="2"/>
  <c r="F409" i="2"/>
  <c r="G409" i="2"/>
  <c r="B410" i="2"/>
  <c r="C410" i="2"/>
  <c r="D410" i="2"/>
  <c r="E410" i="2"/>
  <c r="F410" i="2"/>
  <c r="G410" i="2"/>
  <c r="B411" i="2"/>
  <c r="C411" i="2"/>
  <c r="D411" i="2"/>
  <c r="E411" i="2"/>
  <c r="F411" i="2"/>
  <c r="G411" i="2"/>
  <c r="B412" i="2"/>
  <c r="C412" i="2"/>
  <c r="D412" i="2"/>
  <c r="E412" i="2"/>
  <c r="F412" i="2"/>
  <c r="G412" i="2"/>
  <c r="B120" i="2"/>
  <c r="C120" i="2"/>
  <c r="D120" i="2"/>
  <c r="E120" i="2"/>
  <c r="F120" i="2"/>
  <c r="G120" i="2"/>
  <c r="B413" i="2"/>
  <c r="C413" i="2"/>
  <c r="D413" i="2"/>
  <c r="E413" i="2"/>
  <c r="F413" i="2"/>
  <c r="G413" i="2"/>
  <c r="B414" i="2"/>
  <c r="C414" i="2"/>
  <c r="D414" i="2"/>
  <c r="E414" i="2"/>
  <c r="F414" i="2"/>
  <c r="G414" i="2"/>
  <c r="B415" i="2"/>
  <c r="C415" i="2"/>
  <c r="D415" i="2"/>
  <c r="E415" i="2"/>
  <c r="F415" i="2"/>
  <c r="G415" i="2"/>
  <c r="B121" i="2"/>
  <c r="C121" i="2"/>
  <c r="D121" i="2"/>
  <c r="E121" i="2"/>
  <c r="F121" i="2"/>
  <c r="G121" i="2"/>
  <c r="B416" i="2"/>
  <c r="C416" i="2"/>
  <c r="D416" i="2"/>
  <c r="E416" i="2"/>
  <c r="F416" i="2"/>
  <c r="G416" i="2"/>
  <c r="B122" i="2"/>
  <c r="C122" i="2"/>
  <c r="D122" i="2"/>
  <c r="E122" i="2"/>
  <c r="F122" i="2"/>
  <c r="G122" i="2"/>
  <c r="B417" i="2"/>
  <c r="C417" i="2"/>
  <c r="D417" i="2"/>
  <c r="E417" i="2"/>
  <c r="F417" i="2"/>
  <c r="G417" i="2"/>
  <c r="B123" i="2"/>
  <c r="C123" i="2"/>
  <c r="D123" i="2"/>
  <c r="E123" i="2"/>
  <c r="F123" i="2"/>
  <c r="G123" i="2"/>
  <c r="B124" i="2"/>
  <c r="C124" i="2"/>
  <c r="D124" i="2"/>
  <c r="E124" i="2"/>
  <c r="F124" i="2"/>
  <c r="G124" i="2"/>
  <c r="B125" i="2"/>
  <c r="C125" i="2"/>
  <c r="D125" i="2"/>
  <c r="E125" i="2"/>
  <c r="F125" i="2"/>
  <c r="G125" i="2"/>
  <c r="B126" i="2"/>
  <c r="C126" i="2"/>
  <c r="D126" i="2"/>
  <c r="E126" i="2"/>
  <c r="F126" i="2"/>
  <c r="G126" i="2"/>
  <c r="B127" i="2"/>
  <c r="C127" i="2"/>
  <c r="D127" i="2"/>
  <c r="E127" i="2"/>
  <c r="F127" i="2"/>
  <c r="G127" i="2"/>
  <c r="B418" i="2"/>
  <c r="C418" i="2"/>
  <c r="D418" i="2"/>
  <c r="E418" i="2"/>
  <c r="F418" i="2"/>
  <c r="G418" i="2"/>
  <c r="B419" i="2"/>
  <c r="C419" i="2"/>
  <c r="D419" i="2"/>
  <c r="E419" i="2"/>
  <c r="F419" i="2"/>
  <c r="G419" i="2"/>
  <c r="B128" i="2"/>
  <c r="C128" i="2"/>
  <c r="D128" i="2"/>
  <c r="E128" i="2"/>
  <c r="F128" i="2"/>
  <c r="G128" i="2"/>
  <c r="B129" i="2"/>
  <c r="C129" i="2"/>
  <c r="D129" i="2"/>
  <c r="E129" i="2"/>
  <c r="F129" i="2"/>
  <c r="G129" i="2"/>
  <c r="B420" i="2"/>
  <c r="C420" i="2"/>
  <c r="D420" i="2"/>
  <c r="E420" i="2"/>
  <c r="F420" i="2"/>
  <c r="G420" i="2"/>
  <c r="B421" i="2"/>
  <c r="C421" i="2"/>
  <c r="D421" i="2"/>
  <c r="E421" i="2"/>
  <c r="F421" i="2"/>
  <c r="G421" i="2"/>
  <c r="B422" i="2"/>
  <c r="C422" i="2"/>
  <c r="D422" i="2"/>
  <c r="E422" i="2"/>
  <c r="F422" i="2"/>
  <c r="G422" i="2"/>
  <c r="B423" i="2"/>
  <c r="C423" i="2"/>
  <c r="D423" i="2"/>
  <c r="E423" i="2"/>
  <c r="F423" i="2"/>
  <c r="G423" i="2"/>
  <c r="B424" i="2"/>
  <c r="C424" i="2"/>
  <c r="D424" i="2"/>
  <c r="E424" i="2"/>
  <c r="F424" i="2"/>
  <c r="G424" i="2"/>
  <c r="B130" i="2"/>
  <c r="C130" i="2"/>
  <c r="D130" i="2"/>
  <c r="E130" i="2"/>
  <c r="F130" i="2"/>
  <c r="G130" i="2"/>
  <c r="B131" i="2"/>
  <c r="C131" i="2"/>
  <c r="D131" i="2"/>
  <c r="E131" i="2"/>
  <c r="F131" i="2"/>
  <c r="G131" i="2"/>
  <c r="B425" i="2"/>
  <c r="C425" i="2"/>
  <c r="D425" i="2"/>
  <c r="E425" i="2"/>
  <c r="F425" i="2"/>
  <c r="G425" i="2"/>
  <c r="B132" i="2"/>
  <c r="C132" i="2"/>
  <c r="D132" i="2"/>
  <c r="E132" i="2"/>
  <c r="F132" i="2"/>
  <c r="G132" i="2"/>
  <c r="B426" i="2"/>
  <c r="C426" i="2"/>
  <c r="D426" i="2"/>
  <c r="E426" i="2"/>
  <c r="F426" i="2"/>
  <c r="G426" i="2"/>
  <c r="B133" i="2"/>
  <c r="C133" i="2"/>
  <c r="D133" i="2"/>
  <c r="E133" i="2"/>
  <c r="F133" i="2"/>
  <c r="G133" i="2"/>
  <c r="B427" i="2"/>
  <c r="C427" i="2"/>
  <c r="D427" i="2"/>
  <c r="E427" i="2"/>
  <c r="F427" i="2"/>
  <c r="G427" i="2"/>
  <c r="B134" i="2"/>
  <c r="C134" i="2"/>
  <c r="D134" i="2"/>
  <c r="E134" i="2"/>
  <c r="F134" i="2"/>
  <c r="G134" i="2"/>
  <c r="B220" i="2"/>
  <c r="C220" i="2"/>
  <c r="D220" i="2"/>
  <c r="E220" i="2"/>
  <c r="F220" i="2"/>
  <c r="G220" i="2"/>
  <c r="B135" i="2"/>
  <c r="C135" i="2"/>
  <c r="D135" i="2"/>
  <c r="E135" i="2"/>
  <c r="F135" i="2"/>
  <c r="G135" i="2"/>
  <c r="B428" i="2"/>
  <c r="C428" i="2"/>
  <c r="D428" i="2"/>
  <c r="E428" i="2"/>
  <c r="F428" i="2"/>
  <c r="G428" i="2"/>
  <c r="B136" i="2"/>
  <c r="C136" i="2"/>
  <c r="D136" i="2"/>
  <c r="E136" i="2"/>
  <c r="F136" i="2"/>
  <c r="G136" i="2"/>
  <c r="B137" i="2"/>
  <c r="C137" i="2"/>
  <c r="D137" i="2"/>
  <c r="E137" i="2"/>
  <c r="F137" i="2"/>
  <c r="G137" i="2"/>
  <c r="B138" i="2"/>
  <c r="C138" i="2"/>
  <c r="D138" i="2"/>
  <c r="E138" i="2"/>
  <c r="F138" i="2"/>
  <c r="G138" i="2"/>
  <c r="B139" i="2"/>
  <c r="C139" i="2"/>
  <c r="D139" i="2"/>
  <c r="E139" i="2"/>
  <c r="F139" i="2"/>
  <c r="G139" i="2"/>
  <c r="B429" i="2"/>
  <c r="C429" i="2"/>
  <c r="D429" i="2"/>
  <c r="E429" i="2"/>
  <c r="F429" i="2"/>
  <c r="G429" i="2"/>
  <c r="B430" i="2"/>
  <c r="C430" i="2"/>
  <c r="D430" i="2"/>
  <c r="E430" i="2"/>
  <c r="F430" i="2"/>
  <c r="G430" i="2"/>
  <c r="B140" i="2"/>
  <c r="C140" i="2"/>
  <c r="D140" i="2"/>
  <c r="E140" i="2"/>
  <c r="F140" i="2"/>
  <c r="G140" i="2"/>
  <c r="B431" i="2"/>
  <c r="C431" i="2"/>
  <c r="D431" i="2"/>
  <c r="E431" i="2"/>
  <c r="F431" i="2"/>
  <c r="G431" i="2"/>
  <c r="B432" i="2"/>
  <c r="C432" i="2"/>
  <c r="D432" i="2"/>
  <c r="E432" i="2"/>
  <c r="F432" i="2"/>
  <c r="G432" i="2"/>
  <c r="B433" i="2"/>
  <c r="C433" i="2"/>
  <c r="D433" i="2"/>
  <c r="E433" i="2"/>
  <c r="F433" i="2"/>
  <c r="G433" i="2"/>
  <c r="B141" i="2"/>
  <c r="C141" i="2"/>
  <c r="D141" i="2"/>
  <c r="E141" i="2"/>
  <c r="F141" i="2"/>
  <c r="G141" i="2"/>
  <c r="B434" i="2"/>
  <c r="C434" i="2"/>
  <c r="D434" i="2"/>
  <c r="E434" i="2"/>
  <c r="F434" i="2"/>
  <c r="G434" i="2"/>
  <c r="B142" i="2"/>
  <c r="C142" i="2"/>
  <c r="D142" i="2"/>
  <c r="E142" i="2"/>
  <c r="F142" i="2"/>
  <c r="G142" i="2"/>
  <c r="B143" i="2"/>
  <c r="C143" i="2"/>
  <c r="D143" i="2"/>
  <c r="E143" i="2"/>
  <c r="F143" i="2"/>
  <c r="G143" i="2"/>
  <c r="B144" i="2"/>
  <c r="C144" i="2"/>
  <c r="D144" i="2"/>
  <c r="E144" i="2"/>
  <c r="F144" i="2"/>
  <c r="G144" i="2"/>
  <c r="B145" i="2"/>
  <c r="C145" i="2"/>
  <c r="D145" i="2"/>
  <c r="E145" i="2"/>
  <c r="F145" i="2"/>
  <c r="G145" i="2"/>
  <c r="B146" i="2"/>
  <c r="C146" i="2"/>
  <c r="D146" i="2"/>
  <c r="E146" i="2"/>
  <c r="F146" i="2"/>
  <c r="G146" i="2"/>
  <c r="B147" i="2"/>
  <c r="C147" i="2"/>
  <c r="D147" i="2"/>
  <c r="E147" i="2"/>
  <c r="F147" i="2"/>
  <c r="G147" i="2"/>
  <c r="B435" i="2"/>
  <c r="C435" i="2"/>
  <c r="D435" i="2"/>
  <c r="E435" i="2"/>
  <c r="F435" i="2"/>
  <c r="G435" i="2"/>
  <c r="B436" i="2"/>
  <c r="C436" i="2"/>
  <c r="D436" i="2"/>
  <c r="E436" i="2"/>
  <c r="F436" i="2"/>
  <c r="G436" i="2"/>
  <c r="B148" i="2"/>
  <c r="C148" i="2"/>
  <c r="D148" i="2"/>
  <c r="E148" i="2"/>
  <c r="F148" i="2"/>
  <c r="G148" i="2"/>
  <c r="B437" i="2"/>
  <c r="C437" i="2"/>
  <c r="D437" i="2"/>
  <c r="E437" i="2"/>
  <c r="F437" i="2"/>
  <c r="G437" i="2"/>
  <c r="B149" i="2"/>
  <c r="C149" i="2"/>
  <c r="D149" i="2"/>
  <c r="E149" i="2"/>
  <c r="F149" i="2"/>
  <c r="G149" i="2"/>
  <c r="B150" i="2"/>
  <c r="C150" i="2"/>
  <c r="D150" i="2"/>
  <c r="E150" i="2"/>
  <c r="F150" i="2"/>
  <c r="G150" i="2"/>
  <c r="B151" i="2"/>
  <c r="C151" i="2"/>
  <c r="D151" i="2"/>
  <c r="E151" i="2"/>
  <c r="F151" i="2"/>
  <c r="G151" i="2"/>
  <c r="B152" i="2"/>
  <c r="C152" i="2"/>
  <c r="D152" i="2"/>
  <c r="E152" i="2"/>
  <c r="F152" i="2"/>
  <c r="G152" i="2"/>
  <c r="B438" i="2"/>
  <c r="C438" i="2"/>
  <c r="D438" i="2"/>
  <c r="E438" i="2"/>
  <c r="F438" i="2"/>
  <c r="G438" i="2"/>
  <c r="B153" i="2"/>
  <c r="C153" i="2"/>
  <c r="D153" i="2"/>
  <c r="E153" i="2"/>
  <c r="F153" i="2"/>
  <c r="G153" i="2"/>
  <c r="B154" i="2"/>
  <c r="C154" i="2"/>
  <c r="D154" i="2"/>
  <c r="E154" i="2"/>
  <c r="F154" i="2"/>
  <c r="G154" i="2"/>
  <c r="B155" i="2"/>
  <c r="C155" i="2"/>
  <c r="D155" i="2"/>
  <c r="E155" i="2"/>
  <c r="F155" i="2"/>
  <c r="G155" i="2"/>
  <c r="B156" i="2"/>
  <c r="C156" i="2"/>
  <c r="D156" i="2"/>
  <c r="E156" i="2"/>
  <c r="F156" i="2"/>
  <c r="G156" i="2"/>
  <c r="B439" i="2"/>
  <c r="C439" i="2"/>
  <c r="D439" i="2"/>
  <c r="E439" i="2"/>
  <c r="F439" i="2"/>
  <c r="G439" i="2"/>
  <c r="B157" i="2"/>
  <c r="C157" i="2"/>
  <c r="D157" i="2"/>
  <c r="E157" i="2"/>
  <c r="F157" i="2"/>
  <c r="G157" i="2"/>
  <c r="B158" i="2"/>
  <c r="C158" i="2"/>
  <c r="D158" i="2"/>
  <c r="E158" i="2"/>
  <c r="F158" i="2"/>
  <c r="G158" i="2"/>
  <c r="B159" i="2"/>
  <c r="C159" i="2"/>
  <c r="D159" i="2"/>
  <c r="E159" i="2"/>
  <c r="F159" i="2"/>
  <c r="G159" i="2"/>
  <c r="B160" i="2"/>
  <c r="C160" i="2"/>
  <c r="D160" i="2"/>
  <c r="E160" i="2"/>
  <c r="F160" i="2"/>
  <c r="G160" i="2"/>
  <c r="B161" i="2"/>
  <c r="C161" i="2"/>
  <c r="D161" i="2"/>
  <c r="E161" i="2"/>
  <c r="F161" i="2"/>
  <c r="G161" i="2"/>
  <c r="B162" i="2"/>
  <c r="C162" i="2"/>
  <c r="D162" i="2"/>
  <c r="E162" i="2"/>
  <c r="F162" i="2"/>
  <c r="G162" i="2"/>
  <c r="B163" i="2"/>
  <c r="C163" i="2"/>
  <c r="D163" i="2"/>
  <c r="E163" i="2"/>
  <c r="F163" i="2"/>
  <c r="G163" i="2"/>
  <c r="B440" i="2"/>
  <c r="C440" i="2"/>
  <c r="D440" i="2"/>
  <c r="E440" i="2"/>
  <c r="F440" i="2"/>
  <c r="G440" i="2"/>
  <c r="B164" i="2"/>
  <c r="C164" i="2"/>
  <c r="D164" i="2"/>
  <c r="E164" i="2"/>
  <c r="F164" i="2"/>
  <c r="G164" i="2"/>
  <c r="B165" i="2"/>
  <c r="C165" i="2"/>
  <c r="D165" i="2"/>
  <c r="E165" i="2"/>
  <c r="F165" i="2"/>
  <c r="G165" i="2"/>
  <c r="B166" i="2"/>
  <c r="C166" i="2"/>
  <c r="D166" i="2"/>
  <c r="E166" i="2"/>
  <c r="F166" i="2"/>
  <c r="G166" i="2"/>
  <c r="B441" i="2"/>
  <c r="C441" i="2"/>
  <c r="D441" i="2"/>
  <c r="E441" i="2"/>
  <c r="F441" i="2"/>
  <c r="G441" i="2"/>
  <c r="B442" i="2"/>
  <c r="C442" i="2"/>
  <c r="D442" i="2"/>
  <c r="E442" i="2"/>
  <c r="F442" i="2"/>
  <c r="G442" i="2"/>
  <c r="B167" i="2"/>
  <c r="C167" i="2"/>
  <c r="D167" i="2"/>
  <c r="E167" i="2"/>
  <c r="F167" i="2"/>
  <c r="G167" i="2"/>
  <c r="B443" i="2"/>
  <c r="C443" i="2"/>
  <c r="D443" i="2"/>
  <c r="E443" i="2"/>
  <c r="F443" i="2"/>
  <c r="G443" i="2"/>
  <c r="B168" i="2"/>
  <c r="C168" i="2"/>
  <c r="D168" i="2"/>
  <c r="E168" i="2"/>
  <c r="F168" i="2"/>
  <c r="G168" i="2"/>
  <c r="B444" i="2"/>
  <c r="C444" i="2"/>
  <c r="D444" i="2"/>
  <c r="E444" i="2"/>
  <c r="F444" i="2"/>
  <c r="G444" i="2"/>
  <c r="B169" i="2"/>
  <c r="C169" i="2"/>
  <c r="D169" i="2"/>
  <c r="E169" i="2"/>
  <c r="F169" i="2"/>
  <c r="G169" i="2"/>
  <c r="B445" i="2"/>
  <c r="C445" i="2"/>
  <c r="D445" i="2"/>
  <c r="E445" i="2"/>
  <c r="F445" i="2"/>
  <c r="G445" i="2"/>
  <c r="B446" i="2"/>
  <c r="C446" i="2"/>
  <c r="D446" i="2"/>
  <c r="E446" i="2"/>
  <c r="F446" i="2"/>
  <c r="G446" i="2"/>
  <c r="B447" i="2"/>
  <c r="C447" i="2"/>
  <c r="D447" i="2"/>
  <c r="E447" i="2"/>
  <c r="F447" i="2"/>
  <c r="G447" i="2"/>
  <c r="B448" i="2"/>
  <c r="C448" i="2"/>
  <c r="D448" i="2"/>
  <c r="E448" i="2"/>
  <c r="F448" i="2"/>
  <c r="G448" i="2"/>
  <c r="B170" i="2"/>
  <c r="C170" i="2"/>
  <c r="D170" i="2"/>
  <c r="E170" i="2"/>
  <c r="F170" i="2"/>
  <c r="G170" i="2"/>
  <c r="B171" i="2"/>
  <c r="C171" i="2"/>
  <c r="D171" i="2"/>
  <c r="E171" i="2"/>
  <c r="F171" i="2"/>
  <c r="G171" i="2"/>
  <c r="B449" i="2"/>
  <c r="C449" i="2"/>
  <c r="D449" i="2"/>
  <c r="E449" i="2"/>
  <c r="F449" i="2"/>
  <c r="G449" i="2"/>
  <c r="B450" i="2"/>
  <c r="C450" i="2"/>
  <c r="D450" i="2"/>
  <c r="E450" i="2"/>
  <c r="F450" i="2"/>
  <c r="G450" i="2"/>
  <c r="B172" i="2"/>
  <c r="C172" i="2"/>
  <c r="D172" i="2"/>
  <c r="E172" i="2"/>
  <c r="F172" i="2"/>
  <c r="G172" i="2"/>
  <c r="B173" i="2"/>
  <c r="C173" i="2"/>
  <c r="D173" i="2"/>
  <c r="E173" i="2"/>
  <c r="F173" i="2"/>
  <c r="G173" i="2"/>
  <c r="B174" i="2"/>
  <c r="C174" i="2"/>
  <c r="D174" i="2"/>
  <c r="E174" i="2"/>
  <c r="F174" i="2"/>
  <c r="G174" i="2"/>
  <c r="B451" i="2"/>
  <c r="C451" i="2"/>
  <c r="D451" i="2"/>
  <c r="E451" i="2"/>
  <c r="F451" i="2"/>
  <c r="G451" i="2"/>
  <c r="B452" i="2"/>
  <c r="C452" i="2"/>
  <c r="D452" i="2"/>
  <c r="E452" i="2"/>
  <c r="F452" i="2"/>
  <c r="G452" i="2"/>
  <c r="B175" i="2"/>
  <c r="C175" i="2"/>
  <c r="D175" i="2"/>
  <c r="E175" i="2"/>
  <c r="F175" i="2"/>
  <c r="G175" i="2"/>
  <c r="B176" i="2"/>
  <c r="C176" i="2"/>
  <c r="D176" i="2"/>
  <c r="E176" i="2"/>
  <c r="F176" i="2"/>
  <c r="G176" i="2"/>
  <c r="B177" i="2"/>
  <c r="C177" i="2"/>
  <c r="D177" i="2"/>
  <c r="E177" i="2"/>
  <c r="F177" i="2"/>
  <c r="G177" i="2"/>
  <c r="B453" i="2"/>
  <c r="C453" i="2"/>
  <c r="D453" i="2"/>
  <c r="E453" i="2"/>
  <c r="F453" i="2"/>
  <c r="G453" i="2"/>
  <c r="B454" i="2"/>
  <c r="C454" i="2"/>
  <c r="D454" i="2"/>
  <c r="E454" i="2"/>
  <c r="F454" i="2"/>
  <c r="G454" i="2"/>
  <c r="B455" i="2"/>
  <c r="C455" i="2"/>
  <c r="D455" i="2"/>
  <c r="E455" i="2"/>
  <c r="F455" i="2"/>
  <c r="G455" i="2"/>
  <c r="B178" i="2"/>
  <c r="C178" i="2"/>
  <c r="D178" i="2"/>
  <c r="E178" i="2"/>
  <c r="F178" i="2"/>
  <c r="G178" i="2"/>
  <c r="B456" i="2"/>
  <c r="C456" i="2"/>
  <c r="D456" i="2"/>
  <c r="E456" i="2"/>
  <c r="F456" i="2"/>
  <c r="G456" i="2"/>
  <c r="B179" i="2"/>
  <c r="C179" i="2"/>
  <c r="D179" i="2"/>
  <c r="E179" i="2"/>
  <c r="F179" i="2"/>
  <c r="G179" i="2"/>
  <c r="B457" i="2"/>
  <c r="C457" i="2"/>
  <c r="D457" i="2"/>
  <c r="E457" i="2"/>
  <c r="F457" i="2"/>
  <c r="G457" i="2"/>
  <c r="B180" i="2"/>
  <c r="C180" i="2"/>
  <c r="D180" i="2"/>
  <c r="E180" i="2"/>
  <c r="F180" i="2"/>
  <c r="G180" i="2"/>
  <c r="B458" i="2"/>
  <c r="C458" i="2"/>
  <c r="D458" i="2"/>
  <c r="E458" i="2"/>
  <c r="F458" i="2"/>
  <c r="G458" i="2"/>
  <c r="B459" i="2"/>
  <c r="C459" i="2"/>
  <c r="D459" i="2"/>
  <c r="E459" i="2"/>
  <c r="F459" i="2"/>
  <c r="G459" i="2"/>
  <c r="B460" i="2"/>
  <c r="C460" i="2"/>
  <c r="D460" i="2"/>
  <c r="E460" i="2"/>
  <c r="F460" i="2"/>
  <c r="G460" i="2"/>
  <c r="B461" i="2"/>
  <c r="C461" i="2"/>
  <c r="D461" i="2"/>
  <c r="E461" i="2"/>
  <c r="F461" i="2"/>
  <c r="G461" i="2"/>
  <c r="B181" i="2"/>
  <c r="C181" i="2"/>
  <c r="D181" i="2"/>
  <c r="E181" i="2"/>
  <c r="F181" i="2"/>
  <c r="G181" i="2"/>
  <c r="B182" i="2"/>
  <c r="C182" i="2"/>
  <c r="D182" i="2"/>
  <c r="E182" i="2"/>
  <c r="F182" i="2"/>
  <c r="G182" i="2"/>
  <c r="B183" i="2"/>
  <c r="C183" i="2"/>
  <c r="D183" i="2"/>
  <c r="E183" i="2"/>
  <c r="F183" i="2"/>
  <c r="G183" i="2"/>
  <c r="B184" i="2"/>
  <c r="C184" i="2"/>
  <c r="D184" i="2"/>
  <c r="E184" i="2"/>
  <c r="F184" i="2"/>
  <c r="G184" i="2"/>
  <c r="B185" i="2"/>
  <c r="C185" i="2"/>
  <c r="D185" i="2"/>
  <c r="E185" i="2"/>
  <c r="F185" i="2"/>
  <c r="G185" i="2"/>
  <c r="B186" i="2"/>
  <c r="C186" i="2"/>
  <c r="D186" i="2"/>
  <c r="E186" i="2"/>
  <c r="F186" i="2"/>
  <c r="G186" i="2"/>
  <c r="B227" i="2"/>
  <c r="C227" i="2"/>
  <c r="D227" i="2"/>
  <c r="E227" i="2"/>
  <c r="F227" i="2"/>
  <c r="G227" i="2"/>
  <c r="B187" i="2"/>
  <c r="C187" i="2"/>
  <c r="D187" i="2"/>
  <c r="E187" i="2"/>
  <c r="F187" i="2"/>
  <c r="G187" i="2"/>
  <c r="B462" i="2"/>
  <c r="C462" i="2"/>
  <c r="D462" i="2"/>
  <c r="E462" i="2"/>
  <c r="F462" i="2"/>
  <c r="G462" i="2"/>
  <c r="B463" i="2"/>
  <c r="C463" i="2"/>
  <c r="D463" i="2"/>
  <c r="E463" i="2"/>
  <c r="F463" i="2"/>
  <c r="G463" i="2"/>
  <c r="B188" i="2"/>
  <c r="C188" i="2"/>
  <c r="D188" i="2"/>
  <c r="E188" i="2"/>
  <c r="F188" i="2"/>
  <c r="G188" i="2"/>
  <c r="B189" i="2"/>
  <c r="C189" i="2"/>
  <c r="D189" i="2"/>
  <c r="E189" i="2"/>
  <c r="F189" i="2"/>
  <c r="G189" i="2"/>
  <c r="B221" i="2"/>
  <c r="C221" i="2"/>
  <c r="D221" i="2"/>
  <c r="E221" i="2"/>
  <c r="F221" i="2"/>
  <c r="G221" i="2"/>
  <c r="B464" i="2"/>
  <c r="C464" i="2"/>
  <c r="D464" i="2"/>
  <c r="E464" i="2"/>
  <c r="F464" i="2"/>
  <c r="G464" i="2"/>
  <c r="B465" i="2"/>
  <c r="C465" i="2"/>
  <c r="D465" i="2"/>
  <c r="E465" i="2"/>
  <c r="F465" i="2"/>
  <c r="G465" i="2"/>
  <c r="B466" i="2"/>
  <c r="C466" i="2"/>
  <c r="D466" i="2"/>
  <c r="E466" i="2"/>
  <c r="F466" i="2"/>
  <c r="G466" i="2"/>
  <c r="B190" i="2"/>
  <c r="C190" i="2"/>
  <c r="D190" i="2"/>
  <c r="E190" i="2"/>
  <c r="F190" i="2"/>
  <c r="G190" i="2"/>
  <c r="B191" i="2"/>
  <c r="C191" i="2"/>
  <c r="D191" i="2"/>
  <c r="E191" i="2"/>
  <c r="F191" i="2"/>
  <c r="G191" i="2"/>
  <c r="B192" i="2"/>
  <c r="C192" i="2"/>
  <c r="D192" i="2"/>
  <c r="E192" i="2"/>
  <c r="F192" i="2"/>
  <c r="G192" i="2"/>
  <c r="B193" i="2"/>
  <c r="C193" i="2"/>
  <c r="D193" i="2"/>
  <c r="E193" i="2"/>
  <c r="F193" i="2"/>
  <c r="G193" i="2"/>
  <c r="B467" i="2"/>
  <c r="C467" i="2"/>
  <c r="D467" i="2"/>
  <c r="E467" i="2"/>
  <c r="F467" i="2"/>
  <c r="G467" i="2"/>
  <c r="B194" i="2"/>
  <c r="C194" i="2"/>
  <c r="D194" i="2"/>
  <c r="E194" i="2"/>
  <c r="F194" i="2"/>
  <c r="G194" i="2"/>
  <c r="B468" i="2"/>
  <c r="C468" i="2"/>
  <c r="D468" i="2"/>
  <c r="E468" i="2"/>
  <c r="F468" i="2"/>
  <c r="G468" i="2"/>
  <c r="B195" i="2"/>
  <c r="C195" i="2"/>
  <c r="D195" i="2"/>
  <c r="E195" i="2"/>
  <c r="F195" i="2"/>
  <c r="G195" i="2"/>
  <c r="B196" i="2"/>
  <c r="C196" i="2"/>
  <c r="D196" i="2"/>
  <c r="E196" i="2"/>
  <c r="F196" i="2"/>
  <c r="G196" i="2"/>
  <c r="B197" i="2"/>
  <c r="C197" i="2"/>
  <c r="D197" i="2"/>
  <c r="E197" i="2"/>
  <c r="F197" i="2"/>
  <c r="G197" i="2"/>
  <c r="B198" i="2"/>
  <c r="C198" i="2"/>
  <c r="D198" i="2"/>
  <c r="E198" i="2"/>
  <c r="F198" i="2"/>
  <c r="G198" i="2"/>
  <c r="B199" i="2"/>
  <c r="C199" i="2"/>
  <c r="D199" i="2"/>
  <c r="E199" i="2"/>
  <c r="F199" i="2"/>
  <c r="G199" i="2"/>
  <c r="B200" i="2"/>
  <c r="C200" i="2"/>
  <c r="D200" i="2"/>
  <c r="E200" i="2"/>
  <c r="F200" i="2"/>
  <c r="G200" i="2"/>
  <c r="B201" i="2"/>
  <c r="C201" i="2"/>
  <c r="D201" i="2"/>
  <c r="E201" i="2"/>
  <c r="F201" i="2"/>
  <c r="G201" i="2"/>
  <c r="B202" i="2"/>
  <c r="C202" i="2"/>
  <c r="D202" i="2"/>
  <c r="E202" i="2"/>
  <c r="F202" i="2"/>
  <c r="G202" i="2"/>
  <c r="B203" i="2"/>
  <c r="C203" i="2"/>
  <c r="D203" i="2"/>
  <c r="E203" i="2"/>
  <c r="F203" i="2"/>
  <c r="G203" i="2"/>
  <c r="B469" i="2"/>
  <c r="C469" i="2"/>
  <c r="D469" i="2"/>
  <c r="E469" i="2"/>
  <c r="F469" i="2"/>
  <c r="G469" i="2"/>
  <c r="B470" i="2"/>
  <c r="C470" i="2"/>
  <c r="D470" i="2"/>
  <c r="E470" i="2"/>
  <c r="F470" i="2"/>
  <c r="G470" i="2"/>
  <c r="B471" i="2"/>
  <c r="C471" i="2"/>
  <c r="D471" i="2"/>
  <c r="E471" i="2"/>
  <c r="F471" i="2"/>
  <c r="G471" i="2"/>
  <c r="B472" i="2"/>
  <c r="C472" i="2"/>
  <c r="D472" i="2"/>
  <c r="E472" i="2"/>
  <c r="F472" i="2"/>
  <c r="G472" i="2"/>
  <c r="B228" i="2"/>
  <c r="C228" i="2"/>
  <c r="D228" i="2"/>
  <c r="E228" i="2"/>
  <c r="F228" i="2"/>
  <c r="G228" i="2"/>
  <c r="B473" i="2"/>
  <c r="C473" i="2"/>
  <c r="D473" i="2"/>
  <c r="E473" i="2"/>
  <c r="F473" i="2"/>
  <c r="G473" i="2"/>
  <c r="B474" i="2"/>
  <c r="C474" i="2"/>
  <c r="D474" i="2"/>
  <c r="E474" i="2"/>
  <c r="F474" i="2"/>
  <c r="G474" i="2"/>
  <c r="B204" i="2"/>
  <c r="C204" i="2"/>
  <c r="D204" i="2"/>
  <c r="E204" i="2"/>
  <c r="F204" i="2"/>
  <c r="G204" i="2"/>
  <c r="B475" i="2"/>
  <c r="C475" i="2"/>
  <c r="D475" i="2"/>
  <c r="E475" i="2"/>
  <c r="F475" i="2"/>
  <c r="G475" i="2"/>
  <c r="B205" i="2"/>
  <c r="C205" i="2"/>
  <c r="D205" i="2"/>
  <c r="E205" i="2"/>
  <c r="F205" i="2"/>
  <c r="G205" i="2"/>
  <c r="B476" i="2"/>
  <c r="C476" i="2"/>
  <c r="D476" i="2"/>
  <c r="E476" i="2"/>
  <c r="F476" i="2"/>
  <c r="G476" i="2"/>
  <c r="B206" i="2"/>
  <c r="C206" i="2"/>
  <c r="D206" i="2"/>
  <c r="E206" i="2"/>
  <c r="F206" i="2"/>
  <c r="G206" i="2"/>
  <c r="B207" i="2"/>
  <c r="C207" i="2"/>
  <c r="D207" i="2"/>
  <c r="E207" i="2"/>
  <c r="F207" i="2"/>
  <c r="G207" i="2"/>
  <c r="B222" i="2"/>
  <c r="C222" i="2"/>
  <c r="D222" i="2"/>
  <c r="E222" i="2"/>
  <c r="F222" i="2"/>
  <c r="G222" i="2"/>
  <c r="B477" i="2"/>
  <c r="C477" i="2"/>
  <c r="D477" i="2"/>
  <c r="E477" i="2"/>
  <c r="F477" i="2"/>
  <c r="G477" i="2"/>
  <c r="B208" i="2"/>
  <c r="C208" i="2"/>
  <c r="D208" i="2"/>
  <c r="E208" i="2"/>
  <c r="F208" i="2"/>
  <c r="G208" i="2"/>
  <c r="B478" i="2"/>
  <c r="C478" i="2"/>
  <c r="D478" i="2"/>
  <c r="E478" i="2"/>
  <c r="F478" i="2"/>
  <c r="G478" i="2"/>
  <c r="B479" i="2"/>
  <c r="C479" i="2"/>
  <c r="D479" i="2"/>
  <c r="E479" i="2"/>
  <c r="F479" i="2"/>
  <c r="G479" i="2"/>
  <c r="B480" i="2"/>
  <c r="C480" i="2"/>
  <c r="D480" i="2"/>
  <c r="E480" i="2"/>
  <c r="F480" i="2"/>
  <c r="G480" i="2"/>
  <c r="C229" i="2"/>
  <c r="D229" i="2"/>
  <c r="E229" i="2"/>
  <c r="F229" i="2"/>
  <c r="G229" i="2"/>
  <c r="B229" i="2"/>
  <c r="B15" i="7" l="1"/>
  <c r="B74" i="7"/>
  <c r="B75" i="7"/>
  <c r="B51" i="7"/>
  <c r="B76" i="7"/>
  <c r="B77" i="7"/>
  <c r="B78" i="7"/>
  <c r="B79" i="7"/>
  <c r="B32" i="7"/>
  <c r="B34" i="7"/>
  <c r="B80" i="7"/>
  <c r="B52" i="7"/>
  <c r="B53" i="7"/>
  <c r="B38" i="7"/>
  <c r="B26" i="7"/>
  <c r="B81" i="7"/>
  <c r="B82" i="7"/>
  <c r="B12" i="7"/>
  <c r="B83" i="7"/>
  <c r="B36" i="7"/>
  <c r="B84" i="7"/>
  <c r="B85" i="7"/>
  <c r="B39" i="7"/>
  <c r="B7" i="7"/>
  <c r="B86" i="7"/>
  <c r="B87" i="7"/>
  <c r="B88" i="7"/>
  <c r="B89" i="7"/>
  <c r="B90" i="7"/>
  <c r="B54" i="7"/>
  <c r="B91" i="7"/>
  <c r="B92" i="7"/>
  <c r="B93" i="7"/>
  <c r="B67" i="7"/>
  <c r="B66" i="7"/>
  <c r="B94" i="7"/>
  <c r="B68" i="7"/>
  <c r="B22" i="7"/>
  <c r="B69" i="7"/>
  <c r="B55" i="7"/>
  <c r="B16" i="7"/>
  <c r="B56" i="7"/>
  <c r="B57" i="7"/>
  <c r="B58" i="7"/>
  <c r="B95" i="7"/>
  <c r="B96" i="7"/>
  <c r="B40" i="7"/>
  <c r="B23" i="7"/>
  <c r="B41" i="7"/>
  <c r="B19" i="7"/>
  <c r="B48" i="7"/>
  <c r="B17" i="7"/>
  <c r="B97" i="7"/>
  <c r="B18" i="7"/>
  <c r="B59" i="7"/>
  <c r="B98" i="7"/>
  <c r="B49" i="7"/>
  <c r="B42" i="7"/>
  <c r="B60" i="7"/>
  <c r="B99" i="7"/>
  <c r="B33" i="7"/>
  <c r="B100" i="7"/>
  <c r="B61" i="7"/>
  <c r="B35" i="7"/>
  <c r="B101" i="7"/>
  <c r="B70" i="7"/>
  <c r="B102" i="7"/>
  <c r="B9" i="7"/>
  <c r="B103" i="7"/>
  <c r="B71" i="7"/>
  <c r="B104" i="7"/>
  <c r="B105" i="7"/>
  <c r="B72" i="7"/>
  <c r="B106" i="7"/>
  <c r="B27" i="7"/>
  <c r="B43" i="7"/>
  <c r="B62" i="7"/>
  <c r="B28" i="7"/>
  <c r="B20" i="7"/>
  <c r="B13" i="7"/>
  <c r="B4" i="7"/>
  <c r="B107" i="7"/>
  <c r="B31" i="7"/>
  <c r="B10" i="7"/>
  <c r="B8" i="7"/>
  <c r="B5" i="7"/>
  <c r="B63" i="7"/>
  <c r="B24" i="7"/>
  <c r="B108" i="7"/>
  <c r="B109" i="7"/>
  <c r="B110" i="7"/>
  <c r="B111" i="7"/>
  <c r="B112" i="7"/>
  <c r="B29" i="7"/>
  <c r="B113" i="7"/>
  <c r="B64" i="7"/>
  <c r="B30" i="7"/>
  <c r="B44" i="7"/>
  <c r="B114" i="7"/>
  <c r="B115" i="7"/>
  <c r="B45" i="7"/>
  <c r="B50" i="7"/>
  <c r="B25" i="7"/>
  <c r="B14" i="7"/>
  <c r="B65" i="7"/>
  <c r="B116" i="7"/>
  <c r="B117" i="7"/>
  <c r="B3" i="7"/>
  <c r="B11" i="7"/>
  <c r="B73" i="7"/>
  <c r="B118" i="7"/>
  <c r="B119" i="7"/>
  <c r="B120" i="7"/>
  <c r="B46" i="7"/>
  <c r="B121" i="7"/>
  <c r="B6" i="7"/>
  <c r="B122" i="7"/>
  <c r="B47" i="7"/>
  <c r="B21" i="7"/>
  <c r="E29" i="7"/>
  <c r="E62" i="7"/>
  <c r="E3" i="7"/>
  <c r="E5" i="7"/>
  <c r="E4" i="7"/>
  <c r="E8" i="7"/>
  <c r="E14" i="7"/>
  <c r="E35" i="7"/>
  <c r="E22" i="7"/>
  <c r="E25" i="7"/>
  <c r="E21" i="7"/>
  <c r="E44" i="7"/>
  <c r="E11" i="7"/>
  <c r="E60" i="7"/>
  <c r="E26" i="7"/>
  <c r="E55" i="7"/>
  <c r="E6" i="7"/>
  <c r="E7" i="7"/>
  <c r="E12" i="7"/>
  <c r="E13" i="7"/>
  <c r="E18" i="7"/>
  <c r="E24" i="7"/>
  <c r="E28" i="7"/>
  <c r="E51" i="7"/>
  <c r="E10" i="7"/>
  <c r="E33" i="7"/>
  <c r="E16" i="7"/>
  <c r="E15" i="7"/>
  <c r="E36" i="7"/>
  <c r="E40" i="7"/>
  <c r="E45" i="7"/>
  <c r="E47" i="7"/>
  <c r="E42" i="7"/>
  <c r="E38" i="7"/>
  <c r="E43" i="7"/>
  <c r="E41" i="7"/>
  <c r="E32" i="7"/>
  <c r="E34" i="7"/>
  <c r="E19" i="7"/>
  <c r="E61" i="7"/>
  <c r="E52" i="7"/>
  <c r="E54" i="7"/>
  <c r="E39" i="7"/>
  <c r="E49" i="7"/>
  <c r="E59" i="7"/>
  <c r="E46" i="7"/>
  <c r="E56" i="7"/>
  <c r="E57" i="7"/>
  <c r="E64" i="7"/>
  <c r="E9" i="7"/>
  <c r="E17" i="7"/>
  <c r="E53" i="7"/>
  <c r="E65" i="7"/>
  <c r="E27" i="7"/>
  <c r="E37" i="7"/>
  <c r="E20" i="7"/>
  <c r="E48" i="7"/>
  <c r="E58" i="7"/>
  <c r="E23" i="7"/>
  <c r="E63" i="7"/>
  <c r="E66" i="7"/>
  <c r="E71" i="7"/>
  <c r="E70" i="7"/>
  <c r="E69" i="7"/>
  <c r="E67" i="7"/>
  <c r="E73" i="7"/>
  <c r="E72" i="7"/>
  <c r="E68" i="7"/>
  <c r="E119" i="7"/>
  <c r="E101" i="7"/>
  <c r="E111" i="7"/>
  <c r="E94" i="7"/>
  <c r="E89" i="7"/>
  <c r="E81" i="7"/>
  <c r="E121" i="7"/>
  <c r="E91" i="7"/>
  <c r="E118" i="7"/>
  <c r="E103" i="7"/>
  <c r="E122" i="7"/>
  <c r="E114" i="7"/>
  <c r="E92" i="7"/>
  <c r="E74" i="7"/>
  <c r="E95" i="7"/>
  <c r="E86" i="7"/>
  <c r="E104" i="7"/>
  <c r="E112" i="7"/>
  <c r="E93" i="7"/>
  <c r="E117" i="7"/>
  <c r="E120" i="7"/>
  <c r="E108" i="7"/>
  <c r="E102" i="7"/>
  <c r="E109" i="7"/>
  <c r="E82" i="7"/>
  <c r="E110" i="7"/>
  <c r="E88" i="7"/>
  <c r="E75" i="7"/>
  <c r="E116" i="7"/>
  <c r="E115" i="7"/>
  <c r="E99" i="7"/>
  <c r="E79" i="7"/>
  <c r="E87" i="7"/>
  <c r="E84" i="7"/>
  <c r="E106" i="7"/>
  <c r="E76" i="7"/>
  <c r="E78" i="7"/>
  <c r="E77" i="7"/>
  <c r="E100" i="7"/>
  <c r="E85" i="7"/>
  <c r="E96" i="7"/>
  <c r="E80" i="7"/>
  <c r="E98" i="7"/>
  <c r="E113" i="7"/>
  <c r="E90" i="7"/>
  <c r="E105" i="7"/>
  <c r="E107" i="7"/>
  <c r="E83" i="7"/>
  <c r="E97" i="7"/>
  <c r="E30" i="7"/>
  <c r="EL226" i="2"/>
  <c r="EL391" i="2"/>
  <c r="EL281" i="2"/>
  <c r="EL160" i="2"/>
  <c r="EL189" i="2"/>
  <c r="EL62" i="2"/>
  <c r="EL162" i="2"/>
  <c r="EL252" i="2"/>
  <c r="EL454" i="2"/>
  <c r="EL269" i="2"/>
  <c r="EL136" i="2"/>
  <c r="EL95" i="2"/>
  <c r="EL218" i="2"/>
  <c r="EL305" i="2"/>
  <c r="EL250" i="2"/>
  <c r="EL120" i="2"/>
  <c r="EL149" i="2"/>
  <c r="EL452" i="2"/>
  <c r="EL86" i="2"/>
  <c r="EL278" i="2"/>
  <c r="EL249" i="2"/>
  <c r="EL379" i="2"/>
  <c r="EL61" i="2"/>
  <c r="EL402" i="2"/>
  <c r="EL386" i="2"/>
  <c r="EL231" i="2"/>
  <c r="EL275" i="2"/>
  <c r="EL315" i="2"/>
  <c r="EL349" i="2"/>
  <c r="EL437" i="2"/>
  <c r="EL167" i="2"/>
  <c r="EL323" i="2"/>
  <c r="EL457" i="2"/>
  <c r="EL197" i="2"/>
  <c r="EL78" i="2"/>
  <c r="EL326" i="2"/>
  <c r="EL388" i="2"/>
  <c r="EL423" i="2"/>
  <c r="EL64" i="2"/>
  <c r="EL211" i="2"/>
  <c r="EL110" i="2"/>
  <c r="EL109" i="2"/>
  <c r="EL47" i="2"/>
  <c r="EL317" i="2"/>
  <c r="EL309" i="2"/>
  <c r="EL442" i="2"/>
  <c r="EL284" i="2"/>
  <c r="EL400" i="2"/>
  <c r="EL378" i="2"/>
  <c r="EL383" i="2"/>
  <c r="EL381" i="2"/>
  <c r="EL447" i="2"/>
  <c r="EL337" i="2"/>
  <c r="EL357" i="2"/>
  <c r="EL57" i="2"/>
  <c r="EL462" i="2"/>
  <c r="EL140" i="2"/>
  <c r="EL354" i="2"/>
  <c r="EL232" i="2"/>
  <c r="EL179" i="2"/>
  <c r="EL451" i="2"/>
  <c r="EL387" i="2"/>
  <c r="EL236" i="2"/>
  <c r="EL215" i="2"/>
  <c r="EL344" i="2"/>
  <c r="EL461" i="2"/>
  <c r="EL297" i="2"/>
  <c r="EL377" i="2"/>
  <c r="EL300" i="2"/>
  <c r="EL6" i="2"/>
  <c r="EL470" i="2"/>
  <c r="EL214" i="2"/>
  <c r="EL291" i="2"/>
  <c r="EL310" i="2"/>
  <c r="EL432" i="2"/>
  <c r="EL253" i="2"/>
  <c r="EL119" i="2"/>
  <c r="EL329" i="2"/>
  <c r="EL479" i="2"/>
  <c r="EL216" i="2"/>
  <c r="EL395" i="2"/>
  <c r="EL409" i="2"/>
  <c r="EL208" i="2"/>
  <c r="EL198" i="2"/>
  <c r="EL411" i="2"/>
  <c r="EL443" i="2"/>
  <c r="EL108" i="2"/>
  <c r="EL426" i="2"/>
  <c r="EL219" i="2"/>
  <c r="EL314" i="2"/>
  <c r="EL209" i="2"/>
  <c r="EL96" i="2"/>
  <c r="EL343" i="2"/>
  <c r="EL332" i="2"/>
  <c r="EL413" i="2"/>
  <c r="EL393" i="2"/>
  <c r="EL274" i="2"/>
  <c r="EL334" i="2"/>
  <c r="EL467" i="2"/>
  <c r="EL286" i="2"/>
  <c r="EL295" i="2"/>
  <c r="EL421" i="2"/>
  <c r="EL8" i="2"/>
  <c r="EL97" i="2"/>
  <c r="EL221" i="2"/>
  <c r="EL372" i="2"/>
  <c r="EL234" i="2"/>
  <c r="EL404" i="2"/>
  <c r="EL368" i="2"/>
  <c r="EL235" i="2"/>
  <c r="EL435" i="2"/>
  <c r="EL238" i="2"/>
  <c r="EL205" i="2"/>
  <c r="EL212" i="2"/>
  <c r="EL173" i="2"/>
  <c r="EL11" i="2"/>
  <c r="EL255" i="2"/>
  <c r="EL373" i="2"/>
  <c r="EL199" i="2"/>
  <c r="EL322" i="2"/>
  <c r="EL340" i="2"/>
  <c r="EL195" i="2"/>
  <c r="EL345" i="2"/>
  <c r="EL220" i="2"/>
  <c r="EL348" i="2"/>
  <c r="EL425" i="2"/>
  <c r="EL201" i="2"/>
  <c r="EL176" i="2"/>
  <c r="EL406" i="2"/>
  <c r="EL244" i="2"/>
  <c r="EL58" i="2"/>
  <c r="EL366" i="2"/>
  <c r="EL264" i="2"/>
  <c r="EL34" i="2"/>
  <c r="EL262" i="2"/>
  <c r="EL347" i="2"/>
  <c r="EL60" i="2"/>
  <c r="EL346" i="2"/>
  <c r="EL56" i="2"/>
  <c r="EL243" i="2"/>
  <c r="EL50" i="2"/>
  <c r="EL311" i="2"/>
  <c r="EL360" i="2"/>
  <c r="EL414" i="2"/>
  <c r="EL265" i="2"/>
  <c r="EL287" i="2"/>
  <c r="EL394" i="2"/>
  <c r="EL242" i="2"/>
  <c r="EL369" i="2"/>
  <c r="EL261" i="2"/>
  <c r="EL385" i="2"/>
  <c r="EL333" i="2"/>
  <c r="EL477" i="2"/>
  <c r="EL313" i="2"/>
  <c r="EL460" i="2"/>
  <c r="EL101" i="2"/>
  <c r="EL458" i="2"/>
  <c r="EL355" i="2"/>
  <c r="EL324" i="2"/>
  <c r="EL338" i="2"/>
  <c r="EL306" i="2"/>
  <c r="EL376" i="2"/>
  <c r="EL408" i="2"/>
  <c r="EL20" i="2"/>
  <c r="EL396" i="2"/>
  <c r="EL436" i="2"/>
  <c r="EL471" i="2"/>
  <c r="EL316" i="2"/>
  <c r="EL450" i="2"/>
  <c r="EL128" i="2"/>
  <c r="EL374" i="2"/>
  <c r="EL474" i="2"/>
  <c r="EL375" i="2"/>
  <c r="EL359" i="2"/>
  <c r="EL428" i="2"/>
  <c r="EL302" i="2"/>
  <c r="EL453" i="2"/>
  <c r="EL478" i="2"/>
  <c r="EL18" i="2"/>
  <c r="EL213" i="2"/>
  <c r="EL304" i="2"/>
  <c r="EL430" i="2"/>
  <c r="EL65" i="2"/>
  <c r="EL434" i="2"/>
  <c r="EL420" i="2"/>
  <c r="EL351" i="2"/>
  <c r="EL63" i="2"/>
  <c r="EL233" i="2"/>
  <c r="EL174" i="2"/>
  <c r="EL410" i="2"/>
  <c r="EL260" i="2"/>
  <c r="EL429" i="2"/>
  <c r="EL200" i="2"/>
  <c r="EL237" i="2"/>
  <c r="EL403" i="2"/>
  <c r="EL407" i="2"/>
  <c r="EL319" i="2"/>
  <c r="EL328" i="2"/>
  <c r="EL382" i="2"/>
  <c r="EL298" i="2"/>
  <c r="EL247" i="2"/>
  <c r="EL248" i="2"/>
  <c r="EL456" i="2"/>
  <c r="EL459" i="2"/>
  <c r="EL246" i="2"/>
  <c r="EL440" i="2"/>
  <c r="EL75" i="2"/>
  <c r="EL415" i="2"/>
  <c r="EL371" i="2"/>
  <c r="EL288" i="2"/>
  <c r="EL99" i="2"/>
  <c r="EL85" i="2"/>
  <c r="EL441" i="2"/>
  <c r="EL268" i="2"/>
  <c r="EL455" i="2"/>
  <c r="EL473" i="2"/>
  <c r="EL367" i="2"/>
  <c r="EL356" i="2"/>
  <c r="EL370" i="2"/>
  <c r="EL296" i="2"/>
  <c r="EL321" i="2"/>
  <c r="EL83" i="2"/>
  <c r="EL289" i="2"/>
  <c r="EL151" i="2"/>
  <c r="EL331" i="2"/>
  <c r="EL267" i="2"/>
  <c r="EL263" i="2"/>
  <c r="EL301" i="2"/>
  <c r="EL283" i="2"/>
  <c r="EL398" i="2"/>
  <c r="EL292" i="2"/>
  <c r="EL476" i="2"/>
  <c r="EL38" i="2"/>
  <c r="EL153" i="2"/>
  <c r="EL102" i="2"/>
  <c r="EL472" i="2"/>
  <c r="EL362" i="2"/>
  <c r="EL397" i="2"/>
  <c r="EL327" i="2"/>
  <c r="EL13" i="2"/>
  <c r="EL282" i="2"/>
  <c r="EL308" i="2"/>
  <c r="EL245" i="2"/>
  <c r="EL172" i="2"/>
  <c r="EL361" i="2"/>
  <c r="EL217" i="2"/>
  <c r="EL159" i="2"/>
  <c r="EL59" i="2"/>
  <c r="EL405" i="2"/>
  <c r="EL419" i="2"/>
  <c r="EL365" i="2"/>
  <c r="EL352" i="2"/>
  <c r="EL230" i="2"/>
  <c r="EL49" i="2"/>
  <c r="EL463" i="2"/>
  <c r="EL266" i="2"/>
  <c r="EL320" i="2"/>
  <c r="EL350" i="2"/>
  <c r="EL448" i="2"/>
  <c r="EL401" i="2"/>
  <c r="EL446" i="2"/>
  <c r="EL10" i="2"/>
  <c r="EL15" i="2"/>
  <c r="EL439" i="2"/>
  <c r="EL202" i="2"/>
  <c r="EL210" i="2"/>
  <c r="EL170" i="2"/>
  <c r="EL422" i="2"/>
  <c r="EL312" i="2"/>
  <c r="EL293" i="2"/>
  <c r="EL81" i="2"/>
  <c r="EL22" i="2"/>
  <c r="EL412" i="2"/>
  <c r="EL384" i="2"/>
  <c r="EL94" i="2"/>
  <c r="EL48" i="2"/>
  <c r="EL254" i="2"/>
  <c r="EL272" i="2"/>
  <c r="EL89" i="2"/>
  <c r="EL259" i="2"/>
  <c r="EL418" i="2"/>
  <c r="EL104" i="2"/>
  <c r="EL466" i="2"/>
  <c r="EL465" i="2"/>
  <c r="EL285" i="2"/>
  <c r="EL37" i="2"/>
  <c r="EL353" i="2"/>
  <c r="EL424" i="2"/>
  <c r="EL225" i="2"/>
  <c r="EL399" i="2"/>
  <c r="EL341" i="2"/>
  <c r="EL186" i="2"/>
  <c r="EL380" i="2"/>
  <c r="EL438" i="2"/>
  <c r="EL290" i="2"/>
  <c r="EL433" i="2"/>
  <c r="EL427" i="2"/>
  <c r="EL28" i="2"/>
  <c r="EL303" i="2"/>
  <c r="EL7" i="2"/>
  <c r="EL258" i="2"/>
  <c r="EL239" i="2"/>
  <c r="EL342" i="2"/>
  <c r="EL222" i="2"/>
  <c r="EL339" i="2"/>
  <c r="EL480" i="2"/>
  <c r="EL431" i="2"/>
  <c r="EL134" i="2"/>
  <c r="EL73" i="2"/>
  <c r="EL117" i="2"/>
  <c r="EL29" i="2"/>
  <c r="EL93" i="2"/>
  <c r="EL207" i="2"/>
  <c r="EL123" i="2"/>
  <c r="EL74" i="2"/>
  <c r="EL35" i="2"/>
  <c r="EL177" i="2"/>
  <c r="EL277" i="2"/>
  <c r="EL72" i="2"/>
  <c r="EL165" i="2"/>
  <c r="EL79" i="2"/>
  <c r="EL168" i="2"/>
  <c r="EL257" i="2"/>
  <c r="EL150" i="2"/>
  <c r="EL307" i="2"/>
  <c r="EL270" i="2"/>
  <c r="EL152" i="2"/>
  <c r="EL279" i="2"/>
  <c r="EL31" i="2"/>
  <c r="EL299" i="2"/>
  <c r="EL87" i="2"/>
  <c r="EL175" i="2"/>
  <c r="EL330" i="2"/>
  <c r="EL294" i="2"/>
  <c r="EL80" i="2"/>
  <c r="EL256" i="2"/>
  <c r="EL67" i="2"/>
  <c r="EL68" i="2"/>
  <c r="EL145" i="2"/>
  <c r="EL417" i="2"/>
  <c r="EL363" i="2"/>
  <c r="EL180" i="2"/>
  <c r="EL469" i="2"/>
  <c r="EL103" i="2"/>
  <c r="EL4" i="2"/>
  <c r="EL154" i="2"/>
  <c r="EL51" i="2"/>
  <c r="EL92" i="2"/>
  <c r="EL206" i="2"/>
  <c r="EL187" i="2"/>
  <c r="EL190" i="2"/>
  <c r="EL161" i="2"/>
  <c r="EL141" i="2"/>
  <c r="EL271" i="2"/>
  <c r="EL228" i="2"/>
  <c r="EL132" i="2"/>
  <c r="EL196" i="2"/>
  <c r="EL111" i="2"/>
  <c r="EL46" i="2"/>
  <c r="EL142" i="2"/>
  <c r="EL166" i="2"/>
  <c r="EL139" i="2"/>
  <c r="EL475" i="2"/>
  <c r="EL12" i="2"/>
  <c r="EL224" i="2"/>
  <c r="EL114" i="2"/>
  <c r="EL33" i="2"/>
  <c r="EL90" i="2"/>
  <c r="EL164" i="2"/>
  <c r="EL364" i="2"/>
  <c r="EL392" i="2"/>
  <c r="EL138" i="2"/>
  <c r="EL130" i="2"/>
  <c r="EL66" i="2"/>
  <c r="EL91" i="2"/>
  <c r="EL444" i="2"/>
  <c r="EL84" i="2"/>
  <c r="EL335" i="2"/>
  <c r="EL16" i="2"/>
  <c r="EL464" i="2"/>
  <c r="EL55" i="2"/>
  <c r="EL52" i="2"/>
  <c r="EL112" i="2"/>
  <c r="EL116" i="2"/>
  <c r="EL121" i="2"/>
  <c r="EL77" i="2"/>
  <c r="EL88" i="2"/>
  <c r="EL45" i="2"/>
  <c r="EL26" i="2"/>
  <c r="EL105" i="2"/>
  <c r="EL204" i="2"/>
  <c r="EL137" i="2"/>
  <c r="EL133" i="2"/>
  <c r="EL44" i="2"/>
  <c r="EL223" i="2"/>
  <c r="EL390" i="2"/>
  <c r="EL9" i="2"/>
  <c r="EL273" i="2"/>
  <c r="EL135" i="2"/>
  <c r="EL131" i="2"/>
  <c r="EL318" i="2"/>
  <c r="EL358" i="2"/>
  <c r="EL193" i="2"/>
  <c r="EL148" i="2"/>
  <c r="EL40" i="2"/>
  <c r="EL42" i="2"/>
  <c r="EL69" i="2"/>
  <c r="EL184" i="2"/>
  <c r="EL156" i="2"/>
  <c r="EL129" i="2"/>
  <c r="EL158" i="2"/>
  <c r="EL169" i="2"/>
  <c r="EL146" i="2"/>
  <c r="EL19" i="2"/>
  <c r="EL336" i="2"/>
  <c r="EL113" i="2"/>
  <c r="EL183" i="2"/>
  <c r="EL325" i="2"/>
  <c r="EL41" i="2"/>
  <c r="EL188" i="2"/>
  <c r="EL171" i="2"/>
  <c r="EL30" i="2"/>
  <c r="EL118" i="2"/>
  <c r="EL21" i="2"/>
  <c r="EL144" i="2"/>
  <c r="EL445" i="2"/>
  <c r="EL276" i="2"/>
  <c r="EL182" i="2"/>
  <c r="EL39" i="2"/>
  <c r="EL54" i="2"/>
  <c r="EL143" i="2"/>
  <c r="EL14" i="2"/>
  <c r="EL203" i="2"/>
  <c r="EL125" i="2"/>
  <c r="EL241" i="2"/>
  <c r="EL185" i="2"/>
  <c r="EL43" i="2"/>
  <c r="EL147" i="2"/>
  <c r="EL126" i="2"/>
  <c r="EL468" i="2"/>
  <c r="EL24" i="2"/>
  <c r="EL155" i="2"/>
  <c r="EL27" i="2"/>
  <c r="EL416" i="2"/>
  <c r="EL82" i="2"/>
  <c r="EL107" i="2"/>
  <c r="EL53" i="2"/>
  <c r="EL23" i="2"/>
  <c r="EL280" i="2"/>
  <c r="EL115" i="2"/>
  <c r="EL191" i="2"/>
  <c r="EL194" i="2"/>
  <c r="EL5" i="2"/>
  <c r="EL389" i="2"/>
  <c r="EL25" i="2"/>
  <c r="EL100" i="2"/>
  <c r="EL106" i="2"/>
  <c r="EL157" i="2"/>
  <c r="EL192" i="2"/>
  <c r="EL449" i="2"/>
  <c r="EL32" i="2"/>
  <c r="EL251" i="2"/>
  <c r="EL70" i="2"/>
  <c r="EL240" i="2"/>
  <c r="EL124" i="2"/>
  <c r="EL127" i="2"/>
  <c r="EL36" i="2"/>
  <c r="EL178" i="2"/>
  <c r="EL229" i="2"/>
  <c r="EL17" i="2"/>
  <c r="EL71" i="2"/>
  <c r="EL76" i="2"/>
  <c r="EL122" i="2"/>
  <c r="EL163" i="2"/>
  <c r="EL181" i="2"/>
  <c r="EL227" i="2"/>
  <c r="EF97" i="2"/>
  <c r="EF88" i="2"/>
  <c r="EF205" i="2"/>
  <c r="EF265" i="2"/>
  <c r="EF227" i="2"/>
  <c r="EF50" i="2"/>
  <c r="EF281" i="2"/>
  <c r="EF314" i="2"/>
  <c r="EF215" i="2"/>
  <c r="EF232" i="2"/>
  <c r="EF447" i="2"/>
  <c r="EF478" i="2"/>
  <c r="EF330" i="2"/>
  <c r="EF386" i="2"/>
  <c r="EF391" i="2"/>
  <c r="EF255" i="2"/>
  <c r="EF96" i="2"/>
  <c r="EF428" i="2"/>
  <c r="EF454" i="2"/>
  <c r="EF381" i="2"/>
  <c r="EF239" i="2"/>
  <c r="EF380" i="2"/>
  <c r="EF292" i="2"/>
  <c r="EF225" i="2"/>
  <c r="EF85" i="2"/>
  <c r="EF319" i="2"/>
  <c r="EF261" i="2"/>
  <c r="EF248" i="2"/>
  <c r="EF348" i="2"/>
  <c r="EF270" i="2"/>
  <c r="EF254" i="2"/>
  <c r="EF457" i="2"/>
  <c r="EF167" i="2"/>
  <c r="EF101" i="2"/>
  <c r="EF89" i="2"/>
  <c r="EF297" i="2"/>
  <c r="EF376" i="2"/>
  <c r="EF262" i="2"/>
  <c r="EF245" i="2"/>
  <c r="EF284" i="2"/>
  <c r="EF349" i="2"/>
  <c r="EF448" i="2"/>
  <c r="EF425" i="2"/>
  <c r="EF217" i="2"/>
  <c r="EF309" i="2"/>
  <c r="EF461" i="2"/>
  <c r="EF257" i="2"/>
  <c r="EF93" i="2"/>
  <c r="EF293" i="2"/>
  <c r="EF295" i="2"/>
  <c r="EF211" i="2"/>
  <c r="EF51" i="2"/>
  <c r="EF275" i="2"/>
  <c r="EF11" i="2"/>
  <c r="EF466" i="2"/>
  <c r="EF313" i="2"/>
  <c r="EF377" i="2"/>
  <c r="EF467" i="2"/>
  <c r="EF420" i="2"/>
  <c r="EF269" i="2"/>
  <c r="EF362" i="2"/>
  <c r="EF326" i="2"/>
  <c r="EF296" i="2"/>
  <c r="EF104" i="2"/>
  <c r="EF162" i="2"/>
  <c r="EF218" i="2"/>
  <c r="EF429" i="2"/>
  <c r="EF253" i="2"/>
  <c r="EF323" i="2"/>
  <c r="EF366" i="2"/>
  <c r="EF327" i="2"/>
  <c r="EF305" i="2"/>
  <c r="EF285" i="2"/>
  <c r="EF306" i="2"/>
  <c r="EF38" i="2"/>
  <c r="EF311" i="2"/>
  <c r="EF413" i="2"/>
  <c r="EF439" i="2"/>
  <c r="EF470" i="2"/>
  <c r="EF437" i="2"/>
  <c r="EF432" i="2"/>
  <c r="EF308" i="2"/>
  <c r="EF357" i="2"/>
  <c r="EF321" i="2"/>
  <c r="EF291" i="2"/>
  <c r="EF477" i="2"/>
  <c r="EF312" i="2"/>
  <c r="EF382" i="2"/>
  <c r="EF465" i="2"/>
  <c r="EF322" i="2"/>
  <c r="EF387" i="2"/>
  <c r="EF374" i="2"/>
  <c r="EF371" i="2"/>
  <c r="EF246" i="2"/>
  <c r="EF290" i="2"/>
  <c r="EF476" i="2"/>
  <c r="EF453" i="2"/>
  <c r="EF430" i="2"/>
  <c r="EF250" i="2"/>
  <c r="EF368" i="2"/>
  <c r="EF317" i="2"/>
  <c r="EF421" i="2"/>
  <c r="EF452" i="2"/>
  <c r="EF361" i="2"/>
  <c r="EF408" i="2"/>
  <c r="EF369" i="2"/>
  <c r="EF108" i="2"/>
  <c r="EF259" i="2"/>
  <c r="EF383" i="2"/>
  <c r="EF145" i="2"/>
  <c r="EF220" i="2"/>
  <c r="EF282" i="2"/>
  <c r="EF360" i="2"/>
  <c r="EF234" i="2"/>
  <c r="EF230" i="2"/>
  <c r="EF65" i="2"/>
  <c r="EF264" i="2"/>
  <c r="EF442" i="2"/>
  <c r="EF347" i="2"/>
  <c r="EF109" i="2"/>
  <c r="EF359" i="2"/>
  <c r="EF385" i="2"/>
  <c r="EF474" i="2"/>
  <c r="EF60" i="2"/>
  <c r="EF372" i="2"/>
  <c r="EF238" i="2"/>
  <c r="EF462" i="2"/>
  <c r="EF37" i="2"/>
  <c r="EF434" i="2"/>
  <c r="EF400" i="2"/>
  <c r="EF350" i="2"/>
  <c r="EF231" i="2"/>
  <c r="EF304" i="2"/>
  <c r="EF469" i="2"/>
  <c r="EF399" i="2"/>
  <c r="EF289" i="2"/>
  <c r="EF222" i="2"/>
  <c r="EF186" i="2"/>
  <c r="EF210" i="2"/>
  <c r="EF345" i="2"/>
  <c r="EF427" i="2"/>
  <c r="EF219" i="2"/>
  <c r="EF209" i="2"/>
  <c r="EF56" i="2"/>
  <c r="EF274" i="2"/>
  <c r="EF316" i="2"/>
  <c r="EF458" i="2"/>
  <c r="EF247" i="2"/>
  <c r="EF342" i="2"/>
  <c r="EF268" i="2"/>
  <c r="EF403" i="2"/>
  <c r="EF422" i="2"/>
  <c r="EF395" i="2"/>
  <c r="EF263" i="2"/>
  <c r="EF15" i="2"/>
  <c r="EF388" i="2"/>
  <c r="EF237" i="2"/>
  <c r="EF242" i="2"/>
  <c r="EF393" i="2"/>
  <c r="EF95" i="2"/>
  <c r="EF300" i="2"/>
  <c r="EF243" i="2"/>
  <c r="EF287" i="2"/>
  <c r="EF415" i="2"/>
  <c r="EF236" i="2"/>
  <c r="EF406" i="2"/>
  <c r="EF267" i="2"/>
  <c r="EF258" i="2"/>
  <c r="EF340" i="2"/>
  <c r="EF324" i="2"/>
  <c r="EF346" i="2"/>
  <c r="EF57" i="2"/>
  <c r="EF244" i="2"/>
  <c r="EF379" i="2"/>
  <c r="EF233" i="2"/>
  <c r="EF373" i="2"/>
  <c r="EF451" i="2"/>
  <c r="EF441" i="2"/>
  <c r="EF401" i="2"/>
  <c r="EF354" i="2"/>
  <c r="EF355" i="2"/>
  <c r="EF286" i="2"/>
  <c r="EF62" i="2"/>
  <c r="EF409" i="2"/>
  <c r="EF398" i="2"/>
  <c r="EF249" i="2"/>
  <c r="EF288" i="2"/>
  <c r="EF378" i="2"/>
  <c r="EF29" i="2"/>
  <c r="EF214" i="2"/>
  <c r="EF479" i="2"/>
  <c r="EF216" i="2"/>
  <c r="EF59" i="2"/>
  <c r="EF375" i="2"/>
  <c r="EF419" i="2"/>
  <c r="EF446" i="2"/>
  <c r="EF414" i="2"/>
  <c r="EF402" i="2"/>
  <c r="EF333" i="2"/>
  <c r="EF302" i="2"/>
  <c r="EF460" i="2"/>
  <c r="EF110" i="2"/>
  <c r="EF343" i="2"/>
  <c r="EF334" i="2"/>
  <c r="EF472" i="2"/>
  <c r="EF352" i="2"/>
  <c r="EF436" i="2"/>
  <c r="EF75" i="2"/>
  <c r="EF320" i="2"/>
  <c r="EF58" i="2"/>
  <c r="EF283" i="2"/>
  <c r="EF471" i="2"/>
  <c r="EF431" i="2"/>
  <c r="EF328" i="2"/>
  <c r="EF367" i="2"/>
  <c r="EF384" i="2"/>
  <c r="EF404" i="2"/>
  <c r="EF440" i="2"/>
  <c r="EF356" i="2"/>
  <c r="EF301" i="2"/>
  <c r="EF410" i="2"/>
  <c r="EF260" i="2"/>
  <c r="EF337" i="2"/>
  <c r="EF315" i="2"/>
  <c r="EF303" i="2"/>
  <c r="EF339" i="2"/>
  <c r="EF235" i="2"/>
  <c r="EF123" i="2"/>
  <c r="EF353" i="2"/>
  <c r="EF213" i="2"/>
  <c r="EF480" i="2"/>
  <c r="EF351" i="2"/>
  <c r="EF473" i="2"/>
  <c r="EF221" i="2"/>
  <c r="EF341" i="2"/>
  <c r="EF396" i="2"/>
  <c r="EF77" i="2"/>
  <c r="EF443" i="2"/>
  <c r="EF411" i="2"/>
  <c r="EF418" i="2"/>
  <c r="EF412" i="2"/>
  <c r="EF435" i="2"/>
  <c r="EF459" i="2"/>
  <c r="EF335" i="2"/>
  <c r="EF174" i="2"/>
  <c r="EF394" i="2"/>
  <c r="EF299" i="2"/>
  <c r="EF336" i="2"/>
  <c r="EF278" i="2"/>
  <c r="EF433" i="2"/>
  <c r="EF397" i="2"/>
  <c r="EF365" i="2"/>
  <c r="EF177" i="2"/>
  <c r="EF449" i="2"/>
  <c r="EF142" i="2"/>
  <c r="EF28" i="2"/>
  <c r="EF455" i="2"/>
  <c r="EF344" i="2"/>
  <c r="EF99" i="2"/>
  <c r="EF21" i="2"/>
  <c r="EF63" i="2"/>
  <c r="EF189" i="2"/>
  <c r="EF113" i="2"/>
  <c r="EF363" i="2"/>
  <c r="EF277" i="2"/>
  <c r="EF86" i="2"/>
  <c r="EF120" i="2"/>
  <c r="EF252" i="2"/>
  <c r="EF464" i="2"/>
  <c r="EF310" i="2"/>
  <c r="EF159" i="2"/>
  <c r="EF49" i="2"/>
  <c r="EF149" i="2"/>
  <c r="EF228" i="2"/>
  <c r="EF140" i="2"/>
  <c r="EF318" i="2"/>
  <c r="EF94" i="2"/>
  <c r="EF128" i="2"/>
  <c r="EF438" i="2"/>
  <c r="EF154" i="2"/>
  <c r="EF329" i="2"/>
  <c r="EF417" i="2"/>
  <c r="EF179" i="2"/>
  <c r="EF331" i="2"/>
  <c r="EF153" i="2"/>
  <c r="EF83" i="2"/>
  <c r="EF12" i="2"/>
  <c r="EF160" i="2"/>
  <c r="EF358" i="2"/>
  <c r="EF444" i="2"/>
  <c r="EF39" i="2"/>
  <c r="EF212" i="2"/>
  <c r="EF103" i="2"/>
  <c r="EF364" i="2"/>
  <c r="EF307" i="2"/>
  <c r="EF426" i="2"/>
  <c r="EF74" i="2"/>
  <c r="EF206" i="2"/>
  <c r="EF294" i="2"/>
  <c r="EF424" i="2"/>
  <c r="EF224" i="2"/>
  <c r="EF111" i="2"/>
  <c r="EF72" i="2"/>
  <c r="EF98" i="2"/>
  <c r="EF170" i="2"/>
  <c r="EF78" i="2"/>
  <c r="EF176" i="2"/>
  <c r="EF144" i="2"/>
  <c r="EF279" i="2"/>
  <c r="EF54" i="2"/>
  <c r="EF207" i="2"/>
  <c r="EF69" i="2"/>
  <c r="EF165" i="2"/>
  <c r="EF73" i="2"/>
  <c r="EF173" i="2"/>
  <c r="EF168" i="2"/>
  <c r="EF193" i="2"/>
  <c r="EF87" i="2"/>
  <c r="EF450" i="2"/>
  <c r="EF151" i="2"/>
  <c r="EF166" i="2"/>
  <c r="EF48" i="2"/>
  <c r="EF273" i="2"/>
  <c r="EF150" i="2"/>
  <c r="EF180" i="2"/>
  <c r="EF22" i="2"/>
  <c r="EF456" i="2"/>
  <c r="EF114" i="2"/>
  <c r="EF370" i="2"/>
  <c r="EF55" i="2"/>
  <c r="EF33" i="2"/>
  <c r="EF161" i="2"/>
  <c r="EF164" i="2"/>
  <c r="EF475" i="2"/>
  <c r="EF131" i="2"/>
  <c r="EF190" i="2"/>
  <c r="EF52" i="2"/>
  <c r="EF187" i="2"/>
  <c r="EF208" i="2"/>
  <c r="EF241" i="2"/>
  <c r="EF79" i="2"/>
  <c r="EF332" i="2"/>
  <c r="EF272" i="2"/>
  <c r="EF298" i="2"/>
  <c r="EF116" i="2"/>
  <c r="EF90" i="2"/>
  <c r="EF143" i="2"/>
  <c r="EF40" i="2"/>
  <c r="EF185" i="2"/>
  <c r="EF175" i="2"/>
  <c r="EF133" i="2"/>
  <c r="EF31" i="2"/>
  <c r="EF130" i="2"/>
  <c r="EF46" i="2"/>
  <c r="EF169" i="2"/>
  <c r="EF92" i="2"/>
  <c r="EF47" i="2"/>
  <c r="EF8" i="2"/>
  <c r="EF223" i="2"/>
  <c r="EF112" i="2"/>
  <c r="EF102" i="2"/>
  <c r="EF392" i="2"/>
  <c r="EF43" i="2"/>
  <c r="EF84" i="2"/>
  <c r="EF42" i="2"/>
  <c r="EF141" i="2"/>
  <c r="EF45" i="2"/>
  <c r="EF6" i="2"/>
  <c r="EF4" i="2"/>
  <c r="EF152" i="2"/>
  <c r="EF147" i="2"/>
  <c r="EF183" i="2"/>
  <c r="EF34" i="2"/>
  <c r="EF445" i="2"/>
  <c r="EF390" i="2"/>
  <c r="EF14" i="2"/>
  <c r="EF203" i="2"/>
  <c r="EF136" i="2"/>
  <c r="EF24" i="2"/>
  <c r="EF81" i="2"/>
  <c r="EF132" i="2"/>
  <c r="EF13" i="2"/>
  <c r="EF125" i="2"/>
  <c r="EF9" i="2"/>
  <c r="EF32" i="2"/>
  <c r="EF172" i="2"/>
  <c r="EF146" i="2"/>
  <c r="EF204" i="2"/>
  <c r="EF135" i="2"/>
  <c r="EF405" i="2"/>
  <c r="EF119" i="2"/>
  <c r="EF276" i="2"/>
  <c r="EF64" i="2"/>
  <c r="EF198" i="2"/>
  <c r="EF91" i="2"/>
  <c r="EF407" i="2"/>
  <c r="EF41" i="2"/>
  <c r="EF53" i="2"/>
  <c r="EF423" i="2"/>
  <c r="EF7" i="2"/>
  <c r="EF184" i="2"/>
  <c r="EF325" i="2"/>
  <c r="EF126" i="2"/>
  <c r="EF463" i="2"/>
  <c r="EF196" i="2"/>
  <c r="EF134" i="2"/>
  <c r="EF251" i="2"/>
  <c r="EF18" i="2"/>
  <c r="EF10" i="2"/>
  <c r="EF23" i="2"/>
  <c r="EF61" i="2"/>
  <c r="EF117" i="2"/>
  <c r="EF156" i="2"/>
  <c r="EF266" i="2"/>
  <c r="EF27" i="2"/>
  <c r="EF182" i="2"/>
  <c r="EF416" i="2"/>
  <c r="EF188" i="2"/>
  <c r="EF19" i="2"/>
  <c r="EF82" i="2"/>
  <c r="EF280" i="2"/>
  <c r="EF200" i="2"/>
  <c r="EF271" i="2"/>
  <c r="EF107" i="2"/>
  <c r="EF171" i="2"/>
  <c r="EF26" i="2"/>
  <c r="EF70" i="2"/>
  <c r="EF240" i="2"/>
  <c r="EF35" i="2"/>
  <c r="EF66" i="2"/>
  <c r="EF67" i="2"/>
  <c r="EF105" i="2"/>
  <c r="EF115" i="2"/>
  <c r="EF124" i="2"/>
  <c r="EF138" i="2"/>
  <c r="EF139" i="2"/>
  <c r="EF191" i="2"/>
  <c r="EF194" i="2"/>
  <c r="EF199" i="2"/>
  <c r="EF338" i="2"/>
  <c r="EF5" i="2"/>
  <c r="EF129" i="2"/>
  <c r="EF68" i="2"/>
  <c r="EF16" i="2"/>
  <c r="EF80" i="2"/>
  <c r="EF468" i="2"/>
  <c r="EF44" i="2"/>
  <c r="EF127" i="2"/>
  <c r="EF389" i="2"/>
  <c r="EF30" i="2"/>
  <c r="EF36" i="2"/>
  <c r="EF178" i="2"/>
  <c r="EF195" i="2"/>
  <c r="EF197" i="2"/>
  <c r="EF202" i="2"/>
  <c r="EF201" i="2"/>
  <c r="EF229" i="2"/>
  <c r="EF17" i="2"/>
  <c r="EF256" i="2"/>
  <c r="EF20" i="2"/>
  <c r="EF25" i="2"/>
  <c r="EF71" i="2"/>
  <c r="EF76" i="2"/>
  <c r="EF100" i="2"/>
  <c r="EF106" i="2"/>
  <c r="EF118" i="2"/>
  <c r="EF121" i="2"/>
  <c r="EF122" i="2"/>
  <c r="EF137" i="2"/>
  <c r="EF148" i="2"/>
  <c r="EF155" i="2"/>
  <c r="EF157" i="2"/>
  <c r="EF158" i="2"/>
  <c r="EF163" i="2"/>
  <c r="EF181" i="2"/>
  <c r="EF192" i="2"/>
  <c r="EF226" i="2"/>
  <c r="DZ226" i="2"/>
  <c r="DZ391" i="2"/>
  <c r="DZ162" i="2"/>
  <c r="DZ462" i="2"/>
  <c r="DZ338" i="2"/>
  <c r="DZ5" i="2"/>
  <c r="DZ283" i="2"/>
  <c r="DZ50" i="2"/>
  <c r="DZ236" i="2"/>
  <c r="DZ477" i="2"/>
  <c r="DZ209" i="2"/>
  <c r="DZ352" i="2"/>
  <c r="DZ311" i="2"/>
  <c r="DZ37" i="2"/>
  <c r="DZ350" i="2"/>
  <c r="DZ339" i="2"/>
  <c r="DZ266" i="2"/>
  <c r="DZ293" i="2"/>
  <c r="DZ412" i="2"/>
  <c r="DZ104" i="2"/>
  <c r="DZ267" i="2"/>
  <c r="DZ131" i="2"/>
  <c r="DZ465" i="2"/>
  <c r="DZ303" i="2"/>
  <c r="DZ214" i="2"/>
  <c r="DZ300" i="2"/>
  <c r="DZ316" i="2"/>
  <c r="DZ436" i="2"/>
  <c r="DZ77" i="2"/>
  <c r="DZ341" i="2"/>
  <c r="DZ371" i="2"/>
  <c r="DZ399" i="2"/>
  <c r="DZ450" i="2"/>
  <c r="DZ7" i="2"/>
  <c r="DZ342" i="2"/>
  <c r="DZ228" i="2"/>
  <c r="DZ24" i="2"/>
  <c r="DZ474" i="2"/>
  <c r="DZ393" i="2"/>
  <c r="DZ398" i="2"/>
  <c r="DZ378" i="2"/>
  <c r="DZ396" i="2"/>
  <c r="DZ469" i="2"/>
  <c r="DZ406" i="2"/>
  <c r="DZ348" i="2"/>
  <c r="DZ397" i="2"/>
  <c r="DZ28" i="2"/>
  <c r="DZ27" i="2"/>
  <c r="DZ305" i="2"/>
  <c r="DZ291" i="2"/>
  <c r="DZ75" i="2"/>
  <c r="DZ345" i="2"/>
  <c r="DZ110" i="2"/>
  <c r="DZ248" i="2"/>
  <c r="DZ302" i="2"/>
  <c r="DZ220" i="2"/>
  <c r="DZ252" i="2"/>
  <c r="DZ313" i="2"/>
  <c r="DZ361" i="2"/>
  <c r="DZ279" i="2"/>
  <c r="DZ351" i="2"/>
  <c r="DZ479" i="2"/>
  <c r="DZ449" i="2"/>
  <c r="DZ264" i="2"/>
  <c r="DZ232" i="2"/>
  <c r="DZ58" i="2"/>
  <c r="DZ62" i="2"/>
  <c r="DZ315" i="2"/>
  <c r="DZ382" i="2"/>
  <c r="DZ237" i="2"/>
  <c r="DZ108" i="2"/>
  <c r="DZ254" i="2"/>
  <c r="DZ466" i="2"/>
  <c r="DZ288" i="2"/>
  <c r="DZ355" i="2"/>
  <c r="DZ182" i="2"/>
  <c r="DZ366" i="2"/>
  <c r="DZ64" i="2"/>
  <c r="DZ286" i="2"/>
  <c r="DZ471" i="2"/>
  <c r="DZ216" i="2"/>
  <c r="DZ210" i="2"/>
  <c r="DZ476" i="2"/>
  <c r="DZ458" i="2"/>
  <c r="DZ470" i="2"/>
  <c r="DZ250" i="2"/>
  <c r="DZ364" i="2"/>
  <c r="DZ333" i="2"/>
  <c r="DZ356" i="2"/>
  <c r="DZ457" i="2"/>
  <c r="DZ246" i="2"/>
  <c r="DZ304" i="2"/>
  <c r="DZ234" i="2"/>
  <c r="DZ440" i="2"/>
  <c r="DZ225" i="2"/>
  <c r="DZ385" i="2"/>
  <c r="DZ387" i="2"/>
  <c r="DZ454" i="2"/>
  <c r="DZ388" i="2"/>
  <c r="DZ401" i="2"/>
  <c r="DZ259" i="2"/>
  <c r="DZ306" i="2"/>
  <c r="DZ217" i="2"/>
  <c r="DZ287" i="2"/>
  <c r="DZ235" i="2"/>
  <c r="DZ437" i="2"/>
  <c r="DZ447" i="2"/>
  <c r="DZ443" i="2"/>
  <c r="DZ81" i="2"/>
  <c r="DZ129" i="2"/>
  <c r="DZ394" i="2"/>
  <c r="DZ395" i="2"/>
  <c r="DZ381" i="2"/>
  <c r="DZ337" i="2"/>
  <c r="DZ413" i="2"/>
  <c r="DZ308" i="2"/>
  <c r="DZ219" i="2"/>
  <c r="DZ154" i="2"/>
  <c r="DZ258" i="2"/>
  <c r="DZ400" i="2"/>
  <c r="DZ354" i="2"/>
  <c r="DZ340" i="2"/>
  <c r="DZ368" i="2"/>
  <c r="DZ102" i="2"/>
  <c r="DZ428" i="2"/>
  <c r="DZ329" i="2"/>
  <c r="DZ460" i="2"/>
  <c r="DZ294" i="2"/>
  <c r="DZ372" i="2"/>
  <c r="DZ349" i="2"/>
  <c r="DZ416" i="2"/>
  <c r="DZ312" i="2"/>
  <c r="DZ109" i="2"/>
  <c r="DZ347" i="2"/>
  <c r="DZ446" i="2"/>
  <c r="DZ453" i="2"/>
  <c r="DZ211" i="2"/>
  <c r="DZ184" i="2"/>
  <c r="DZ269" i="2"/>
  <c r="DZ380" i="2"/>
  <c r="DZ285" i="2"/>
  <c r="DZ363" i="2"/>
  <c r="DZ242" i="2"/>
  <c r="DZ367" i="2"/>
  <c r="DZ59" i="2"/>
  <c r="DZ404" i="2"/>
  <c r="DZ38" i="2"/>
  <c r="DZ243" i="2"/>
  <c r="DZ245" i="2"/>
  <c r="DZ353" i="2"/>
  <c r="DZ410" i="2"/>
  <c r="DZ444" i="2"/>
  <c r="DZ85" i="2"/>
  <c r="DZ431" i="2"/>
  <c r="DZ322" i="2"/>
  <c r="DZ328" i="2"/>
  <c r="DZ188" i="2"/>
  <c r="DZ260" i="2"/>
  <c r="DZ268" i="2"/>
  <c r="DZ208" i="2"/>
  <c r="DZ150" i="2"/>
  <c r="DZ435" i="2"/>
  <c r="DZ375" i="2"/>
  <c r="DZ167" i="2"/>
  <c r="DZ222" i="2"/>
  <c r="DZ335" i="2"/>
  <c r="DZ213" i="2"/>
  <c r="DZ307" i="2"/>
  <c r="DZ321" i="2"/>
  <c r="DZ295" i="2"/>
  <c r="DZ346" i="2"/>
  <c r="DZ169" i="2"/>
  <c r="DZ433" i="2"/>
  <c r="DZ29" i="2"/>
  <c r="DZ402" i="2"/>
  <c r="DZ359" i="2"/>
  <c r="DZ430" i="2"/>
  <c r="DZ159" i="2"/>
  <c r="DZ480" i="2"/>
  <c r="DZ343" i="2"/>
  <c r="DZ386" i="2"/>
  <c r="DZ190" i="2"/>
  <c r="DZ411" i="2"/>
  <c r="DZ301" i="2"/>
  <c r="DZ439" i="2"/>
  <c r="DZ292" i="2"/>
  <c r="DZ265" i="2"/>
  <c r="DZ255" i="2"/>
  <c r="DZ297" i="2"/>
  <c r="DZ403" i="2"/>
  <c r="DZ274" i="2"/>
  <c r="DZ247" i="2"/>
  <c r="DZ409" i="2"/>
  <c r="DZ478" i="2"/>
  <c r="DZ215" i="2"/>
  <c r="DZ95" i="2"/>
  <c r="DZ370" i="2"/>
  <c r="DZ448" i="2"/>
  <c r="DZ317" i="2"/>
  <c r="DZ132" i="2"/>
  <c r="DZ414" i="2"/>
  <c r="DZ461" i="2"/>
  <c r="DZ282" i="2"/>
  <c r="DZ230" i="2"/>
  <c r="DZ54" i="2"/>
  <c r="DZ275" i="2"/>
  <c r="DZ377" i="2"/>
  <c r="DZ384" i="2"/>
  <c r="DZ360" i="2"/>
  <c r="DZ249" i="2"/>
  <c r="DZ418" i="2"/>
  <c r="DZ241" i="2"/>
  <c r="DZ218" i="2"/>
  <c r="DZ472" i="2"/>
  <c r="DZ473" i="2"/>
  <c r="DZ244" i="2"/>
  <c r="DZ261" i="2"/>
  <c r="DZ419" i="2"/>
  <c r="DZ326" i="2"/>
  <c r="DZ408" i="2"/>
  <c r="DZ263" i="2"/>
  <c r="DZ238" i="2"/>
  <c r="DZ425" i="2"/>
  <c r="DZ233" i="2"/>
  <c r="DZ334" i="2"/>
  <c r="DZ298" i="2"/>
  <c r="DZ314" i="2"/>
  <c r="DZ319" i="2"/>
  <c r="DZ284" i="2"/>
  <c r="DZ296" i="2"/>
  <c r="DZ421" i="2"/>
  <c r="DZ13" i="2"/>
  <c r="DZ221" i="2"/>
  <c r="DZ45" i="2"/>
  <c r="DZ373" i="2"/>
  <c r="DZ327" i="2"/>
  <c r="DZ369" i="2"/>
  <c r="DZ383" i="2"/>
  <c r="DZ429" i="2"/>
  <c r="DZ15" i="2"/>
  <c r="DZ320" i="2"/>
  <c r="DZ68" i="2"/>
  <c r="DZ374" i="2"/>
  <c r="DZ459" i="2"/>
  <c r="DZ231" i="2"/>
  <c r="DZ281" i="2"/>
  <c r="DZ422" i="2"/>
  <c r="DZ212" i="2"/>
  <c r="DZ432" i="2"/>
  <c r="DZ299" i="2"/>
  <c r="DZ65" i="2"/>
  <c r="DZ125" i="2"/>
  <c r="DZ331" i="2"/>
  <c r="DZ455" i="2"/>
  <c r="DZ186" i="2"/>
  <c r="DZ456" i="2"/>
  <c r="DZ161" i="2"/>
  <c r="DZ426" i="2"/>
  <c r="DZ140" i="2"/>
  <c r="DZ177" i="2"/>
  <c r="DZ16" i="2"/>
  <c r="DZ324" i="2"/>
  <c r="DZ357" i="2"/>
  <c r="DZ365" i="2"/>
  <c r="DZ180" i="2"/>
  <c r="DZ309" i="2"/>
  <c r="DZ111" i="2"/>
  <c r="DZ103" i="2"/>
  <c r="DZ11" i="2"/>
  <c r="DZ452" i="2"/>
  <c r="DZ434" i="2"/>
  <c r="DZ467" i="2"/>
  <c r="DZ89" i="2"/>
  <c r="DZ78" i="2"/>
  <c r="DZ168" i="2"/>
  <c r="DZ22" i="2"/>
  <c r="DZ79" i="2"/>
  <c r="DZ318" i="2"/>
  <c r="DZ239" i="2"/>
  <c r="DZ80" i="2"/>
  <c r="DZ151" i="2"/>
  <c r="DZ60" i="2"/>
  <c r="DZ101" i="2"/>
  <c r="DZ205" i="2"/>
  <c r="DZ332" i="2"/>
  <c r="DZ92" i="2"/>
  <c r="DZ6" i="2"/>
  <c r="DZ336" i="2"/>
  <c r="DZ52" i="2"/>
  <c r="DZ330" i="2"/>
  <c r="DZ160" i="2"/>
  <c r="DZ175" i="2"/>
  <c r="DZ417" i="2"/>
  <c r="DZ69" i="2"/>
  <c r="DZ4" i="2"/>
  <c r="DZ325" i="2"/>
  <c r="DZ47" i="2"/>
  <c r="DZ94" i="2"/>
  <c r="DZ253" i="2"/>
  <c r="DZ445" i="2"/>
  <c r="DZ72" i="2"/>
  <c r="DZ179" i="2"/>
  <c r="DZ468" i="2"/>
  <c r="DZ376" i="2"/>
  <c r="DZ86" i="2"/>
  <c r="DZ427" i="2"/>
  <c r="DZ126" i="2"/>
  <c r="DZ63" i="2"/>
  <c r="DZ164" i="2"/>
  <c r="DZ463" i="2"/>
  <c r="DZ128" i="2"/>
  <c r="DZ166" i="2"/>
  <c r="DZ153" i="2"/>
  <c r="DZ98" i="2"/>
  <c r="DZ344" i="2"/>
  <c r="DZ97" i="2"/>
  <c r="DZ278" i="2"/>
  <c r="DZ55" i="2"/>
  <c r="DZ438" i="2"/>
  <c r="DZ93" i="2"/>
  <c r="DZ193" i="2"/>
  <c r="DZ48" i="2"/>
  <c r="DZ8" i="2"/>
  <c r="DZ270" i="2"/>
  <c r="DZ149" i="2"/>
  <c r="DZ99" i="2"/>
  <c r="DZ173" i="2"/>
  <c r="DZ198" i="2"/>
  <c r="DZ165" i="2"/>
  <c r="DZ33" i="2"/>
  <c r="DZ91" i="2"/>
  <c r="DZ123" i="2"/>
  <c r="DZ74" i="2"/>
  <c r="DZ87" i="2"/>
  <c r="DZ114" i="2"/>
  <c r="DZ12" i="2"/>
  <c r="DZ44" i="2"/>
  <c r="DZ84" i="2"/>
  <c r="DZ9" i="2"/>
  <c r="DZ475" i="2"/>
  <c r="DZ83" i="2"/>
  <c r="DZ392" i="2"/>
  <c r="DZ120" i="2"/>
  <c r="DZ272" i="2"/>
  <c r="DZ42" i="2"/>
  <c r="DZ116" i="2"/>
  <c r="DZ390" i="2"/>
  <c r="DZ19" i="2"/>
  <c r="DZ206" i="2"/>
  <c r="DZ31" i="2"/>
  <c r="DZ187" i="2"/>
  <c r="DZ49" i="2"/>
  <c r="DZ130" i="2"/>
  <c r="DZ442" i="2"/>
  <c r="DZ43" i="2"/>
  <c r="DZ82" i="2"/>
  <c r="DZ189" i="2"/>
  <c r="DZ464" i="2"/>
  <c r="DZ323" i="2"/>
  <c r="DZ415" i="2"/>
  <c r="DZ277" i="2"/>
  <c r="DZ73" i="2"/>
  <c r="DZ90" i="2"/>
  <c r="DZ280" i="2"/>
  <c r="DZ143" i="2"/>
  <c r="DZ379" i="2"/>
  <c r="DZ441" i="2"/>
  <c r="DZ127" i="2"/>
  <c r="DZ257" i="2"/>
  <c r="DZ32" i="2"/>
  <c r="DZ424" i="2"/>
  <c r="DZ144" i="2"/>
  <c r="DZ170" i="2"/>
  <c r="DZ176" i="2"/>
  <c r="DZ200" i="2"/>
  <c r="DZ271" i="2"/>
  <c r="DZ152" i="2"/>
  <c r="DZ172" i="2"/>
  <c r="DZ196" i="2"/>
  <c r="DZ358" i="2"/>
  <c r="DZ362" i="2"/>
  <c r="DZ146" i="2"/>
  <c r="DZ147" i="2"/>
  <c r="DZ183" i="2"/>
  <c r="DZ289" i="2"/>
  <c r="DZ14" i="2"/>
  <c r="DZ40" i="2"/>
  <c r="DZ96" i="2"/>
  <c r="DZ407" i="2"/>
  <c r="DZ185" i="2"/>
  <c r="DZ290" i="2"/>
  <c r="DZ262" i="2"/>
  <c r="DZ107" i="2"/>
  <c r="DZ203" i="2"/>
  <c r="DZ207" i="2"/>
  <c r="DZ41" i="2"/>
  <c r="DZ135" i="2"/>
  <c r="DZ171" i="2"/>
  <c r="DZ251" i="2"/>
  <c r="DZ310" i="2"/>
  <c r="DZ53" i="2"/>
  <c r="DZ389" i="2"/>
  <c r="DZ405" i="2"/>
  <c r="DZ119" i="2"/>
  <c r="DZ142" i="2"/>
  <c r="DZ56" i="2"/>
  <c r="DZ18" i="2"/>
  <c r="DZ21" i="2"/>
  <c r="DZ26" i="2"/>
  <c r="DZ30" i="2"/>
  <c r="DZ34" i="2"/>
  <c r="DZ36" i="2"/>
  <c r="DZ88" i="2"/>
  <c r="DZ420" i="2"/>
  <c r="DZ134" i="2"/>
  <c r="DZ136" i="2"/>
  <c r="DZ178" i="2"/>
  <c r="DZ195" i="2"/>
  <c r="DZ197" i="2"/>
  <c r="DZ202" i="2"/>
  <c r="DZ46" i="2"/>
  <c r="DZ70" i="2"/>
  <c r="DZ145" i="2"/>
  <c r="DZ201" i="2"/>
  <c r="DZ229" i="2"/>
  <c r="DZ240" i="2"/>
  <c r="DZ10" i="2"/>
  <c r="DZ17" i="2"/>
  <c r="DZ256" i="2"/>
  <c r="DZ20" i="2"/>
  <c r="DZ23" i="2"/>
  <c r="DZ25" i="2"/>
  <c r="DZ35" i="2"/>
  <c r="DZ273" i="2"/>
  <c r="DZ276" i="2"/>
  <c r="DZ39" i="2"/>
  <c r="DZ223" i="2"/>
  <c r="DZ224" i="2"/>
  <c r="DZ51" i="2"/>
  <c r="DZ61" i="2"/>
  <c r="DZ66" i="2"/>
  <c r="DZ67" i="2"/>
  <c r="DZ71" i="2"/>
  <c r="DZ76" i="2"/>
  <c r="DZ100" i="2"/>
  <c r="DZ105" i="2"/>
  <c r="DZ106" i="2"/>
  <c r="DZ112" i="2"/>
  <c r="DZ113" i="2"/>
  <c r="DZ115" i="2"/>
  <c r="DZ117" i="2"/>
  <c r="DZ118" i="2"/>
  <c r="DZ121" i="2"/>
  <c r="DZ122" i="2"/>
  <c r="DZ124" i="2"/>
  <c r="DZ423" i="2"/>
  <c r="DZ133" i="2"/>
  <c r="DZ137" i="2"/>
  <c r="DZ138" i="2"/>
  <c r="DZ139" i="2"/>
  <c r="DZ141" i="2"/>
  <c r="DZ148" i="2"/>
  <c r="DZ155" i="2"/>
  <c r="DZ156" i="2"/>
  <c r="DZ157" i="2"/>
  <c r="DZ158" i="2"/>
  <c r="DZ163" i="2"/>
  <c r="DZ174" i="2"/>
  <c r="DZ451" i="2"/>
  <c r="DZ181" i="2"/>
  <c r="DZ191" i="2"/>
  <c r="DZ192" i="2"/>
  <c r="DZ194" i="2"/>
  <c r="DZ199" i="2"/>
  <c r="DZ204" i="2"/>
  <c r="DZ57" i="2"/>
  <c r="DZ227" i="2"/>
  <c r="DT262" i="2"/>
  <c r="DT281" i="2"/>
  <c r="DT47" i="2"/>
  <c r="DT62" i="2"/>
  <c r="DT381" i="2"/>
  <c r="DT386" i="2"/>
  <c r="DT391" i="2"/>
  <c r="DT109" i="2"/>
  <c r="DT454" i="2"/>
  <c r="DT227" i="2"/>
  <c r="DT462" i="2"/>
  <c r="DT205" i="2"/>
  <c r="DT232" i="2"/>
  <c r="DT210" i="2"/>
  <c r="DT243" i="2"/>
  <c r="DT244" i="2"/>
  <c r="DT211" i="2"/>
  <c r="DT269" i="2"/>
  <c r="DT278" i="2"/>
  <c r="DT300" i="2"/>
  <c r="DT304" i="2"/>
  <c r="DT324" i="2"/>
  <c r="DT328" i="2"/>
  <c r="DT333" i="2"/>
  <c r="DT341" i="2"/>
  <c r="DT347" i="2"/>
  <c r="DT352" i="2"/>
  <c r="DT353" i="2"/>
  <c r="DT364" i="2"/>
  <c r="DT219" i="2"/>
  <c r="DT372" i="2"/>
  <c r="DT102" i="2"/>
  <c r="DT108" i="2"/>
  <c r="DT422" i="2"/>
  <c r="DT439" i="2"/>
  <c r="DT440" i="2"/>
  <c r="DT446" i="2"/>
  <c r="DT463" i="2"/>
  <c r="DT229" i="2"/>
  <c r="DT4" i="2"/>
  <c r="DT239" i="2"/>
  <c r="DT240" i="2"/>
  <c r="DT241" i="2"/>
  <c r="DT5" i="2"/>
  <c r="DT6" i="2"/>
  <c r="DT7" i="2"/>
  <c r="DT8" i="2"/>
  <c r="DT9" i="2"/>
  <c r="DT10" i="2"/>
  <c r="DT11" i="2"/>
  <c r="DT12" i="2"/>
  <c r="DT251" i="2"/>
  <c r="DT13" i="2"/>
  <c r="DT14" i="2"/>
  <c r="DT17" i="2"/>
  <c r="DT18" i="2"/>
  <c r="DT256" i="2"/>
  <c r="DT19" i="2"/>
  <c r="DT257" i="2"/>
  <c r="DT20" i="2"/>
  <c r="DT21" i="2"/>
  <c r="DT22" i="2"/>
  <c r="DT23" i="2"/>
  <c r="DT24" i="2"/>
  <c r="DT25" i="2"/>
  <c r="DT26" i="2"/>
  <c r="DT27" i="2"/>
  <c r="DT30" i="2"/>
  <c r="DT31" i="2"/>
  <c r="DT270" i="2"/>
  <c r="DT32" i="2"/>
  <c r="DT34" i="2"/>
  <c r="DT271" i="2"/>
  <c r="DT35" i="2"/>
  <c r="DT36" i="2"/>
  <c r="DT272" i="2"/>
  <c r="DT273" i="2"/>
  <c r="DT275" i="2"/>
  <c r="DT276" i="2"/>
  <c r="DT277" i="2"/>
  <c r="DT39" i="2"/>
  <c r="DT279" i="2"/>
  <c r="DT280" i="2"/>
  <c r="DT40" i="2"/>
  <c r="DT41" i="2"/>
  <c r="DT212" i="2"/>
  <c r="DT42" i="2"/>
  <c r="DT43" i="2"/>
  <c r="DT44" i="2"/>
  <c r="DT299" i="2"/>
  <c r="DT45" i="2"/>
  <c r="DT46" i="2"/>
  <c r="DT307" i="2"/>
  <c r="DT223" i="2"/>
  <c r="DT224" i="2"/>
  <c r="DT310" i="2"/>
  <c r="DT51" i="2"/>
  <c r="DT52" i="2"/>
  <c r="DT53" i="2"/>
  <c r="DT55" i="2"/>
  <c r="DT59" i="2"/>
  <c r="DT325" i="2"/>
  <c r="DT61" i="2"/>
  <c r="DT63" i="2"/>
  <c r="DT66" i="2"/>
  <c r="DT67" i="2"/>
  <c r="DT68" i="2"/>
  <c r="DT330" i="2"/>
  <c r="DT70" i="2"/>
  <c r="DT71" i="2"/>
  <c r="DT332" i="2"/>
  <c r="DT72" i="2"/>
  <c r="DT334" i="2"/>
  <c r="DT335" i="2"/>
  <c r="DT336" i="2"/>
  <c r="DT338" i="2"/>
  <c r="DT73" i="2"/>
  <c r="DT74" i="2"/>
  <c r="DT75" i="2"/>
  <c r="DT340" i="2"/>
  <c r="DT344" i="2"/>
  <c r="DT76" i="2"/>
  <c r="DT357" i="2"/>
  <c r="DT358" i="2"/>
  <c r="DT78" i="2"/>
  <c r="DT79" i="2"/>
  <c r="DT362" i="2"/>
  <c r="DT365" i="2"/>
  <c r="DT80" i="2"/>
  <c r="DT81" i="2"/>
  <c r="DT82" i="2"/>
  <c r="DT83" i="2"/>
  <c r="DT84" i="2"/>
  <c r="DT86" i="2"/>
  <c r="DT87" i="2"/>
  <c r="DT88" i="2"/>
  <c r="DT89" i="2"/>
  <c r="DT90" i="2"/>
  <c r="DT91" i="2"/>
  <c r="DT92" i="2"/>
  <c r="DT93" i="2"/>
  <c r="DT94" i="2"/>
  <c r="DT226" i="2"/>
  <c r="DT382" i="2"/>
  <c r="DT96" i="2"/>
  <c r="DT97" i="2"/>
  <c r="DT98" i="2"/>
  <c r="DT389" i="2"/>
  <c r="DT100" i="2"/>
  <c r="DT392" i="2"/>
  <c r="DT103" i="2"/>
  <c r="DT105" i="2"/>
  <c r="DT106" i="2"/>
  <c r="DT107" i="2"/>
  <c r="DT404" i="2"/>
  <c r="DT110" i="2"/>
  <c r="DT405" i="2"/>
  <c r="DT111" i="2"/>
  <c r="DT112" i="2"/>
  <c r="DT113" i="2"/>
  <c r="DT114" i="2"/>
  <c r="DT115" i="2"/>
  <c r="DT116" i="2"/>
  <c r="DT117" i="2"/>
  <c r="DT118" i="2"/>
  <c r="DT119" i="2"/>
  <c r="DT407" i="2"/>
  <c r="DT411" i="2"/>
  <c r="DT412" i="2"/>
  <c r="DT121" i="2"/>
  <c r="DT122" i="2"/>
  <c r="DT417" i="2"/>
  <c r="DT123" i="2"/>
  <c r="DT124" i="2"/>
  <c r="DT418" i="2"/>
  <c r="DT419" i="2"/>
  <c r="DT128" i="2"/>
  <c r="DT129" i="2"/>
  <c r="DT420" i="2"/>
  <c r="DT423" i="2"/>
  <c r="DT424" i="2"/>
  <c r="DT131" i="2"/>
  <c r="DT132" i="2"/>
  <c r="DT133" i="2"/>
  <c r="DT427" i="2"/>
  <c r="DT134" i="2"/>
  <c r="DT135" i="2"/>
  <c r="DT136" i="2"/>
  <c r="DT137" i="2"/>
  <c r="DT138" i="2"/>
  <c r="DT139" i="2"/>
  <c r="DT141" i="2"/>
  <c r="DT142" i="2"/>
  <c r="DT143" i="2"/>
  <c r="DT144" i="2"/>
  <c r="DT145" i="2"/>
  <c r="DT146" i="2"/>
  <c r="DT147" i="2"/>
  <c r="DT148" i="2"/>
  <c r="DT437" i="2"/>
  <c r="DT149" i="2"/>
  <c r="DT150" i="2"/>
  <c r="DT151" i="2"/>
  <c r="DT152" i="2"/>
  <c r="DT155" i="2"/>
  <c r="DT156" i="2"/>
  <c r="DT157" i="2"/>
  <c r="DT158" i="2"/>
  <c r="DT159" i="2"/>
  <c r="DT160" i="2"/>
  <c r="DT161" i="2"/>
  <c r="DT162" i="2"/>
  <c r="DT163" i="2"/>
  <c r="DT164" i="2"/>
  <c r="DT165" i="2"/>
  <c r="DT166" i="2"/>
  <c r="DT167" i="2"/>
  <c r="DT168" i="2"/>
  <c r="DT169" i="2"/>
  <c r="DT445" i="2"/>
  <c r="DT170" i="2"/>
  <c r="DT171" i="2"/>
  <c r="DT449" i="2"/>
  <c r="DT172" i="2"/>
  <c r="DT173" i="2"/>
  <c r="DT174" i="2"/>
  <c r="DT451" i="2"/>
  <c r="DT452" i="2"/>
  <c r="DT175" i="2"/>
  <c r="DT176" i="2"/>
  <c r="DT455" i="2"/>
  <c r="DT178" i="2"/>
  <c r="DT456" i="2"/>
  <c r="DT179" i="2"/>
  <c r="DT180" i="2"/>
  <c r="DT181" i="2"/>
  <c r="DT182" i="2"/>
  <c r="DT183" i="2"/>
  <c r="DT184" i="2"/>
  <c r="DT185" i="2"/>
  <c r="DT186" i="2"/>
  <c r="DT187" i="2"/>
  <c r="DT189" i="2"/>
  <c r="DT464" i="2"/>
  <c r="DT190" i="2"/>
  <c r="DT191" i="2"/>
  <c r="DT192" i="2"/>
  <c r="DT193" i="2"/>
  <c r="DT194" i="2"/>
  <c r="DT468" i="2"/>
  <c r="DT195" i="2"/>
  <c r="DT196" i="2"/>
  <c r="DT197" i="2"/>
  <c r="DT198" i="2"/>
  <c r="DT199" i="2"/>
  <c r="DT200" i="2"/>
  <c r="DT201" i="2"/>
  <c r="DT202" i="2"/>
  <c r="DT203" i="2"/>
  <c r="DT204" i="2"/>
  <c r="DT475" i="2"/>
  <c r="DT206" i="2"/>
  <c r="DT207" i="2"/>
  <c r="DT208" i="2"/>
  <c r="DT230" i="2"/>
  <c r="DT209" i="2"/>
  <c r="DT231" i="2"/>
  <c r="DT233" i="2"/>
  <c r="DT234" i="2"/>
  <c r="DT235" i="2"/>
  <c r="DT236" i="2"/>
  <c r="DT237" i="2"/>
  <c r="DT238" i="2"/>
  <c r="DT242" i="2"/>
  <c r="DT245" i="2"/>
  <c r="DT246" i="2"/>
  <c r="DT247" i="2"/>
  <c r="DT248" i="2"/>
  <c r="DT249" i="2"/>
  <c r="DT250" i="2"/>
  <c r="DT252" i="2"/>
  <c r="DT253" i="2"/>
  <c r="DT254" i="2"/>
  <c r="DT15" i="2"/>
  <c r="DT255" i="2"/>
  <c r="DT258" i="2"/>
  <c r="DT259" i="2"/>
  <c r="DT260" i="2"/>
  <c r="DT261" i="2"/>
  <c r="DT263" i="2"/>
  <c r="DT28" i="2"/>
  <c r="DT29" i="2"/>
  <c r="DT264" i="2"/>
  <c r="DT265" i="2"/>
  <c r="DT266" i="2"/>
  <c r="DT267" i="2"/>
  <c r="DT268" i="2"/>
  <c r="DT33" i="2"/>
  <c r="DT274" i="2"/>
  <c r="DT37" i="2"/>
  <c r="DT38" i="2"/>
  <c r="DT282" i="2"/>
  <c r="DT283" i="2"/>
  <c r="DT284" i="2"/>
  <c r="DT285" i="2"/>
  <c r="DT286" i="2"/>
  <c r="DT287" i="2"/>
  <c r="DT288" i="2"/>
  <c r="DT289" i="2"/>
  <c r="DT290" i="2"/>
  <c r="DT291" i="2"/>
  <c r="DT292" i="2"/>
  <c r="DT293" i="2"/>
  <c r="DT294" i="2"/>
  <c r="DT295" i="2"/>
  <c r="DT296" i="2"/>
  <c r="DT297" i="2"/>
  <c r="DT298" i="2"/>
  <c r="DT213" i="2"/>
  <c r="DT214" i="2"/>
  <c r="DT301" i="2"/>
  <c r="DT302" i="2"/>
  <c r="DT303" i="2"/>
  <c r="DT305" i="2"/>
  <c r="DT306" i="2"/>
  <c r="DT215" i="2"/>
  <c r="DT308" i="2"/>
  <c r="DT309" i="2"/>
  <c r="DT48" i="2"/>
  <c r="DT311" i="2"/>
  <c r="DT312" i="2"/>
  <c r="DT313" i="2"/>
  <c r="DT314" i="2"/>
  <c r="DT315" i="2"/>
  <c r="DT316" i="2"/>
  <c r="DT49" i="2"/>
  <c r="DT317" i="2"/>
  <c r="DT318" i="2"/>
  <c r="DT319" i="2"/>
  <c r="DT50" i="2"/>
  <c r="DT320" i="2"/>
  <c r="DT54" i="2"/>
  <c r="DT321" i="2"/>
  <c r="DT322" i="2"/>
  <c r="DT323" i="2"/>
  <c r="DT56" i="2"/>
  <c r="DT57" i="2"/>
  <c r="DT58" i="2"/>
  <c r="DT60" i="2"/>
  <c r="DT326" i="2"/>
  <c r="DT64" i="2"/>
  <c r="DT327" i="2"/>
  <c r="DT216" i="2"/>
  <c r="DT329" i="2"/>
  <c r="DT65" i="2"/>
  <c r="DT69" i="2"/>
  <c r="DT331" i="2"/>
  <c r="DT337" i="2"/>
  <c r="DT339" i="2"/>
  <c r="DT342" i="2"/>
  <c r="DT343" i="2"/>
  <c r="DT345" i="2"/>
  <c r="DT346" i="2"/>
  <c r="DT225" i="2"/>
  <c r="DT348" i="2"/>
  <c r="DT349" i="2"/>
  <c r="DT350" i="2"/>
  <c r="DT351" i="2"/>
  <c r="DT354" i="2"/>
  <c r="DT355" i="2"/>
  <c r="DT77" i="2"/>
  <c r="DT356" i="2"/>
  <c r="DT359" i="2"/>
  <c r="DT360" i="2"/>
  <c r="DT361" i="2"/>
  <c r="DT217" i="2"/>
  <c r="DT363" i="2"/>
  <c r="DT366" i="2"/>
  <c r="DT367" i="2"/>
  <c r="DT218" i="2"/>
  <c r="DT368" i="2"/>
  <c r="DT369" i="2"/>
  <c r="DT370" i="2"/>
  <c r="DT371" i="2"/>
  <c r="DT373" i="2"/>
  <c r="DT374" i="2"/>
  <c r="DT85" i="2"/>
  <c r="DT375" i="2"/>
  <c r="DT376" i="2"/>
  <c r="DT377" i="2"/>
  <c r="DT378" i="2"/>
  <c r="DT379" i="2"/>
  <c r="DT380" i="2"/>
  <c r="DT383" i="2"/>
  <c r="DT95" i="2"/>
  <c r="DT384" i="2"/>
  <c r="DT385" i="2"/>
  <c r="DT387" i="2"/>
  <c r="DT99" i="2"/>
  <c r="DT388" i="2"/>
  <c r="DT390" i="2"/>
  <c r="DT393" i="2"/>
  <c r="DT394" i="2"/>
  <c r="DT395" i="2"/>
  <c r="DT101" i="2"/>
  <c r="DT396" i="2"/>
  <c r="DT397" i="2"/>
  <c r="DT398" i="2"/>
  <c r="DT104" i="2"/>
  <c r="DT399" i="2"/>
  <c r="DT400" i="2"/>
  <c r="DT401" i="2"/>
  <c r="DT402" i="2"/>
  <c r="DT403" i="2"/>
  <c r="DT406" i="2"/>
  <c r="DT408" i="2"/>
  <c r="DT409" i="2"/>
  <c r="DT410" i="2"/>
  <c r="DT120" i="2"/>
  <c r="DT413" i="2"/>
  <c r="DT414" i="2"/>
  <c r="DT415" i="2"/>
  <c r="DT416" i="2"/>
  <c r="DT125" i="2"/>
  <c r="DT126" i="2"/>
  <c r="DT127" i="2"/>
  <c r="DT421" i="2"/>
  <c r="DT130" i="2"/>
  <c r="DT425" i="2"/>
  <c r="DT426" i="2"/>
  <c r="DT220" i="2"/>
  <c r="DT428" i="2"/>
  <c r="DT429" i="2"/>
  <c r="DT430" i="2"/>
  <c r="DT140" i="2"/>
  <c r="DT431" i="2"/>
  <c r="DT432" i="2"/>
  <c r="DT433" i="2"/>
  <c r="DT434" i="2"/>
  <c r="DT435" i="2"/>
  <c r="DT436" i="2"/>
  <c r="DT438" i="2"/>
  <c r="DT153" i="2"/>
  <c r="DT154" i="2"/>
  <c r="DT441" i="2"/>
  <c r="DT442" i="2"/>
  <c r="DT443" i="2"/>
  <c r="DT444" i="2"/>
  <c r="DT447" i="2"/>
  <c r="DT448" i="2"/>
  <c r="DT450" i="2"/>
  <c r="DT177" i="2"/>
  <c r="DT453" i="2"/>
  <c r="DT457" i="2"/>
  <c r="DT458" i="2"/>
  <c r="DT459" i="2"/>
  <c r="DT460" i="2"/>
  <c r="DT461" i="2"/>
  <c r="DT188" i="2"/>
  <c r="DT221" i="2"/>
  <c r="DT465" i="2"/>
  <c r="DT466" i="2"/>
  <c r="DT467" i="2"/>
  <c r="DT469" i="2"/>
  <c r="DT470" i="2"/>
  <c r="DT471" i="2"/>
  <c r="DT472" i="2"/>
  <c r="DT228" i="2"/>
  <c r="DT473" i="2"/>
  <c r="DT474" i="2"/>
  <c r="DT476" i="2"/>
  <c r="DT222" i="2"/>
  <c r="DT477" i="2"/>
  <c r="DT478" i="2"/>
  <c r="DT479" i="2"/>
  <c r="DT480" i="2"/>
  <c r="DT16" i="2"/>
  <c r="DN262" i="2"/>
  <c r="DN280" i="2"/>
  <c r="DN64" i="2"/>
  <c r="DN216" i="2"/>
  <c r="DN226" i="2"/>
  <c r="DN97" i="2"/>
  <c r="DN391" i="2"/>
  <c r="DN227" i="2"/>
  <c r="DN236" i="2"/>
  <c r="DN241" i="2"/>
  <c r="DN268" i="2"/>
  <c r="DN282" i="2"/>
  <c r="DN288" i="2"/>
  <c r="DN298" i="2"/>
  <c r="DN303" i="2"/>
  <c r="DN306" i="2"/>
  <c r="DN311" i="2"/>
  <c r="DN338" i="2"/>
  <c r="DN349" i="2"/>
  <c r="DN354" i="2"/>
  <c r="DN361" i="2"/>
  <c r="DN217" i="2"/>
  <c r="DN396" i="2"/>
  <c r="DN431" i="2"/>
  <c r="DN441" i="2"/>
  <c r="DN466" i="2"/>
  <c r="DN477" i="2"/>
  <c r="DN229" i="2"/>
  <c r="DN4" i="2"/>
  <c r="DN232" i="2"/>
  <c r="DN235" i="2"/>
  <c r="DN239" i="2"/>
  <c r="DN5" i="2"/>
  <c r="DN7" i="2"/>
  <c r="DN9" i="2"/>
  <c r="DN10" i="2"/>
  <c r="DN11" i="2"/>
  <c r="DN12" i="2"/>
  <c r="DN13" i="2"/>
  <c r="DN14" i="2"/>
  <c r="DN15" i="2"/>
  <c r="DN17" i="2"/>
  <c r="DN18" i="2"/>
  <c r="DN256" i="2"/>
  <c r="DN259" i="2"/>
  <c r="DN20" i="2"/>
  <c r="DN260" i="2"/>
  <c r="DN21" i="2"/>
  <c r="DN22" i="2"/>
  <c r="DN23" i="2"/>
  <c r="DN25" i="2"/>
  <c r="DN26" i="2"/>
  <c r="DN27" i="2"/>
  <c r="DN29" i="2"/>
  <c r="DN30" i="2"/>
  <c r="DN31" i="2"/>
  <c r="DN32" i="2"/>
  <c r="DN33" i="2"/>
  <c r="DN34" i="2"/>
  <c r="DN35" i="2"/>
  <c r="DN36" i="2"/>
  <c r="DN273" i="2"/>
  <c r="DN37" i="2"/>
  <c r="DN38" i="2"/>
  <c r="DN276" i="2"/>
  <c r="DN277" i="2"/>
  <c r="DN278" i="2"/>
  <c r="DN39" i="2"/>
  <c r="DN40" i="2"/>
  <c r="DN41" i="2"/>
  <c r="DN289" i="2"/>
  <c r="DN290" i="2"/>
  <c r="DN294" i="2"/>
  <c r="DN213" i="2"/>
  <c r="DN44" i="2"/>
  <c r="DN299" i="2"/>
  <c r="DN45" i="2"/>
  <c r="DN46" i="2"/>
  <c r="DN47" i="2"/>
  <c r="DN223" i="2"/>
  <c r="DN310" i="2"/>
  <c r="DN49" i="2"/>
  <c r="DN318" i="2"/>
  <c r="DN52" i="2"/>
  <c r="DN53" i="2"/>
  <c r="DN55" i="2"/>
  <c r="DN323" i="2"/>
  <c r="DN56" i="2"/>
  <c r="DN57" i="2"/>
  <c r="DN58" i="2"/>
  <c r="DN59" i="2"/>
  <c r="DN60" i="2"/>
  <c r="DN325" i="2"/>
  <c r="DN61" i="2"/>
  <c r="DN62" i="2"/>
  <c r="DN66" i="2"/>
  <c r="DN67" i="2"/>
  <c r="DN68" i="2"/>
  <c r="DN70" i="2"/>
  <c r="DN71" i="2"/>
  <c r="DN72" i="2"/>
  <c r="DN73" i="2"/>
  <c r="DN74" i="2"/>
  <c r="DN76" i="2"/>
  <c r="DN225" i="2"/>
  <c r="DN77" i="2"/>
  <c r="DN78" i="2"/>
  <c r="DN79" i="2"/>
  <c r="DN364" i="2"/>
  <c r="DN82" i="2"/>
  <c r="DN83" i="2"/>
  <c r="DN84" i="2"/>
  <c r="DN86" i="2"/>
  <c r="DN87" i="2"/>
  <c r="DN88" i="2"/>
  <c r="DN90" i="2"/>
  <c r="DN91" i="2"/>
  <c r="DN93" i="2"/>
  <c r="DN94" i="2"/>
  <c r="DN98" i="2"/>
  <c r="DN99" i="2"/>
  <c r="DN388" i="2"/>
  <c r="DN389" i="2"/>
  <c r="DN100" i="2"/>
  <c r="DN103" i="2"/>
  <c r="DN105" i="2"/>
  <c r="DN106" i="2"/>
  <c r="DN107" i="2"/>
  <c r="DN112" i="2"/>
  <c r="DN115" i="2"/>
  <c r="DN116" i="2"/>
  <c r="DN120" i="2"/>
  <c r="DN415" i="2"/>
  <c r="DN121" i="2"/>
  <c r="DN416" i="2"/>
  <c r="DN122" i="2"/>
  <c r="DN123" i="2"/>
  <c r="DN124" i="2"/>
  <c r="DN128" i="2"/>
  <c r="DN130" i="2"/>
  <c r="DN132" i="2"/>
  <c r="DN133" i="2"/>
  <c r="DN134" i="2"/>
  <c r="DN135" i="2"/>
  <c r="DN136" i="2"/>
  <c r="DN137" i="2"/>
  <c r="DN138" i="2"/>
  <c r="DN139" i="2"/>
  <c r="DN140" i="2"/>
  <c r="DN141" i="2"/>
  <c r="DN143" i="2"/>
  <c r="DN144" i="2"/>
  <c r="DN145" i="2"/>
  <c r="DN146" i="2"/>
  <c r="DN147" i="2"/>
  <c r="DN148" i="2"/>
  <c r="DN149" i="2"/>
  <c r="DN150" i="2"/>
  <c r="DN151" i="2"/>
  <c r="DN154" i="2"/>
  <c r="DN155" i="2"/>
  <c r="DN157" i="2"/>
  <c r="DN158" i="2"/>
  <c r="DN159" i="2"/>
  <c r="DN160" i="2"/>
  <c r="DN161" i="2"/>
  <c r="DN162" i="2"/>
  <c r="DN163" i="2"/>
  <c r="DN164" i="2"/>
  <c r="DN165" i="2"/>
  <c r="DN166" i="2"/>
  <c r="DN170" i="2"/>
  <c r="DN171" i="2"/>
  <c r="DN172" i="2"/>
  <c r="DN173" i="2"/>
  <c r="DN174" i="2"/>
  <c r="DN451" i="2"/>
  <c r="DN452" i="2"/>
  <c r="DN175" i="2"/>
  <c r="DN176" i="2"/>
  <c r="DN454" i="2"/>
  <c r="DN456" i="2"/>
  <c r="DN179" i="2"/>
  <c r="DN180" i="2"/>
  <c r="DN181" i="2"/>
  <c r="DN182" i="2"/>
  <c r="DN183" i="2"/>
  <c r="DN184" i="2"/>
  <c r="DN185" i="2"/>
  <c r="DN187" i="2"/>
  <c r="DN463" i="2"/>
  <c r="DN188" i="2"/>
  <c r="DN189" i="2"/>
  <c r="DN464" i="2"/>
  <c r="DN194" i="2"/>
  <c r="DN195" i="2"/>
  <c r="DN197" i="2"/>
  <c r="DN198" i="2"/>
  <c r="DN199" i="2"/>
  <c r="DN200" i="2"/>
  <c r="DN201" i="2"/>
  <c r="DN202" i="2"/>
  <c r="DN203" i="2"/>
  <c r="DN204" i="2"/>
  <c r="DN205" i="2"/>
  <c r="DN206" i="2"/>
  <c r="DN208" i="2"/>
  <c r="DN478" i="2"/>
  <c r="DN230" i="2"/>
  <c r="DN209" i="2"/>
  <c r="DN231" i="2"/>
  <c r="DN233" i="2"/>
  <c r="DN234" i="2"/>
  <c r="DN237" i="2"/>
  <c r="DN238" i="2"/>
  <c r="DN210" i="2"/>
  <c r="DN240" i="2"/>
  <c r="DN242" i="2"/>
  <c r="DN243" i="2"/>
  <c r="DN244" i="2"/>
  <c r="DN6" i="2"/>
  <c r="DN246" i="2"/>
  <c r="DN247" i="2"/>
  <c r="DN248" i="2"/>
  <c r="DN8" i="2"/>
  <c r="DN249" i="2"/>
  <c r="DN250" i="2"/>
  <c r="DN251" i="2"/>
  <c r="DN252" i="2"/>
  <c r="DN253" i="2"/>
  <c r="DN254" i="2"/>
  <c r="DN255" i="2"/>
  <c r="DN16" i="2"/>
  <c r="DN19" i="2"/>
  <c r="DN257" i="2"/>
  <c r="DN258" i="2"/>
  <c r="DN261" i="2"/>
  <c r="DN24" i="2"/>
  <c r="DN263" i="2"/>
  <c r="DN28" i="2"/>
  <c r="DN264" i="2"/>
  <c r="DN265" i="2"/>
  <c r="DN266" i="2"/>
  <c r="DN267" i="2"/>
  <c r="DN269" i="2"/>
  <c r="DN270" i="2"/>
  <c r="DN271" i="2"/>
  <c r="DN272" i="2"/>
  <c r="DN274" i="2"/>
  <c r="DN275" i="2"/>
  <c r="DN279" i="2"/>
  <c r="DN281" i="2"/>
  <c r="DN283" i="2"/>
  <c r="DN284" i="2"/>
  <c r="DN285" i="2"/>
  <c r="DN286" i="2"/>
  <c r="DN287" i="2"/>
  <c r="DN212" i="2"/>
  <c r="DN42" i="2"/>
  <c r="DN43" i="2"/>
  <c r="DN291" i="2"/>
  <c r="DN292" i="2"/>
  <c r="DN293" i="2"/>
  <c r="DN295" i="2"/>
  <c r="DN296" i="2"/>
  <c r="DN297" i="2"/>
  <c r="DN214" i="2"/>
  <c r="DN300" i="2"/>
  <c r="DN301" i="2"/>
  <c r="DN302" i="2"/>
  <c r="DN304" i="2"/>
  <c r="DN305" i="2"/>
  <c r="DN215" i="2"/>
  <c r="DN307" i="2"/>
  <c r="DN308" i="2"/>
  <c r="DN224" i="2"/>
  <c r="DN309" i="2"/>
  <c r="DN48" i="2"/>
  <c r="DN312" i="2"/>
  <c r="DN313" i="2"/>
  <c r="DN314" i="2"/>
  <c r="DN315" i="2"/>
  <c r="DN316" i="2"/>
  <c r="DN317" i="2"/>
  <c r="DN319" i="2"/>
  <c r="DN50" i="2"/>
  <c r="DN51" i="2"/>
  <c r="DN320" i="2"/>
  <c r="DN54" i="2"/>
  <c r="DN321" i="2"/>
  <c r="DN322" i="2"/>
  <c r="DN324" i="2"/>
  <c r="DN63" i="2"/>
  <c r="DN326" i="2"/>
  <c r="DN327" i="2"/>
  <c r="DN328" i="2"/>
  <c r="DN329" i="2"/>
  <c r="DN65" i="2"/>
  <c r="DN330" i="2"/>
  <c r="DN69" i="2"/>
  <c r="DN331" i="2"/>
  <c r="DN332" i="2"/>
  <c r="DN333" i="2"/>
  <c r="DN334" i="2"/>
  <c r="DN335" i="2"/>
  <c r="DN336" i="2"/>
  <c r="DN337" i="2"/>
  <c r="DN75" i="2"/>
  <c r="DN339" i="2"/>
  <c r="DN340" i="2"/>
  <c r="DN341" i="2"/>
  <c r="DN342" i="2"/>
  <c r="DN343" i="2"/>
  <c r="DN344" i="2"/>
  <c r="DN345" i="2"/>
  <c r="DN346" i="2"/>
  <c r="DN347" i="2"/>
  <c r="DN348" i="2"/>
  <c r="DN350" i="2"/>
  <c r="DN351" i="2"/>
  <c r="DN352" i="2"/>
  <c r="DN353" i="2"/>
  <c r="DN355" i="2"/>
  <c r="DN356" i="2"/>
  <c r="DN357" i="2"/>
  <c r="DN358" i="2"/>
  <c r="DN359" i="2"/>
  <c r="DN360" i="2"/>
  <c r="DN362" i="2"/>
  <c r="DN363" i="2"/>
  <c r="DN365" i="2"/>
  <c r="DN366" i="2"/>
  <c r="DN367" i="2"/>
  <c r="DN218" i="2"/>
  <c r="DN368" i="2"/>
  <c r="DN369" i="2"/>
  <c r="DN370" i="2"/>
  <c r="DN219" i="2"/>
  <c r="DN371" i="2"/>
  <c r="DN372" i="2"/>
  <c r="DN373" i="2"/>
  <c r="DN374" i="2"/>
  <c r="DN80" i="2"/>
  <c r="DN81" i="2"/>
  <c r="DN85" i="2"/>
  <c r="DN375" i="2"/>
  <c r="DN89" i="2"/>
  <c r="DN376" i="2"/>
  <c r="DN377" i="2"/>
  <c r="DN92" i="2"/>
  <c r="DN378" i="2"/>
  <c r="DN379" i="2"/>
  <c r="DN380" i="2"/>
  <c r="DN381" i="2"/>
  <c r="DN382" i="2"/>
  <c r="DN383" i="2"/>
  <c r="DN95" i="2"/>
  <c r="DN96" i="2"/>
  <c r="DN384" i="2"/>
  <c r="DN385" i="2"/>
  <c r="DN386" i="2"/>
  <c r="DN387" i="2"/>
  <c r="DN390" i="2"/>
  <c r="DN392" i="2"/>
  <c r="DN393" i="2"/>
  <c r="DN394" i="2"/>
  <c r="DN395" i="2"/>
  <c r="DN101" i="2"/>
  <c r="DN397" i="2"/>
  <c r="DN102" i="2"/>
  <c r="DN398" i="2"/>
  <c r="DN104" i="2"/>
  <c r="DN399" i="2"/>
  <c r="DN400" i="2"/>
  <c r="DN401" i="2"/>
  <c r="DN108" i="2"/>
  <c r="DN402" i="2"/>
  <c r="DN109" i="2"/>
  <c r="DN403" i="2"/>
  <c r="DN404" i="2"/>
  <c r="DN110" i="2"/>
  <c r="DN405" i="2"/>
  <c r="DN406" i="2"/>
  <c r="DN111" i="2"/>
  <c r="DN113" i="2"/>
  <c r="DN114" i="2"/>
  <c r="DN117" i="2"/>
  <c r="DN118" i="2"/>
  <c r="DN119" i="2"/>
  <c r="DN407" i="2"/>
  <c r="DN408" i="2"/>
  <c r="DN409" i="2"/>
  <c r="DN410" i="2"/>
  <c r="DN411" i="2"/>
  <c r="DN412" i="2"/>
  <c r="DN413" i="2"/>
  <c r="DN414" i="2"/>
  <c r="DN417" i="2"/>
  <c r="DN125" i="2"/>
  <c r="DN126" i="2"/>
  <c r="DN127" i="2"/>
  <c r="DN418" i="2"/>
  <c r="DN419" i="2"/>
  <c r="DN129" i="2"/>
  <c r="DN420" i="2"/>
  <c r="DN421" i="2"/>
  <c r="DN422" i="2"/>
  <c r="DN423" i="2"/>
  <c r="DN424" i="2"/>
  <c r="DN131" i="2"/>
  <c r="DN425" i="2"/>
  <c r="DN426" i="2"/>
  <c r="DN427" i="2"/>
  <c r="DN220" i="2"/>
  <c r="DN428" i="2"/>
  <c r="DN429" i="2"/>
  <c r="DN430" i="2"/>
  <c r="DN432" i="2"/>
  <c r="DN433" i="2"/>
  <c r="DN434" i="2"/>
  <c r="DN142" i="2"/>
  <c r="DN435" i="2"/>
  <c r="DN436" i="2"/>
  <c r="DN437" i="2"/>
  <c r="DN152" i="2"/>
  <c r="DN438" i="2"/>
  <c r="DN153" i="2"/>
  <c r="DN156" i="2"/>
  <c r="DN439" i="2"/>
  <c r="DN440" i="2"/>
  <c r="DN442" i="2"/>
  <c r="DN167" i="2"/>
  <c r="DN443" i="2"/>
  <c r="DN168" i="2"/>
  <c r="DN444" i="2"/>
  <c r="DN169" i="2"/>
  <c r="DN445" i="2"/>
  <c r="DN446" i="2"/>
  <c r="DN447" i="2"/>
  <c r="DN448" i="2"/>
  <c r="DN449" i="2"/>
  <c r="DN450" i="2"/>
  <c r="DN177" i="2"/>
  <c r="DN453" i="2"/>
  <c r="DN455" i="2"/>
  <c r="DN178" i="2"/>
  <c r="DN457" i="2"/>
  <c r="DN458" i="2"/>
  <c r="DN459" i="2"/>
  <c r="DN460" i="2"/>
  <c r="DN461" i="2"/>
  <c r="DN186" i="2"/>
  <c r="DN462" i="2"/>
  <c r="DN221" i="2"/>
  <c r="DN465" i="2"/>
  <c r="DN190" i="2"/>
  <c r="DN191" i="2"/>
  <c r="DN192" i="2"/>
  <c r="DN193" i="2"/>
  <c r="DN467" i="2"/>
  <c r="DN468" i="2"/>
  <c r="DN196" i="2"/>
  <c r="DN469" i="2"/>
  <c r="DN470" i="2"/>
  <c r="DN471" i="2"/>
  <c r="DN472" i="2"/>
  <c r="DN228" i="2"/>
  <c r="DN473" i="2"/>
  <c r="DN474" i="2"/>
  <c r="DN475" i="2"/>
  <c r="DN476" i="2"/>
  <c r="DN207" i="2"/>
  <c r="DN222" i="2"/>
  <c r="DN479" i="2"/>
  <c r="DN480" i="2"/>
  <c r="DN211" i="2"/>
  <c r="DN245" i="2"/>
  <c r="DH80" i="2"/>
  <c r="DH359" i="2"/>
  <c r="DH391" i="2"/>
  <c r="DH309" i="2"/>
  <c r="DH402" i="2"/>
  <c r="DH316" i="2"/>
  <c r="DH51" i="2"/>
  <c r="DH377" i="2"/>
  <c r="DH116" i="2"/>
  <c r="DH101" i="2"/>
  <c r="DH469" i="2"/>
  <c r="DH350" i="2"/>
  <c r="DH129" i="2"/>
  <c r="DH302" i="2"/>
  <c r="DH43" i="2"/>
  <c r="DH259" i="2"/>
  <c r="DH474" i="2"/>
  <c r="DH297" i="2"/>
  <c r="DH333" i="2"/>
  <c r="DH295" i="2"/>
  <c r="DH347" i="2"/>
  <c r="DH219" i="2"/>
  <c r="DH267" i="2"/>
  <c r="DH455" i="2"/>
  <c r="DH231" i="2"/>
  <c r="DH353" i="2"/>
  <c r="DH81" i="2"/>
  <c r="DH94" i="2"/>
  <c r="DH387" i="2"/>
  <c r="DH409" i="2"/>
  <c r="DH346" i="2"/>
  <c r="DH191" i="2"/>
  <c r="DH388" i="2"/>
  <c r="DH411" i="2"/>
  <c r="DH408" i="2"/>
  <c r="DH303" i="2"/>
  <c r="DH172" i="2"/>
  <c r="DH5" i="2"/>
  <c r="DH383" i="2"/>
  <c r="DH340" i="2"/>
  <c r="DH268" i="2"/>
  <c r="DH145" i="2"/>
  <c r="DH279" i="2"/>
  <c r="DH445" i="2"/>
  <c r="DH318" i="2"/>
  <c r="DH173" i="2"/>
  <c r="DH410" i="2"/>
  <c r="DH313" i="2"/>
  <c r="DH254" i="2"/>
  <c r="DH376" i="2"/>
  <c r="DH227" i="2"/>
  <c r="DH78" i="2"/>
  <c r="DH122" i="2"/>
  <c r="DH278" i="2"/>
  <c r="DH226" i="2"/>
  <c r="DH397" i="2"/>
  <c r="DH327" i="2"/>
  <c r="DH117" i="2"/>
  <c r="DH405" i="2"/>
  <c r="DH375" i="2"/>
  <c r="DH23" i="2"/>
  <c r="DH96" i="2"/>
  <c r="DH335" i="2"/>
  <c r="DH119" i="2"/>
  <c r="DH374" i="2"/>
  <c r="DH102" i="2"/>
  <c r="DH348" i="2"/>
  <c r="DH139" i="2"/>
  <c r="DH188" i="2"/>
  <c r="DH211" i="2"/>
  <c r="DH315" i="2"/>
  <c r="DH36" i="2"/>
  <c r="DH289" i="2"/>
  <c r="DH192" i="2"/>
  <c r="DH8" i="2"/>
  <c r="DH54" i="2"/>
  <c r="DH287" i="2"/>
  <c r="DH204" i="2"/>
  <c r="DH355" i="2"/>
  <c r="DH429" i="2"/>
  <c r="DH337" i="2"/>
  <c r="DH29" i="2"/>
  <c r="DH320" i="2"/>
  <c r="DH418" i="2"/>
  <c r="DH288" i="2"/>
  <c r="DH312" i="2"/>
  <c r="DH72" i="2"/>
  <c r="DH113" i="2"/>
  <c r="DH352" i="2"/>
  <c r="DH426" i="2"/>
  <c r="DH30" i="2"/>
  <c r="DH326" i="2"/>
  <c r="DH251" i="2"/>
  <c r="DH217" i="2"/>
  <c r="DH210" i="2"/>
  <c r="DH265" i="2"/>
  <c r="DH194" i="2"/>
  <c r="DH450" i="2"/>
  <c r="DH435" i="2"/>
  <c r="DH343" i="2"/>
  <c r="DH148" i="2"/>
  <c r="DH6" i="2"/>
  <c r="DH452" i="2"/>
  <c r="DH13" i="2"/>
  <c r="DH215" i="2"/>
  <c r="DH351" i="2"/>
  <c r="DH381" i="2"/>
  <c r="DH158" i="2"/>
  <c r="DH339" i="2"/>
  <c r="DH143" i="2"/>
  <c r="DH121" i="2"/>
  <c r="DH462" i="2"/>
  <c r="DH310" i="2"/>
  <c r="DH432" i="2"/>
  <c r="DH223" i="2"/>
  <c r="DH284" i="2"/>
  <c r="DH294" i="2"/>
  <c r="DH33" i="2"/>
  <c r="DH109" i="2"/>
  <c r="DH371" i="2"/>
  <c r="DH104" i="2"/>
  <c r="DH247" i="2"/>
  <c r="DH477" i="2"/>
  <c r="DH280" i="2"/>
  <c r="DH103" i="2"/>
  <c r="DH427" i="2"/>
  <c r="DH238" i="2"/>
  <c r="DH395" i="2"/>
  <c r="DH293" i="2"/>
  <c r="DH178" i="2"/>
  <c r="DH290" i="2"/>
  <c r="DH419" i="2"/>
  <c r="DH308" i="2"/>
  <c r="DH216" i="2"/>
  <c r="DH423" i="2"/>
  <c r="DH153" i="2"/>
  <c r="DH323" i="2"/>
  <c r="DH46" i="2"/>
  <c r="DH386" i="2"/>
  <c r="DH114" i="2"/>
  <c r="DH125" i="2"/>
  <c r="DH73" i="2"/>
  <c r="DH190" i="2"/>
  <c r="DH108" i="2"/>
  <c r="DH341" i="2"/>
  <c r="DH456" i="2"/>
  <c r="DH444" i="2"/>
  <c r="DH446" i="2"/>
  <c r="DH264" i="2"/>
  <c r="DH234" i="2"/>
  <c r="DH248" i="2"/>
  <c r="DH209" i="2"/>
  <c r="DH438" i="2"/>
  <c r="DH195" i="2"/>
  <c r="DH161" i="2"/>
  <c r="DH459" i="2"/>
  <c r="DH378" i="2"/>
  <c r="DH281" i="2"/>
  <c r="DH345" i="2"/>
  <c r="DH49" i="2"/>
  <c r="DH255" i="2"/>
  <c r="DH228" i="2"/>
  <c r="DH422" i="2"/>
  <c r="DH112" i="2"/>
  <c r="DH317" i="2"/>
  <c r="DH237" i="2"/>
  <c r="DH26" i="2"/>
  <c r="DH154" i="2"/>
  <c r="DH260" i="2"/>
  <c r="DH193" i="2"/>
  <c r="DH135" i="2"/>
  <c r="DH151" i="2"/>
  <c r="DH253" i="2"/>
  <c r="DH396" i="2"/>
  <c r="DH141" i="2"/>
  <c r="DH439" i="2"/>
  <c r="DH463" i="2"/>
  <c r="DH40" i="2"/>
  <c r="DH258" i="2"/>
  <c r="DH415" i="2"/>
  <c r="DH171" i="2"/>
  <c r="DH413" i="2"/>
  <c r="DH242" i="2"/>
  <c r="DH436" i="2"/>
  <c r="DH471" i="2"/>
  <c r="DH15" i="2"/>
  <c r="DH221" i="2"/>
  <c r="DH460" i="2"/>
  <c r="DH369" i="2"/>
  <c r="DH128" i="2"/>
  <c r="DH98" i="2"/>
  <c r="DH64" i="2"/>
  <c r="DH390" i="2"/>
  <c r="DH373" i="2"/>
  <c r="DH272" i="2"/>
  <c r="DH292" i="2"/>
  <c r="DH417" i="2"/>
  <c r="DH224" i="2"/>
  <c r="DH449" i="2"/>
  <c r="DH50" i="2"/>
  <c r="DH338" i="2"/>
  <c r="DH18" i="2"/>
  <c r="DH243" i="2"/>
  <c r="DH146" i="2"/>
  <c r="DH479" i="2"/>
  <c r="DH184" i="2"/>
  <c r="DH448" i="2"/>
  <c r="DH447" i="2"/>
  <c r="DH451" i="2"/>
  <c r="DH322" i="2"/>
  <c r="DH189" i="2"/>
  <c r="DH35" i="2"/>
  <c r="DH52" i="2"/>
  <c r="DH344" i="2"/>
  <c r="DH286" i="2"/>
  <c r="DH31" i="2"/>
  <c r="DH331" i="2"/>
  <c r="DH412" i="2"/>
  <c r="DH300" i="2"/>
  <c r="DH442" i="2"/>
  <c r="DH406" i="2"/>
  <c r="DH25" i="2"/>
  <c r="DH21" i="2"/>
  <c r="DH60" i="2"/>
  <c r="DH58" i="2"/>
  <c r="DH45" i="2"/>
  <c r="DH38" i="2"/>
  <c r="DH299" i="2"/>
  <c r="DH32" i="2"/>
  <c r="DH100" i="2"/>
  <c r="DH181" i="2"/>
  <c r="DH147" i="2"/>
  <c r="DH199" i="2"/>
  <c r="DH213" i="2"/>
  <c r="DH428" i="2"/>
  <c r="DH270" i="2"/>
  <c r="DH324" i="2"/>
  <c r="DH235" i="2"/>
  <c r="DH48" i="2"/>
  <c r="DH330" i="2"/>
  <c r="DH150" i="2"/>
  <c r="DH306" i="2"/>
  <c r="DH282" i="2"/>
  <c r="DH443" i="2"/>
  <c r="DH218" i="2"/>
  <c r="DH170" i="2"/>
  <c r="DH160" i="2"/>
  <c r="DH89" i="2"/>
  <c r="DH358" i="2"/>
  <c r="DH69" i="2"/>
  <c r="DH110" i="2"/>
  <c r="DH470" i="2"/>
  <c r="DH384" i="2"/>
  <c r="DH66" i="2"/>
  <c r="DH360" i="2"/>
  <c r="DH162" i="2"/>
  <c r="DH361" i="2"/>
  <c r="DH136" i="2"/>
  <c r="DH325" i="2"/>
  <c r="DH271" i="2"/>
  <c r="DH7" i="2"/>
  <c r="DH329" i="2"/>
  <c r="DH252" i="2"/>
  <c r="DH403" i="2"/>
  <c r="DH311" i="2"/>
  <c r="DH440" i="2"/>
  <c r="DH478" i="2"/>
  <c r="DH85" i="2"/>
  <c r="DH11" i="2"/>
  <c r="DH107" i="2"/>
  <c r="DH127" i="2"/>
  <c r="DH105" i="2"/>
  <c r="DH366" i="2"/>
  <c r="DH298" i="2"/>
  <c r="DH179" i="2"/>
  <c r="DH245" i="2"/>
  <c r="DH283" i="2"/>
  <c r="DH230" i="2"/>
  <c r="DH365" i="2"/>
  <c r="DH140" i="2"/>
  <c r="DH305" i="2"/>
  <c r="DH155" i="2"/>
  <c r="DH86" i="2"/>
  <c r="DH404" i="2"/>
  <c r="DH200" i="2"/>
  <c r="DH453" i="2"/>
  <c r="DH70" i="2"/>
  <c r="DH296" i="2"/>
  <c r="DH307" i="2"/>
  <c r="DH165" i="2"/>
  <c r="DH468" i="2"/>
  <c r="DH53" i="2"/>
  <c r="DH328" i="2"/>
  <c r="DH385" i="2"/>
  <c r="DH79" i="2"/>
  <c r="DH399" i="2"/>
  <c r="DH380" i="2"/>
  <c r="DH83" i="2"/>
  <c r="DH398" i="2"/>
  <c r="DH167" i="2"/>
  <c r="DH275" i="2"/>
  <c r="DH106" i="2"/>
  <c r="DH232" i="2"/>
  <c r="DH465" i="2"/>
  <c r="DH367" i="2"/>
  <c r="DH77" i="2"/>
  <c r="DH76" i="2"/>
  <c r="DH176" i="2"/>
  <c r="DH236" i="2"/>
  <c r="DH437" i="2"/>
  <c r="DH301" i="2"/>
  <c r="DH414" i="2"/>
  <c r="DH41" i="2"/>
  <c r="DH44" i="2"/>
  <c r="DH24" i="2"/>
  <c r="DH336" i="2"/>
  <c r="DH120" i="2"/>
  <c r="DH212" i="2"/>
  <c r="DH214" i="2"/>
  <c r="DH473" i="2"/>
  <c r="DH291" i="2"/>
  <c r="DH130" i="2"/>
  <c r="DH239" i="2"/>
  <c r="DH185" i="2"/>
  <c r="DH461" i="2"/>
  <c r="DH22" i="2"/>
  <c r="DH203" i="2"/>
  <c r="DH262" i="2"/>
  <c r="DH421" i="2"/>
  <c r="DH71" i="2"/>
  <c r="DH131" i="2"/>
  <c r="DH433" i="2"/>
  <c r="DH225" i="2"/>
  <c r="DH240" i="2"/>
  <c r="DH132" i="2"/>
  <c r="DH149" i="2"/>
  <c r="DH92" i="2"/>
  <c r="DH368" i="2"/>
  <c r="DH274" i="2"/>
  <c r="DH434" i="2"/>
  <c r="DH263" i="2"/>
  <c r="DH261" i="2"/>
  <c r="DH458" i="2"/>
  <c r="DH229" i="2"/>
  <c r="DH206" i="2"/>
  <c r="DH222" i="2"/>
  <c r="DH314" i="2"/>
  <c r="DH28" i="2"/>
  <c r="DH363" i="2"/>
  <c r="DH393" i="2"/>
  <c r="DH196" i="2"/>
  <c r="DH233" i="2"/>
  <c r="DH476" i="2"/>
  <c r="DH400" i="2"/>
  <c r="DH93" i="2"/>
  <c r="DH37" i="2"/>
  <c r="DH75" i="2"/>
  <c r="DH39" i="2"/>
  <c r="DH321" i="2"/>
  <c r="DH249" i="2"/>
  <c r="DH220" i="2"/>
  <c r="DH177" i="2"/>
  <c r="DH187" i="2"/>
  <c r="DH407" i="2"/>
  <c r="DH349" i="2"/>
  <c r="DH12" i="2"/>
  <c r="DH152" i="2"/>
  <c r="DH163" i="2"/>
  <c r="DH62" i="2"/>
  <c r="DH431" i="2"/>
  <c r="DH464" i="2"/>
  <c r="DH27" i="2"/>
  <c r="DH63" i="2"/>
  <c r="DH424" i="2"/>
  <c r="DH169" i="2"/>
  <c r="DH166" i="2"/>
  <c r="DH65" i="2"/>
  <c r="DH379" i="2"/>
  <c r="DH475" i="2"/>
  <c r="DH137" i="2"/>
  <c r="DH266" i="2"/>
  <c r="DH180" i="2"/>
  <c r="DH159" i="2"/>
  <c r="DH88" i="2"/>
  <c r="DH138" i="2"/>
  <c r="DH364" i="2"/>
  <c r="DH420" i="2"/>
  <c r="DH246" i="2"/>
  <c r="DH90" i="2"/>
  <c r="DH467" i="2"/>
  <c r="DH67" i="2"/>
  <c r="DH97" i="2"/>
  <c r="DH441" i="2"/>
  <c r="DH244" i="2"/>
  <c r="DH174" i="2"/>
  <c r="DH182" i="2"/>
  <c r="DH466" i="2"/>
  <c r="DH425" i="2"/>
  <c r="DH250" i="2"/>
  <c r="DH480" i="2"/>
  <c r="DH416" i="2"/>
  <c r="DH19" i="2"/>
  <c r="DH175" i="2"/>
  <c r="DH472" i="2"/>
  <c r="DH74" i="2"/>
  <c r="DH389" i="2"/>
  <c r="DH183" i="2"/>
  <c r="DH144" i="2"/>
  <c r="DH99" i="2"/>
  <c r="DH91" i="2"/>
  <c r="DH186" i="2"/>
  <c r="DH277" i="2"/>
  <c r="DH126" i="2"/>
  <c r="DH362" i="2"/>
  <c r="DH370" i="2"/>
  <c r="DH118" i="2"/>
  <c r="DH241" i="2"/>
  <c r="DH357" i="2"/>
  <c r="DH430" i="2"/>
  <c r="DH111" i="2"/>
  <c r="DH401" i="2"/>
  <c r="DH95" i="2"/>
  <c r="DH332" i="2"/>
  <c r="DH208" i="2"/>
  <c r="DH87" i="2"/>
  <c r="DH392" i="2"/>
  <c r="DH319" i="2"/>
  <c r="DH342" i="2"/>
  <c r="DH168" i="2"/>
  <c r="DH9" i="2"/>
  <c r="DH84" i="2"/>
  <c r="DH285" i="2"/>
  <c r="DH55" i="2"/>
  <c r="DH334" i="2"/>
  <c r="DH354" i="2"/>
  <c r="DH269" i="2"/>
  <c r="DH394" i="2"/>
  <c r="DH457" i="2"/>
  <c r="DH356" i="2"/>
  <c r="DH4" i="2"/>
  <c r="DH14" i="2"/>
  <c r="DH304" i="2"/>
  <c r="DH198" i="2"/>
  <c r="DH382" i="2"/>
  <c r="DH142" i="2"/>
  <c r="DH372" i="2"/>
  <c r="DH257" i="2"/>
  <c r="DH42" i="2"/>
  <c r="DH47" i="2"/>
  <c r="DH256" i="2"/>
  <c r="DH273" i="2"/>
  <c r="DH133" i="2"/>
  <c r="DH115" i="2"/>
  <c r="DH56" i="2"/>
  <c r="DH57" i="2"/>
  <c r="DH454" i="2"/>
  <c r="DH68" i="2"/>
  <c r="DH59" i="2"/>
  <c r="DH34" i="2"/>
  <c r="DH16" i="2"/>
  <c r="DH164" i="2"/>
  <c r="DH207" i="2"/>
  <c r="DH156" i="2"/>
  <c r="DH276" i="2"/>
  <c r="DH17" i="2"/>
  <c r="DH202" i="2"/>
  <c r="DH61" i="2"/>
  <c r="DH197" i="2"/>
  <c r="DH82" i="2"/>
  <c r="DH157" i="2"/>
  <c r="DH124" i="2"/>
  <c r="DH201" i="2"/>
  <c r="DH134" i="2"/>
  <c r="DH20" i="2"/>
  <c r="DH10" i="2"/>
  <c r="DH123" i="2"/>
  <c r="DH205" i="2"/>
  <c r="DB223" i="2" l="1"/>
  <c r="DB23" i="2"/>
  <c r="DB114" i="2"/>
  <c r="DB92" i="2"/>
  <c r="DB13" i="2"/>
  <c r="DB226" i="2"/>
  <c r="DB225" i="2"/>
  <c r="DB96" i="2"/>
  <c r="DB228" i="2"/>
  <c r="DB224" i="2"/>
  <c r="DB211" i="2"/>
  <c r="DB216" i="2"/>
  <c r="DB206" i="2"/>
  <c r="DB18" i="2"/>
  <c r="DB215" i="2"/>
  <c r="DB218" i="2"/>
  <c r="DB217" i="2"/>
  <c r="DB221" i="2"/>
  <c r="DB162" i="2"/>
  <c r="DB220" i="2"/>
  <c r="DB219" i="2"/>
  <c r="DB78" i="2"/>
  <c r="DB214" i="2"/>
  <c r="DB213" i="2"/>
  <c r="DB210" i="2"/>
  <c r="DB209" i="2"/>
  <c r="DB222" i="2"/>
  <c r="DB212" i="2"/>
  <c r="DB329" i="2"/>
  <c r="DB234" i="2"/>
  <c r="DB304" i="2"/>
  <c r="DB204" i="2"/>
  <c r="DB371" i="2"/>
  <c r="DB303" i="2"/>
  <c r="DB237" i="2"/>
  <c r="DB233" i="2"/>
  <c r="DB451" i="2"/>
  <c r="DB290" i="2"/>
  <c r="DB166" i="2"/>
  <c r="DB312" i="2"/>
  <c r="DB367" i="2"/>
  <c r="DB310" i="2"/>
  <c r="DB361" i="2"/>
  <c r="DB389" i="2"/>
  <c r="DB407" i="2"/>
  <c r="DB475" i="2"/>
  <c r="DB447" i="2"/>
  <c r="DB84" i="2"/>
  <c r="DB165" i="2"/>
  <c r="DB402" i="2"/>
  <c r="DB339" i="2"/>
  <c r="DB111" i="2"/>
  <c r="DB457" i="2"/>
  <c r="DB400" i="2"/>
  <c r="DB46" i="2"/>
  <c r="DB377" i="2"/>
  <c r="DB76" i="2"/>
  <c r="DB47" i="2"/>
  <c r="DB463" i="2"/>
  <c r="DB419" i="2"/>
  <c r="DB436" i="2"/>
  <c r="DB403" i="2"/>
  <c r="DB380" i="2"/>
  <c r="DB292" i="2"/>
  <c r="DB113" i="2"/>
  <c r="DB327" i="2"/>
  <c r="DB54" i="2"/>
  <c r="DB175" i="2"/>
  <c r="DB362" i="2"/>
  <c r="DB462" i="2"/>
  <c r="DB283" i="2"/>
  <c r="DB472" i="2"/>
  <c r="DB265" i="2"/>
  <c r="DB73" i="2"/>
  <c r="DB236" i="2"/>
  <c r="DB373" i="2"/>
  <c r="DB391" i="2"/>
  <c r="DB404" i="2"/>
  <c r="DB278" i="2"/>
  <c r="DB159" i="2"/>
  <c r="DB390" i="2"/>
  <c r="DB372" i="2"/>
  <c r="DB461" i="2"/>
  <c r="DB144" i="2"/>
  <c r="DB314" i="2"/>
  <c r="DB119" i="2"/>
  <c r="DB256" i="2"/>
  <c r="DB366" i="2"/>
  <c r="DB452" i="2"/>
  <c r="DB252" i="2"/>
  <c r="DB7" i="2"/>
  <c r="DB148" i="2"/>
  <c r="DB77" i="2"/>
  <c r="DB249" i="2"/>
  <c r="DB385" i="2"/>
  <c r="DB109" i="2"/>
  <c r="DB248" i="2"/>
  <c r="DB291" i="2"/>
  <c r="DB340" i="2"/>
  <c r="DB317" i="2"/>
  <c r="DB323" i="2"/>
  <c r="DB434" i="2"/>
  <c r="DB450" i="2"/>
  <c r="DB285" i="2"/>
  <c r="DB5" i="2"/>
  <c r="DB112" i="2"/>
  <c r="DB273" i="2"/>
  <c r="DB272" i="2"/>
  <c r="DB405" i="2"/>
  <c r="DB375" i="2"/>
  <c r="DB307" i="2"/>
  <c r="DB396" i="2"/>
  <c r="DB103" i="2"/>
  <c r="DB187" i="2"/>
  <c r="DB129" i="2"/>
  <c r="DB36" i="2"/>
  <c r="DB69" i="2"/>
  <c r="DB15" i="2"/>
  <c r="DB415" i="2"/>
  <c r="DB466" i="2"/>
  <c r="DB133" i="2"/>
  <c r="DB410" i="2"/>
  <c r="DB289" i="2"/>
  <c r="DB126" i="2"/>
  <c r="DB446" i="2"/>
  <c r="DB150" i="2"/>
  <c r="DB43" i="2"/>
  <c r="DB370" i="2"/>
  <c r="DB117" i="2"/>
  <c r="DB277" i="2"/>
  <c r="DB106" i="2"/>
  <c r="DB115" i="2"/>
  <c r="DB8" i="2"/>
  <c r="DB386" i="2"/>
  <c r="DB464" i="2"/>
  <c r="DB9" i="2"/>
  <c r="DB131" i="2"/>
  <c r="DB49" i="2"/>
  <c r="DB468" i="2"/>
  <c r="DB288" i="2"/>
  <c r="DB467" i="2"/>
  <c r="DB426" i="2"/>
  <c r="DB439" i="2"/>
  <c r="DB56" i="2"/>
  <c r="DB57" i="2"/>
  <c r="DB348" i="2"/>
  <c r="DB406" i="2"/>
  <c r="DB259" i="2"/>
  <c r="DB459" i="2"/>
  <c r="DB454" i="2"/>
  <c r="DB125" i="2"/>
  <c r="DB437" i="2"/>
  <c r="DB374" i="2"/>
  <c r="DB253" i="2"/>
  <c r="DB364" i="2"/>
  <c r="DB387" i="2"/>
  <c r="DB44" i="2"/>
  <c r="DB21" i="2"/>
  <c r="DB6" i="2"/>
  <c r="DB99" i="2"/>
  <c r="DB260" i="2"/>
  <c r="DB28" i="2"/>
  <c r="DB172" i="2"/>
  <c r="DB350" i="2"/>
  <c r="DB358" i="2"/>
  <c r="DB299" i="2"/>
  <c r="DB388" i="2"/>
  <c r="DB444" i="2"/>
  <c r="DB177" i="2"/>
  <c r="DB271" i="2"/>
  <c r="DB399" i="2"/>
  <c r="DB433" i="2"/>
  <c r="DB428" i="2"/>
  <c r="DB243" i="2"/>
  <c r="DB250" i="2"/>
  <c r="DB176" i="2"/>
  <c r="DB427" i="2"/>
  <c r="DB345" i="2"/>
  <c r="DB336" i="2"/>
  <c r="DB179" i="2"/>
  <c r="DB68" i="2"/>
  <c r="DB194" i="2"/>
  <c r="DB203" i="2"/>
  <c r="DB105" i="2"/>
  <c r="DB59" i="2"/>
  <c r="DB64" i="2"/>
  <c r="DB26" i="2"/>
  <c r="DB39" i="2"/>
  <c r="DB143" i="2"/>
  <c r="DB30" i="2"/>
  <c r="DB139" i="2"/>
  <c r="DB34" i="2"/>
  <c r="DB102" i="2"/>
  <c r="DB67" i="2"/>
  <c r="DB60" i="2"/>
  <c r="DB146" i="2"/>
  <c r="DB32" i="2"/>
  <c r="DB354" i="2"/>
  <c r="DB458" i="2"/>
  <c r="DB238" i="2"/>
  <c r="DB313" i="2"/>
  <c r="DB198" i="2"/>
  <c r="DB368" i="2"/>
  <c r="DB337" i="2"/>
  <c r="DB244" i="2"/>
  <c r="DB145" i="2"/>
  <c r="DB169" i="2"/>
  <c r="DB188" i="2"/>
  <c r="DB29" i="2"/>
  <c r="DB478" i="2"/>
  <c r="DB330" i="2"/>
  <c r="DB453" i="2"/>
  <c r="DB241" i="2"/>
  <c r="DB184" i="2"/>
  <c r="DB12" i="2"/>
  <c r="DB418" i="2"/>
  <c r="DB254" i="2"/>
  <c r="DB266" i="2"/>
  <c r="DB141" i="2"/>
  <c r="DB318" i="2"/>
  <c r="DB384" i="2"/>
  <c r="DB100" i="2"/>
  <c r="DB456" i="2"/>
  <c r="DB140" i="2"/>
  <c r="DB247" i="2"/>
  <c r="DB94" i="2"/>
  <c r="DB470" i="2"/>
  <c r="DB132" i="2"/>
  <c r="DB230" i="2"/>
  <c r="DB264" i="2"/>
  <c r="DB88" i="2"/>
  <c r="DB135" i="2"/>
  <c r="DB22" i="2"/>
  <c r="DB200" i="2"/>
  <c r="DB161" i="2"/>
  <c r="DB231" i="2"/>
  <c r="DB65" i="2"/>
  <c r="DB338" i="2"/>
  <c r="DB435" i="2"/>
  <c r="DB284" i="2"/>
  <c r="DB347" i="2"/>
  <c r="DB170" i="2"/>
  <c r="DB16" i="2"/>
  <c r="DB357" i="2"/>
  <c r="DB430" i="2"/>
  <c r="DB335" i="2"/>
  <c r="DB443" i="2"/>
  <c r="DB208" i="2"/>
  <c r="DB331" i="2"/>
  <c r="DB174" i="2"/>
  <c r="DB142" i="2"/>
  <c r="DB190" i="2"/>
  <c r="DB412" i="2"/>
  <c r="DB97" i="2"/>
  <c r="DB424" i="2"/>
  <c r="DB351" i="2"/>
  <c r="DB324" i="2"/>
  <c r="DB192" i="2"/>
  <c r="DB232" i="2"/>
  <c r="DB263" i="2"/>
  <c r="DB167" i="2"/>
  <c r="DB316" i="2"/>
  <c r="DB93" i="2"/>
  <c r="DB189" i="2"/>
  <c r="DB53" i="2"/>
  <c r="DB344" i="2"/>
  <c r="DB416" i="2"/>
  <c r="DB474" i="2"/>
  <c r="DB287" i="2"/>
  <c r="DB369" i="2"/>
  <c r="DB205" i="2"/>
  <c r="DB294" i="2"/>
  <c r="DB42" i="2"/>
  <c r="DB195" i="2"/>
  <c r="DB381" i="2"/>
  <c r="DB58" i="2"/>
  <c r="DB300" i="2"/>
  <c r="DB411" i="2"/>
  <c r="DB255" i="2"/>
  <c r="DB14" i="2"/>
  <c r="DB342" i="2"/>
  <c r="DB110" i="2"/>
  <c r="DB275" i="2"/>
  <c r="DB305" i="2"/>
  <c r="DB392" i="2"/>
  <c r="DB352" i="2"/>
  <c r="DB420" i="2"/>
  <c r="DB448" i="2"/>
  <c r="DB251" i="2"/>
  <c r="DB191" i="2"/>
  <c r="DB356" i="2"/>
  <c r="DB328" i="2"/>
  <c r="DB108" i="2"/>
  <c r="DB319" i="2"/>
  <c r="DB186" i="2"/>
  <c r="DB302" i="2"/>
  <c r="DB282" i="2"/>
  <c r="DB79" i="2"/>
  <c r="DB152" i="2"/>
  <c r="DB261" i="2"/>
  <c r="DB239" i="2"/>
  <c r="DB90" i="2"/>
  <c r="DB128" i="2"/>
  <c r="DB320" i="2"/>
  <c r="DB153" i="2"/>
  <c r="DB480" i="2"/>
  <c r="DB438" i="2"/>
  <c r="DB4" i="2"/>
  <c r="DB449" i="2"/>
  <c r="DB274" i="2"/>
  <c r="DB246" i="2"/>
  <c r="DB286" i="2"/>
  <c r="DB257" i="2"/>
  <c r="DB442" i="2"/>
  <c r="DB383" i="2"/>
  <c r="DB151" i="2"/>
  <c r="DB269" i="2"/>
  <c r="DB48" i="2"/>
  <c r="DB149" i="2"/>
  <c r="DB95" i="2"/>
  <c r="DB87" i="2"/>
  <c r="DB31" i="2"/>
  <c r="DB164" i="2"/>
  <c r="DB86" i="2"/>
  <c r="DB207" i="2"/>
  <c r="DB363" i="2"/>
  <c r="DB116" i="2"/>
  <c r="DB429" i="2"/>
  <c r="DB471" i="2"/>
  <c r="DB395" i="2"/>
  <c r="DB308" i="2"/>
  <c r="DB270" i="2"/>
  <c r="DB74" i="2"/>
  <c r="DB196" i="2"/>
  <c r="DB326" i="2"/>
  <c r="DB301" i="2"/>
  <c r="DB19" i="2"/>
  <c r="DB41" i="2"/>
  <c r="DB311" i="2"/>
  <c r="DB365" i="2"/>
  <c r="DB421" i="2"/>
  <c r="DB240" i="2"/>
  <c r="DB52" i="2"/>
  <c r="DB245" i="2"/>
  <c r="DB181" i="2"/>
  <c r="DB180" i="2"/>
  <c r="DB473" i="2"/>
  <c r="DB156" i="2"/>
  <c r="DB155" i="2"/>
  <c r="DB393" i="2"/>
  <c r="DB160" i="2"/>
  <c r="DB27" i="2"/>
  <c r="DB40" i="2"/>
  <c r="DB136" i="2"/>
  <c r="DB397" i="2"/>
  <c r="DB315" i="2"/>
  <c r="DB122" i="2"/>
  <c r="DB382" i="2"/>
  <c r="DB477" i="2"/>
  <c r="DB173" i="2"/>
  <c r="DB432" i="2"/>
  <c r="DB343" i="2"/>
  <c r="DB55" i="2"/>
  <c r="DB440" i="2"/>
  <c r="DB72" i="2"/>
  <c r="DB178" i="2"/>
  <c r="DB63" i="2"/>
  <c r="DB83" i="2"/>
  <c r="DB408" i="2"/>
  <c r="DB414" i="2"/>
  <c r="DB306" i="2"/>
  <c r="DB98" i="2"/>
  <c r="DB349" i="2"/>
  <c r="DB276" i="2"/>
  <c r="DB130" i="2"/>
  <c r="DB322" i="2"/>
  <c r="DB353" i="2"/>
  <c r="DB297" i="2"/>
  <c r="DB431" i="2"/>
  <c r="DB445" i="2"/>
  <c r="DB355" i="2"/>
  <c r="DB91" i="2"/>
  <c r="DB293" i="2"/>
  <c r="DB394" i="2"/>
  <c r="DB120" i="2"/>
  <c r="DB50" i="2"/>
  <c r="DB127" i="2"/>
  <c r="DB24" i="2"/>
  <c r="DB479" i="2"/>
  <c r="DB378" i="2"/>
  <c r="DB476" i="2"/>
  <c r="DB460" i="2"/>
  <c r="DB168" i="2"/>
  <c r="DB104" i="2"/>
  <c r="DB37" i="2"/>
  <c r="DB11" i="2"/>
  <c r="DB332" i="2"/>
  <c r="DB281" i="2"/>
  <c r="DB376" i="2"/>
  <c r="DB193" i="2"/>
  <c r="DB333" i="2"/>
  <c r="DB267" i="2"/>
  <c r="DB409" i="2"/>
  <c r="DB469" i="2"/>
  <c r="DB379" i="2"/>
  <c r="DB268" i="2"/>
  <c r="DB413" i="2"/>
  <c r="DB296" i="2"/>
  <c r="DB258" i="2"/>
  <c r="DB298" i="2"/>
  <c r="DB229" i="2"/>
  <c r="DB163" i="2"/>
  <c r="DB417" i="2"/>
  <c r="DB441" i="2"/>
  <c r="DB334" i="2"/>
  <c r="DB360" i="2"/>
  <c r="DB422" i="2"/>
  <c r="DB321" i="2"/>
  <c r="DB425" i="2"/>
  <c r="DB262" i="2"/>
  <c r="DB101" i="2"/>
  <c r="DB295" i="2"/>
  <c r="DB242" i="2"/>
  <c r="DB309" i="2"/>
  <c r="DB423" i="2"/>
  <c r="DB154" i="2"/>
  <c r="DB341" i="2"/>
  <c r="DB398" i="2"/>
  <c r="DB325" i="2"/>
  <c r="DB183" i="2"/>
  <c r="DB89" i="2"/>
  <c r="DB235" i="2"/>
  <c r="DB17" i="2"/>
  <c r="DB465" i="2"/>
  <c r="DB401" i="2"/>
  <c r="DB33" i="2"/>
  <c r="DB455" i="2"/>
  <c r="DB279" i="2"/>
  <c r="DB75" i="2"/>
  <c r="DB45" i="2"/>
  <c r="DB280" i="2"/>
  <c r="DB85" i="2"/>
  <c r="DB346" i="2"/>
  <c r="DB359" i="2"/>
  <c r="DB38" i="2"/>
  <c r="DB118" i="2"/>
  <c r="DB185" i="2"/>
  <c r="DB81" i="2"/>
  <c r="DB35" i="2"/>
  <c r="DB202" i="2"/>
  <c r="DB182" i="2"/>
  <c r="DB158" i="2"/>
  <c r="DB61" i="2"/>
  <c r="DB137" i="2"/>
  <c r="DB62" i="2"/>
  <c r="DB138" i="2"/>
  <c r="DB25" i="2"/>
  <c r="DB197" i="2"/>
  <c r="DB171" i="2"/>
  <c r="DB107" i="2"/>
  <c r="DB82" i="2"/>
  <c r="DB147" i="2"/>
  <c r="DB199" i="2"/>
  <c r="DB66" i="2"/>
  <c r="DB121" i="2"/>
  <c r="DB157" i="2"/>
  <c r="DB70" i="2"/>
  <c r="DB51" i="2"/>
  <c r="DB71" i="2"/>
  <c r="DB124" i="2"/>
  <c r="DB201" i="2"/>
  <c r="DB80" i="2"/>
  <c r="DB134" i="2"/>
  <c r="DB20" i="2"/>
  <c r="DB10" i="2"/>
  <c r="DB123" i="2"/>
  <c r="DB227" i="2"/>
  <c r="CV220" i="2"/>
  <c r="CV23" i="2"/>
  <c r="CV114" i="2"/>
  <c r="CV92" i="2"/>
  <c r="CV13" i="2"/>
  <c r="CV214" i="2"/>
  <c r="CV216" i="2"/>
  <c r="CV96" i="2"/>
  <c r="CV211" i="2"/>
  <c r="CV213" i="2"/>
  <c r="CV223" i="2"/>
  <c r="CV225" i="2"/>
  <c r="CV206" i="2"/>
  <c r="CV18" i="2"/>
  <c r="CV215" i="2"/>
  <c r="CV217" i="2"/>
  <c r="CV227" i="2"/>
  <c r="CV210" i="2"/>
  <c r="CV162" i="2"/>
  <c r="CV221" i="2"/>
  <c r="CV219" i="2"/>
  <c r="CV78" i="2"/>
  <c r="CV222" i="2"/>
  <c r="CV212" i="2"/>
  <c r="CV224" i="2"/>
  <c r="CV228" i="2"/>
  <c r="CV218" i="2"/>
  <c r="CV209" i="2"/>
  <c r="CV329" i="2"/>
  <c r="CV234" i="2"/>
  <c r="CV304" i="2"/>
  <c r="CV204" i="2"/>
  <c r="CV371" i="2"/>
  <c r="CV303" i="2"/>
  <c r="CV237" i="2"/>
  <c r="CV233" i="2"/>
  <c r="CV451" i="2"/>
  <c r="CV290" i="2"/>
  <c r="CV166" i="2"/>
  <c r="CV312" i="2"/>
  <c r="CV367" i="2"/>
  <c r="CV310" i="2"/>
  <c r="CV361" i="2"/>
  <c r="CV389" i="2"/>
  <c r="CV407" i="2"/>
  <c r="CV475" i="2"/>
  <c r="CV447" i="2"/>
  <c r="CV84" i="2"/>
  <c r="CV165" i="2"/>
  <c r="CV402" i="2"/>
  <c r="CV339" i="2"/>
  <c r="CV111" i="2"/>
  <c r="CV457" i="2"/>
  <c r="CV400" i="2"/>
  <c r="CV46" i="2"/>
  <c r="CV377" i="2"/>
  <c r="CV76" i="2"/>
  <c r="CV47" i="2"/>
  <c r="CV463" i="2"/>
  <c r="CV419" i="2"/>
  <c r="CV436" i="2"/>
  <c r="CV403" i="2"/>
  <c r="CV380" i="2"/>
  <c r="CV292" i="2"/>
  <c r="CV113" i="2"/>
  <c r="CV327" i="2"/>
  <c r="CV54" i="2"/>
  <c r="CV175" i="2"/>
  <c r="CV362" i="2"/>
  <c r="CV462" i="2"/>
  <c r="CV283" i="2"/>
  <c r="CV472" i="2"/>
  <c r="CV265" i="2"/>
  <c r="CV73" i="2"/>
  <c r="CV236" i="2"/>
  <c r="CV373" i="2"/>
  <c r="CV391" i="2"/>
  <c r="CV404" i="2"/>
  <c r="CV278" i="2"/>
  <c r="CV159" i="2"/>
  <c r="CV390" i="2"/>
  <c r="CV372" i="2"/>
  <c r="CV461" i="2"/>
  <c r="CV144" i="2"/>
  <c r="CV314" i="2"/>
  <c r="CV119" i="2"/>
  <c r="CV256" i="2"/>
  <c r="CV366" i="2"/>
  <c r="CV452" i="2"/>
  <c r="CV252" i="2"/>
  <c r="CV7" i="2"/>
  <c r="CV148" i="2"/>
  <c r="CV77" i="2"/>
  <c r="CV249" i="2"/>
  <c r="CV385" i="2"/>
  <c r="CV109" i="2"/>
  <c r="CV248" i="2"/>
  <c r="CV291" i="2"/>
  <c r="CV340" i="2"/>
  <c r="CV317" i="2"/>
  <c r="CV323" i="2"/>
  <c r="CV434" i="2"/>
  <c r="CV450" i="2"/>
  <c r="CV285" i="2"/>
  <c r="CV5" i="2"/>
  <c r="CV112" i="2"/>
  <c r="CV273" i="2"/>
  <c r="CV272" i="2"/>
  <c r="CV405" i="2"/>
  <c r="CV375" i="2"/>
  <c r="CV307" i="2"/>
  <c r="CV396" i="2"/>
  <c r="CV103" i="2"/>
  <c r="CV187" i="2"/>
  <c r="CV129" i="2"/>
  <c r="CV36" i="2"/>
  <c r="CV69" i="2"/>
  <c r="CV15" i="2"/>
  <c r="CV415" i="2"/>
  <c r="CV466" i="2"/>
  <c r="CV133" i="2"/>
  <c r="CV410" i="2"/>
  <c r="CV289" i="2"/>
  <c r="CV126" i="2"/>
  <c r="CV446" i="2"/>
  <c r="CV150" i="2"/>
  <c r="CV43" i="2"/>
  <c r="CV370" i="2"/>
  <c r="CV117" i="2"/>
  <c r="CV277" i="2"/>
  <c r="CV106" i="2"/>
  <c r="CV115" i="2"/>
  <c r="CV8" i="2"/>
  <c r="CV386" i="2"/>
  <c r="CV464" i="2"/>
  <c r="CV9" i="2"/>
  <c r="CV131" i="2"/>
  <c r="CV49" i="2"/>
  <c r="CV468" i="2"/>
  <c r="CV288" i="2"/>
  <c r="CV467" i="2"/>
  <c r="CV426" i="2"/>
  <c r="CV439" i="2"/>
  <c r="CV56" i="2"/>
  <c r="CV57" i="2"/>
  <c r="CV348" i="2"/>
  <c r="CV406" i="2"/>
  <c r="CV259" i="2"/>
  <c r="CV459" i="2"/>
  <c r="CV454" i="2"/>
  <c r="CV125" i="2"/>
  <c r="CV437" i="2"/>
  <c r="CV374" i="2"/>
  <c r="CV253" i="2"/>
  <c r="CV364" i="2"/>
  <c r="CV387" i="2"/>
  <c r="CV44" i="2"/>
  <c r="CV21" i="2"/>
  <c r="CV6" i="2"/>
  <c r="CV99" i="2"/>
  <c r="CV260" i="2"/>
  <c r="CV28" i="2"/>
  <c r="CV172" i="2"/>
  <c r="CV350" i="2"/>
  <c r="CV358" i="2"/>
  <c r="CV299" i="2"/>
  <c r="CV388" i="2"/>
  <c r="CV444" i="2"/>
  <c r="CV177" i="2"/>
  <c r="CV271" i="2"/>
  <c r="CV399" i="2"/>
  <c r="CV433" i="2"/>
  <c r="CV428" i="2"/>
  <c r="CV243" i="2"/>
  <c r="CV250" i="2"/>
  <c r="CV176" i="2"/>
  <c r="CV427" i="2"/>
  <c r="CV345" i="2"/>
  <c r="CV336" i="2"/>
  <c r="CV179" i="2"/>
  <c r="CV203" i="2"/>
  <c r="CV64" i="2"/>
  <c r="CV26" i="2"/>
  <c r="CV39" i="2"/>
  <c r="CV105" i="2"/>
  <c r="CV30" i="2"/>
  <c r="CV139" i="2"/>
  <c r="CV34" i="2"/>
  <c r="CV102" i="2"/>
  <c r="CV67" i="2"/>
  <c r="CV60" i="2"/>
  <c r="CV146" i="2"/>
  <c r="CV32" i="2"/>
  <c r="CV143" i="2"/>
  <c r="CV59" i="2"/>
  <c r="CV68" i="2"/>
  <c r="CV194" i="2"/>
  <c r="CV354" i="2"/>
  <c r="CV458" i="2"/>
  <c r="CV238" i="2"/>
  <c r="CV313" i="2"/>
  <c r="CV198" i="2"/>
  <c r="CV368" i="2"/>
  <c r="CV337" i="2"/>
  <c r="CV244" i="2"/>
  <c r="CV145" i="2"/>
  <c r="CV169" i="2"/>
  <c r="CV188" i="2"/>
  <c r="CV29" i="2"/>
  <c r="CV478" i="2"/>
  <c r="CV330" i="2"/>
  <c r="CV453" i="2"/>
  <c r="CV241" i="2"/>
  <c r="CV184" i="2"/>
  <c r="CV12" i="2"/>
  <c r="CV418" i="2"/>
  <c r="CV254" i="2"/>
  <c r="CV266" i="2"/>
  <c r="CV141" i="2"/>
  <c r="CV318" i="2"/>
  <c r="CV384" i="2"/>
  <c r="CV100" i="2"/>
  <c r="CV456" i="2"/>
  <c r="CV140" i="2"/>
  <c r="CV247" i="2"/>
  <c r="CV94" i="2"/>
  <c r="CV470" i="2"/>
  <c r="CV132" i="2"/>
  <c r="CV230" i="2"/>
  <c r="CV264" i="2"/>
  <c r="CV88" i="2"/>
  <c r="CV135" i="2"/>
  <c r="CV22" i="2"/>
  <c r="CV200" i="2"/>
  <c r="CV161" i="2"/>
  <c r="CV231" i="2"/>
  <c r="CV65" i="2"/>
  <c r="CV338" i="2"/>
  <c r="CV435" i="2"/>
  <c r="CV284" i="2"/>
  <c r="CV347" i="2"/>
  <c r="CV170" i="2"/>
  <c r="CV16" i="2"/>
  <c r="CV357" i="2"/>
  <c r="CV430" i="2"/>
  <c r="CV335" i="2"/>
  <c r="CV443" i="2"/>
  <c r="CV208" i="2"/>
  <c r="CV331" i="2"/>
  <c r="CV174" i="2"/>
  <c r="CV142" i="2"/>
  <c r="CV190" i="2"/>
  <c r="CV412" i="2"/>
  <c r="CV97" i="2"/>
  <c r="CV424" i="2"/>
  <c r="CV351" i="2"/>
  <c r="CV324" i="2"/>
  <c r="CV192" i="2"/>
  <c r="CV232" i="2"/>
  <c r="CV263" i="2"/>
  <c r="CV167" i="2"/>
  <c r="CV316" i="2"/>
  <c r="CV93" i="2"/>
  <c r="CV189" i="2"/>
  <c r="CV53" i="2"/>
  <c r="CV344" i="2"/>
  <c r="CV416" i="2"/>
  <c r="CV474" i="2"/>
  <c r="CV287" i="2"/>
  <c r="CV369" i="2"/>
  <c r="CV205" i="2"/>
  <c r="CV294" i="2"/>
  <c r="CV42" i="2"/>
  <c r="CV195" i="2"/>
  <c r="CV381" i="2"/>
  <c r="CV58" i="2"/>
  <c r="CV300" i="2"/>
  <c r="CV411" i="2"/>
  <c r="CV255" i="2"/>
  <c r="CV14" i="2"/>
  <c r="CV342" i="2"/>
  <c r="CV110" i="2"/>
  <c r="CV275" i="2"/>
  <c r="CV305" i="2"/>
  <c r="CV392" i="2"/>
  <c r="CV352" i="2"/>
  <c r="CV420" i="2"/>
  <c r="CV448" i="2"/>
  <c r="CV251" i="2"/>
  <c r="CV191" i="2"/>
  <c r="CV356" i="2"/>
  <c r="CV328" i="2"/>
  <c r="CV108" i="2"/>
  <c r="CV319" i="2"/>
  <c r="CV186" i="2"/>
  <c r="CV302" i="2"/>
  <c r="CV282" i="2"/>
  <c r="CV79" i="2"/>
  <c r="CV152" i="2"/>
  <c r="CV261" i="2"/>
  <c r="CV239" i="2"/>
  <c r="CV90" i="2"/>
  <c r="CV128" i="2"/>
  <c r="CV320" i="2"/>
  <c r="CV153" i="2"/>
  <c r="CV480" i="2"/>
  <c r="CV438" i="2"/>
  <c r="CV4" i="2"/>
  <c r="CV449" i="2"/>
  <c r="CV274" i="2"/>
  <c r="CV246" i="2"/>
  <c r="CV286" i="2"/>
  <c r="CV257" i="2"/>
  <c r="CV442" i="2"/>
  <c r="CV383" i="2"/>
  <c r="CV151" i="2"/>
  <c r="CV269" i="2"/>
  <c r="CV48" i="2"/>
  <c r="CV149" i="2"/>
  <c r="CV95" i="2"/>
  <c r="CV87" i="2"/>
  <c r="CV31" i="2"/>
  <c r="CV164" i="2"/>
  <c r="CV86" i="2"/>
  <c r="CV207" i="2"/>
  <c r="CV363" i="2"/>
  <c r="CV116" i="2"/>
  <c r="CV429" i="2"/>
  <c r="CV471" i="2"/>
  <c r="CV395" i="2"/>
  <c r="CV308" i="2"/>
  <c r="CV270" i="2"/>
  <c r="CV74" i="2"/>
  <c r="CV196" i="2"/>
  <c r="CV326" i="2"/>
  <c r="CV301" i="2"/>
  <c r="CV19" i="2"/>
  <c r="CV41" i="2"/>
  <c r="CV311" i="2"/>
  <c r="CV365" i="2"/>
  <c r="CV421" i="2"/>
  <c r="CV240" i="2"/>
  <c r="CV52" i="2"/>
  <c r="CV245" i="2"/>
  <c r="CV181" i="2"/>
  <c r="CV180" i="2"/>
  <c r="CV473" i="2"/>
  <c r="CV156" i="2"/>
  <c r="CV155" i="2"/>
  <c r="CV393" i="2"/>
  <c r="CV160" i="2"/>
  <c r="CV40" i="2"/>
  <c r="CV27" i="2"/>
  <c r="CV136" i="2"/>
  <c r="CV397" i="2"/>
  <c r="CV315" i="2"/>
  <c r="CV122" i="2"/>
  <c r="CV382" i="2"/>
  <c r="CV477" i="2"/>
  <c r="CV173" i="2"/>
  <c r="CV432" i="2"/>
  <c r="CV343" i="2"/>
  <c r="CV55" i="2"/>
  <c r="CV440" i="2"/>
  <c r="CV72" i="2"/>
  <c r="CV178" i="2"/>
  <c r="CV63" i="2"/>
  <c r="CV83" i="2"/>
  <c r="CV408" i="2"/>
  <c r="CV414" i="2"/>
  <c r="CV306" i="2"/>
  <c r="CV98" i="2"/>
  <c r="CV349" i="2"/>
  <c r="CV276" i="2"/>
  <c r="CV130" i="2"/>
  <c r="CV322" i="2"/>
  <c r="CV353" i="2"/>
  <c r="CV297" i="2"/>
  <c r="CV431" i="2"/>
  <c r="CV445" i="2"/>
  <c r="CV355" i="2"/>
  <c r="CV91" i="2"/>
  <c r="CV293" i="2"/>
  <c r="CV394" i="2"/>
  <c r="CV120" i="2"/>
  <c r="CV50" i="2"/>
  <c r="CV127" i="2"/>
  <c r="CV24" i="2"/>
  <c r="CV479" i="2"/>
  <c r="CV378" i="2"/>
  <c r="CV476" i="2"/>
  <c r="CV460" i="2"/>
  <c r="CV168" i="2"/>
  <c r="CV104" i="2"/>
  <c r="CV37" i="2"/>
  <c r="CV11" i="2"/>
  <c r="CV332" i="2"/>
  <c r="CV281" i="2"/>
  <c r="CV376" i="2"/>
  <c r="CV193" i="2"/>
  <c r="CV333" i="2"/>
  <c r="CV267" i="2"/>
  <c r="CV409" i="2"/>
  <c r="CV469" i="2"/>
  <c r="CV379" i="2"/>
  <c r="CV268" i="2"/>
  <c r="CV413" i="2"/>
  <c r="CV296" i="2"/>
  <c r="CV258" i="2"/>
  <c r="CV298" i="2"/>
  <c r="CV229" i="2"/>
  <c r="CV163" i="2"/>
  <c r="CV417" i="2"/>
  <c r="CV441" i="2"/>
  <c r="CV334" i="2"/>
  <c r="CV360" i="2"/>
  <c r="CV422" i="2"/>
  <c r="CV321" i="2"/>
  <c r="CV425" i="2"/>
  <c r="CV262" i="2"/>
  <c r="CV101" i="2"/>
  <c r="CV295" i="2"/>
  <c r="CV242" i="2"/>
  <c r="CV309" i="2"/>
  <c r="CV423" i="2"/>
  <c r="CV154" i="2"/>
  <c r="CV341" i="2"/>
  <c r="CV398" i="2"/>
  <c r="CV325" i="2"/>
  <c r="CV183" i="2"/>
  <c r="CV89" i="2"/>
  <c r="CV235" i="2"/>
  <c r="CV17" i="2"/>
  <c r="CV465" i="2"/>
  <c r="CV401" i="2"/>
  <c r="CV33" i="2"/>
  <c r="CV455" i="2"/>
  <c r="CV279" i="2"/>
  <c r="CV75" i="2"/>
  <c r="CV45" i="2"/>
  <c r="CV280" i="2"/>
  <c r="CV85" i="2"/>
  <c r="CV346" i="2"/>
  <c r="CV359" i="2"/>
  <c r="CV118" i="2"/>
  <c r="CV185" i="2"/>
  <c r="CV38" i="2"/>
  <c r="CV81" i="2"/>
  <c r="CV35" i="2"/>
  <c r="CV202" i="2"/>
  <c r="CV182" i="2"/>
  <c r="CV158" i="2"/>
  <c r="CV61" i="2"/>
  <c r="CV137" i="2"/>
  <c r="CV62" i="2"/>
  <c r="CV138" i="2"/>
  <c r="CV25" i="2"/>
  <c r="CV197" i="2"/>
  <c r="CV171" i="2"/>
  <c r="CV107" i="2"/>
  <c r="CV82" i="2"/>
  <c r="CV147" i="2"/>
  <c r="CV199" i="2"/>
  <c r="CV66" i="2"/>
  <c r="CV121" i="2"/>
  <c r="CV157" i="2"/>
  <c r="CV70" i="2"/>
  <c r="CV51" i="2"/>
  <c r="CV71" i="2"/>
  <c r="CV124" i="2"/>
  <c r="CV201" i="2"/>
  <c r="CV80" i="2"/>
  <c r="CV134" i="2"/>
  <c r="CV20" i="2"/>
  <c r="CV10" i="2"/>
  <c r="CV123" i="2"/>
  <c r="CV226" i="2"/>
</calcChain>
</file>

<file path=xl/sharedStrings.xml><?xml version="1.0" encoding="utf-8"?>
<sst xmlns="http://schemas.openxmlformats.org/spreadsheetml/2006/main" count="6191" uniqueCount="764">
  <si>
    <t>AVERAGE</t>
  </si>
  <si>
    <t>name</t>
  </si>
  <si>
    <t>BT459_CTRL_1</t>
  </si>
  <si>
    <t>BT459_CTRL_2</t>
  </si>
  <si>
    <t>BT459_CTRL_3</t>
  </si>
  <si>
    <t>BT459_ZSWIM_1</t>
  </si>
  <si>
    <t>BT459_ZSWIM_2</t>
  </si>
  <si>
    <t>BT459_ZSWIM_3</t>
  </si>
  <si>
    <t>T47D_Ctrl_1</t>
  </si>
  <si>
    <t>T47D_Ctrl_2</t>
  </si>
  <si>
    <t>T47D_Ctrl_3</t>
  </si>
  <si>
    <t>T47D_ZSWIM_1</t>
  </si>
  <si>
    <t>T47D_ZSWIM_2</t>
  </si>
  <si>
    <t>T47D_ZSWIM_3</t>
  </si>
  <si>
    <t>SKBR3_Ctrl_1</t>
  </si>
  <si>
    <t>SKBR3_Ctrl_2</t>
  </si>
  <si>
    <t>SKBR3_Ctrl_3</t>
  </si>
  <si>
    <t>SKBR3_ZSWIM_1</t>
  </si>
  <si>
    <t>SKBR3_ZSWIM_2</t>
  </si>
  <si>
    <t>SKBR3_ZSWIM_3</t>
  </si>
  <si>
    <t>MCF7_Ctrl_1</t>
  </si>
  <si>
    <t>MCF7_Ctrl_2</t>
  </si>
  <si>
    <t>MCF7_Ctrl_3</t>
  </si>
  <si>
    <t>MCF7_ZSWIM_1</t>
  </si>
  <si>
    <t>MCF7_ZSWIM_2</t>
  </si>
  <si>
    <t>MCF7_ZSWIM_3</t>
  </si>
  <si>
    <t>SUM159_CTRL_1</t>
  </si>
  <si>
    <t>SUM159_CTRL_2</t>
  </si>
  <si>
    <t>SUM159_CTRL_3</t>
  </si>
  <si>
    <t>SUM159_ZSWIM_1</t>
  </si>
  <si>
    <t>SUM159_ZSWIM_2</t>
  </si>
  <si>
    <t>SUM159_ZSWIM_3</t>
  </si>
  <si>
    <t>BT549_CTRL</t>
  </si>
  <si>
    <t>BT549_ZSWIM</t>
  </si>
  <si>
    <t>T47D_CTRL</t>
  </si>
  <si>
    <t>T47D_ZSWIM8</t>
  </si>
  <si>
    <t>SKBR3_CTRL</t>
  </si>
  <si>
    <t>SKBR3_ZSWIM</t>
  </si>
  <si>
    <t>MCF7_ctrl_ave</t>
  </si>
  <si>
    <t>MCF7_ZSWIM_KD</t>
  </si>
  <si>
    <t>MDA-MB-361_ctrl_ave</t>
  </si>
  <si>
    <t>MDA-MB-361_ZSWIM_KD</t>
  </si>
  <si>
    <t>SUM159_AVE_CTRL</t>
  </si>
  <si>
    <t>SUM159_AVE_ZSWIM</t>
  </si>
  <si>
    <t>L2FC_BT459</t>
  </si>
  <si>
    <t>L2FC_T47D</t>
  </si>
  <si>
    <t>L2FC_SKBR3</t>
  </si>
  <si>
    <t>L2FC_MCF7</t>
  </si>
  <si>
    <t>ttest_BT459</t>
  </si>
  <si>
    <t>ttest_T47D</t>
  </si>
  <si>
    <t>ttest_SKBR3</t>
  </si>
  <si>
    <t>ttest_MCF7</t>
  </si>
  <si>
    <t>hsa-let-7a-2-3p</t>
  </si>
  <si>
    <t>hsa-let-7a-3p</t>
  </si>
  <si>
    <t>hsa-let-7a-5p</t>
  </si>
  <si>
    <t>hsa-let-7b-5p</t>
  </si>
  <si>
    <t>hsa-let-7c-3p</t>
  </si>
  <si>
    <t>hsa-let-7c-5p</t>
  </si>
  <si>
    <t>hsa-let-7d-3p</t>
  </si>
  <si>
    <t>hsa-let-7d-5p</t>
  </si>
  <si>
    <t>hsa-let-7e-3p</t>
  </si>
  <si>
    <t>hsa-let-7e-5p</t>
  </si>
  <si>
    <t>hsa-let-7f-5p</t>
  </si>
  <si>
    <t>hsa-let-7g-5p</t>
  </si>
  <si>
    <t>hsa-let-7i-3p</t>
  </si>
  <si>
    <t>hsa-let-7i-5p</t>
  </si>
  <si>
    <t>hsa-miR-100-3p</t>
  </si>
  <si>
    <t>hsa-miR-100-5p</t>
  </si>
  <si>
    <t>hsa-miR-101-3p</t>
  </si>
  <si>
    <t>hsa-miR-103a-3p</t>
  </si>
  <si>
    <t>hsa-miR-103b</t>
  </si>
  <si>
    <t>hsa-miR-105-5p</t>
  </si>
  <si>
    <t>hsa-miR-106a-5p</t>
  </si>
  <si>
    <t>hsa-miR-106b-3p</t>
  </si>
  <si>
    <t>hsa-miR-106b-5p</t>
  </si>
  <si>
    <t>hsa-miR-107</t>
  </si>
  <si>
    <t>hsa-miR-10a-5p</t>
  </si>
  <si>
    <t>hsa-miR-10b-5p</t>
  </si>
  <si>
    <t>hsa-miR-1180-3p</t>
  </si>
  <si>
    <t>hsa-miR-1246</t>
  </si>
  <si>
    <t>hsa-miR-1249-3p</t>
  </si>
  <si>
    <t>hsa-miR-1251-5p</t>
  </si>
  <si>
    <t>hsa-miR-1254</t>
  </si>
  <si>
    <t>hsa-miR-1255a</t>
  </si>
  <si>
    <t>hsa-miR-125a-3p</t>
  </si>
  <si>
    <t>hsa-miR-125a-5p</t>
  </si>
  <si>
    <t>hsa-miR-125b-1-3p</t>
  </si>
  <si>
    <t>hsa-miR-125b-2-3p</t>
  </si>
  <si>
    <t>hsa-miR-125b-5p</t>
  </si>
  <si>
    <t>hsa-miR-126-3p</t>
  </si>
  <si>
    <t>hsa-miR-126-5p</t>
  </si>
  <si>
    <t>hsa-miR-1260b</t>
  </si>
  <si>
    <t>hsa-miR-1266-5p</t>
  </si>
  <si>
    <t>hsa-miR-1268a</t>
  </si>
  <si>
    <t>hsa-miR-1269a</t>
  </si>
  <si>
    <t>hsa-miR-1269b</t>
  </si>
  <si>
    <t>hsa-miR-127-3p</t>
  </si>
  <si>
    <t>hsa-miR-1270</t>
  </si>
  <si>
    <t>hsa-miR-1271-5p</t>
  </si>
  <si>
    <t>hsa-miR-1275</t>
  </si>
  <si>
    <t>hsa-miR-1276</t>
  </si>
  <si>
    <t>hsa-miR-128-1-5p</t>
  </si>
  <si>
    <t>hsa-miR-128-2-5p</t>
  </si>
  <si>
    <t>hsa-miR-128-3p</t>
  </si>
  <si>
    <t>hsa-miR-1283</t>
  </si>
  <si>
    <t>hsa-miR-1285-3p</t>
  </si>
  <si>
    <t>hsa-miR-1286</t>
  </si>
  <si>
    <t>hsa-miR-1287-5p</t>
  </si>
  <si>
    <t>hsa-miR-129-2-3p</t>
  </si>
  <si>
    <t>hsa-miR-129-5p</t>
  </si>
  <si>
    <t>hsa-miR-1296-5p</t>
  </si>
  <si>
    <t>hsa-miR-1298-3p</t>
  </si>
  <si>
    <t>hsa-miR-1298-5p</t>
  </si>
  <si>
    <t>hsa-miR-1299</t>
  </si>
  <si>
    <t>hsa-miR-1301-3p</t>
  </si>
  <si>
    <t>hsa-miR-1303</t>
  </si>
  <si>
    <t>hsa-miR-1305</t>
  </si>
  <si>
    <t>hsa-miR-1306-5p</t>
  </si>
  <si>
    <t>hsa-miR-1307-3p</t>
  </si>
  <si>
    <t>hsa-miR-1307-5p</t>
  </si>
  <si>
    <t>hsa-miR-130a-3p</t>
  </si>
  <si>
    <t>hsa-miR-130b-3p</t>
  </si>
  <si>
    <t>hsa-miR-130b-5p</t>
  </si>
  <si>
    <t>hsa-miR-132-3p</t>
  </si>
  <si>
    <t>hsa-miR-132-5p</t>
  </si>
  <si>
    <t>hsa-miR-1323</t>
  </si>
  <si>
    <t>hsa-miR-1343-3p</t>
  </si>
  <si>
    <t>hsa-miR-135a-5p</t>
  </si>
  <si>
    <t>hsa-miR-135b-5p</t>
  </si>
  <si>
    <t>hsa-miR-136-3p</t>
  </si>
  <si>
    <t>hsa-miR-137</t>
  </si>
  <si>
    <t>hsa-miR-138-5p</t>
  </si>
  <si>
    <t>hsa-miR-139-5p</t>
  </si>
  <si>
    <t>hsa-miR-140-3p</t>
  </si>
  <si>
    <t>hsa-miR-140-5p</t>
  </si>
  <si>
    <t>hsa-miR-141-3p</t>
  </si>
  <si>
    <t>hsa-miR-141-5p</t>
  </si>
  <si>
    <t>hsa-miR-142-3p</t>
  </si>
  <si>
    <t>hsa-miR-142-5p</t>
  </si>
  <si>
    <t>hsa-miR-143-3p</t>
  </si>
  <si>
    <t>hsa-miR-145-5p</t>
  </si>
  <si>
    <t>hsa-miR-1468-5p</t>
  </si>
  <si>
    <t>hsa-miR-146a-5p</t>
  </si>
  <si>
    <t>hsa-miR-146b-3p</t>
  </si>
  <si>
    <t>hsa-miR-146b-5p</t>
  </si>
  <si>
    <t>hsa-miR-147b</t>
  </si>
  <si>
    <t>hsa-miR-148a-3p</t>
  </si>
  <si>
    <t>hsa-miR-148a-5p</t>
  </si>
  <si>
    <t>hsa-miR-148b-3p</t>
  </si>
  <si>
    <t>hsa-miR-148b-5p</t>
  </si>
  <si>
    <t>hsa-miR-149-5p</t>
  </si>
  <si>
    <t>hsa-miR-151a-3p</t>
  </si>
  <si>
    <t>hsa-miR-151a-5p</t>
  </si>
  <si>
    <t>hsa-miR-151b</t>
  </si>
  <si>
    <t>hsa-miR-152-3p</t>
  </si>
  <si>
    <t>hsa-miR-152-5p</t>
  </si>
  <si>
    <t>hsa-miR-153-3p</t>
  </si>
  <si>
    <t>hsa-miR-155-5p</t>
  </si>
  <si>
    <t>hsa-miR-15a-5p</t>
  </si>
  <si>
    <t>hsa-miR-15b-3p</t>
  </si>
  <si>
    <t>hsa-miR-15b-5p</t>
  </si>
  <si>
    <t>hsa-miR-16-2-3p</t>
  </si>
  <si>
    <t>hsa-miR-16-5p</t>
  </si>
  <si>
    <t>hsa-miR-17-3p</t>
  </si>
  <si>
    <t>hsa-miR-17-5p</t>
  </si>
  <si>
    <t>hsa-miR-181a-2-3p</t>
  </si>
  <si>
    <t>hsa-miR-181a-3p</t>
  </si>
  <si>
    <t>hsa-miR-181a-5p</t>
  </si>
  <si>
    <t>hsa-miR-181b-2-3p</t>
  </si>
  <si>
    <t>hsa-miR-181b-3p</t>
  </si>
  <si>
    <t>hsa-miR-181b-5p</t>
  </si>
  <si>
    <t>hsa-miR-181c-5p</t>
  </si>
  <si>
    <t>hsa-miR-181d-5p</t>
  </si>
  <si>
    <t>hsa-miR-182-5p</t>
  </si>
  <si>
    <t>hsa-miR-183-5p</t>
  </si>
  <si>
    <t>hsa-miR-184</t>
  </si>
  <si>
    <t>hsa-miR-185-5p</t>
  </si>
  <si>
    <t>hsa-miR-186-3p</t>
  </si>
  <si>
    <t>hsa-miR-186-5p</t>
  </si>
  <si>
    <t>hsa-miR-187-3p</t>
  </si>
  <si>
    <t>hsa-miR-188-5p</t>
  </si>
  <si>
    <t>hsa-miR-18a-3p</t>
  </si>
  <si>
    <t>hsa-miR-18a-5p</t>
  </si>
  <si>
    <t>hsa-miR-1908-3p</t>
  </si>
  <si>
    <t>hsa-miR-1908-5p</t>
  </si>
  <si>
    <t>hsa-miR-190a-5p</t>
  </si>
  <si>
    <t>hsa-miR-190b</t>
  </si>
  <si>
    <t>hsa-miR-191-3p</t>
  </si>
  <si>
    <t>hsa-miR-191-5p</t>
  </si>
  <si>
    <t>hsa-miR-1910-5p</t>
  </si>
  <si>
    <t>hsa-miR-192-5p</t>
  </si>
  <si>
    <t>hsa-miR-193a-3p</t>
  </si>
  <si>
    <t>hsa-miR-193a-5p</t>
  </si>
  <si>
    <t>hsa-miR-193b-3p</t>
  </si>
  <si>
    <t>hsa-miR-193b-5p</t>
  </si>
  <si>
    <t>hsa-miR-194-5p</t>
  </si>
  <si>
    <t>hsa-miR-195-3p</t>
  </si>
  <si>
    <t>hsa-miR-195-5p</t>
  </si>
  <si>
    <t>hsa-miR-196a-5p</t>
  </si>
  <si>
    <t>hsa-miR-196b-5p</t>
  </si>
  <si>
    <t>hsa-miR-197-3p</t>
  </si>
  <si>
    <t>hsa-miR-199a-3p</t>
  </si>
  <si>
    <t>hsa-miR-199a-5p</t>
  </si>
  <si>
    <t>hsa-miR-199b-5p</t>
  </si>
  <si>
    <t>hsa-miR-19a-3p</t>
  </si>
  <si>
    <t>hsa-miR-19b-1-5p</t>
  </si>
  <si>
    <t>hsa-miR-19b-3p</t>
  </si>
  <si>
    <t>hsa-miR-200a-3p</t>
  </si>
  <si>
    <t>hsa-miR-200a-5p</t>
  </si>
  <si>
    <t>hsa-miR-200b-3p</t>
  </si>
  <si>
    <t>hsa-miR-200b-5p</t>
  </si>
  <si>
    <t>hsa-miR-200c-3p</t>
  </si>
  <si>
    <t>hsa-miR-200c-5p</t>
  </si>
  <si>
    <t>hsa-miR-203a-3p</t>
  </si>
  <si>
    <t>hsa-miR-204-5p</t>
  </si>
  <si>
    <t>hsa-miR-205-3p</t>
  </si>
  <si>
    <t>hsa-miR-205-5p</t>
  </si>
  <si>
    <t>hsa-miR-20a-3p</t>
  </si>
  <si>
    <t>hsa-miR-20a-5p</t>
  </si>
  <si>
    <t>hsa-miR-20b-5p</t>
  </si>
  <si>
    <t>hsa-miR-21-3p</t>
  </si>
  <si>
    <t>hsa-miR-21-5p</t>
  </si>
  <si>
    <t>hsa-miR-210-3p</t>
  </si>
  <si>
    <t>hsa-miR-210-5p</t>
  </si>
  <si>
    <t>hsa-miR-2110</t>
  </si>
  <si>
    <t>hsa-miR-2114-3p</t>
  </si>
  <si>
    <t>hsa-miR-2114-5p</t>
  </si>
  <si>
    <t>hsa-miR-2115-3p</t>
  </si>
  <si>
    <t>hsa-miR-212-3p</t>
  </si>
  <si>
    <t>hsa-miR-212-5p</t>
  </si>
  <si>
    <t>hsa-miR-214-3p</t>
  </si>
  <si>
    <t>hsa-miR-214-5p</t>
  </si>
  <si>
    <t>hsa-miR-215-5p</t>
  </si>
  <si>
    <t>hsa-miR-218-5p</t>
  </si>
  <si>
    <t>hsa-miR-219a-1-3p</t>
  </si>
  <si>
    <t>hsa-miR-22-3p</t>
  </si>
  <si>
    <t>hsa-miR-22-5p</t>
  </si>
  <si>
    <t>hsa-miR-221-3p</t>
  </si>
  <si>
    <t>hsa-miR-221-5p</t>
  </si>
  <si>
    <t>hsa-miR-222-3p</t>
  </si>
  <si>
    <t>hsa-miR-224-5p</t>
  </si>
  <si>
    <t>hsa-miR-2276-3p</t>
  </si>
  <si>
    <t>hsa-miR-2277-5p</t>
  </si>
  <si>
    <t>hsa-miR-2355-5p</t>
  </si>
  <si>
    <t>hsa-miR-23a-3p</t>
  </si>
  <si>
    <t>hsa-miR-23a-5p</t>
  </si>
  <si>
    <t>hsa-miR-23b-3p</t>
  </si>
  <si>
    <t>hsa-miR-24-2-5p</t>
  </si>
  <si>
    <t>hsa-miR-24-3p</t>
  </si>
  <si>
    <t>hsa-miR-2467-5p</t>
  </si>
  <si>
    <t>hsa-miR-25-3p</t>
  </si>
  <si>
    <t>hsa-miR-25-5p</t>
  </si>
  <si>
    <t>hsa-miR-2682-5p</t>
  </si>
  <si>
    <t>hsa-miR-26a-2-3p</t>
  </si>
  <si>
    <t>hsa-miR-26a-5p</t>
  </si>
  <si>
    <t>hsa-miR-26b-3p</t>
  </si>
  <si>
    <t>hsa-miR-26b-5p</t>
  </si>
  <si>
    <t>hsa-miR-27a-3p</t>
  </si>
  <si>
    <t>hsa-miR-27a-5p</t>
  </si>
  <si>
    <t>hsa-miR-27b-3p</t>
  </si>
  <si>
    <t>hsa-miR-27b-5p</t>
  </si>
  <si>
    <t>hsa-miR-28-3p</t>
  </si>
  <si>
    <t>hsa-miR-28-5p</t>
  </si>
  <si>
    <t>hsa-miR-296-5p</t>
  </si>
  <si>
    <t>hsa-miR-29a-3p</t>
  </si>
  <si>
    <t>hsa-miR-29a-5p</t>
  </si>
  <si>
    <t>hsa-miR-29b-1-5p</t>
  </si>
  <si>
    <t>hsa-miR-29b-2-5p</t>
  </si>
  <si>
    <t>hsa-miR-29b-3p</t>
  </si>
  <si>
    <t>hsa-miR-29c-3p</t>
  </si>
  <si>
    <t>hsa-miR-29c-5p</t>
  </si>
  <si>
    <t>hsa-miR-301a-3p</t>
  </si>
  <si>
    <t>hsa-miR-301a-5p</t>
  </si>
  <si>
    <t>hsa-miR-301b-3p</t>
  </si>
  <si>
    <t>hsa-miR-3065-3p</t>
  </si>
  <si>
    <t>hsa-miR-3065-5p</t>
  </si>
  <si>
    <t>hsa-miR-3074-5p</t>
  </si>
  <si>
    <t>hsa-miR-30a-3p</t>
  </si>
  <si>
    <t>hsa-miR-30a-5p</t>
  </si>
  <si>
    <t>hsa-miR-30b-3p</t>
  </si>
  <si>
    <t>hsa-miR-30b-5p</t>
  </si>
  <si>
    <t>hsa-miR-30c-1-3p</t>
  </si>
  <si>
    <t>hsa-miR-30c-2-3p</t>
  </si>
  <si>
    <t>hsa-miR-30c-5p</t>
  </si>
  <si>
    <t>hsa-miR-30d-3p</t>
  </si>
  <si>
    <t>hsa-miR-30d-5p</t>
  </si>
  <si>
    <t>hsa-miR-30e-3p</t>
  </si>
  <si>
    <t>hsa-miR-30e-5p</t>
  </si>
  <si>
    <t>hsa-miR-31-3p</t>
  </si>
  <si>
    <t>hsa-miR-31-5p</t>
  </si>
  <si>
    <t>hsa-miR-3144-5p</t>
  </si>
  <si>
    <t>hsa-miR-3158-3p</t>
  </si>
  <si>
    <t>hsa-miR-3174</t>
  </si>
  <si>
    <t>hsa-miR-3176</t>
  </si>
  <si>
    <t>hsa-miR-3177-3p</t>
  </si>
  <si>
    <t>hsa-miR-3184-3p</t>
  </si>
  <si>
    <t>hsa-miR-3187-3p</t>
  </si>
  <si>
    <t>hsa-miR-3194-5p</t>
  </si>
  <si>
    <t>hsa-miR-32-5p</t>
  </si>
  <si>
    <t>hsa-miR-3200-3p</t>
  </si>
  <si>
    <t>hsa-miR-320a</t>
  </si>
  <si>
    <t>hsa-miR-320b</t>
  </si>
  <si>
    <t>hsa-miR-320c</t>
  </si>
  <si>
    <t>hsa-miR-320d</t>
  </si>
  <si>
    <t>hsa-miR-324-5p</t>
  </si>
  <si>
    <t>hsa-miR-326</t>
  </si>
  <si>
    <t>hsa-miR-328-3p</t>
  </si>
  <si>
    <t>hsa-miR-330-5p</t>
  </si>
  <si>
    <t>hsa-miR-331-3p</t>
  </si>
  <si>
    <t>hsa-miR-331-5p</t>
  </si>
  <si>
    <t>hsa-miR-335-3p</t>
  </si>
  <si>
    <t>hsa-miR-335-5p</t>
  </si>
  <si>
    <t>hsa-miR-339-3p</t>
  </si>
  <si>
    <t>hsa-miR-339-5p</t>
  </si>
  <si>
    <t>hsa-miR-33a-5p</t>
  </si>
  <si>
    <t>hsa-miR-33b-5p</t>
  </si>
  <si>
    <t>hsa-miR-340-3p</t>
  </si>
  <si>
    <t>hsa-miR-340-5p</t>
  </si>
  <si>
    <t>hsa-miR-342-3p</t>
  </si>
  <si>
    <t>hsa-miR-342-5p</t>
  </si>
  <si>
    <t>hsa-miR-345-5p</t>
  </si>
  <si>
    <t>hsa-miR-34a-3p</t>
  </si>
  <si>
    <t>hsa-miR-34a-5p</t>
  </si>
  <si>
    <t>hsa-miR-34b-3p</t>
  </si>
  <si>
    <t>hsa-miR-34c-3p</t>
  </si>
  <si>
    <t>hsa-miR-34c-5p</t>
  </si>
  <si>
    <t>hsa-miR-3529-3p</t>
  </si>
  <si>
    <t>hsa-miR-3605-3p</t>
  </si>
  <si>
    <t>hsa-miR-3607-3p</t>
  </si>
  <si>
    <t>hsa-miR-361-3p</t>
  </si>
  <si>
    <t>hsa-miR-361-5p</t>
  </si>
  <si>
    <t>hsa-miR-3613-5p</t>
  </si>
  <si>
    <t>hsa-miR-3615</t>
  </si>
  <si>
    <t>hsa-miR-362-5p</t>
  </si>
  <si>
    <t>hsa-miR-363-3p</t>
  </si>
  <si>
    <t>hsa-miR-365a-3p</t>
  </si>
  <si>
    <t>hsa-miR-365b-5p</t>
  </si>
  <si>
    <t>hsa-miR-3677-3p</t>
  </si>
  <si>
    <t>hsa-miR-369-3p</t>
  </si>
  <si>
    <t>hsa-miR-3690</t>
  </si>
  <si>
    <t>hsa-miR-373-3p</t>
  </si>
  <si>
    <t>hsa-miR-374a-3p</t>
  </si>
  <si>
    <t>hsa-miR-374a-5p</t>
  </si>
  <si>
    <t>hsa-miR-374b-3p</t>
  </si>
  <si>
    <t>hsa-miR-374b-5p</t>
  </si>
  <si>
    <t>hsa-miR-374c-3p</t>
  </si>
  <si>
    <t>hsa-miR-375</t>
  </si>
  <si>
    <t>hsa-miR-378a-3p</t>
  </si>
  <si>
    <t>hsa-miR-378a-5p</t>
  </si>
  <si>
    <t>hsa-miR-378d</t>
  </si>
  <si>
    <t>hsa-miR-381-3p</t>
  </si>
  <si>
    <t>hsa-miR-3909</t>
  </si>
  <si>
    <t>hsa-miR-3912-3p</t>
  </si>
  <si>
    <t>hsa-miR-3928-3p</t>
  </si>
  <si>
    <t>hsa-miR-3929</t>
  </si>
  <si>
    <t>hsa-miR-3934-5p</t>
  </si>
  <si>
    <t>hsa-miR-3935</t>
  </si>
  <si>
    <t>hsa-miR-3939</t>
  </si>
  <si>
    <t>hsa-miR-409-3p</t>
  </si>
  <si>
    <t>hsa-miR-409-5p</t>
  </si>
  <si>
    <t>hsa-miR-410-3p</t>
  </si>
  <si>
    <t>hsa-miR-411-5p</t>
  </si>
  <si>
    <t>hsa-miR-421</t>
  </si>
  <si>
    <t>hsa-miR-423-3p</t>
  </si>
  <si>
    <t>hsa-miR-423-5p</t>
  </si>
  <si>
    <t>hsa-miR-424-3p</t>
  </si>
  <si>
    <t>hsa-miR-424-5p</t>
  </si>
  <si>
    <t>hsa-miR-425-3p</t>
  </si>
  <si>
    <t>hsa-miR-425-5p</t>
  </si>
  <si>
    <t>hsa-miR-4286</t>
  </si>
  <si>
    <t>hsa-miR-429</t>
  </si>
  <si>
    <t>hsa-miR-431-5p</t>
  </si>
  <si>
    <t>hsa-miR-4326</t>
  </si>
  <si>
    <t>hsa-miR-4421</t>
  </si>
  <si>
    <t>hsa-miR-4435</t>
  </si>
  <si>
    <t>hsa-miR-4446-3p</t>
  </si>
  <si>
    <t>hsa-miR-4482-3p</t>
  </si>
  <si>
    <t>hsa-miR-449a</t>
  </si>
  <si>
    <t>hsa-miR-449b-5p</t>
  </si>
  <si>
    <t>hsa-miR-449c-5p</t>
  </si>
  <si>
    <t>hsa-miR-450a-5p</t>
  </si>
  <si>
    <t>hsa-miR-450b-5p</t>
  </si>
  <si>
    <t>hsa-miR-4517</t>
  </si>
  <si>
    <t>hsa-miR-452-5p</t>
  </si>
  <si>
    <t>hsa-miR-4521</t>
  </si>
  <si>
    <t>hsa-miR-454-3p</t>
  </si>
  <si>
    <t>hsa-miR-454-5p</t>
  </si>
  <si>
    <t>hsa-miR-455-3p</t>
  </si>
  <si>
    <t>hsa-miR-455-5p</t>
  </si>
  <si>
    <t>hsa-miR-4661-5p</t>
  </si>
  <si>
    <t>hsa-miR-4662a-5p</t>
  </si>
  <si>
    <t>hsa-miR-4677-3p</t>
  </si>
  <si>
    <t>hsa-miR-4728-3p</t>
  </si>
  <si>
    <t>hsa-miR-4746-5p</t>
  </si>
  <si>
    <t>hsa-miR-4768-5p</t>
  </si>
  <si>
    <t>hsa-miR-4775</t>
  </si>
  <si>
    <t>hsa-miR-483-5p</t>
  </si>
  <si>
    <t>hsa-miR-484</t>
  </si>
  <si>
    <t>hsa-miR-486-3p</t>
  </si>
  <si>
    <t>hsa-miR-486-5p</t>
  </si>
  <si>
    <t>hsa-miR-489-3p</t>
  </si>
  <si>
    <t>hsa-miR-493-3p</t>
  </si>
  <si>
    <t>hsa-miR-493-5p</t>
  </si>
  <si>
    <t>hsa-miR-494-3p</t>
  </si>
  <si>
    <t>hsa-miR-497-5p</t>
  </si>
  <si>
    <t>hsa-miR-500a-3p</t>
  </si>
  <si>
    <t>hsa-miR-500a-5p</t>
  </si>
  <si>
    <t>hsa-miR-501-3p</t>
  </si>
  <si>
    <t>hsa-miR-501-5p</t>
  </si>
  <si>
    <t>hsa-miR-502-3p</t>
  </si>
  <si>
    <t>hsa-miR-504-5p</t>
  </si>
  <si>
    <t>hsa-miR-505-3p</t>
  </si>
  <si>
    <t>hsa-miR-505-5p</t>
  </si>
  <si>
    <t>hsa-miR-512-3p</t>
  </si>
  <si>
    <t>hsa-miR-515-5p</t>
  </si>
  <si>
    <t>hsa-miR-516a-5p</t>
  </si>
  <si>
    <t>hsa-miR-516b-5p</t>
  </si>
  <si>
    <t>hsa-miR-519c-3p</t>
  </si>
  <si>
    <t>hsa-miR-532-3p</t>
  </si>
  <si>
    <t>hsa-miR-532-5p</t>
  </si>
  <si>
    <t>hsa-miR-539-3p</t>
  </si>
  <si>
    <t>hsa-miR-542-3p</t>
  </si>
  <si>
    <t>hsa-miR-542-5p</t>
  </si>
  <si>
    <t>hsa-miR-548ad-5p</t>
  </si>
  <si>
    <t>hsa-miR-548av-5p</t>
  </si>
  <si>
    <t>hsa-miR-548b-5p</t>
  </si>
  <si>
    <t>hsa-miR-548e-3p</t>
  </si>
  <si>
    <t>hsa-miR-548e-5p</t>
  </si>
  <si>
    <t>hsa-miR-548f-5p</t>
  </si>
  <si>
    <t>hsa-miR-548h-5p</t>
  </si>
  <si>
    <t>hsa-miR-548i</t>
  </si>
  <si>
    <t>hsa-miR-548k</t>
  </si>
  <si>
    <t>hsa-miR-548x-3p</t>
  </si>
  <si>
    <t>hsa-miR-548y</t>
  </si>
  <si>
    <t>hsa-miR-550a-3-5p</t>
  </si>
  <si>
    <t>hsa-miR-550a-3p</t>
  </si>
  <si>
    <t>hsa-miR-550a-5p</t>
  </si>
  <si>
    <t>hsa-miR-550b-2-5p</t>
  </si>
  <si>
    <t>hsa-miR-5584-5p</t>
  </si>
  <si>
    <t>hsa-miR-561-5p</t>
  </si>
  <si>
    <t>hsa-miR-5690</t>
  </si>
  <si>
    <t>hsa-miR-5699-5p</t>
  </si>
  <si>
    <t>hsa-miR-573</t>
  </si>
  <si>
    <t>hsa-miR-574-3p</t>
  </si>
  <si>
    <t>hsa-miR-574-5p</t>
  </si>
  <si>
    <t>hsa-miR-576-3p</t>
  </si>
  <si>
    <t>hsa-miR-576-5p</t>
  </si>
  <si>
    <t>hsa-miR-580-3p</t>
  </si>
  <si>
    <t>hsa-miR-582-3p</t>
  </si>
  <si>
    <t>hsa-miR-582-5p</t>
  </si>
  <si>
    <t>hsa-miR-584-5p</t>
  </si>
  <si>
    <t>hsa-miR-589-3p</t>
  </si>
  <si>
    <t>hsa-miR-589-5p</t>
  </si>
  <si>
    <t>hsa-miR-590-3p</t>
  </si>
  <si>
    <t>hsa-miR-590-5p</t>
  </si>
  <si>
    <t>hsa-miR-592</t>
  </si>
  <si>
    <t>hsa-miR-598-3p</t>
  </si>
  <si>
    <t>hsa-miR-615-3p</t>
  </si>
  <si>
    <t>hsa-miR-615-5p</t>
  </si>
  <si>
    <t>hsa-miR-616-5p</t>
  </si>
  <si>
    <t>hsa-miR-618</t>
  </si>
  <si>
    <t>hsa-miR-625-3p</t>
  </si>
  <si>
    <t>hsa-miR-625-5p</t>
  </si>
  <si>
    <t>hsa-miR-627-3p</t>
  </si>
  <si>
    <t>hsa-miR-627-5p</t>
  </si>
  <si>
    <t>hsa-miR-628-3p</t>
  </si>
  <si>
    <t>hsa-miR-628-5p</t>
  </si>
  <si>
    <t>hsa-miR-629-5p</t>
  </si>
  <si>
    <t>hsa-miR-641</t>
  </si>
  <si>
    <t>hsa-miR-6500-3p</t>
  </si>
  <si>
    <t>hsa-miR-651-5p</t>
  </si>
  <si>
    <t>hsa-miR-6511a-3p</t>
  </si>
  <si>
    <t>hsa-miR-652-3p</t>
  </si>
  <si>
    <t>hsa-miR-659-5p</t>
  </si>
  <si>
    <t>hsa-miR-660-5p</t>
  </si>
  <si>
    <t>hsa-miR-664a-3p</t>
  </si>
  <si>
    <t>hsa-miR-671-3p</t>
  </si>
  <si>
    <t>hsa-miR-671-5p</t>
  </si>
  <si>
    <t>hsa-miR-6720-3p</t>
  </si>
  <si>
    <t>hsa-miR-675-3p</t>
  </si>
  <si>
    <t>hsa-miR-676-3p</t>
  </si>
  <si>
    <t>hsa-miR-6840-5p</t>
  </si>
  <si>
    <t>hsa-miR-6842-3p</t>
  </si>
  <si>
    <t>hsa-miR-7-1-3p</t>
  </si>
  <si>
    <t>hsa-miR-7-5p</t>
  </si>
  <si>
    <t>hsa-miR-744-3p</t>
  </si>
  <si>
    <t>hsa-miR-744-5p</t>
  </si>
  <si>
    <t>hsa-miR-766-3p</t>
  </si>
  <si>
    <t>hsa-miR-767-5p</t>
  </si>
  <si>
    <t>hsa-miR-769-3p</t>
  </si>
  <si>
    <t>hsa-miR-769-5p</t>
  </si>
  <si>
    <t>hsa-miR-7705</t>
  </si>
  <si>
    <t>hsa-miR-7706</t>
  </si>
  <si>
    <t>hsa-miR-7974</t>
  </si>
  <si>
    <t>hsa-miR-7976</t>
  </si>
  <si>
    <t>hsa-miR-873-3p</t>
  </si>
  <si>
    <t>hsa-miR-873-5p</t>
  </si>
  <si>
    <t>hsa-miR-874-3p</t>
  </si>
  <si>
    <t>hsa-miR-877-5p</t>
  </si>
  <si>
    <t>hsa-miR-885-5p</t>
  </si>
  <si>
    <t>hsa-miR-887-3p</t>
  </si>
  <si>
    <t>hsa-miR-888-5p</t>
  </si>
  <si>
    <t>hsa-miR-889-3p</t>
  </si>
  <si>
    <t>hsa-miR-890</t>
  </si>
  <si>
    <t>hsa-miR-891a-5p</t>
  </si>
  <si>
    <t>hsa-miR-891b</t>
  </si>
  <si>
    <t>hsa-miR-892a</t>
  </si>
  <si>
    <t>hsa-miR-892b</t>
  </si>
  <si>
    <t>hsa-miR-892c-3p</t>
  </si>
  <si>
    <t>hsa-miR-9-3p</t>
  </si>
  <si>
    <t>hsa-miR-9-5p</t>
  </si>
  <si>
    <t>hsa-miR-92a-1-5p</t>
  </si>
  <si>
    <t>hsa-miR-92a-3p</t>
  </si>
  <si>
    <t>hsa-miR-92b-3p</t>
  </si>
  <si>
    <t>hsa-miR-92b-5p</t>
  </si>
  <si>
    <t>hsa-miR-93-3p</t>
  </si>
  <si>
    <t>hsa-miR-93-5p</t>
  </si>
  <si>
    <t>hsa-miR-935</t>
  </si>
  <si>
    <t>hsa-miR-937-3p</t>
  </si>
  <si>
    <t>hsa-miR-940</t>
  </si>
  <si>
    <t>hsa-miR-941</t>
  </si>
  <si>
    <t>hsa-miR-942-5p</t>
  </si>
  <si>
    <t>hsa-miR-95-3p</t>
  </si>
  <si>
    <t>hsa-miR-96-5p</t>
  </si>
  <si>
    <t>hsa-miR-98-5p</t>
  </si>
  <si>
    <t>hsa-miR-99a-3p</t>
  </si>
  <si>
    <t>hsa-miR-99a-5p</t>
  </si>
  <si>
    <t>hsa-miR-99b-3p</t>
  </si>
  <si>
    <t>hsa-miR-99b-5p</t>
  </si>
  <si>
    <t>L2FC_SUM159</t>
  </si>
  <si>
    <t>ttest_SUM159</t>
  </si>
  <si>
    <t>Reads per Million</t>
  </si>
  <si>
    <t>MDA-MB-231_CTRL_1</t>
  </si>
  <si>
    <t>MDA-MB-231_CTRL_2</t>
  </si>
  <si>
    <t>MDA-MB-231_CTRL_3</t>
  </si>
  <si>
    <t>MDA-MB-231_ZSWIM_1</t>
  </si>
  <si>
    <t>MDA-MB-231_ZSWIM_2</t>
  </si>
  <si>
    <t>MDA-MB-231_ZSWIM_3</t>
  </si>
  <si>
    <t>MDA-MB-436_CTRL_1</t>
  </si>
  <si>
    <t>MDA-MB-436_CTRL_2</t>
  </si>
  <si>
    <t>MDA-MB-436_CTRL_3</t>
  </si>
  <si>
    <t>MDA-MB-436_ZSWIM_1</t>
  </si>
  <si>
    <t>MDA-MB-436_ZSWIM_2</t>
  </si>
  <si>
    <t>MDA-MB-436_ZSWIM_3</t>
  </si>
  <si>
    <t>MDA-MB-361_Ctrl_1</t>
  </si>
  <si>
    <t>MDA-MB-361_Ctrl_2</t>
  </si>
  <si>
    <t>MDA-MB-361_Ctrl_3</t>
  </si>
  <si>
    <t>MDA-MB-361_ZSWIM_1</t>
  </si>
  <si>
    <t>MDA-MB-361_ZSWIM_2</t>
  </si>
  <si>
    <t>MDA-MB-361_ZSWIM_3</t>
  </si>
  <si>
    <t>MDA-MB-231_CTRL</t>
  </si>
  <si>
    <t>MDA-MB-231_ZSWIM</t>
  </si>
  <si>
    <t>MDA-MB-436_CTRL</t>
  </si>
  <si>
    <t>MDA-MB-436_ZSWIM</t>
  </si>
  <si>
    <t>L2FC_MDA-MB-231</t>
  </si>
  <si>
    <t>L2FC_MDA-MB-361</t>
  </si>
  <si>
    <t>ttest_MDA-MB-361</t>
  </si>
  <si>
    <t>ttest_MDA-MB-231</t>
  </si>
  <si>
    <t>L2FC_MDA-MB-436</t>
  </si>
  <si>
    <t>ttest_MDA-MB-436</t>
  </si>
  <si>
    <t>Max_MDA-MB-231</t>
  </si>
  <si>
    <t>not epxressed</t>
  </si>
  <si>
    <t>p&lt;0.05</t>
  </si>
  <si>
    <t>p&lt;0.05; L2FC &gt;0.3</t>
  </si>
  <si>
    <t>MDA-MB-231 hits</t>
  </si>
  <si>
    <t>Max_BT549</t>
  </si>
  <si>
    <t>not expressed</t>
  </si>
  <si>
    <t>Max MDA-MB-436</t>
  </si>
  <si>
    <t>MDA-MB-436 hits</t>
  </si>
  <si>
    <t>BT549 hits</t>
  </si>
  <si>
    <t>p&lt;0.05; L2FC &gt;0.3 (NOT TESTED FOR NET EFFECT)</t>
  </si>
  <si>
    <t>T47D hits</t>
  </si>
  <si>
    <t>Max T47D</t>
  </si>
  <si>
    <t>Max SKBR3</t>
  </si>
  <si>
    <t>SKBR3 hits</t>
  </si>
  <si>
    <t>Max MCF7</t>
  </si>
  <si>
    <t>MCF7 hits</t>
  </si>
  <si>
    <t>Max MDA-MB-361</t>
  </si>
  <si>
    <t>MDA-MB-361 hits</t>
  </si>
  <si>
    <t>Max SUM159</t>
  </si>
  <si>
    <t>SUM159 hits</t>
  </si>
  <si>
    <t>yes</t>
  </si>
  <si>
    <t>ALL HITS (p&lt;0.05 and L2FC&gt;0.3)</t>
  </si>
  <si>
    <t>CLASS</t>
  </si>
  <si>
    <t>not expr</t>
  </si>
  <si>
    <t>HC BRCA</t>
  </si>
  <si>
    <t>not tested</t>
  </si>
  <si>
    <t>CLASS HC of BT549</t>
  </si>
  <si>
    <t>CLASS HC of SUM159PT</t>
  </si>
  <si>
    <t>CLASS HC of T47D</t>
  </si>
  <si>
    <t>CLASS HC of SK-BR-3</t>
  </si>
  <si>
    <t>CLASS HC of MDA-MB-361</t>
  </si>
  <si>
    <t>CLASS HC of MCF-7</t>
  </si>
  <si>
    <t>CLASS HC of MDA-MB-231</t>
  </si>
  <si>
    <t>CLASS HC of MDA-MB-436</t>
  </si>
  <si>
    <t>YES</t>
  </si>
  <si>
    <t>Count_UP_&gt; 0.3 L2FC</t>
  </si>
  <si>
    <t>SUM159PT</t>
  </si>
  <si>
    <t>MDA-MB-231</t>
  </si>
  <si>
    <t>MDA-MB-436</t>
  </si>
  <si>
    <t>MCF-7</t>
  </si>
  <si>
    <t>T47D</t>
  </si>
  <si>
    <t>MDA-MB-361</t>
  </si>
  <si>
    <t>L2FC</t>
  </si>
  <si>
    <t>NET_L2FC</t>
  </si>
  <si>
    <t>target</t>
  </si>
  <si>
    <t>highest.effect</t>
  </si>
  <si>
    <t>highest.net.effect</t>
  </si>
  <si>
    <t>BT549</t>
  </si>
  <si>
    <t>SKBR-3</t>
  </si>
  <si>
    <t>SUM159</t>
  </si>
  <si>
    <t>miR-146a-5p</t>
  </si>
  <si>
    <t>let-7c-5p</t>
  </si>
  <si>
    <t>miR-1268a</t>
  </si>
  <si>
    <t>miR-1287-5p</t>
  </si>
  <si>
    <t>miR-1307-5p</t>
  </si>
  <si>
    <t>miR-188-5p</t>
  </si>
  <si>
    <t>miR-193a-3p</t>
  </si>
  <si>
    <t>miR-205-5p</t>
  </si>
  <si>
    <t>miR-212-3p</t>
  </si>
  <si>
    <t>miR-589-5p</t>
  </si>
  <si>
    <t>miR-99a-5p</t>
  </si>
  <si>
    <t>miR-7-5p</t>
  </si>
  <si>
    <t>miR-335-3p</t>
  </si>
  <si>
    <t>miR-3529-3p</t>
  </si>
  <si>
    <t>miR-940</t>
  </si>
  <si>
    <t>miR-33b-5p</t>
  </si>
  <si>
    <t>miR-146b-5p</t>
  </si>
  <si>
    <t>miR-29b-3p</t>
  </si>
  <si>
    <t>miR-331-3p</t>
  </si>
  <si>
    <t>miR-106b-3p</t>
  </si>
  <si>
    <t>miR-200b-3p</t>
  </si>
  <si>
    <t>miR-550b-2-5p</t>
  </si>
  <si>
    <t>miR-26a-2-3p</t>
  </si>
  <si>
    <t>miR-16-5p</t>
  </si>
  <si>
    <t>miR-193b-3p</t>
  </si>
  <si>
    <t>miR-320a</t>
  </si>
  <si>
    <t>miR-33a-5p</t>
  </si>
  <si>
    <t>miR-590-3p</t>
  </si>
  <si>
    <t>miR-342-3p</t>
  </si>
  <si>
    <t>miR-629-5p</t>
  </si>
  <si>
    <t>miR-744-5p</t>
  </si>
  <si>
    <t>miR-190a-5p</t>
  </si>
  <si>
    <t>miR-195-5p</t>
  </si>
  <si>
    <t>miR-3176</t>
  </si>
  <si>
    <t>miR-374c-3p</t>
  </si>
  <si>
    <t>miR-92b-5p</t>
  </si>
  <si>
    <t>miR-1260b</t>
  </si>
  <si>
    <t>miR-196a-5p</t>
  </si>
  <si>
    <t>let-7b-5p</t>
  </si>
  <si>
    <t>miR-1180-3p</t>
  </si>
  <si>
    <t>miR-126-5p</t>
  </si>
  <si>
    <t>miR-185-5p</t>
  </si>
  <si>
    <t>miR-1908-5p</t>
  </si>
  <si>
    <t>miR-196b-5p</t>
  </si>
  <si>
    <t>miR-210-3p</t>
  </si>
  <si>
    <t>miR-224-5p</t>
  </si>
  <si>
    <t>miR-26b-5p</t>
  </si>
  <si>
    <t>miR-3613-5p</t>
  </si>
  <si>
    <t>miR-375</t>
  </si>
  <si>
    <t>miR-625-5p</t>
  </si>
  <si>
    <t>miR-641</t>
  </si>
  <si>
    <t>HC_substrate</t>
  </si>
  <si>
    <t>HC substrates were defined as those showing a "net effect" &gt;0.3 after normalization of the transcriptional effects (see "Net Effect" sheet)</t>
  </si>
  <si>
    <t>L2FC_MB231</t>
  </si>
  <si>
    <t>L2FC_MB436</t>
  </si>
  <si>
    <t>L2FC_MB361</t>
  </si>
  <si>
    <t>ttest_SUM</t>
  </si>
  <si>
    <t>ttest_MB231</t>
  </si>
  <si>
    <t>ttest_MB436</t>
  </si>
  <si>
    <t>ttest_MB361</t>
  </si>
  <si>
    <t>hsa-miR-503-5p</t>
  </si>
  <si>
    <t>RAW_READS</t>
  </si>
  <si>
    <t>NA</t>
  </si>
  <si>
    <t>edgeR_PValue</t>
  </si>
  <si>
    <t>edgeR_FDR</t>
  </si>
  <si>
    <t>DESeq2_pvalue</t>
  </si>
  <si>
    <t>DESeq2_padj</t>
  </si>
  <si>
    <t>ttest</t>
  </si>
  <si>
    <t>MCF7</t>
  </si>
  <si>
    <t>SKBR3</t>
  </si>
  <si>
    <t>CELL LINE</t>
  </si>
  <si>
    <t>FDR CLASS</t>
  </si>
  <si>
    <t>&lt;0.05</t>
  </si>
  <si>
    <t>n.s.</t>
  </si>
  <si>
    <t>EXPR_CTRL</t>
  </si>
  <si>
    <t>EXPR_ZSWIM8</t>
  </si>
  <si>
    <t>small RNA seq data (raw reads) were also used for testing differential expression (DE) analysis with edgeR and DESeq2; results are reported in "FDR analysis" sheet in parallel with previous analysis performed using TPM and ttest</t>
  </si>
  <si>
    <t>expressed</t>
  </si>
  <si>
    <t>MDA-MB-361 expression</t>
  </si>
  <si>
    <t>SKBR3 expression</t>
  </si>
  <si>
    <t>SUM159 expression</t>
  </si>
  <si>
    <t>MDA-MB-231 expression</t>
  </si>
  <si>
    <t>MDA-MB-436 expression</t>
  </si>
  <si>
    <t>BT549 expression</t>
  </si>
  <si>
    <t>MCF7 expression</t>
  </si>
  <si>
    <t>T47D expression</t>
  </si>
  <si>
    <t>expressed not reg</t>
  </si>
  <si>
    <t>Upregulated</t>
  </si>
  <si>
    <t>The expression of each canddiate across cell lines is reported in "Expression Analysis" sheet, with a digital classification (1 = expressed; 0 = not expressed; Expression &gt; 10 RPM is used as threshold)</t>
  </si>
  <si>
    <t>FDR analysis</t>
  </si>
  <si>
    <t>Net Effect</t>
  </si>
  <si>
    <t>Expression analysis</t>
  </si>
  <si>
    <t>Multiple Cell Lines support</t>
  </si>
  <si>
    <t>FDR or multiple support</t>
  </si>
  <si>
    <t>FDR</t>
  </si>
  <si>
    <t>multiple support</t>
  </si>
  <si>
    <t>HC_substrate / FDR multiple</t>
  </si>
  <si>
    <t>Shared (&gt;1 cell lines)</t>
  </si>
  <si>
    <t>no</t>
  </si>
  <si>
    <t>short name</t>
  </si>
  <si>
    <t>full name</t>
  </si>
  <si>
    <t>clustered?</t>
  </si>
  <si>
    <t>cluster</t>
  </si>
  <si>
    <t>CLUSTERED</t>
  </si>
  <si>
    <t>hsa-mir-99a-hsa-let-7c-hsa-mir-125b-2</t>
  </si>
  <si>
    <t>hsa-mir-25-hsa-mir-93-hsa-mir-106b</t>
  </si>
  <si>
    <t>NOT CLUSTERED</t>
  </si>
  <si>
    <t>miR-500_cluster</t>
  </si>
  <si>
    <t>hsa-mir-200a;hsa-mir-200b;hsa-mir-429</t>
  </si>
  <si>
    <t>hsa-mir-29a-hsa-mir-29b-1; hsa-mir-29c-hsa-mir-29b-2</t>
  </si>
  <si>
    <t>hsa-mir-331-hsa-mir-3685</t>
  </si>
  <si>
    <t>hsa-mir-6777-hsa-mir-33b</t>
  </si>
  <si>
    <t>hsa-mir-151b-hsa-mir-342</t>
  </si>
  <si>
    <t>hsa-mir-3529;hsa-mir-7-2</t>
  </si>
  <si>
    <t>hsa-mir-3677-hsa-mir-940</t>
  </si>
  <si>
    <t>HC_EMBO_FINAL</t>
  </si>
  <si>
    <t>miRNA name</t>
  </si>
  <si>
    <t>in vivo (mouse ZSWIM -/-)</t>
  </si>
  <si>
    <t>K562_group</t>
  </si>
  <si>
    <t>overall</t>
  </si>
  <si>
    <t>HEK293</t>
  </si>
  <si>
    <t>L2FC_K562</t>
  </si>
  <si>
    <t>L2FC_HEK293</t>
  </si>
  <si>
    <t>NOVEL</t>
  </si>
  <si>
    <t>mouse+human</t>
  </si>
  <si>
    <t>human</t>
  </si>
  <si>
    <t>mouse</t>
  </si>
  <si>
    <t>no (*passenger)</t>
  </si>
  <si>
    <t>no, secondarily sensitive</t>
  </si>
  <si>
    <t>no, miR-7 sequence</t>
  </si>
  <si>
    <t>Studies:</t>
  </si>
  <si>
    <t>Mouse</t>
  </si>
  <si>
    <t>Shi et al. Genome Research 2023</t>
  </si>
  <si>
    <t>Human, K562</t>
  </si>
  <si>
    <t>Human, HEK293T</t>
  </si>
  <si>
    <t>Han J et al. Science 2020</t>
  </si>
  <si>
    <r>
      <t>Dataset EV1 -</t>
    </r>
    <r>
      <rPr>
        <sz val="10.5"/>
        <rFont val="Arial"/>
        <family val="2"/>
      </rPr>
      <t> </t>
    </r>
    <r>
      <rPr>
        <b/>
        <sz val="10.5"/>
        <rFont val="Arial"/>
        <family val="2"/>
      </rPr>
      <t>Analysis of ZSWIM8 dependent microRNAs in Breast Cancer Cell lines by small-RNA-seq.</t>
    </r>
    <r>
      <rPr>
        <sz val="10.5"/>
        <rFont val="Arial"/>
        <family val="2"/>
      </rPr>
      <t> </t>
    </r>
  </si>
  <si>
    <t>DESeq2_L2FC</t>
  </si>
  <si>
    <t>edgeR_L2FC</t>
  </si>
  <si>
    <t>FDR supported</t>
  </si>
  <si>
    <t>N=63</t>
  </si>
  <si>
    <t>N=28</t>
  </si>
  <si>
    <t>N=17</t>
  </si>
  <si>
    <t>N=19</t>
  </si>
  <si>
    <t>HC substrate (NET effect validated)</t>
  </si>
  <si>
    <t>TDMD substrate summary</t>
  </si>
  <si>
    <t>all TDMD candidates are reported; miRNA are classified according to regulation, pValue, FDR and multiple occurrence in different cell lines, NET effect support</t>
  </si>
  <si>
    <t>The "small RNA seq Data" sheet reports the expression levels of each miRNA (in reads per million, RPM), the average across replicates, the L2FC (ZSWIM8 KD vs Ctrl) and the pvalue; miRNAs with p&lt;0.05, FDR&lt;0.05 and L2FC &gt; 0.3 were considered for further validation</t>
  </si>
  <si>
    <t>Other sheets:</t>
  </si>
  <si>
    <t>Support in other Studies</t>
  </si>
  <si>
    <t>Clustered miRNA</t>
  </si>
  <si>
    <t>Organization of HC miRNA in transcriptional cluster</t>
  </si>
  <si>
    <t>Support for HC miRNA regulation in other studies, as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</si>
</sst>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6">
    <font>
      <sz val="12"/>
      <color theme="1"/>
      <name val="Calibri"/>
      <family val="2"/>
      <scheme val="minor"/>
    </font>
    <font>
      <b/>
      <sz val="12"/>
      <color theme="0"/>
      <name val="Calibri"/>
      <family val="2"/>
      <scheme val="minor"/>
    </font>
    <font>
      <sz val="12"/>
      <color theme="0"/>
      <name val="Calibri"/>
      <family val="2"/>
      <scheme val="minor"/>
    </font>
    <font>
      <b/>
      <sz val="12"/>
      <color theme="1"/>
      <name val="Calibri"/>
      <family val="2"/>
      <scheme val="minor"/>
    </font>
    <font>
      <sz val="12"/>
      <color rgb="FF000000"/>
      <name val="Calibri"/>
      <family val="2"/>
      <scheme val="minor"/>
    </font>
    <font>
      <sz val="12"/>
      <color theme="1"/>
      <name val="Calibri"/>
      <family val="2"/>
    </font>
    <font>
      <b/>
      <sz val="12"/>
      <color theme="1"/>
      <name val="Calibri"/>
      <family val="2"/>
    </font>
    <font>
      <sz val="12"/>
      <color rgb="FF000000"/>
      <name val="Aptos Narrow"/>
      <family val="2"/>
    </font>
    <font>
      <b/>
      <sz val="12"/>
      <color rgb="FF000000"/>
      <name val="Aptos Narrow"/>
    </font>
    <font>
      <sz val="12"/>
      <color rgb="FF333333"/>
      <name val="Aptos Narrow"/>
    </font>
    <font>
      <sz val="8"/>
      <name val="Calibri"/>
      <family val="2"/>
      <scheme val="minor"/>
    </font>
    <font>
      <b/>
      <sz val="12"/>
      <name val="Aptos Narrow"/>
    </font>
    <font>
      <sz val="12"/>
      <color rgb="FFFF0000"/>
      <name val="Calibri"/>
      <family val="2"/>
      <scheme val="minor"/>
    </font>
    <font>
      <sz val="12"/>
      <name val="Aptos Narrow"/>
      <family val="2"/>
    </font>
    <font>
      <b/>
      <sz val="10.5"/>
      <name val="Arial"/>
      <family val="2"/>
    </font>
    <font>
      <sz val="10.5"/>
      <name val="Arial"/>
      <family val="2"/>
    </font>
  </fonts>
  <fills count="23">
    <fill>
      <patternFill patternType="none"/>
    </fill>
    <fill>
      <patternFill patternType="gray125"/>
    </fill>
    <fill>
      <patternFill patternType="solid">
        <fgColor theme="9" tint="0.59999389629810485"/>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5"/>
        <bgColor indexed="64"/>
      </patternFill>
    </fill>
    <fill>
      <patternFill patternType="solid">
        <fgColor rgb="FF9BC2E6"/>
        <bgColor rgb="FF000000"/>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bgColor indexed="64"/>
      </patternFill>
    </fill>
    <fill>
      <patternFill patternType="solid">
        <fgColor rgb="FFE2EFDA"/>
        <bgColor rgb="FF000000"/>
      </patternFill>
    </fill>
    <fill>
      <patternFill patternType="solid">
        <fgColor rgb="FFFFC000"/>
        <bgColor indexed="64"/>
      </patternFill>
    </fill>
    <fill>
      <patternFill patternType="solid">
        <fgColor rgb="FFDAF2D0"/>
        <bgColor rgb="FF000000"/>
      </patternFill>
    </fill>
    <fill>
      <patternFill patternType="solid">
        <fgColor rgb="FFCAEDFB"/>
        <bgColor rgb="FF000000"/>
      </patternFill>
    </fill>
    <fill>
      <patternFill patternType="solid">
        <fgColor theme="0" tint="-0.14999847407452621"/>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rgb="FF8EA9DB"/>
      </right>
      <top style="thin">
        <color rgb="FF8EA9DB"/>
      </top>
      <bottom style="thin">
        <color rgb="FF8EA9DB"/>
      </bottom>
      <diagonal/>
    </border>
  </borders>
  <cellStyleXfs count="1">
    <xf numFmtId="0" fontId="0" fillId="0" borderId="0"/>
  </cellStyleXfs>
  <cellXfs count="68">
    <xf numFmtId="0" fontId="0" fillId="0" borderId="0" xfId="0"/>
    <xf numFmtId="0" fontId="0" fillId="2" borderId="0" xfId="0" applyFill="1"/>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1" fillId="10" borderId="0" xfId="0" applyFont="1" applyFill="1"/>
    <xf numFmtId="0" fontId="2" fillId="10" borderId="0" xfId="0" applyFont="1" applyFill="1"/>
    <xf numFmtId="0" fontId="0" fillId="11" borderId="0" xfId="0" applyFill="1"/>
    <xf numFmtId="0" fontId="0" fillId="0" borderId="1" xfId="0" applyBorder="1"/>
    <xf numFmtId="164" fontId="0" fillId="0" borderId="1" xfId="0" applyNumberFormat="1" applyBorder="1"/>
    <xf numFmtId="0" fontId="3" fillId="2" borderId="0" xfId="0" applyFont="1" applyFill="1" applyAlignment="1">
      <alignment horizontal="left"/>
    </xf>
    <xf numFmtId="0" fontId="0" fillId="2" borderId="0" xfId="0" applyFill="1" applyAlignment="1">
      <alignment horizontal="left"/>
    </xf>
    <xf numFmtId="164" fontId="0" fillId="12" borderId="1" xfId="0" applyNumberFormat="1" applyFill="1" applyBorder="1"/>
    <xf numFmtId="164" fontId="0" fillId="13" borderId="1" xfId="0" applyNumberFormat="1" applyFill="1" applyBorder="1"/>
    <xf numFmtId="2" fontId="0" fillId="0" borderId="1" xfId="0" applyNumberFormat="1" applyBorder="1"/>
    <xf numFmtId="164" fontId="0" fillId="4" borderId="1" xfId="0" applyNumberFormat="1" applyFill="1" applyBorder="1"/>
    <xf numFmtId="0" fontId="4" fillId="14" borderId="0" xfId="0" applyFont="1" applyFill="1"/>
    <xf numFmtId="0" fontId="0" fillId="4" borderId="1" xfId="0" applyFill="1" applyBorder="1"/>
    <xf numFmtId="164" fontId="0" fillId="0" borderId="0" xfId="0" applyNumberFormat="1"/>
    <xf numFmtId="164" fontId="0" fillId="12" borderId="0" xfId="0" applyNumberFormat="1" applyFill="1"/>
    <xf numFmtId="164" fontId="0" fillId="15" borderId="1" xfId="0" applyNumberFormat="1" applyFill="1" applyBorder="1"/>
    <xf numFmtId="0" fontId="0" fillId="16" borderId="1" xfId="0" applyFill="1" applyBorder="1"/>
    <xf numFmtId="165" fontId="0" fillId="15" borderId="1" xfId="0" applyNumberFormat="1" applyFill="1" applyBorder="1"/>
    <xf numFmtId="165" fontId="0" fillId="0" borderId="1" xfId="0" applyNumberFormat="1" applyBorder="1"/>
    <xf numFmtId="0" fontId="0" fillId="17" borderId="0" xfId="0" applyFill="1"/>
    <xf numFmtId="0" fontId="3" fillId="15" borderId="1" xfId="0" applyFont="1" applyFill="1" applyBorder="1"/>
    <xf numFmtId="0" fontId="0" fillId="15" borderId="1" xfId="0" applyFill="1" applyBorder="1"/>
    <xf numFmtId="0" fontId="5" fillId="0" borderId="0" xfId="0" applyFont="1"/>
    <xf numFmtId="0" fontId="5" fillId="0" borderId="1" xfId="0" applyFont="1" applyBorder="1"/>
    <xf numFmtId="0" fontId="5" fillId="18" borderId="1" xfId="0" applyFont="1" applyFill="1" applyBorder="1"/>
    <xf numFmtId="0" fontId="5" fillId="15" borderId="1" xfId="0" applyFont="1" applyFill="1" applyBorder="1"/>
    <xf numFmtId="0" fontId="6" fillId="0" borderId="0" xfId="0" applyFont="1"/>
    <xf numFmtId="2" fontId="6" fillId="0" borderId="0" xfId="0" applyNumberFormat="1" applyFont="1"/>
    <xf numFmtId="1" fontId="0" fillId="0" borderId="1" xfId="0" applyNumberFormat="1" applyBorder="1"/>
    <xf numFmtId="0" fontId="0" fillId="12" borderId="1" xfId="0" applyFill="1" applyBorder="1"/>
    <xf numFmtId="0" fontId="3" fillId="0" borderId="0" xfId="0" applyFont="1"/>
    <xf numFmtId="0" fontId="0" fillId="19" borderId="1" xfId="0" applyFill="1" applyBorder="1"/>
    <xf numFmtId="1" fontId="0" fillId="19" borderId="1" xfId="0" applyNumberFormat="1" applyFill="1" applyBorder="1"/>
    <xf numFmtId="0" fontId="7" fillId="0" borderId="1" xfId="0" applyFont="1" applyBorder="1"/>
    <xf numFmtId="0" fontId="8" fillId="0" borderId="1" xfId="0" applyFont="1" applyBorder="1"/>
    <xf numFmtId="164" fontId="7" fillId="20" borderId="1" xfId="0" applyNumberFormat="1" applyFont="1" applyFill="1" applyBorder="1"/>
    <xf numFmtId="164" fontId="7" fillId="21" borderId="1" xfId="0" applyNumberFormat="1" applyFont="1" applyFill="1" applyBorder="1"/>
    <xf numFmtId="0" fontId="8" fillId="20" borderId="1" xfId="0" applyFont="1" applyFill="1" applyBorder="1"/>
    <xf numFmtId="164" fontId="7" fillId="0" borderId="1" xfId="0" applyNumberFormat="1" applyFont="1" applyBorder="1"/>
    <xf numFmtId="0" fontId="11" fillId="22" borderId="1" xfId="0" applyFont="1" applyFill="1" applyBorder="1"/>
    <xf numFmtId="165" fontId="7" fillId="20" borderId="1" xfId="0" applyNumberFormat="1" applyFont="1" applyFill="1" applyBorder="1"/>
    <xf numFmtId="164" fontId="9" fillId="7" borderId="1" xfId="0" applyNumberFormat="1" applyFont="1" applyFill="1" applyBorder="1"/>
    <xf numFmtId="164" fontId="0" fillId="4" borderId="0" xfId="0" applyNumberFormat="1" applyFill="1"/>
    <xf numFmtId="164" fontId="13" fillId="0" borderId="1" xfId="0" applyNumberFormat="1" applyFont="1" applyBorder="1"/>
    <xf numFmtId="0" fontId="13" fillId="0" borderId="1" xfId="0" applyFont="1" applyBorder="1"/>
    <xf numFmtId="0" fontId="8" fillId="0" borderId="2" xfId="0" applyFont="1" applyBorder="1"/>
    <xf numFmtId="2" fontId="0" fillId="0" borderId="0" xfId="0" applyNumberFormat="1"/>
    <xf numFmtId="0" fontId="0" fillId="0" borderId="3" xfId="0" applyBorder="1"/>
    <xf numFmtId="0" fontId="4" fillId="0" borderId="0" xfId="0" applyFont="1"/>
    <xf numFmtId="0" fontId="12" fillId="0" borderId="0" xfId="0" applyFont="1"/>
    <xf numFmtId="0" fontId="5" fillId="0" borderId="0" xfId="0" applyFont="1" applyBorder="1"/>
    <xf numFmtId="0" fontId="0" fillId="0" borderId="0" xfId="0" applyBorder="1"/>
    <xf numFmtId="0" fontId="3" fillId="15" borderId="0" xfId="0" applyFont="1" applyFill="1" applyBorder="1"/>
    <xf numFmtId="0" fontId="5" fillId="7" borderId="1" xfId="0" applyFont="1" applyFill="1" applyBorder="1"/>
    <xf numFmtId="0" fontId="14" fillId="0" borderId="0" xfId="0" applyFont="1"/>
    <xf numFmtId="0" fontId="15" fillId="0" borderId="0" xfId="0" applyFont="1"/>
    <xf numFmtId="0" fontId="3" fillId="0" borderId="1" xfId="0" applyFont="1" applyFill="1" applyBorder="1"/>
    <xf numFmtId="0" fontId="0" fillId="0" borderId="1" xfId="0" applyFont="1" applyFill="1" applyBorder="1"/>
    <xf numFmtId="0" fontId="0"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80" b="0" i="0" u="none" strike="noStrike" kern="1200" spc="0" baseline="0">
                <a:solidFill>
                  <a:schemeClr val="tx1">
                    <a:lumMod val="65000"/>
                    <a:lumOff val="35000"/>
                  </a:schemeClr>
                </a:solidFill>
                <a:latin typeface="Helvetica" pitchFamily="2" charset="0"/>
                <a:ea typeface="+mn-ea"/>
                <a:cs typeface="+mn-cs"/>
              </a:defRPr>
            </a:pPr>
            <a:r>
              <a:rPr lang="en-US"/>
              <a:t>63 TDMD miRNA substrates</a:t>
            </a:r>
          </a:p>
        </c:rich>
      </c:tx>
      <c:overlay val="0"/>
      <c:spPr>
        <a:noFill/>
        <a:ln>
          <a:noFill/>
        </a:ln>
        <a:effectLst/>
      </c:spPr>
      <c:txPr>
        <a:bodyPr rot="0" spcFirstLastPara="1" vertOverflow="ellipsis" vert="horz" wrap="square" anchor="ctr" anchorCtr="1"/>
        <a:lstStyle/>
        <a:p>
          <a:pPr>
            <a:defRPr sz="1680" b="0" i="0" u="none" strike="noStrike" kern="1200" spc="0" baseline="0">
              <a:solidFill>
                <a:schemeClr val="tx1">
                  <a:lumMod val="65000"/>
                  <a:lumOff val="35000"/>
                </a:schemeClr>
              </a:solidFill>
              <a:latin typeface="Helvetica" pitchFamily="2" charset="0"/>
              <a:ea typeface="+mn-ea"/>
              <a:cs typeface="+mn-cs"/>
            </a:defRPr>
          </a:pPr>
          <a:endParaRPr lang="en-US"/>
        </a:p>
      </c:txPr>
    </c:title>
    <c:autoTitleDeleted val="0"/>
    <c:plotArea>
      <c:layout/>
      <c:barChart>
        <c:barDir val="col"/>
        <c:grouping val="percentStacked"/>
        <c:varyColors val="0"/>
        <c:ser>
          <c:idx val="0"/>
          <c:order val="0"/>
          <c:tx>
            <c:strRef>
              <c:f>'Expression analysis'!$U$1</c:f>
              <c:strCache>
                <c:ptCount val="1"/>
                <c:pt idx="0">
                  <c:v>Upregulated</c:v>
                </c:pt>
              </c:strCache>
            </c:strRef>
          </c:tx>
          <c:spPr>
            <a:solidFill>
              <a:schemeClr val="accent2">
                <a:lumMod val="75000"/>
              </a:schemeClr>
            </a:solidFill>
            <a:ln>
              <a:noFill/>
            </a:ln>
            <a:effectLst/>
          </c:spPr>
          <c:invertIfNegative val="0"/>
          <c:cat>
            <c:strRef>
              <c:f>'Expression analysis'!$T$2:$T$64</c:f>
              <c:strCache>
                <c:ptCount val="63"/>
                <c:pt idx="0">
                  <c:v>hsa-miR-7-5p</c:v>
                </c:pt>
                <c:pt idx="1">
                  <c:v>hsa-miR-3529-3p</c:v>
                </c:pt>
                <c:pt idx="2">
                  <c:v>hsa-miR-335-3p</c:v>
                </c:pt>
                <c:pt idx="3">
                  <c:v>hsa-miR-146b-5p</c:v>
                </c:pt>
                <c:pt idx="4">
                  <c:v>hsa-miR-342-3p</c:v>
                </c:pt>
                <c:pt idx="5">
                  <c:v>hsa-miR-940</c:v>
                </c:pt>
                <c:pt idx="6">
                  <c:v>hsa-miR-29b-3p</c:v>
                </c:pt>
                <c:pt idx="7">
                  <c:v>hsa-miR-744-5p</c:v>
                </c:pt>
                <c:pt idx="8">
                  <c:v>hsa-miR-106b-3p</c:v>
                </c:pt>
                <c:pt idx="9">
                  <c:v>hsa-miR-331-3p</c:v>
                </c:pt>
                <c:pt idx="10">
                  <c:v>hsa-miR-1180-3p</c:v>
                </c:pt>
                <c:pt idx="11">
                  <c:v>hsa-miR-26b-5p</c:v>
                </c:pt>
                <c:pt idx="12">
                  <c:v>hsa-miR-26a-2-3p</c:v>
                </c:pt>
                <c:pt idx="13">
                  <c:v>hsa-miR-1287-5p</c:v>
                </c:pt>
                <c:pt idx="14">
                  <c:v>hsa-miR-629-5p</c:v>
                </c:pt>
                <c:pt idx="15">
                  <c:v>hsa-miR-33b-5p</c:v>
                </c:pt>
                <c:pt idx="16">
                  <c:v>hsa-miR-33a-5p</c:v>
                </c:pt>
                <c:pt idx="17">
                  <c:v>hsa-miR-188-5p</c:v>
                </c:pt>
                <c:pt idx="18">
                  <c:v>hsa-miR-374c-3p</c:v>
                </c:pt>
                <c:pt idx="19">
                  <c:v>hsa-miR-1268a</c:v>
                </c:pt>
                <c:pt idx="20">
                  <c:v>hsa-miR-1307-5p</c:v>
                </c:pt>
                <c:pt idx="21">
                  <c:v>hsa-miR-193a-3p</c:v>
                </c:pt>
                <c:pt idx="22">
                  <c:v>hsa-miR-195-5p</c:v>
                </c:pt>
                <c:pt idx="23">
                  <c:v>hsa-miR-589-5p</c:v>
                </c:pt>
                <c:pt idx="24">
                  <c:v>hsa-miR-320a</c:v>
                </c:pt>
                <c:pt idx="25">
                  <c:v>hsa-miR-210-3p</c:v>
                </c:pt>
                <c:pt idx="26">
                  <c:v>hsa-miR-193b-3p</c:v>
                </c:pt>
                <c:pt idx="27">
                  <c:v>hsa-miR-16-5p</c:v>
                </c:pt>
                <c:pt idx="28">
                  <c:v>hsa-miR-26b-3p</c:v>
                </c:pt>
                <c:pt idx="29">
                  <c:v>hsa-miR-590-3p</c:v>
                </c:pt>
                <c:pt idx="30">
                  <c:v>hsa-miR-126-5p</c:v>
                </c:pt>
                <c:pt idx="31">
                  <c:v>hsa-let-7b-5p</c:v>
                </c:pt>
                <c:pt idx="32">
                  <c:v>hsa-miR-185-5p</c:v>
                </c:pt>
                <c:pt idx="33">
                  <c:v>hsa-let-7c-5p</c:v>
                </c:pt>
                <c:pt idx="34">
                  <c:v>hsa-miR-3176</c:v>
                </c:pt>
                <c:pt idx="35">
                  <c:v>hsa-miR-99a-5p</c:v>
                </c:pt>
                <c:pt idx="36">
                  <c:v>hsa-miR-196a-5p</c:v>
                </c:pt>
                <c:pt idx="37">
                  <c:v>hsa-miR-190a-5p</c:v>
                </c:pt>
                <c:pt idx="38">
                  <c:v>hsa-miR-200b-3p</c:v>
                </c:pt>
                <c:pt idx="39">
                  <c:v>hsa-miR-92b-5p</c:v>
                </c:pt>
                <c:pt idx="40">
                  <c:v>hsa-miR-3613-5p</c:v>
                </c:pt>
                <c:pt idx="41">
                  <c:v>hsa-miR-224-5p</c:v>
                </c:pt>
                <c:pt idx="42">
                  <c:v>hsa-miR-205-5p</c:v>
                </c:pt>
                <c:pt idx="43">
                  <c:v>hsa-let-7i-3p</c:v>
                </c:pt>
                <c:pt idx="44">
                  <c:v>hsa-miR-625-5p</c:v>
                </c:pt>
                <c:pt idx="45">
                  <c:v>hsa-miR-641</c:v>
                </c:pt>
                <c:pt idx="46">
                  <c:v>hsa-miR-375</c:v>
                </c:pt>
                <c:pt idx="47">
                  <c:v>hsa-miR-550b-2-5p</c:v>
                </c:pt>
                <c:pt idx="48">
                  <c:v>hsa-miR-146a-5p</c:v>
                </c:pt>
                <c:pt idx="49">
                  <c:v>hsa-miR-212-3p</c:v>
                </c:pt>
                <c:pt idx="50">
                  <c:v>hsa-miR-196b-5p</c:v>
                </c:pt>
                <c:pt idx="51">
                  <c:v>hsa-miR-20b-5p</c:v>
                </c:pt>
                <c:pt idx="52">
                  <c:v>hsa-miR-548f-5p</c:v>
                </c:pt>
                <c:pt idx="53">
                  <c:v>hsa-miR-1908-5p</c:v>
                </c:pt>
                <c:pt idx="54">
                  <c:v>hsa-miR-1908-3p</c:v>
                </c:pt>
                <c:pt idx="55">
                  <c:v>hsa-miR-1269a</c:v>
                </c:pt>
                <c:pt idx="56">
                  <c:v>hsa-miR-31-3p</c:v>
                </c:pt>
                <c:pt idx="57">
                  <c:v>hsa-miR-187-3p</c:v>
                </c:pt>
                <c:pt idx="58">
                  <c:v>hsa-miR-3194-5p</c:v>
                </c:pt>
                <c:pt idx="59">
                  <c:v>hsa-miR-3177-3p</c:v>
                </c:pt>
                <c:pt idx="60">
                  <c:v>hsa-miR-489-3p</c:v>
                </c:pt>
                <c:pt idx="61">
                  <c:v>hsa-miR-550a-3p</c:v>
                </c:pt>
                <c:pt idx="62">
                  <c:v>hsa-miR-1260b</c:v>
                </c:pt>
              </c:strCache>
            </c:strRef>
          </c:cat>
          <c:val>
            <c:numRef>
              <c:f>'Expression analysis'!$U$2:$U$64</c:f>
              <c:numCache>
                <c:formatCode>General</c:formatCode>
                <c:ptCount val="63"/>
                <c:pt idx="0">
                  <c:v>8</c:v>
                </c:pt>
                <c:pt idx="1">
                  <c:v>6</c:v>
                </c:pt>
                <c:pt idx="2">
                  <c:v>6</c:v>
                </c:pt>
                <c:pt idx="3">
                  <c:v>3</c:v>
                </c:pt>
                <c:pt idx="4">
                  <c:v>3</c:v>
                </c:pt>
                <c:pt idx="5">
                  <c:v>3</c:v>
                </c:pt>
                <c:pt idx="6">
                  <c:v>2</c:v>
                </c:pt>
                <c:pt idx="7">
                  <c:v>2</c:v>
                </c:pt>
                <c:pt idx="8">
                  <c:v>2</c:v>
                </c:pt>
                <c:pt idx="9">
                  <c:v>2</c:v>
                </c:pt>
                <c:pt idx="10">
                  <c:v>2</c:v>
                </c:pt>
                <c:pt idx="11">
                  <c:v>2</c:v>
                </c:pt>
                <c:pt idx="12">
                  <c:v>2</c:v>
                </c:pt>
                <c:pt idx="13">
                  <c:v>2</c:v>
                </c:pt>
                <c:pt idx="14">
                  <c:v>2</c:v>
                </c:pt>
                <c:pt idx="15">
                  <c:v>2</c:v>
                </c:pt>
                <c:pt idx="16">
                  <c:v>2</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numCache>
            </c:numRef>
          </c:val>
          <c:extLst>
            <c:ext xmlns:c16="http://schemas.microsoft.com/office/drawing/2014/chart" uri="{C3380CC4-5D6E-409C-BE32-E72D297353CC}">
              <c16:uniqueId val="{00000000-250C-9647-B014-67EDEA501811}"/>
            </c:ext>
          </c:extLst>
        </c:ser>
        <c:ser>
          <c:idx val="1"/>
          <c:order val="1"/>
          <c:tx>
            <c:strRef>
              <c:f>'Expression analysis'!$V$1</c:f>
              <c:strCache>
                <c:ptCount val="1"/>
                <c:pt idx="0">
                  <c:v>expressed not reg</c:v>
                </c:pt>
              </c:strCache>
            </c:strRef>
          </c:tx>
          <c:spPr>
            <a:solidFill>
              <a:srgbClr val="0070C0"/>
            </a:solidFill>
            <a:ln>
              <a:noFill/>
            </a:ln>
            <a:effectLst/>
          </c:spPr>
          <c:invertIfNegative val="0"/>
          <c:cat>
            <c:strRef>
              <c:f>'Expression analysis'!$T$2:$T$64</c:f>
              <c:strCache>
                <c:ptCount val="63"/>
                <c:pt idx="0">
                  <c:v>hsa-miR-7-5p</c:v>
                </c:pt>
                <c:pt idx="1">
                  <c:v>hsa-miR-3529-3p</c:v>
                </c:pt>
                <c:pt idx="2">
                  <c:v>hsa-miR-335-3p</c:v>
                </c:pt>
                <c:pt idx="3">
                  <c:v>hsa-miR-146b-5p</c:v>
                </c:pt>
                <c:pt idx="4">
                  <c:v>hsa-miR-342-3p</c:v>
                </c:pt>
                <c:pt idx="5">
                  <c:v>hsa-miR-940</c:v>
                </c:pt>
                <c:pt idx="6">
                  <c:v>hsa-miR-29b-3p</c:v>
                </c:pt>
                <c:pt idx="7">
                  <c:v>hsa-miR-744-5p</c:v>
                </c:pt>
                <c:pt idx="8">
                  <c:v>hsa-miR-106b-3p</c:v>
                </c:pt>
                <c:pt idx="9">
                  <c:v>hsa-miR-331-3p</c:v>
                </c:pt>
                <c:pt idx="10">
                  <c:v>hsa-miR-1180-3p</c:v>
                </c:pt>
                <c:pt idx="11">
                  <c:v>hsa-miR-26b-5p</c:v>
                </c:pt>
                <c:pt idx="12">
                  <c:v>hsa-miR-26a-2-3p</c:v>
                </c:pt>
                <c:pt idx="13">
                  <c:v>hsa-miR-1287-5p</c:v>
                </c:pt>
                <c:pt idx="14">
                  <c:v>hsa-miR-629-5p</c:v>
                </c:pt>
                <c:pt idx="15">
                  <c:v>hsa-miR-33b-5p</c:v>
                </c:pt>
                <c:pt idx="16">
                  <c:v>hsa-miR-33a-5p</c:v>
                </c:pt>
                <c:pt idx="17">
                  <c:v>hsa-miR-188-5p</c:v>
                </c:pt>
                <c:pt idx="18">
                  <c:v>hsa-miR-374c-3p</c:v>
                </c:pt>
                <c:pt idx="19">
                  <c:v>hsa-miR-1268a</c:v>
                </c:pt>
                <c:pt idx="20">
                  <c:v>hsa-miR-1307-5p</c:v>
                </c:pt>
                <c:pt idx="21">
                  <c:v>hsa-miR-193a-3p</c:v>
                </c:pt>
                <c:pt idx="22">
                  <c:v>hsa-miR-195-5p</c:v>
                </c:pt>
                <c:pt idx="23">
                  <c:v>hsa-miR-589-5p</c:v>
                </c:pt>
                <c:pt idx="24">
                  <c:v>hsa-miR-320a</c:v>
                </c:pt>
                <c:pt idx="25">
                  <c:v>hsa-miR-210-3p</c:v>
                </c:pt>
                <c:pt idx="26">
                  <c:v>hsa-miR-193b-3p</c:v>
                </c:pt>
                <c:pt idx="27">
                  <c:v>hsa-miR-16-5p</c:v>
                </c:pt>
                <c:pt idx="28">
                  <c:v>hsa-miR-26b-3p</c:v>
                </c:pt>
                <c:pt idx="29">
                  <c:v>hsa-miR-590-3p</c:v>
                </c:pt>
                <c:pt idx="30">
                  <c:v>hsa-miR-126-5p</c:v>
                </c:pt>
                <c:pt idx="31">
                  <c:v>hsa-let-7b-5p</c:v>
                </c:pt>
                <c:pt idx="32">
                  <c:v>hsa-miR-185-5p</c:v>
                </c:pt>
                <c:pt idx="33">
                  <c:v>hsa-let-7c-5p</c:v>
                </c:pt>
                <c:pt idx="34">
                  <c:v>hsa-miR-3176</c:v>
                </c:pt>
                <c:pt idx="35">
                  <c:v>hsa-miR-99a-5p</c:v>
                </c:pt>
                <c:pt idx="36">
                  <c:v>hsa-miR-196a-5p</c:v>
                </c:pt>
                <c:pt idx="37">
                  <c:v>hsa-miR-190a-5p</c:v>
                </c:pt>
                <c:pt idx="38">
                  <c:v>hsa-miR-200b-3p</c:v>
                </c:pt>
                <c:pt idx="39">
                  <c:v>hsa-miR-92b-5p</c:v>
                </c:pt>
                <c:pt idx="40">
                  <c:v>hsa-miR-3613-5p</c:v>
                </c:pt>
                <c:pt idx="41">
                  <c:v>hsa-miR-224-5p</c:v>
                </c:pt>
                <c:pt idx="42">
                  <c:v>hsa-miR-205-5p</c:v>
                </c:pt>
                <c:pt idx="43">
                  <c:v>hsa-let-7i-3p</c:v>
                </c:pt>
                <c:pt idx="44">
                  <c:v>hsa-miR-625-5p</c:v>
                </c:pt>
                <c:pt idx="45">
                  <c:v>hsa-miR-641</c:v>
                </c:pt>
                <c:pt idx="46">
                  <c:v>hsa-miR-375</c:v>
                </c:pt>
                <c:pt idx="47">
                  <c:v>hsa-miR-550b-2-5p</c:v>
                </c:pt>
                <c:pt idx="48">
                  <c:v>hsa-miR-146a-5p</c:v>
                </c:pt>
                <c:pt idx="49">
                  <c:v>hsa-miR-212-3p</c:v>
                </c:pt>
                <c:pt idx="50">
                  <c:v>hsa-miR-196b-5p</c:v>
                </c:pt>
                <c:pt idx="51">
                  <c:v>hsa-miR-20b-5p</c:v>
                </c:pt>
                <c:pt idx="52">
                  <c:v>hsa-miR-548f-5p</c:v>
                </c:pt>
                <c:pt idx="53">
                  <c:v>hsa-miR-1908-5p</c:v>
                </c:pt>
                <c:pt idx="54">
                  <c:v>hsa-miR-1908-3p</c:v>
                </c:pt>
                <c:pt idx="55">
                  <c:v>hsa-miR-1269a</c:v>
                </c:pt>
                <c:pt idx="56">
                  <c:v>hsa-miR-31-3p</c:v>
                </c:pt>
                <c:pt idx="57">
                  <c:v>hsa-miR-187-3p</c:v>
                </c:pt>
                <c:pt idx="58">
                  <c:v>hsa-miR-3194-5p</c:v>
                </c:pt>
                <c:pt idx="59">
                  <c:v>hsa-miR-3177-3p</c:v>
                </c:pt>
                <c:pt idx="60">
                  <c:v>hsa-miR-489-3p</c:v>
                </c:pt>
                <c:pt idx="61">
                  <c:v>hsa-miR-550a-3p</c:v>
                </c:pt>
                <c:pt idx="62">
                  <c:v>hsa-miR-1260b</c:v>
                </c:pt>
              </c:strCache>
            </c:strRef>
          </c:cat>
          <c:val>
            <c:numRef>
              <c:f>'Expression analysis'!$V$2:$V$64</c:f>
              <c:numCache>
                <c:formatCode>General</c:formatCode>
                <c:ptCount val="63"/>
                <c:pt idx="0">
                  <c:v>0</c:v>
                </c:pt>
                <c:pt idx="1">
                  <c:v>2</c:v>
                </c:pt>
                <c:pt idx="2">
                  <c:v>1</c:v>
                </c:pt>
                <c:pt idx="3">
                  <c:v>5</c:v>
                </c:pt>
                <c:pt idx="4">
                  <c:v>5</c:v>
                </c:pt>
                <c:pt idx="5">
                  <c:v>2</c:v>
                </c:pt>
                <c:pt idx="6">
                  <c:v>6</c:v>
                </c:pt>
                <c:pt idx="7">
                  <c:v>6</c:v>
                </c:pt>
                <c:pt idx="8">
                  <c:v>6</c:v>
                </c:pt>
                <c:pt idx="9">
                  <c:v>6</c:v>
                </c:pt>
                <c:pt idx="10">
                  <c:v>6</c:v>
                </c:pt>
                <c:pt idx="11">
                  <c:v>6</c:v>
                </c:pt>
                <c:pt idx="12">
                  <c:v>5</c:v>
                </c:pt>
                <c:pt idx="13">
                  <c:v>4</c:v>
                </c:pt>
                <c:pt idx="14">
                  <c:v>4</c:v>
                </c:pt>
                <c:pt idx="15">
                  <c:v>3</c:v>
                </c:pt>
                <c:pt idx="16">
                  <c:v>3</c:v>
                </c:pt>
                <c:pt idx="17">
                  <c:v>7</c:v>
                </c:pt>
                <c:pt idx="18">
                  <c:v>7</c:v>
                </c:pt>
                <c:pt idx="19">
                  <c:v>7</c:v>
                </c:pt>
                <c:pt idx="20">
                  <c:v>7</c:v>
                </c:pt>
                <c:pt idx="21">
                  <c:v>7</c:v>
                </c:pt>
                <c:pt idx="22">
                  <c:v>7</c:v>
                </c:pt>
                <c:pt idx="23">
                  <c:v>7</c:v>
                </c:pt>
                <c:pt idx="24">
                  <c:v>7</c:v>
                </c:pt>
                <c:pt idx="25">
                  <c:v>7</c:v>
                </c:pt>
                <c:pt idx="26">
                  <c:v>7</c:v>
                </c:pt>
                <c:pt idx="27">
                  <c:v>7</c:v>
                </c:pt>
                <c:pt idx="28">
                  <c:v>7</c:v>
                </c:pt>
                <c:pt idx="29">
                  <c:v>7</c:v>
                </c:pt>
                <c:pt idx="30">
                  <c:v>7</c:v>
                </c:pt>
                <c:pt idx="31">
                  <c:v>7</c:v>
                </c:pt>
                <c:pt idx="32">
                  <c:v>7</c:v>
                </c:pt>
                <c:pt idx="33">
                  <c:v>6</c:v>
                </c:pt>
                <c:pt idx="34">
                  <c:v>6</c:v>
                </c:pt>
                <c:pt idx="35">
                  <c:v>6</c:v>
                </c:pt>
                <c:pt idx="36">
                  <c:v>6</c:v>
                </c:pt>
                <c:pt idx="37">
                  <c:v>6</c:v>
                </c:pt>
                <c:pt idx="38">
                  <c:v>5</c:v>
                </c:pt>
                <c:pt idx="39">
                  <c:v>5</c:v>
                </c:pt>
                <c:pt idx="40">
                  <c:v>5</c:v>
                </c:pt>
                <c:pt idx="41">
                  <c:v>5</c:v>
                </c:pt>
                <c:pt idx="42">
                  <c:v>4</c:v>
                </c:pt>
                <c:pt idx="43">
                  <c:v>4</c:v>
                </c:pt>
                <c:pt idx="44">
                  <c:v>4</c:v>
                </c:pt>
                <c:pt idx="45">
                  <c:v>4</c:v>
                </c:pt>
                <c:pt idx="46">
                  <c:v>4</c:v>
                </c:pt>
                <c:pt idx="47">
                  <c:v>3</c:v>
                </c:pt>
                <c:pt idx="48">
                  <c:v>3</c:v>
                </c:pt>
                <c:pt idx="49">
                  <c:v>3</c:v>
                </c:pt>
                <c:pt idx="50">
                  <c:v>3</c:v>
                </c:pt>
                <c:pt idx="51">
                  <c:v>3</c:v>
                </c:pt>
                <c:pt idx="52">
                  <c:v>3</c:v>
                </c:pt>
                <c:pt idx="53">
                  <c:v>3</c:v>
                </c:pt>
                <c:pt idx="54">
                  <c:v>2</c:v>
                </c:pt>
                <c:pt idx="55">
                  <c:v>2</c:v>
                </c:pt>
                <c:pt idx="56">
                  <c:v>1</c:v>
                </c:pt>
                <c:pt idx="57">
                  <c:v>1</c:v>
                </c:pt>
                <c:pt idx="58">
                  <c:v>0</c:v>
                </c:pt>
                <c:pt idx="59">
                  <c:v>0</c:v>
                </c:pt>
                <c:pt idx="60">
                  <c:v>0</c:v>
                </c:pt>
                <c:pt idx="61">
                  <c:v>0</c:v>
                </c:pt>
                <c:pt idx="62">
                  <c:v>0</c:v>
                </c:pt>
              </c:numCache>
            </c:numRef>
          </c:val>
          <c:extLst>
            <c:ext xmlns:c16="http://schemas.microsoft.com/office/drawing/2014/chart" uri="{C3380CC4-5D6E-409C-BE32-E72D297353CC}">
              <c16:uniqueId val="{00000001-250C-9647-B014-67EDEA501811}"/>
            </c:ext>
          </c:extLst>
        </c:ser>
        <c:ser>
          <c:idx val="2"/>
          <c:order val="2"/>
          <c:tx>
            <c:strRef>
              <c:f>'Expression analysis'!$W$1</c:f>
              <c:strCache>
                <c:ptCount val="1"/>
                <c:pt idx="0">
                  <c:v>not expressed</c:v>
                </c:pt>
              </c:strCache>
            </c:strRef>
          </c:tx>
          <c:spPr>
            <a:solidFill>
              <a:schemeClr val="accent3"/>
            </a:solidFill>
            <a:ln>
              <a:noFill/>
            </a:ln>
            <a:effectLst/>
          </c:spPr>
          <c:invertIfNegative val="0"/>
          <c:cat>
            <c:strRef>
              <c:f>'Expression analysis'!$T$2:$T$64</c:f>
              <c:strCache>
                <c:ptCount val="63"/>
                <c:pt idx="0">
                  <c:v>hsa-miR-7-5p</c:v>
                </c:pt>
                <c:pt idx="1">
                  <c:v>hsa-miR-3529-3p</c:v>
                </c:pt>
                <c:pt idx="2">
                  <c:v>hsa-miR-335-3p</c:v>
                </c:pt>
                <c:pt idx="3">
                  <c:v>hsa-miR-146b-5p</c:v>
                </c:pt>
                <c:pt idx="4">
                  <c:v>hsa-miR-342-3p</c:v>
                </c:pt>
                <c:pt idx="5">
                  <c:v>hsa-miR-940</c:v>
                </c:pt>
                <c:pt idx="6">
                  <c:v>hsa-miR-29b-3p</c:v>
                </c:pt>
                <c:pt idx="7">
                  <c:v>hsa-miR-744-5p</c:v>
                </c:pt>
                <c:pt idx="8">
                  <c:v>hsa-miR-106b-3p</c:v>
                </c:pt>
                <c:pt idx="9">
                  <c:v>hsa-miR-331-3p</c:v>
                </c:pt>
                <c:pt idx="10">
                  <c:v>hsa-miR-1180-3p</c:v>
                </c:pt>
                <c:pt idx="11">
                  <c:v>hsa-miR-26b-5p</c:v>
                </c:pt>
                <c:pt idx="12">
                  <c:v>hsa-miR-26a-2-3p</c:v>
                </c:pt>
                <c:pt idx="13">
                  <c:v>hsa-miR-1287-5p</c:v>
                </c:pt>
                <c:pt idx="14">
                  <c:v>hsa-miR-629-5p</c:v>
                </c:pt>
                <c:pt idx="15">
                  <c:v>hsa-miR-33b-5p</c:v>
                </c:pt>
                <c:pt idx="16">
                  <c:v>hsa-miR-33a-5p</c:v>
                </c:pt>
                <c:pt idx="17">
                  <c:v>hsa-miR-188-5p</c:v>
                </c:pt>
                <c:pt idx="18">
                  <c:v>hsa-miR-374c-3p</c:v>
                </c:pt>
                <c:pt idx="19">
                  <c:v>hsa-miR-1268a</c:v>
                </c:pt>
                <c:pt idx="20">
                  <c:v>hsa-miR-1307-5p</c:v>
                </c:pt>
                <c:pt idx="21">
                  <c:v>hsa-miR-193a-3p</c:v>
                </c:pt>
                <c:pt idx="22">
                  <c:v>hsa-miR-195-5p</c:v>
                </c:pt>
                <c:pt idx="23">
                  <c:v>hsa-miR-589-5p</c:v>
                </c:pt>
                <c:pt idx="24">
                  <c:v>hsa-miR-320a</c:v>
                </c:pt>
                <c:pt idx="25">
                  <c:v>hsa-miR-210-3p</c:v>
                </c:pt>
                <c:pt idx="26">
                  <c:v>hsa-miR-193b-3p</c:v>
                </c:pt>
                <c:pt idx="27">
                  <c:v>hsa-miR-16-5p</c:v>
                </c:pt>
                <c:pt idx="28">
                  <c:v>hsa-miR-26b-3p</c:v>
                </c:pt>
                <c:pt idx="29">
                  <c:v>hsa-miR-590-3p</c:v>
                </c:pt>
                <c:pt idx="30">
                  <c:v>hsa-miR-126-5p</c:v>
                </c:pt>
                <c:pt idx="31">
                  <c:v>hsa-let-7b-5p</c:v>
                </c:pt>
                <c:pt idx="32">
                  <c:v>hsa-miR-185-5p</c:v>
                </c:pt>
                <c:pt idx="33">
                  <c:v>hsa-let-7c-5p</c:v>
                </c:pt>
                <c:pt idx="34">
                  <c:v>hsa-miR-3176</c:v>
                </c:pt>
                <c:pt idx="35">
                  <c:v>hsa-miR-99a-5p</c:v>
                </c:pt>
                <c:pt idx="36">
                  <c:v>hsa-miR-196a-5p</c:v>
                </c:pt>
                <c:pt idx="37">
                  <c:v>hsa-miR-190a-5p</c:v>
                </c:pt>
                <c:pt idx="38">
                  <c:v>hsa-miR-200b-3p</c:v>
                </c:pt>
                <c:pt idx="39">
                  <c:v>hsa-miR-92b-5p</c:v>
                </c:pt>
                <c:pt idx="40">
                  <c:v>hsa-miR-3613-5p</c:v>
                </c:pt>
                <c:pt idx="41">
                  <c:v>hsa-miR-224-5p</c:v>
                </c:pt>
                <c:pt idx="42">
                  <c:v>hsa-miR-205-5p</c:v>
                </c:pt>
                <c:pt idx="43">
                  <c:v>hsa-let-7i-3p</c:v>
                </c:pt>
                <c:pt idx="44">
                  <c:v>hsa-miR-625-5p</c:v>
                </c:pt>
                <c:pt idx="45">
                  <c:v>hsa-miR-641</c:v>
                </c:pt>
                <c:pt idx="46">
                  <c:v>hsa-miR-375</c:v>
                </c:pt>
                <c:pt idx="47">
                  <c:v>hsa-miR-550b-2-5p</c:v>
                </c:pt>
                <c:pt idx="48">
                  <c:v>hsa-miR-146a-5p</c:v>
                </c:pt>
                <c:pt idx="49">
                  <c:v>hsa-miR-212-3p</c:v>
                </c:pt>
                <c:pt idx="50">
                  <c:v>hsa-miR-196b-5p</c:v>
                </c:pt>
                <c:pt idx="51">
                  <c:v>hsa-miR-20b-5p</c:v>
                </c:pt>
                <c:pt idx="52">
                  <c:v>hsa-miR-548f-5p</c:v>
                </c:pt>
                <c:pt idx="53">
                  <c:v>hsa-miR-1908-5p</c:v>
                </c:pt>
                <c:pt idx="54">
                  <c:v>hsa-miR-1908-3p</c:v>
                </c:pt>
                <c:pt idx="55">
                  <c:v>hsa-miR-1269a</c:v>
                </c:pt>
                <c:pt idx="56">
                  <c:v>hsa-miR-31-3p</c:v>
                </c:pt>
                <c:pt idx="57">
                  <c:v>hsa-miR-187-3p</c:v>
                </c:pt>
                <c:pt idx="58">
                  <c:v>hsa-miR-3194-5p</c:v>
                </c:pt>
                <c:pt idx="59">
                  <c:v>hsa-miR-3177-3p</c:v>
                </c:pt>
                <c:pt idx="60">
                  <c:v>hsa-miR-489-3p</c:v>
                </c:pt>
                <c:pt idx="61">
                  <c:v>hsa-miR-550a-3p</c:v>
                </c:pt>
                <c:pt idx="62">
                  <c:v>hsa-miR-1260b</c:v>
                </c:pt>
              </c:strCache>
            </c:strRef>
          </c:cat>
          <c:val>
            <c:numRef>
              <c:f>'Expression analysis'!$W$2:$W$64</c:f>
              <c:numCache>
                <c:formatCode>General</c:formatCode>
                <c:ptCount val="63"/>
                <c:pt idx="0">
                  <c:v>0</c:v>
                </c:pt>
                <c:pt idx="1">
                  <c:v>0</c:v>
                </c:pt>
                <c:pt idx="2">
                  <c:v>1</c:v>
                </c:pt>
                <c:pt idx="3">
                  <c:v>0</c:v>
                </c:pt>
                <c:pt idx="4">
                  <c:v>0</c:v>
                </c:pt>
                <c:pt idx="5">
                  <c:v>3</c:v>
                </c:pt>
                <c:pt idx="6">
                  <c:v>0</c:v>
                </c:pt>
                <c:pt idx="7">
                  <c:v>0</c:v>
                </c:pt>
                <c:pt idx="8">
                  <c:v>0</c:v>
                </c:pt>
                <c:pt idx="9">
                  <c:v>0</c:v>
                </c:pt>
                <c:pt idx="10">
                  <c:v>0</c:v>
                </c:pt>
                <c:pt idx="11">
                  <c:v>0</c:v>
                </c:pt>
                <c:pt idx="12">
                  <c:v>1</c:v>
                </c:pt>
                <c:pt idx="13">
                  <c:v>2</c:v>
                </c:pt>
                <c:pt idx="14">
                  <c:v>2</c:v>
                </c:pt>
                <c:pt idx="15">
                  <c:v>3</c:v>
                </c:pt>
                <c:pt idx="16">
                  <c:v>3</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1</c:v>
                </c:pt>
                <c:pt idx="34">
                  <c:v>1</c:v>
                </c:pt>
                <c:pt idx="35">
                  <c:v>1</c:v>
                </c:pt>
                <c:pt idx="36">
                  <c:v>1</c:v>
                </c:pt>
                <c:pt idx="37">
                  <c:v>1</c:v>
                </c:pt>
                <c:pt idx="38">
                  <c:v>2</c:v>
                </c:pt>
                <c:pt idx="39">
                  <c:v>2</c:v>
                </c:pt>
                <c:pt idx="40">
                  <c:v>2</c:v>
                </c:pt>
                <c:pt idx="41">
                  <c:v>2</c:v>
                </c:pt>
                <c:pt idx="42">
                  <c:v>3</c:v>
                </c:pt>
                <c:pt idx="43">
                  <c:v>3</c:v>
                </c:pt>
                <c:pt idx="44">
                  <c:v>3</c:v>
                </c:pt>
                <c:pt idx="45">
                  <c:v>3</c:v>
                </c:pt>
                <c:pt idx="46">
                  <c:v>3</c:v>
                </c:pt>
                <c:pt idx="47">
                  <c:v>4</c:v>
                </c:pt>
                <c:pt idx="48">
                  <c:v>4</c:v>
                </c:pt>
                <c:pt idx="49">
                  <c:v>4</c:v>
                </c:pt>
                <c:pt idx="50">
                  <c:v>4</c:v>
                </c:pt>
                <c:pt idx="51">
                  <c:v>4</c:v>
                </c:pt>
                <c:pt idx="52">
                  <c:v>4</c:v>
                </c:pt>
                <c:pt idx="53">
                  <c:v>4</c:v>
                </c:pt>
                <c:pt idx="54">
                  <c:v>5</c:v>
                </c:pt>
                <c:pt idx="55">
                  <c:v>5</c:v>
                </c:pt>
                <c:pt idx="56">
                  <c:v>6</c:v>
                </c:pt>
                <c:pt idx="57">
                  <c:v>6</c:v>
                </c:pt>
                <c:pt idx="58">
                  <c:v>7</c:v>
                </c:pt>
                <c:pt idx="59">
                  <c:v>7</c:v>
                </c:pt>
                <c:pt idx="60">
                  <c:v>7</c:v>
                </c:pt>
                <c:pt idx="61">
                  <c:v>7</c:v>
                </c:pt>
                <c:pt idx="62">
                  <c:v>7</c:v>
                </c:pt>
              </c:numCache>
            </c:numRef>
          </c:val>
          <c:extLst>
            <c:ext xmlns:c16="http://schemas.microsoft.com/office/drawing/2014/chart" uri="{C3380CC4-5D6E-409C-BE32-E72D297353CC}">
              <c16:uniqueId val="{00000002-250C-9647-B014-67EDEA501811}"/>
            </c:ext>
          </c:extLst>
        </c:ser>
        <c:dLbls>
          <c:showLegendKey val="0"/>
          <c:showVal val="0"/>
          <c:showCatName val="0"/>
          <c:showSerName val="0"/>
          <c:showPercent val="0"/>
          <c:showBubbleSize val="0"/>
        </c:dLbls>
        <c:gapWidth val="49"/>
        <c:overlap val="100"/>
        <c:axId val="61915423"/>
        <c:axId val="899251136"/>
      </c:barChart>
      <c:catAx>
        <c:axId val="619154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Helvetica" pitchFamily="2" charset="0"/>
                <a:ea typeface="+mn-ea"/>
                <a:cs typeface="+mn-cs"/>
              </a:defRPr>
            </a:pPr>
            <a:endParaRPr lang="en-US"/>
          </a:p>
        </c:txPr>
        <c:crossAx val="899251136"/>
        <c:crosses val="autoZero"/>
        <c:auto val="1"/>
        <c:lblAlgn val="ctr"/>
        <c:lblOffset val="100"/>
        <c:noMultiLvlLbl val="0"/>
      </c:catAx>
      <c:valAx>
        <c:axId val="899251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Helvetica" pitchFamily="2" charset="0"/>
                <a:ea typeface="+mn-ea"/>
                <a:cs typeface="+mn-cs"/>
              </a:defRPr>
            </a:pPr>
            <a:endParaRPr lang="en-US"/>
          </a:p>
        </c:txPr>
        <c:crossAx val="61915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Helvetica" pitchFamily="2" charset="0"/>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sz="1400">
          <a:latin typeface="Helvetica"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76200</xdr:colOff>
      <xdr:row>1</xdr:row>
      <xdr:rowOff>38100</xdr:rowOff>
    </xdr:from>
    <xdr:to>
      <xdr:col>42</xdr:col>
      <xdr:colOff>711200</xdr:colOff>
      <xdr:row>38</xdr:row>
      <xdr:rowOff>63500</xdr:rowOff>
    </xdr:to>
    <xdr:graphicFrame macro="">
      <xdr:nvGraphicFramePr>
        <xdr:cNvPr id="4" name="Chart 3">
          <a:extLst>
            <a:ext uri="{FF2B5EF4-FFF2-40B4-BE49-F238E27FC236}">
              <a16:creationId xmlns:a16="http://schemas.microsoft.com/office/drawing/2014/main" id="{9081894C-87B0-757D-619F-FEC25DF8F4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F73A54-8A61-7143-95D0-2EE464BB3E93}" name="Table1" displayName="Table1" ref="A1:I20" totalsRowShown="0">
  <autoFilter ref="A1:I20" xr:uid="{EDF73A54-8A61-7143-95D0-2EE464BB3E93}"/>
  <sortState xmlns:xlrd2="http://schemas.microsoft.com/office/spreadsheetml/2017/richdata2" ref="A2:I20">
    <sortCondition ref="I1:I20"/>
  </sortState>
  <tableColumns count="9">
    <tableColumn id="1" xr3:uid="{5E1D94ED-D816-E648-90FB-D8DF14F90687}" name="name"/>
    <tableColumn id="2" xr3:uid="{8D1F2A1A-33E1-DB4A-9B9A-4FA74733C739}" name="HC_EMBO_FINAL"/>
    <tableColumn id="3" xr3:uid="{AD41B1C2-0213-BC4C-B9B5-D1F95DB57E7E}" name="miRNA name"/>
    <tableColumn id="4" xr3:uid="{0FFE9CBE-0290-3E47-BA4F-F13271373CF8}" name="in vivo (mouse ZSWIM -/-)"/>
    <tableColumn id="5" xr3:uid="{A8117C0E-5A67-3047-83E0-5AFD964A2BA4}" name="K562_group"/>
    <tableColumn id="6" xr3:uid="{0EED2FAD-AFD4-9649-AEE3-9DD5E2D3A185}" name="HEK293"/>
    <tableColumn id="7" xr3:uid="{6AFB9223-1DA4-8F48-9B0E-CE8055A63954}" name="L2FC_K562"/>
    <tableColumn id="8" xr3:uid="{5F362C72-D9AB-C04D-AF71-0D2841640C50}" name="L2FC_HEK293"/>
    <tableColumn id="9" xr3:uid="{21B7AB30-6103-9847-9555-497681586F90}" name="overall"/>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06B27-5B12-7D4E-B950-5B594C569D49}">
  <dimension ref="A1:B9"/>
  <sheetViews>
    <sheetView tabSelected="1" workbookViewId="0">
      <selection activeCell="B9" sqref="B9"/>
    </sheetView>
  </sheetViews>
  <sheetFormatPr baseColWidth="10" defaultRowHeight="16"/>
  <cols>
    <col min="1" max="1" width="27.83203125" customWidth="1"/>
  </cols>
  <sheetData>
    <row r="1" spans="1:2">
      <c r="A1" s="63" t="s">
        <v>747</v>
      </c>
    </row>
    <row r="2" spans="1:2">
      <c r="A2" s="64" t="s">
        <v>758</v>
      </c>
    </row>
    <row r="3" spans="1:2">
      <c r="A3" t="s">
        <v>759</v>
      </c>
    </row>
    <row r="4" spans="1:2">
      <c r="A4" s="39" t="s">
        <v>702</v>
      </c>
      <c r="B4" t="s">
        <v>699</v>
      </c>
    </row>
    <row r="5" spans="1:2">
      <c r="A5" s="39" t="s">
        <v>700</v>
      </c>
      <c r="B5" t="s">
        <v>687</v>
      </c>
    </row>
    <row r="6" spans="1:2">
      <c r="A6" s="39" t="s">
        <v>701</v>
      </c>
      <c r="B6" t="s">
        <v>663</v>
      </c>
    </row>
    <row r="7" spans="1:2">
      <c r="A7" s="39" t="s">
        <v>756</v>
      </c>
      <c r="B7" t="s">
        <v>757</v>
      </c>
    </row>
    <row r="8" spans="1:2">
      <c r="A8" s="39" t="s">
        <v>760</v>
      </c>
      <c r="B8" t="s">
        <v>763</v>
      </c>
    </row>
    <row r="9" spans="1:2">
      <c r="A9" s="39" t="s">
        <v>761</v>
      </c>
      <c r="B9" t="s">
        <v>762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B8F2B-B130-D646-BFB4-5B3FAC8EB16E}">
  <dimension ref="A1:FN480"/>
  <sheetViews>
    <sheetView zoomScale="75" workbookViewId="0">
      <pane xSplit="1" topLeftCell="B1" activePane="topRight" state="frozen"/>
      <selection pane="topRight" activeCell="CY4" sqref="CY4:CY208"/>
    </sheetView>
  </sheetViews>
  <sheetFormatPr baseColWidth="10" defaultColWidth="11" defaultRowHeight="16"/>
  <cols>
    <col min="1" max="49" width="18.6640625" customWidth="1"/>
    <col min="50" max="97" width="19.33203125" customWidth="1"/>
    <col min="98" max="100" width="21.5" customWidth="1"/>
    <col min="101" max="103" width="19.6640625" customWidth="1"/>
    <col min="104" max="106" width="21.5" customWidth="1"/>
    <col min="107" max="109" width="19.6640625" customWidth="1"/>
    <col min="110" max="112" width="21.5" customWidth="1"/>
    <col min="113" max="115" width="19.6640625" customWidth="1"/>
    <col min="116" max="118" width="21.5" customWidth="1"/>
    <col min="119" max="121" width="19.6640625" customWidth="1"/>
    <col min="122" max="124" width="21.5" customWidth="1"/>
    <col min="125" max="127" width="19.6640625" customWidth="1"/>
    <col min="128" max="130" width="21.5" customWidth="1"/>
    <col min="131" max="133" width="19.6640625" customWidth="1"/>
    <col min="134" max="136" width="21.5" customWidth="1"/>
    <col min="137" max="139" width="19.6640625" customWidth="1"/>
    <col min="140" max="142" width="21.5" customWidth="1"/>
    <col min="143" max="144" width="19.6640625" customWidth="1"/>
    <col min="145" max="145" width="15.6640625" bestFit="1" customWidth="1"/>
    <col min="146" max="146" width="27.1640625" customWidth="1"/>
    <col min="147" max="169" width="19.6640625" customWidth="1"/>
    <col min="170" max="170" width="15.6640625" bestFit="1" customWidth="1"/>
  </cols>
  <sheetData>
    <row r="1" spans="1:170">
      <c r="AX1" s="31">
        <v>3284791</v>
      </c>
      <c r="AY1" s="31">
        <v>3589665</v>
      </c>
      <c r="AZ1" s="31">
        <v>3245834</v>
      </c>
      <c r="BA1" s="31">
        <v>3520962</v>
      </c>
      <c r="BB1" s="31">
        <v>3073036</v>
      </c>
      <c r="BC1" s="31">
        <v>3139681</v>
      </c>
      <c r="BD1" s="31">
        <v>2055755</v>
      </c>
      <c r="BE1" s="31">
        <v>3009589</v>
      </c>
      <c r="BF1" s="31">
        <v>1986862</v>
      </c>
      <c r="BG1" s="31">
        <v>2694618</v>
      </c>
      <c r="BH1" s="31">
        <v>2661801</v>
      </c>
      <c r="BI1" s="31">
        <v>2619114</v>
      </c>
      <c r="BJ1" s="31">
        <v>1903851</v>
      </c>
      <c r="BK1" s="31">
        <v>1845325</v>
      </c>
      <c r="BL1" s="31">
        <v>1815610</v>
      </c>
      <c r="BM1" s="31">
        <v>2459317</v>
      </c>
      <c r="BN1" s="31">
        <v>1958861</v>
      </c>
      <c r="BO1" s="31">
        <v>1802571</v>
      </c>
      <c r="BP1">
        <v>2263547</v>
      </c>
      <c r="BQ1">
        <v>2758187</v>
      </c>
      <c r="BR1">
        <v>2530138</v>
      </c>
      <c r="BS1">
        <v>2976995</v>
      </c>
      <c r="BT1">
        <v>2952891</v>
      </c>
      <c r="BU1">
        <v>3050786</v>
      </c>
      <c r="BV1">
        <v>2084856</v>
      </c>
      <c r="BW1">
        <v>2169798</v>
      </c>
      <c r="BX1">
        <v>1862661</v>
      </c>
      <c r="BY1">
        <v>2553464</v>
      </c>
      <c r="BZ1">
        <v>2337954</v>
      </c>
      <c r="CA1">
        <v>2127948</v>
      </c>
      <c r="CB1" s="31">
        <v>5516446</v>
      </c>
      <c r="CC1" s="31">
        <v>5764669</v>
      </c>
      <c r="CD1" s="31">
        <v>4927986</v>
      </c>
      <c r="CE1" s="31">
        <v>5504424</v>
      </c>
      <c r="CF1" s="31">
        <v>5169817</v>
      </c>
      <c r="CG1" s="31">
        <v>6017925</v>
      </c>
      <c r="CH1" s="31">
        <v>4687890</v>
      </c>
      <c r="CI1" s="31">
        <v>4691384</v>
      </c>
      <c r="CJ1" s="31">
        <v>4432765</v>
      </c>
      <c r="CK1" s="31">
        <v>5513708</v>
      </c>
      <c r="CL1" s="31">
        <v>4759466</v>
      </c>
      <c r="CM1" s="31">
        <v>5414933</v>
      </c>
      <c r="CN1" s="31">
        <v>3783037</v>
      </c>
      <c r="CO1" s="31">
        <v>3753709</v>
      </c>
      <c r="CP1" s="31">
        <v>3583245</v>
      </c>
      <c r="CQ1" s="31">
        <v>4193388</v>
      </c>
      <c r="CR1" s="31">
        <v>3897431</v>
      </c>
      <c r="CS1" s="31">
        <v>3646618</v>
      </c>
    </row>
    <row r="2" spans="1:170">
      <c r="B2" s="28" t="s">
        <v>672</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14" t="s">
        <v>531</v>
      </c>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9" t="s">
        <v>0</v>
      </c>
      <c r="CU2" s="10"/>
      <c r="CV2" s="10"/>
      <c r="CZ2" s="10"/>
      <c r="DA2" s="10"/>
      <c r="DB2" s="10"/>
      <c r="DF2" s="10"/>
      <c r="DG2" s="10"/>
      <c r="DH2" s="10"/>
      <c r="DL2" s="10"/>
      <c r="DM2" s="10"/>
      <c r="DN2" s="10"/>
      <c r="DR2" s="10"/>
      <c r="DS2" s="10"/>
      <c r="DT2" s="10"/>
      <c r="DX2" s="10"/>
      <c r="DY2" s="10"/>
      <c r="DZ2" s="10"/>
      <c r="ED2" s="10"/>
      <c r="EE2" s="10"/>
      <c r="EF2" s="10"/>
      <c r="EJ2" s="10"/>
      <c r="EK2" s="10"/>
      <c r="EL2" s="10"/>
    </row>
    <row r="3" spans="1:170">
      <c r="A3" t="s">
        <v>1</v>
      </c>
      <c r="B3" s="3" t="s">
        <v>532</v>
      </c>
      <c r="C3" s="3" t="s">
        <v>533</v>
      </c>
      <c r="D3" s="3" t="s">
        <v>534</v>
      </c>
      <c r="E3" s="3" t="s">
        <v>535</v>
      </c>
      <c r="F3" s="3" t="s">
        <v>536</v>
      </c>
      <c r="G3" s="3" t="s">
        <v>537</v>
      </c>
      <c r="H3" s="1" t="s">
        <v>2</v>
      </c>
      <c r="I3" s="1" t="s">
        <v>3</v>
      </c>
      <c r="J3" s="1" t="s">
        <v>4</v>
      </c>
      <c r="K3" s="1" t="s">
        <v>5</v>
      </c>
      <c r="L3" s="1" t="s">
        <v>6</v>
      </c>
      <c r="M3" s="1" t="s">
        <v>7</v>
      </c>
      <c r="N3" s="4" t="s">
        <v>538</v>
      </c>
      <c r="O3" s="4" t="s">
        <v>539</v>
      </c>
      <c r="P3" s="4" t="s">
        <v>540</v>
      </c>
      <c r="Q3" s="4" t="s">
        <v>541</v>
      </c>
      <c r="R3" s="4" t="s">
        <v>542</v>
      </c>
      <c r="S3" s="4" t="s">
        <v>543</v>
      </c>
      <c r="T3" s="5" t="s">
        <v>8</v>
      </c>
      <c r="U3" s="5" t="s">
        <v>9</v>
      </c>
      <c r="V3" s="5" t="s">
        <v>10</v>
      </c>
      <c r="W3" s="5" t="s">
        <v>11</v>
      </c>
      <c r="X3" s="5" t="s">
        <v>12</v>
      </c>
      <c r="Y3" s="5" t="s">
        <v>13</v>
      </c>
      <c r="Z3" s="6" t="s">
        <v>14</v>
      </c>
      <c r="AA3" s="6" t="s">
        <v>15</v>
      </c>
      <c r="AB3" s="6" t="s">
        <v>16</v>
      </c>
      <c r="AC3" s="6" t="s">
        <v>17</v>
      </c>
      <c r="AD3" s="6" t="s">
        <v>18</v>
      </c>
      <c r="AE3" s="6" t="s">
        <v>19</v>
      </c>
      <c r="AF3" s="7" t="s">
        <v>20</v>
      </c>
      <c r="AG3" s="7" t="s">
        <v>21</v>
      </c>
      <c r="AH3" s="7" t="s">
        <v>22</v>
      </c>
      <c r="AI3" s="7" t="s">
        <v>23</v>
      </c>
      <c r="AJ3" s="7" t="s">
        <v>24</v>
      </c>
      <c r="AK3" s="7" t="s">
        <v>25</v>
      </c>
      <c r="AL3" s="8" t="s">
        <v>544</v>
      </c>
      <c r="AM3" s="8" t="s">
        <v>545</v>
      </c>
      <c r="AN3" s="8" t="s">
        <v>546</v>
      </c>
      <c r="AO3" s="8" t="s">
        <v>547</v>
      </c>
      <c r="AP3" s="8" t="s">
        <v>548</v>
      </c>
      <c r="AQ3" s="8" t="s">
        <v>549</v>
      </c>
      <c r="AR3" s="2" t="s">
        <v>26</v>
      </c>
      <c r="AS3" s="2" t="s">
        <v>27</v>
      </c>
      <c r="AT3" s="2" t="s">
        <v>28</v>
      </c>
      <c r="AU3" s="2" t="s">
        <v>29</v>
      </c>
      <c r="AV3" s="2" t="s">
        <v>30</v>
      </c>
      <c r="AW3" s="2" t="s">
        <v>31</v>
      </c>
      <c r="AX3" s="3" t="s">
        <v>532</v>
      </c>
      <c r="AY3" s="3" t="s">
        <v>533</v>
      </c>
      <c r="AZ3" s="3" t="s">
        <v>534</v>
      </c>
      <c r="BA3" s="3" t="s">
        <v>535</v>
      </c>
      <c r="BB3" s="3" t="s">
        <v>536</v>
      </c>
      <c r="BC3" s="3" t="s">
        <v>537</v>
      </c>
      <c r="BD3" s="1" t="s">
        <v>2</v>
      </c>
      <c r="BE3" s="1" t="s">
        <v>3</v>
      </c>
      <c r="BF3" s="1" t="s">
        <v>4</v>
      </c>
      <c r="BG3" s="1" t="s">
        <v>5</v>
      </c>
      <c r="BH3" s="1" t="s">
        <v>6</v>
      </c>
      <c r="BI3" s="1" t="s">
        <v>7</v>
      </c>
      <c r="BJ3" s="4" t="s">
        <v>538</v>
      </c>
      <c r="BK3" s="4" t="s">
        <v>539</v>
      </c>
      <c r="BL3" s="4" t="s">
        <v>540</v>
      </c>
      <c r="BM3" s="4" t="s">
        <v>541</v>
      </c>
      <c r="BN3" s="4" t="s">
        <v>542</v>
      </c>
      <c r="BO3" s="4" t="s">
        <v>543</v>
      </c>
      <c r="BP3" s="5" t="s">
        <v>8</v>
      </c>
      <c r="BQ3" s="5" t="s">
        <v>9</v>
      </c>
      <c r="BR3" s="5" t="s">
        <v>10</v>
      </c>
      <c r="BS3" s="5" t="s">
        <v>11</v>
      </c>
      <c r="BT3" s="5" t="s">
        <v>12</v>
      </c>
      <c r="BU3" s="5" t="s">
        <v>13</v>
      </c>
      <c r="BV3" s="6" t="s">
        <v>14</v>
      </c>
      <c r="BW3" s="6" t="s">
        <v>15</v>
      </c>
      <c r="BX3" s="6" t="s">
        <v>16</v>
      </c>
      <c r="BY3" s="6" t="s">
        <v>17</v>
      </c>
      <c r="BZ3" s="6" t="s">
        <v>18</v>
      </c>
      <c r="CA3" s="6" t="s">
        <v>19</v>
      </c>
      <c r="CB3" s="7" t="s">
        <v>20</v>
      </c>
      <c r="CC3" s="7" t="s">
        <v>21</v>
      </c>
      <c r="CD3" s="7" t="s">
        <v>22</v>
      </c>
      <c r="CE3" s="7" t="s">
        <v>23</v>
      </c>
      <c r="CF3" s="7" t="s">
        <v>24</v>
      </c>
      <c r="CG3" s="7" t="s">
        <v>25</v>
      </c>
      <c r="CH3" s="8" t="s">
        <v>544</v>
      </c>
      <c r="CI3" s="8" t="s">
        <v>545</v>
      </c>
      <c r="CJ3" s="8" t="s">
        <v>546</v>
      </c>
      <c r="CK3" s="8" t="s">
        <v>547</v>
      </c>
      <c r="CL3" s="8" t="s">
        <v>548</v>
      </c>
      <c r="CM3" s="8" t="s">
        <v>549</v>
      </c>
      <c r="CN3" s="2" t="s">
        <v>26</v>
      </c>
      <c r="CO3" s="2" t="s">
        <v>27</v>
      </c>
      <c r="CP3" s="2" t="s">
        <v>28</v>
      </c>
      <c r="CQ3" s="2" t="s">
        <v>29</v>
      </c>
      <c r="CR3" s="2" t="s">
        <v>30</v>
      </c>
      <c r="CS3" s="2" t="s">
        <v>31</v>
      </c>
      <c r="CT3" s="3" t="s">
        <v>550</v>
      </c>
      <c r="CU3" s="3" t="s">
        <v>551</v>
      </c>
      <c r="CV3" s="3" t="s">
        <v>560</v>
      </c>
      <c r="CW3" s="3" t="s">
        <v>554</v>
      </c>
      <c r="CX3" s="3" t="s">
        <v>557</v>
      </c>
      <c r="CY3" s="3" t="s">
        <v>564</v>
      </c>
      <c r="CZ3" s="1" t="s">
        <v>32</v>
      </c>
      <c r="DA3" s="1" t="s">
        <v>33</v>
      </c>
      <c r="DB3" s="1" t="s">
        <v>565</v>
      </c>
      <c r="DC3" s="1" t="s">
        <v>44</v>
      </c>
      <c r="DD3" s="1" t="s">
        <v>48</v>
      </c>
      <c r="DE3" s="1" t="s">
        <v>569</v>
      </c>
      <c r="DF3" s="4" t="s">
        <v>552</v>
      </c>
      <c r="DG3" s="4" t="s">
        <v>553</v>
      </c>
      <c r="DH3" s="4" t="s">
        <v>567</v>
      </c>
      <c r="DI3" s="4" t="s">
        <v>558</v>
      </c>
      <c r="DJ3" s="4" t="s">
        <v>559</v>
      </c>
      <c r="DK3" s="4" t="s">
        <v>568</v>
      </c>
      <c r="DL3" s="5" t="s">
        <v>34</v>
      </c>
      <c r="DM3" s="5" t="s">
        <v>35</v>
      </c>
      <c r="DN3" s="5" t="s">
        <v>572</v>
      </c>
      <c r="DO3" s="5" t="s">
        <v>45</v>
      </c>
      <c r="DP3" s="5" t="s">
        <v>49</v>
      </c>
      <c r="DQ3" s="5" t="s">
        <v>571</v>
      </c>
      <c r="DR3" s="11" t="s">
        <v>36</v>
      </c>
      <c r="DS3" s="11" t="s">
        <v>37</v>
      </c>
      <c r="DT3" s="11" t="s">
        <v>573</v>
      </c>
      <c r="DU3" s="11" t="s">
        <v>46</v>
      </c>
      <c r="DV3" s="11" t="s">
        <v>50</v>
      </c>
      <c r="DW3" s="11" t="s">
        <v>574</v>
      </c>
      <c r="DX3" s="7" t="s">
        <v>38</v>
      </c>
      <c r="DY3" s="7" t="s">
        <v>39</v>
      </c>
      <c r="DZ3" s="7" t="s">
        <v>575</v>
      </c>
      <c r="EA3" s="7" t="s">
        <v>47</v>
      </c>
      <c r="EB3" s="7" t="s">
        <v>51</v>
      </c>
      <c r="EC3" s="7" t="s">
        <v>576</v>
      </c>
      <c r="ED3" s="8" t="s">
        <v>40</v>
      </c>
      <c r="EE3" s="8" t="s">
        <v>41</v>
      </c>
      <c r="EF3" s="8" t="s">
        <v>577</v>
      </c>
      <c r="EG3" s="8" t="s">
        <v>555</v>
      </c>
      <c r="EH3" s="8" t="s">
        <v>556</v>
      </c>
      <c r="EI3" s="8" t="s">
        <v>578</v>
      </c>
      <c r="EJ3" s="2" t="s">
        <v>42</v>
      </c>
      <c r="EK3" s="2" t="s">
        <v>43</v>
      </c>
      <c r="EL3" s="2" t="s">
        <v>579</v>
      </c>
      <c r="EM3" s="2" t="s">
        <v>529</v>
      </c>
      <c r="EN3" s="2" t="s">
        <v>530</v>
      </c>
      <c r="EO3" s="20" t="s">
        <v>580</v>
      </c>
      <c r="EP3" s="1" t="s">
        <v>582</v>
      </c>
      <c r="EQ3" s="3" t="s">
        <v>554</v>
      </c>
      <c r="ER3" s="3" t="s">
        <v>557</v>
      </c>
      <c r="ES3" s="3" t="s">
        <v>564</v>
      </c>
      <c r="ET3" s="1" t="s">
        <v>44</v>
      </c>
      <c r="EU3" s="1" t="s">
        <v>48</v>
      </c>
      <c r="EV3" s="1" t="s">
        <v>569</v>
      </c>
      <c r="EW3" s="4" t="s">
        <v>558</v>
      </c>
      <c r="EX3" s="4" t="s">
        <v>559</v>
      </c>
      <c r="EY3" s="4" t="s">
        <v>568</v>
      </c>
      <c r="EZ3" s="5" t="s">
        <v>45</v>
      </c>
      <c r="FA3" s="5" t="s">
        <v>49</v>
      </c>
      <c r="FB3" s="5" t="s">
        <v>571</v>
      </c>
      <c r="FC3" s="11" t="s">
        <v>46</v>
      </c>
      <c r="FD3" s="11" t="s">
        <v>50</v>
      </c>
      <c r="FE3" s="11" t="s">
        <v>574</v>
      </c>
      <c r="FF3" s="7" t="s">
        <v>47</v>
      </c>
      <c r="FG3" s="7" t="s">
        <v>51</v>
      </c>
      <c r="FH3" s="7" t="s">
        <v>576</v>
      </c>
      <c r="FI3" s="8" t="s">
        <v>555</v>
      </c>
      <c r="FJ3" s="8" t="s">
        <v>556</v>
      </c>
      <c r="FK3" s="8" t="s">
        <v>578</v>
      </c>
      <c r="FL3" s="2" t="s">
        <v>529</v>
      </c>
      <c r="FM3" s="2" t="s">
        <v>530</v>
      </c>
      <c r="FN3" s="20" t="s">
        <v>580</v>
      </c>
    </row>
    <row r="4" spans="1:170">
      <c r="A4" s="12" t="s">
        <v>56</v>
      </c>
      <c r="B4" s="37">
        <f t="shared" ref="B4:B67" si="0">IF(AX4&gt;0,AX4/1000000*AX$1,0)</f>
        <v>4.9271865000000004</v>
      </c>
      <c r="C4" s="37">
        <f t="shared" ref="C4:C67" si="1">IF(AY4&gt;0,AY4/1000000*AY$1,0)</f>
        <v>10.051062</v>
      </c>
      <c r="D4" s="37">
        <f t="shared" ref="D4:D67" si="2">IF(AZ4&gt;0,AZ4/1000000*AZ$1,0)</f>
        <v>3.8950008</v>
      </c>
      <c r="E4" s="37">
        <f t="shared" ref="E4:E67" si="3">IF(BA4&gt;0,BA4/1000000*BA$1,0)</f>
        <v>7.0419239999999999</v>
      </c>
      <c r="F4" s="37">
        <f t="shared" ref="F4:F67" si="4">IF(BB4&gt;0,BB4/1000000*BB$1,0)</f>
        <v>15.057876400000001</v>
      </c>
      <c r="G4" s="37">
        <f t="shared" ref="G4:G67" si="5">IF(BC4&gt;0,BC4/1000000*BC$1,0)</f>
        <v>1.8838085999999998</v>
      </c>
      <c r="H4" s="37">
        <f t="shared" ref="H4:H67" si="6">IF(BD4&gt;0,BD4/1000000*BD$1,0)</f>
        <v>47.076789499999997</v>
      </c>
      <c r="I4" s="37">
        <f t="shared" ref="I4:I67" si="7">IF(BE4&gt;0,BE4/1000000*BE$1,0)</f>
        <v>59.890821099999997</v>
      </c>
      <c r="J4" s="37">
        <f t="shared" ref="J4:J67" si="8">IF(BF4&gt;0,BF4/1000000*BF$1,0)</f>
        <v>37.949064200000002</v>
      </c>
      <c r="K4" s="37">
        <f t="shared" ref="K4:K67" si="9">IF(BG4&gt;0,BG4/1000000*BG$1,0)</f>
        <v>50.119894800000004</v>
      </c>
      <c r="L4" s="37">
        <f t="shared" ref="L4:L67" si="10">IF(BH4&gt;0,BH4/1000000*BH$1,0)</f>
        <v>63.883223999999998</v>
      </c>
      <c r="M4" s="37">
        <f t="shared" ref="M4:M67" si="11">IF(BI4&gt;0,BI4/1000000*BI$1,0)</f>
        <v>51.072722999999996</v>
      </c>
      <c r="N4" s="37">
        <f t="shared" ref="N4:N67" si="12">IF(BJ4&gt;0,BJ4/1000000*BJ$1,0)</f>
        <v>0</v>
      </c>
      <c r="O4" s="37">
        <f t="shared" ref="O4:O67" si="13">IF(BK4&gt;0,BK4/1000000*BK$1,0)</f>
        <v>0</v>
      </c>
      <c r="P4" s="37">
        <f t="shared" ref="P4:P67" si="14">IF(BL4&gt;0,BL4/1000000*BL$1,0)</f>
        <v>0</v>
      </c>
      <c r="Q4" s="37">
        <f t="shared" ref="Q4:Q67" si="15">IF(BM4&gt;0,BM4/1000000*BM$1,0)</f>
        <v>0</v>
      </c>
      <c r="R4" s="37">
        <f t="shared" ref="R4:R67" si="16">IF(BN4&gt;0,BN4/1000000*BN$1,0)</f>
        <v>0</v>
      </c>
      <c r="S4" s="37">
        <f t="shared" ref="S4:S67" si="17">IF(BO4&gt;0,BO4/1000000*BO$1,0)</f>
        <v>0</v>
      </c>
      <c r="T4" s="37">
        <f t="shared" ref="T4:T67" si="18">IF(BP4&gt;0,BP4/1000000*BP$1,0)</f>
        <v>2.0371923000000001</v>
      </c>
      <c r="U4" s="37">
        <f t="shared" ref="U4:U67" si="19">IF(BQ4&gt;0,BQ4/1000000*BQ$1,0)</f>
        <v>1.1032748000000001</v>
      </c>
      <c r="V4" s="37">
        <f t="shared" ref="V4:V67" si="20">IF(BR4&gt;0,BR4/1000000*BR$1,0)</f>
        <v>5.060276</v>
      </c>
      <c r="W4" s="37">
        <f t="shared" ref="W4:W67" si="21">IF(BS4&gt;0,BS4/1000000*BS$1,0)</f>
        <v>5.0608915000000003</v>
      </c>
      <c r="X4" s="37">
        <f t="shared" ref="X4:X67" si="22">IF(BT4&gt;0,BT4/1000000*BT$1,0)</f>
        <v>5.0199147000000002</v>
      </c>
      <c r="Y4" s="37">
        <f t="shared" ref="Y4:Y67" si="23">IF(BU4&gt;0,BU4/1000000*BU$1,0)</f>
        <v>4.8812576000000005</v>
      </c>
      <c r="Z4" s="37">
        <f t="shared" ref="Z4:Z67" si="24">IF(BV4&gt;0,BV4/1000000*BV$1,0)</f>
        <v>8.9648807999999995</v>
      </c>
      <c r="AA4" s="37">
        <f t="shared" ref="AA4:AA67" si="25">IF(BW4&gt;0,BW4/1000000*BW$1,0)</f>
        <v>11.0659698</v>
      </c>
      <c r="AB4" s="37">
        <f t="shared" ref="AB4:AB67" si="26">IF(BX4&gt;0,BX4/1000000*BX$1,0)</f>
        <v>10.0583694</v>
      </c>
      <c r="AC4" s="37">
        <f t="shared" ref="AC4:AC67" si="27">IF(BY4&gt;0,BY4/1000000*BY$1,0)</f>
        <v>9.9585095999999993</v>
      </c>
      <c r="AD4" s="37">
        <f t="shared" ref="AD4:AD67" si="28">IF(BZ4&gt;0,BZ4/1000000*BZ$1,0)</f>
        <v>8.8842251999999995</v>
      </c>
      <c r="AE4" s="37">
        <f t="shared" ref="AE4:AE67" si="29">IF(CA4&gt;0,CA4/1000000*CA$1,0)</f>
        <v>11.916508799999999</v>
      </c>
      <c r="AF4" s="37">
        <f t="shared" ref="AF4:AF67" si="30">IF(CB4&gt;0,CB4/1000000*CB$1,0)</f>
        <v>2.7582230000000001</v>
      </c>
      <c r="AG4" s="37">
        <f t="shared" ref="AG4:AG67" si="31">IF(CC4&gt;0,CC4/1000000*CC$1,0)</f>
        <v>4.0352683000000003</v>
      </c>
      <c r="AH4" s="37">
        <f t="shared" ref="AH4:AH67" si="32">IF(CD4&gt;0,CD4/1000000*CD$1,0)</f>
        <v>6.8991803999999997</v>
      </c>
      <c r="AI4" s="37">
        <f t="shared" ref="AI4:AI67" si="33">IF(CE4&gt;0,CE4/1000000*CE$1,0)</f>
        <v>7.1557512000000001</v>
      </c>
      <c r="AJ4" s="37">
        <f t="shared" ref="AJ4:AJ67" si="34">IF(CF4&gt;0,CF4/1000000*CF$1,0)</f>
        <v>1.0339634000000002</v>
      </c>
      <c r="AK4" s="37">
        <f t="shared" ref="AK4:AK67" si="35">IF(CG4&gt;0,CG4/1000000*CG$1,0)</f>
        <v>6.017925</v>
      </c>
      <c r="AL4" s="37">
        <f t="shared" ref="AL4:AL67" si="36">IF(CH4&gt;0,CH4/1000000*CH$1,0)</f>
        <v>21.095504999999999</v>
      </c>
      <c r="AM4" s="37">
        <f t="shared" ref="AM4:AM67" si="37">IF(CI4&gt;0,CI4/1000000*CI$1,0)</f>
        <v>27.210027199999999</v>
      </c>
      <c r="AN4" s="37">
        <f t="shared" ref="AN4:AN67" si="38">IF(CJ4&gt;0,CJ4/1000000*CJ$1,0)</f>
        <v>27.039866499999999</v>
      </c>
      <c r="AO4" s="37">
        <f t="shared" ref="AO4:AO67" si="39">IF(CK4&gt;0,CK4/1000000*CK$1,0)</f>
        <v>31.979506399999998</v>
      </c>
      <c r="AP4" s="37">
        <f t="shared" ref="AP4:AP67" si="40">IF(CL4&gt;0,CL4/1000000*CL$1,0)</f>
        <v>22.845436799999998</v>
      </c>
      <c r="AQ4" s="37">
        <f t="shared" ref="AQ4:AQ67" si="41">IF(CM4&gt;0,CM4/1000000*CM$1,0)</f>
        <v>31.948104700000002</v>
      </c>
      <c r="AR4" s="37">
        <f t="shared" ref="AR4:AR67" si="42">IF(CN4&gt;0,CN4/1000000*CN$1,0)</f>
        <v>35.182244100000005</v>
      </c>
      <c r="AS4" s="37">
        <f t="shared" ref="AS4:AS67" si="43">IF(CO4&gt;0,CO4/1000000*CO$1,0)</f>
        <v>40.9154281</v>
      </c>
      <c r="AT4" s="37">
        <f t="shared" ref="AT4:AT67" si="44">IF(CP4&gt;0,CP4/1000000*CP$1,0)</f>
        <v>39.057370500000005</v>
      </c>
      <c r="AU4" s="37">
        <f t="shared" ref="AU4:AU67" si="45">IF(CQ4&gt;0,CQ4/1000000*CQ$1,0)</f>
        <v>39.837186000000003</v>
      </c>
      <c r="AV4" s="37">
        <f t="shared" ref="AV4:AV67" si="46">IF(CR4&gt;0,CR4/1000000*CR$1,0)</f>
        <v>33.128163499999999</v>
      </c>
      <c r="AW4" s="37">
        <f t="shared" ref="AW4:AW67" si="47">IF(CS4&gt;0,CS4/1000000*CS$1,0)</f>
        <v>36.830841800000002</v>
      </c>
      <c r="AX4" s="12">
        <v>1.5</v>
      </c>
      <c r="AY4" s="12">
        <v>2.8</v>
      </c>
      <c r="AZ4" s="12">
        <v>1.2</v>
      </c>
      <c r="BA4" s="12">
        <v>2</v>
      </c>
      <c r="BB4" s="12">
        <v>4.9000000000000004</v>
      </c>
      <c r="BC4" s="12">
        <v>0.6</v>
      </c>
      <c r="BD4" s="12">
        <v>22.9</v>
      </c>
      <c r="BE4" s="12">
        <v>19.899999999999999</v>
      </c>
      <c r="BF4" s="12">
        <v>19.100000000000001</v>
      </c>
      <c r="BG4" s="12">
        <v>18.600000000000001</v>
      </c>
      <c r="BH4" s="12">
        <v>24</v>
      </c>
      <c r="BI4" s="12">
        <v>19.5</v>
      </c>
      <c r="BJ4" s="12">
        <v>0</v>
      </c>
      <c r="BK4" s="12">
        <v>0</v>
      </c>
      <c r="BL4" s="12">
        <v>0</v>
      </c>
      <c r="BM4" s="12">
        <v>0</v>
      </c>
      <c r="BN4" s="12">
        <v>0</v>
      </c>
      <c r="BO4" s="12">
        <v>0</v>
      </c>
      <c r="BP4" s="12">
        <v>0.9</v>
      </c>
      <c r="BQ4" s="12">
        <v>0.4</v>
      </c>
      <c r="BR4" s="12">
        <v>2</v>
      </c>
      <c r="BS4" s="12">
        <v>1.7</v>
      </c>
      <c r="BT4" s="12">
        <v>1.7</v>
      </c>
      <c r="BU4" s="12">
        <v>1.6</v>
      </c>
      <c r="BV4" s="12">
        <v>4.3</v>
      </c>
      <c r="BW4" s="12">
        <v>5.0999999999999996</v>
      </c>
      <c r="BX4" s="12">
        <v>5.4</v>
      </c>
      <c r="BY4" s="12">
        <v>3.9</v>
      </c>
      <c r="BZ4" s="12">
        <v>3.8</v>
      </c>
      <c r="CA4" s="12">
        <v>5.6</v>
      </c>
      <c r="CB4" s="12">
        <v>0.5</v>
      </c>
      <c r="CC4" s="12">
        <v>0.7</v>
      </c>
      <c r="CD4" s="12">
        <v>1.4</v>
      </c>
      <c r="CE4" s="12">
        <v>1.3</v>
      </c>
      <c r="CF4" s="12">
        <v>0.2</v>
      </c>
      <c r="CG4" s="12">
        <v>1</v>
      </c>
      <c r="CH4" s="12">
        <v>4.5</v>
      </c>
      <c r="CI4" s="12">
        <v>5.8</v>
      </c>
      <c r="CJ4" s="12">
        <v>6.1</v>
      </c>
      <c r="CK4" s="12">
        <v>5.8</v>
      </c>
      <c r="CL4" s="12">
        <v>4.8</v>
      </c>
      <c r="CM4" s="12">
        <v>5.9</v>
      </c>
      <c r="CN4" s="12">
        <v>9.3000000000000007</v>
      </c>
      <c r="CO4" s="12">
        <v>10.9</v>
      </c>
      <c r="CP4" s="12">
        <v>10.9</v>
      </c>
      <c r="CQ4" s="12">
        <v>9.5</v>
      </c>
      <c r="CR4" s="12">
        <v>8.5</v>
      </c>
      <c r="CS4" s="12">
        <v>10.1</v>
      </c>
      <c r="CT4" s="12">
        <v>1.8</v>
      </c>
      <c r="CU4" s="12">
        <v>2.5</v>
      </c>
      <c r="CV4" s="12">
        <f t="shared" ref="CV4:CV67" si="48">MAX(CT4:CU4)</f>
        <v>2.5</v>
      </c>
      <c r="CW4" s="12">
        <v>0.3</v>
      </c>
      <c r="CX4" s="13">
        <v>0.64922328037697652</v>
      </c>
      <c r="CY4" s="13" t="s">
        <v>566</v>
      </c>
      <c r="CZ4" s="12">
        <v>20.6</v>
      </c>
      <c r="DA4" s="12">
        <v>20.7</v>
      </c>
      <c r="DB4" s="12">
        <f t="shared" ref="DB4:DB67" si="49">MAX(CZ4:DA4)</f>
        <v>20.7</v>
      </c>
      <c r="DC4" s="12">
        <v>0</v>
      </c>
      <c r="DD4" s="13">
        <v>0.97539550546533282</v>
      </c>
      <c r="DE4" s="13"/>
      <c r="DF4" s="12">
        <v>0</v>
      </c>
      <c r="DG4" s="12">
        <v>0</v>
      </c>
      <c r="DH4" s="12">
        <f t="shared" ref="DH4:DH67" si="50">MAX(DF4:DG4)</f>
        <v>0</v>
      </c>
      <c r="DI4" s="12">
        <v>0</v>
      </c>
      <c r="DJ4" s="13"/>
      <c r="DK4" s="13" t="s">
        <v>566</v>
      </c>
      <c r="DL4" s="12">
        <v>1.1000000000000001</v>
      </c>
      <c r="DM4" s="12">
        <v>1.7</v>
      </c>
      <c r="DN4" s="12">
        <f t="shared" ref="DN4:DN67" si="51">MAX(DL4:DM4)</f>
        <v>1.7</v>
      </c>
      <c r="DO4" s="12">
        <v>0.36</v>
      </c>
      <c r="DP4" s="13">
        <v>0.2977048450849743</v>
      </c>
      <c r="DQ4" s="13" t="s">
        <v>566</v>
      </c>
      <c r="DR4" s="12">
        <v>5</v>
      </c>
      <c r="DS4" s="12">
        <v>4.4000000000000004</v>
      </c>
      <c r="DT4" s="12">
        <f t="shared" ref="DT4:DT67" si="52">MAX(DR4:DS4)</f>
        <v>5</v>
      </c>
      <c r="DU4" s="12">
        <v>-0.15</v>
      </c>
      <c r="DV4" s="13">
        <v>0.49697156591060337</v>
      </c>
      <c r="DW4" s="13" t="s">
        <v>566</v>
      </c>
      <c r="DX4" s="12">
        <v>0.9</v>
      </c>
      <c r="DY4" s="12">
        <v>0.8</v>
      </c>
      <c r="DZ4" s="12">
        <f t="shared" ref="DZ4:DZ67" si="53">MAX(DX4:DY4)</f>
        <v>0.9</v>
      </c>
      <c r="EA4" s="12">
        <v>-0.05</v>
      </c>
      <c r="EB4" s="13">
        <v>0.94150911720538488</v>
      </c>
      <c r="EC4" s="13" t="s">
        <v>566</v>
      </c>
      <c r="ED4" s="12">
        <v>5.4</v>
      </c>
      <c r="EE4" s="12">
        <v>5.5</v>
      </c>
      <c r="EF4" s="12">
        <f t="shared" ref="EF4:EF67" si="54">MAX(ED4:EE4)</f>
        <v>5.5</v>
      </c>
      <c r="EG4" s="12">
        <v>0.02</v>
      </c>
      <c r="EH4" s="13">
        <v>0.95861445992927452</v>
      </c>
      <c r="EI4" s="13" t="s">
        <v>566</v>
      </c>
      <c r="EJ4" s="12">
        <v>10.4</v>
      </c>
      <c r="EK4" s="12">
        <v>9.4</v>
      </c>
      <c r="EL4" s="12">
        <f t="shared" ref="EL4:EL35" si="55">MAX(EJ4:EK4)</f>
        <v>10.4</v>
      </c>
      <c r="EM4" s="12">
        <v>-0.13</v>
      </c>
      <c r="EN4" s="13">
        <v>0.23105370921593271</v>
      </c>
      <c r="EO4" s="12"/>
      <c r="EQ4" s="12">
        <v>0.3</v>
      </c>
      <c r="ER4" s="13">
        <v>0.64922328037697652</v>
      </c>
      <c r="ES4" s="13" t="s">
        <v>561</v>
      </c>
      <c r="ET4" s="12">
        <v>0</v>
      </c>
      <c r="EU4" s="13">
        <v>0.97539550546533282</v>
      </c>
      <c r="EV4" s="13"/>
      <c r="EW4" s="12">
        <v>0</v>
      </c>
      <c r="EX4" s="13"/>
      <c r="EY4" s="13" t="s">
        <v>566</v>
      </c>
      <c r="EZ4" s="12">
        <v>0.36</v>
      </c>
      <c r="FA4" s="13">
        <v>0.2977048450849743</v>
      </c>
      <c r="FB4" s="13" t="s">
        <v>566</v>
      </c>
      <c r="FC4" s="12">
        <v>-0.15</v>
      </c>
      <c r="FD4" s="13">
        <v>0.49697156591060337</v>
      </c>
      <c r="FE4" s="13" t="s">
        <v>566</v>
      </c>
      <c r="FF4" s="12">
        <v>-0.05</v>
      </c>
      <c r="FG4" s="13">
        <v>0.94150911720538488</v>
      </c>
      <c r="FH4" s="13" t="s">
        <v>566</v>
      </c>
      <c r="FI4" s="12">
        <v>0.02</v>
      </c>
      <c r="FJ4" s="13">
        <v>0.95861445992927452</v>
      </c>
      <c r="FK4" s="13" t="s">
        <v>566</v>
      </c>
      <c r="FL4" s="12">
        <v>-0.13</v>
      </c>
      <c r="FM4" s="13">
        <v>0.23105370921593271</v>
      </c>
      <c r="FN4" s="12"/>
    </row>
    <row r="5" spans="1:170">
      <c r="A5" s="12" t="s">
        <v>71</v>
      </c>
      <c r="B5" s="37">
        <f t="shared" si="0"/>
        <v>0.98543729999999996</v>
      </c>
      <c r="C5" s="37">
        <f t="shared" si="1"/>
        <v>5.025531</v>
      </c>
      <c r="D5" s="37">
        <f t="shared" si="2"/>
        <v>0.97375020000000001</v>
      </c>
      <c r="E5" s="37">
        <f t="shared" si="3"/>
        <v>0</v>
      </c>
      <c r="F5" s="37">
        <f t="shared" si="4"/>
        <v>0</v>
      </c>
      <c r="G5" s="37">
        <f t="shared" si="5"/>
        <v>0.94190429999999992</v>
      </c>
      <c r="H5" s="37">
        <f t="shared" si="6"/>
        <v>160.96561649999998</v>
      </c>
      <c r="I5" s="37">
        <f t="shared" si="7"/>
        <v>216.0884902</v>
      </c>
      <c r="J5" s="37">
        <f t="shared" si="8"/>
        <v>126.96048179999998</v>
      </c>
      <c r="K5" s="37">
        <f t="shared" si="9"/>
        <v>156.01838219999999</v>
      </c>
      <c r="L5" s="37">
        <f t="shared" si="10"/>
        <v>129.89588879999999</v>
      </c>
      <c r="M5" s="37">
        <f t="shared" si="11"/>
        <v>139.86068760000001</v>
      </c>
      <c r="N5" s="37">
        <f t="shared" si="12"/>
        <v>7.0442487000000007</v>
      </c>
      <c r="O5" s="37">
        <f t="shared" si="13"/>
        <v>0.92266249999999994</v>
      </c>
      <c r="P5" s="37">
        <f t="shared" si="14"/>
        <v>3.9943420000000001</v>
      </c>
      <c r="Q5" s="37">
        <f t="shared" si="15"/>
        <v>0.98372680000000012</v>
      </c>
      <c r="R5" s="37">
        <f t="shared" si="16"/>
        <v>0</v>
      </c>
      <c r="S5" s="37">
        <f t="shared" si="17"/>
        <v>0</v>
      </c>
      <c r="T5" s="37">
        <f t="shared" si="18"/>
        <v>8.8278333</v>
      </c>
      <c r="U5" s="37">
        <f t="shared" si="19"/>
        <v>15.997484599999998</v>
      </c>
      <c r="V5" s="37">
        <f t="shared" si="20"/>
        <v>11.8916486</v>
      </c>
      <c r="W5" s="37">
        <f t="shared" si="21"/>
        <v>13.9918765</v>
      </c>
      <c r="X5" s="37">
        <f t="shared" si="22"/>
        <v>20.965526099999998</v>
      </c>
      <c r="Y5" s="37">
        <f t="shared" si="23"/>
        <v>18.914873199999999</v>
      </c>
      <c r="Z5" s="37">
        <f t="shared" si="24"/>
        <v>51.912914399999998</v>
      </c>
      <c r="AA5" s="37">
        <f t="shared" si="25"/>
        <v>52.943071199999999</v>
      </c>
      <c r="AB5" s="37">
        <f t="shared" si="26"/>
        <v>46.939057200000001</v>
      </c>
      <c r="AC5" s="37">
        <f t="shared" si="27"/>
        <v>76.093227200000001</v>
      </c>
      <c r="AD5" s="37">
        <f t="shared" si="28"/>
        <v>62.890962600000002</v>
      </c>
      <c r="AE5" s="37">
        <f t="shared" si="29"/>
        <v>61.072107600000002</v>
      </c>
      <c r="AF5" s="37">
        <f t="shared" si="30"/>
        <v>0</v>
      </c>
      <c r="AG5" s="37">
        <f t="shared" si="31"/>
        <v>0</v>
      </c>
      <c r="AH5" s="37">
        <f t="shared" si="32"/>
        <v>0</v>
      </c>
      <c r="AI5" s="37">
        <f t="shared" si="33"/>
        <v>0</v>
      </c>
      <c r="AJ5" s="37">
        <f t="shared" si="34"/>
        <v>0</v>
      </c>
      <c r="AK5" s="37">
        <f t="shared" si="35"/>
        <v>0</v>
      </c>
      <c r="AL5" s="37">
        <f t="shared" si="36"/>
        <v>0</v>
      </c>
      <c r="AM5" s="37">
        <f t="shared" si="37"/>
        <v>0</v>
      </c>
      <c r="AN5" s="37">
        <f t="shared" si="38"/>
        <v>0</v>
      </c>
      <c r="AO5" s="37">
        <f t="shared" si="39"/>
        <v>0</v>
      </c>
      <c r="AP5" s="37">
        <f t="shared" si="40"/>
        <v>1.9037864000000002</v>
      </c>
      <c r="AQ5" s="37">
        <f t="shared" si="41"/>
        <v>0</v>
      </c>
      <c r="AR5" s="37">
        <f t="shared" si="42"/>
        <v>226.98222000000001</v>
      </c>
      <c r="AS5" s="37">
        <f t="shared" si="43"/>
        <v>207.95547859999999</v>
      </c>
      <c r="AT5" s="37">
        <f t="shared" si="44"/>
        <v>227.89438200000001</v>
      </c>
      <c r="AU5" s="37">
        <f t="shared" si="45"/>
        <v>236.926422</v>
      </c>
      <c r="AV5" s="37">
        <f t="shared" si="46"/>
        <v>217.86639289999999</v>
      </c>
      <c r="AW5" s="37">
        <f t="shared" si="47"/>
        <v>207.12790239999998</v>
      </c>
      <c r="AX5" s="12">
        <v>0.3</v>
      </c>
      <c r="AY5" s="12">
        <v>1.4</v>
      </c>
      <c r="AZ5" s="12">
        <v>0.3</v>
      </c>
      <c r="BA5" s="12">
        <v>0</v>
      </c>
      <c r="BB5" s="12">
        <v>0</v>
      </c>
      <c r="BC5" s="12">
        <v>0.3</v>
      </c>
      <c r="BD5" s="12">
        <v>78.3</v>
      </c>
      <c r="BE5" s="12">
        <v>71.8</v>
      </c>
      <c r="BF5" s="12">
        <v>63.9</v>
      </c>
      <c r="BG5" s="12">
        <v>57.9</v>
      </c>
      <c r="BH5" s="12">
        <v>48.8</v>
      </c>
      <c r="BI5" s="12">
        <v>53.4</v>
      </c>
      <c r="BJ5" s="12">
        <v>3.7</v>
      </c>
      <c r="BK5" s="12">
        <v>0.5</v>
      </c>
      <c r="BL5" s="12">
        <v>2.2000000000000002</v>
      </c>
      <c r="BM5" s="12">
        <v>0.4</v>
      </c>
      <c r="BN5" s="12">
        <v>0</v>
      </c>
      <c r="BO5" s="12">
        <v>0</v>
      </c>
      <c r="BP5" s="12">
        <v>3.9</v>
      </c>
      <c r="BQ5" s="12">
        <v>5.8</v>
      </c>
      <c r="BR5" s="12">
        <v>4.7</v>
      </c>
      <c r="BS5" s="12">
        <v>4.7</v>
      </c>
      <c r="BT5" s="12">
        <v>7.1</v>
      </c>
      <c r="BU5" s="12">
        <v>6.2</v>
      </c>
      <c r="BV5" s="12">
        <v>24.9</v>
      </c>
      <c r="BW5" s="12">
        <v>24.4</v>
      </c>
      <c r="BX5" s="12">
        <v>25.2</v>
      </c>
      <c r="BY5" s="12">
        <v>29.8</v>
      </c>
      <c r="BZ5" s="12">
        <v>26.9</v>
      </c>
      <c r="CA5" s="12">
        <v>28.7</v>
      </c>
      <c r="CB5" s="12">
        <v>0</v>
      </c>
      <c r="CC5" s="12">
        <v>0</v>
      </c>
      <c r="CD5" s="12">
        <v>0</v>
      </c>
      <c r="CE5" s="12">
        <v>0</v>
      </c>
      <c r="CF5" s="12">
        <v>0</v>
      </c>
      <c r="CG5" s="12">
        <v>0</v>
      </c>
      <c r="CH5" s="12">
        <v>0</v>
      </c>
      <c r="CI5" s="12">
        <v>0</v>
      </c>
      <c r="CJ5" s="12">
        <v>0</v>
      </c>
      <c r="CK5" s="12">
        <v>0</v>
      </c>
      <c r="CL5" s="12">
        <v>0.4</v>
      </c>
      <c r="CM5" s="12">
        <v>0</v>
      </c>
      <c r="CN5" s="12">
        <v>60</v>
      </c>
      <c r="CO5" s="12">
        <v>55.4</v>
      </c>
      <c r="CP5" s="12">
        <v>63.6</v>
      </c>
      <c r="CQ5" s="12">
        <v>56.5</v>
      </c>
      <c r="CR5" s="12">
        <v>55.9</v>
      </c>
      <c r="CS5" s="12">
        <v>56.8</v>
      </c>
      <c r="CT5" s="12">
        <v>0.7</v>
      </c>
      <c r="CU5" s="12">
        <v>0.1</v>
      </c>
      <c r="CV5" s="12">
        <f t="shared" si="48"/>
        <v>0.7</v>
      </c>
      <c r="CW5" s="12">
        <v>-0.6</v>
      </c>
      <c r="CX5" s="13">
        <v>0.21022415991013388</v>
      </c>
      <c r="CY5" s="13" t="s">
        <v>566</v>
      </c>
      <c r="CZ5" s="12">
        <v>71.3</v>
      </c>
      <c r="DA5" s="12">
        <v>53.4</v>
      </c>
      <c r="DB5" s="12">
        <f t="shared" si="49"/>
        <v>71.3</v>
      </c>
      <c r="DC5" s="12">
        <v>-0.41</v>
      </c>
      <c r="DD5" s="13">
        <v>2.1779843320761823E-2</v>
      </c>
      <c r="DE5" s="13" t="s">
        <v>562</v>
      </c>
      <c r="DF5" s="12">
        <v>2.1</v>
      </c>
      <c r="DG5" s="12">
        <v>0.1</v>
      </c>
      <c r="DH5" s="12">
        <f t="shared" si="50"/>
        <v>2.1</v>
      </c>
      <c r="DI5" s="12">
        <v>-1.47</v>
      </c>
      <c r="DJ5" s="13">
        <v>9.892191092336701E-2</v>
      </c>
      <c r="DK5" s="13" t="s">
        <v>566</v>
      </c>
      <c r="DL5" s="12">
        <v>4.9000000000000004</v>
      </c>
      <c r="DM5" s="12">
        <v>6.1</v>
      </c>
      <c r="DN5" s="12">
        <f t="shared" si="51"/>
        <v>6.1</v>
      </c>
      <c r="DO5" s="12">
        <v>0.27</v>
      </c>
      <c r="DP5" s="13">
        <v>0.24915432682168184</v>
      </c>
      <c r="DQ5" s="13" t="s">
        <v>566</v>
      </c>
      <c r="DR5" s="12">
        <v>24.9</v>
      </c>
      <c r="DS5" s="12">
        <v>28.5</v>
      </c>
      <c r="DT5" s="12">
        <f t="shared" si="52"/>
        <v>28.5</v>
      </c>
      <c r="DU5" s="12">
        <v>0.19</v>
      </c>
      <c r="DV5" s="13">
        <v>1.4335030530512183E-2</v>
      </c>
      <c r="DW5" s="13" t="s">
        <v>562</v>
      </c>
      <c r="DX5" s="12">
        <v>0</v>
      </c>
      <c r="DY5" s="12">
        <v>0</v>
      </c>
      <c r="DZ5" s="12">
        <f t="shared" si="53"/>
        <v>0</v>
      </c>
      <c r="EA5" s="12">
        <v>0</v>
      </c>
      <c r="EB5" s="13"/>
      <c r="EC5" s="13" t="s">
        <v>566</v>
      </c>
      <c r="ED5" s="12">
        <v>0</v>
      </c>
      <c r="EE5" s="12">
        <v>0.1</v>
      </c>
      <c r="EF5" s="12">
        <f t="shared" si="54"/>
        <v>0.1</v>
      </c>
      <c r="EG5" s="12">
        <v>0.19</v>
      </c>
      <c r="EH5" s="13">
        <v>0.37390096630005903</v>
      </c>
      <c r="EI5" s="13" t="s">
        <v>566</v>
      </c>
      <c r="EJ5" s="12">
        <v>59.7</v>
      </c>
      <c r="EK5" s="12">
        <v>56.4</v>
      </c>
      <c r="EL5" s="12">
        <f t="shared" si="55"/>
        <v>59.7</v>
      </c>
      <c r="EM5" s="12">
        <v>-0.08</v>
      </c>
      <c r="EN5" s="13">
        <v>0.24308959592196919</v>
      </c>
      <c r="EO5" s="12"/>
      <c r="EQ5" s="12">
        <v>-0.6</v>
      </c>
      <c r="ER5" s="13">
        <v>0.21022415991013388</v>
      </c>
      <c r="ES5" s="13" t="s">
        <v>561</v>
      </c>
      <c r="ET5" s="12">
        <v>-0.41</v>
      </c>
      <c r="EU5" s="24">
        <v>2.1779843320761823E-2</v>
      </c>
      <c r="EV5" s="13" t="s">
        <v>562</v>
      </c>
      <c r="EW5" s="12">
        <v>-1.47</v>
      </c>
      <c r="EX5" s="13">
        <v>9.892191092336701E-2</v>
      </c>
      <c r="EY5" s="13" t="s">
        <v>566</v>
      </c>
      <c r="EZ5" s="12">
        <v>0.27</v>
      </c>
      <c r="FA5" s="13">
        <v>0.24915432682168184</v>
      </c>
      <c r="FB5" s="13" t="s">
        <v>566</v>
      </c>
      <c r="FC5" s="12">
        <v>0.19</v>
      </c>
      <c r="FD5" s="24">
        <v>1.4335030530512183E-2</v>
      </c>
      <c r="FE5" s="13" t="s">
        <v>562</v>
      </c>
      <c r="FF5" s="12">
        <v>0</v>
      </c>
      <c r="FG5" s="13"/>
      <c r="FH5" s="13" t="s">
        <v>566</v>
      </c>
      <c r="FI5" s="12">
        <v>0.19</v>
      </c>
      <c r="FJ5" s="13">
        <v>0.37390096630005903</v>
      </c>
      <c r="FK5" s="13" t="s">
        <v>566</v>
      </c>
      <c r="FL5" s="12">
        <v>-0.08</v>
      </c>
      <c r="FM5" s="13">
        <v>0.24308959592196919</v>
      </c>
      <c r="FN5" s="12"/>
    </row>
    <row r="6" spans="1:170">
      <c r="A6" s="12" t="s">
        <v>72</v>
      </c>
      <c r="B6" s="37">
        <f t="shared" si="0"/>
        <v>0</v>
      </c>
      <c r="C6" s="37">
        <f t="shared" si="1"/>
        <v>0</v>
      </c>
      <c r="D6" s="37">
        <f t="shared" si="2"/>
        <v>2.9212506</v>
      </c>
      <c r="E6" s="37">
        <f t="shared" si="3"/>
        <v>1.0562886</v>
      </c>
      <c r="F6" s="37">
        <f t="shared" si="4"/>
        <v>6.1460719999999993</v>
      </c>
      <c r="G6" s="37">
        <f t="shared" si="5"/>
        <v>1.8838085999999998</v>
      </c>
      <c r="H6" s="37">
        <f t="shared" si="6"/>
        <v>1.0278775</v>
      </c>
      <c r="I6" s="37">
        <f t="shared" si="7"/>
        <v>0.90287669999999998</v>
      </c>
      <c r="J6" s="37">
        <f t="shared" si="8"/>
        <v>0</v>
      </c>
      <c r="K6" s="37">
        <f t="shared" si="9"/>
        <v>1.0778472000000001</v>
      </c>
      <c r="L6" s="37">
        <f t="shared" si="10"/>
        <v>3.9927014999999999</v>
      </c>
      <c r="M6" s="37">
        <f t="shared" si="11"/>
        <v>2.0952912000000001</v>
      </c>
      <c r="N6" s="37">
        <f t="shared" si="12"/>
        <v>60.923231999999999</v>
      </c>
      <c r="O6" s="37">
        <f t="shared" si="13"/>
        <v>50.930970000000002</v>
      </c>
      <c r="P6" s="37">
        <f t="shared" si="14"/>
        <v>53.015811999999997</v>
      </c>
      <c r="Q6" s="37">
        <f t="shared" si="15"/>
        <v>85.092368199999996</v>
      </c>
      <c r="R6" s="37">
        <f t="shared" si="16"/>
        <v>68.951907200000008</v>
      </c>
      <c r="S6" s="37">
        <f t="shared" si="17"/>
        <v>45.965560500000002</v>
      </c>
      <c r="T6" s="37">
        <f t="shared" si="18"/>
        <v>16.071183699999999</v>
      </c>
      <c r="U6" s="37">
        <f t="shared" si="19"/>
        <v>9.9294732000000003</v>
      </c>
      <c r="V6" s="37">
        <f t="shared" si="20"/>
        <v>12.903703799999999</v>
      </c>
      <c r="W6" s="37">
        <f t="shared" si="21"/>
        <v>24.113659500000001</v>
      </c>
      <c r="X6" s="37">
        <f t="shared" si="22"/>
        <v>25.985440800000003</v>
      </c>
      <c r="Y6" s="37">
        <f t="shared" si="23"/>
        <v>7.0168077999999996</v>
      </c>
      <c r="Z6" s="37">
        <f t="shared" si="24"/>
        <v>6.0460823999999995</v>
      </c>
      <c r="AA6" s="37">
        <f t="shared" si="25"/>
        <v>6.0754343999999998</v>
      </c>
      <c r="AB6" s="37">
        <f t="shared" si="26"/>
        <v>15.0875541</v>
      </c>
      <c r="AC6" s="37">
        <f t="shared" si="27"/>
        <v>16.086823199999998</v>
      </c>
      <c r="AD6" s="37">
        <f t="shared" si="28"/>
        <v>11.923565399999999</v>
      </c>
      <c r="AE6" s="37">
        <f t="shared" si="29"/>
        <v>11.916508799999999</v>
      </c>
      <c r="AF6" s="37">
        <f t="shared" si="30"/>
        <v>1.1032892000000001</v>
      </c>
      <c r="AG6" s="37">
        <f t="shared" si="31"/>
        <v>1.7294007</v>
      </c>
      <c r="AH6" s="37">
        <f t="shared" si="32"/>
        <v>1.9711944000000001</v>
      </c>
      <c r="AI6" s="37">
        <f t="shared" si="33"/>
        <v>4.9539816000000005</v>
      </c>
      <c r="AJ6" s="37">
        <f t="shared" si="34"/>
        <v>3.1018901999999997</v>
      </c>
      <c r="AK6" s="37">
        <f t="shared" si="35"/>
        <v>7.2215099999999994</v>
      </c>
      <c r="AL6" s="37">
        <f t="shared" si="36"/>
        <v>100.789635</v>
      </c>
      <c r="AM6" s="37">
        <f t="shared" si="37"/>
        <v>91.951126400000007</v>
      </c>
      <c r="AN6" s="37">
        <f t="shared" si="38"/>
        <v>96.191000500000001</v>
      </c>
      <c r="AO6" s="37">
        <f t="shared" si="39"/>
        <v>105.86319359999999</v>
      </c>
      <c r="AP6" s="37">
        <f t="shared" si="40"/>
        <v>118.98665000000001</v>
      </c>
      <c r="AQ6" s="37">
        <f t="shared" si="41"/>
        <v>141.87124460000001</v>
      </c>
      <c r="AR6" s="37">
        <f t="shared" si="42"/>
        <v>1.1349110999999998</v>
      </c>
      <c r="AS6" s="37">
        <f t="shared" si="43"/>
        <v>1.8768544999999999</v>
      </c>
      <c r="AT6" s="37">
        <f t="shared" si="44"/>
        <v>5.0165429999999995</v>
      </c>
      <c r="AU6" s="37">
        <f t="shared" si="45"/>
        <v>2.9353715999999999</v>
      </c>
      <c r="AV6" s="37">
        <f t="shared" si="46"/>
        <v>5.0666603000000006</v>
      </c>
      <c r="AW6" s="37">
        <f t="shared" si="47"/>
        <v>5.8345888000000006</v>
      </c>
      <c r="AX6" s="12">
        <v>0</v>
      </c>
      <c r="AY6" s="12">
        <v>0</v>
      </c>
      <c r="AZ6" s="12">
        <v>0.9</v>
      </c>
      <c r="BA6" s="12">
        <v>0.3</v>
      </c>
      <c r="BB6" s="12">
        <v>2</v>
      </c>
      <c r="BC6" s="12">
        <v>0.6</v>
      </c>
      <c r="BD6" s="12">
        <v>0.5</v>
      </c>
      <c r="BE6" s="12">
        <v>0.3</v>
      </c>
      <c r="BF6" s="12">
        <v>0</v>
      </c>
      <c r="BG6" s="12">
        <v>0.4</v>
      </c>
      <c r="BH6" s="12">
        <v>1.5</v>
      </c>
      <c r="BI6" s="12">
        <v>0.8</v>
      </c>
      <c r="BJ6" s="12">
        <v>32</v>
      </c>
      <c r="BK6" s="12">
        <v>27.6</v>
      </c>
      <c r="BL6" s="12">
        <v>29.2</v>
      </c>
      <c r="BM6" s="12">
        <v>34.6</v>
      </c>
      <c r="BN6" s="12">
        <v>35.200000000000003</v>
      </c>
      <c r="BO6" s="12">
        <v>25.5</v>
      </c>
      <c r="BP6" s="12">
        <v>7.1</v>
      </c>
      <c r="BQ6" s="12">
        <v>3.6</v>
      </c>
      <c r="BR6" s="12">
        <v>5.0999999999999996</v>
      </c>
      <c r="BS6" s="12">
        <v>8.1</v>
      </c>
      <c r="BT6" s="12">
        <v>8.8000000000000007</v>
      </c>
      <c r="BU6" s="12">
        <v>2.2999999999999998</v>
      </c>
      <c r="BV6" s="12">
        <v>2.9</v>
      </c>
      <c r="BW6" s="12">
        <v>2.8</v>
      </c>
      <c r="BX6" s="12">
        <v>8.1</v>
      </c>
      <c r="BY6" s="12">
        <v>6.3</v>
      </c>
      <c r="BZ6" s="12">
        <v>5.0999999999999996</v>
      </c>
      <c r="CA6" s="12">
        <v>5.6</v>
      </c>
      <c r="CB6" s="12">
        <v>0.2</v>
      </c>
      <c r="CC6" s="12">
        <v>0.3</v>
      </c>
      <c r="CD6" s="12">
        <v>0.4</v>
      </c>
      <c r="CE6" s="12">
        <v>0.9</v>
      </c>
      <c r="CF6" s="12">
        <v>0.6</v>
      </c>
      <c r="CG6" s="12">
        <v>1.2</v>
      </c>
      <c r="CH6" s="12">
        <v>21.5</v>
      </c>
      <c r="CI6" s="12">
        <v>19.600000000000001</v>
      </c>
      <c r="CJ6" s="12">
        <v>21.7</v>
      </c>
      <c r="CK6" s="12">
        <v>19.2</v>
      </c>
      <c r="CL6" s="12">
        <v>25</v>
      </c>
      <c r="CM6" s="12">
        <v>26.2</v>
      </c>
      <c r="CN6" s="12">
        <v>0.3</v>
      </c>
      <c r="CO6" s="12">
        <v>0.5</v>
      </c>
      <c r="CP6" s="12">
        <v>1.4</v>
      </c>
      <c r="CQ6" s="12">
        <v>0.7</v>
      </c>
      <c r="CR6" s="12">
        <v>1.3</v>
      </c>
      <c r="CS6" s="12">
        <v>1.6</v>
      </c>
      <c r="CT6" s="12">
        <v>0.3</v>
      </c>
      <c r="CU6" s="12">
        <v>1</v>
      </c>
      <c r="CV6" s="12">
        <f t="shared" si="48"/>
        <v>1</v>
      </c>
      <c r="CW6" s="12">
        <v>0.6</v>
      </c>
      <c r="CX6" s="13">
        <v>0.33141588608056904</v>
      </c>
      <c r="CY6" s="13" t="s">
        <v>566</v>
      </c>
      <c r="CZ6" s="12">
        <v>0.3</v>
      </c>
      <c r="DA6" s="12">
        <v>0.9</v>
      </c>
      <c r="DB6" s="12">
        <f t="shared" si="49"/>
        <v>0.9</v>
      </c>
      <c r="DC6" s="12">
        <v>0.57999999999999996</v>
      </c>
      <c r="DD6" s="13">
        <v>0.14703513930315315</v>
      </c>
      <c r="DE6" s="13" t="s">
        <v>566</v>
      </c>
      <c r="DF6" s="12">
        <v>29.6</v>
      </c>
      <c r="DG6" s="12">
        <v>31.8</v>
      </c>
      <c r="DH6" s="12">
        <f t="shared" si="50"/>
        <v>31.8</v>
      </c>
      <c r="DI6" s="12">
        <v>0.1</v>
      </c>
      <c r="DJ6" s="13">
        <v>0.55764751129798817</v>
      </c>
      <c r="DK6" s="13"/>
      <c r="DL6" s="12">
        <v>5.3</v>
      </c>
      <c r="DM6" s="12">
        <v>6.4</v>
      </c>
      <c r="DN6" s="12">
        <f t="shared" si="51"/>
        <v>6.4</v>
      </c>
      <c r="DO6" s="12">
        <v>0.23</v>
      </c>
      <c r="DP6" s="13">
        <v>0.64743955258627539</v>
      </c>
      <c r="DQ6" s="13" t="s">
        <v>566</v>
      </c>
      <c r="DR6" s="12">
        <v>4.5999999999999996</v>
      </c>
      <c r="DS6" s="12">
        <v>5.7</v>
      </c>
      <c r="DT6" s="12">
        <f t="shared" si="52"/>
        <v>5.7</v>
      </c>
      <c r="DU6" s="12">
        <v>0.26</v>
      </c>
      <c r="DV6" s="13">
        <v>0.58220906190833355</v>
      </c>
      <c r="DW6" s="13" t="s">
        <v>566</v>
      </c>
      <c r="DX6" s="12">
        <v>0.3</v>
      </c>
      <c r="DY6" s="12">
        <v>0.9</v>
      </c>
      <c r="DZ6" s="12">
        <f t="shared" si="53"/>
        <v>0.9</v>
      </c>
      <c r="EA6" s="12">
        <v>0.52</v>
      </c>
      <c r="EB6" s="13">
        <v>3.03196692042037E-2</v>
      </c>
      <c r="EC6" s="13" t="s">
        <v>566</v>
      </c>
      <c r="ED6" s="12">
        <v>20.9</v>
      </c>
      <c r="EE6" s="12">
        <v>23.5</v>
      </c>
      <c r="EF6" s="12">
        <f t="shared" si="54"/>
        <v>23.5</v>
      </c>
      <c r="EG6" s="12">
        <v>0.16</v>
      </c>
      <c r="EH6" s="13">
        <v>0.32552892331486649</v>
      </c>
      <c r="EI6" s="13"/>
      <c r="EJ6" s="12">
        <v>0.7</v>
      </c>
      <c r="EK6" s="12">
        <v>1.2</v>
      </c>
      <c r="EL6" s="12">
        <f t="shared" si="55"/>
        <v>1.2</v>
      </c>
      <c r="EM6" s="12">
        <v>0.36</v>
      </c>
      <c r="EN6" s="13">
        <v>0.33830688737888015</v>
      </c>
      <c r="EO6" s="13" t="s">
        <v>566</v>
      </c>
      <c r="EQ6" s="12">
        <v>0.6</v>
      </c>
      <c r="ER6" s="13">
        <v>0.33141588608056904</v>
      </c>
      <c r="ES6" s="13" t="s">
        <v>561</v>
      </c>
      <c r="ET6" s="12">
        <v>0.57999999999999996</v>
      </c>
      <c r="EU6" s="13">
        <v>0.14703513930315315</v>
      </c>
      <c r="EV6" s="13" t="s">
        <v>566</v>
      </c>
      <c r="EW6" s="12">
        <v>0.1</v>
      </c>
      <c r="EX6" s="13">
        <v>0.55764751129798817</v>
      </c>
      <c r="EY6" s="13"/>
      <c r="EZ6" s="12">
        <v>0.23</v>
      </c>
      <c r="FA6" s="13">
        <v>0.64743955258627539</v>
      </c>
      <c r="FB6" s="13" t="s">
        <v>566</v>
      </c>
      <c r="FC6" s="12">
        <v>0.26</v>
      </c>
      <c r="FD6" s="13">
        <v>0.58220906190833355</v>
      </c>
      <c r="FE6" s="13" t="s">
        <v>566</v>
      </c>
      <c r="FF6" s="12">
        <v>0.52</v>
      </c>
      <c r="FG6" s="24">
        <v>3.03196692042037E-2</v>
      </c>
      <c r="FH6" s="13" t="s">
        <v>566</v>
      </c>
      <c r="FI6" s="12">
        <v>0.16</v>
      </c>
      <c r="FJ6" s="13">
        <v>0.32552892331486649</v>
      </c>
      <c r="FK6" s="13"/>
      <c r="FL6" s="12">
        <v>0.36</v>
      </c>
      <c r="FM6" s="13">
        <v>0.33830688737888015</v>
      </c>
      <c r="FN6" s="13" t="s">
        <v>566</v>
      </c>
    </row>
    <row r="7" spans="1:170">
      <c r="A7" s="12" t="s">
        <v>77</v>
      </c>
      <c r="B7" s="37">
        <f t="shared" si="0"/>
        <v>4.9271865000000004</v>
      </c>
      <c r="C7" s="37">
        <f t="shared" si="1"/>
        <v>2.8717320000000002</v>
      </c>
      <c r="D7" s="37">
        <f t="shared" si="2"/>
        <v>8.1145849999999999</v>
      </c>
      <c r="E7" s="37">
        <f t="shared" si="3"/>
        <v>17.956906199999999</v>
      </c>
      <c r="F7" s="37">
        <f t="shared" si="4"/>
        <v>6.1460719999999993</v>
      </c>
      <c r="G7" s="37">
        <f t="shared" si="5"/>
        <v>9.1050749</v>
      </c>
      <c r="H7" s="37">
        <f t="shared" si="6"/>
        <v>11292.056639499999</v>
      </c>
      <c r="I7" s="37">
        <f t="shared" si="7"/>
        <v>15675.745265400003</v>
      </c>
      <c r="J7" s="37">
        <f t="shared" si="8"/>
        <v>10175.1176744</v>
      </c>
      <c r="K7" s="37">
        <f t="shared" si="9"/>
        <v>15137.8250004</v>
      </c>
      <c r="L7" s="37">
        <f t="shared" si="10"/>
        <v>14471.9458569</v>
      </c>
      <c r="M7" s="37">
        <f t="shared" si="11"/>
        <v>13604.987673000001</v>
      </c>
      <c r="N7" s="37">
        <f t="shared" si="12"/>
        <v>23.036597099999998</v>
      </c>
      <c r="O7" s="37">
        <f t="shared" si="13"/>
        <v>11.994612499999999</v>
      </c>
      <c r="P7" s="37">
        <f t="shared" si="14"/>
        <v>11.075221000000001</v>
      </c>
      <c r="Q7" s="37">
        <f t="shared" si="15"/>
        <v>25.8228285</v>
      </c>
      <c r="R7" s="37">
        <f t="shared" si="16"/>
        <v>12.928482599999999</v>
      </c>
      <c r="S7" s="37">
        <f t="shared" si="17"/>
        <v>17.1244245</v>
      </c>
      <c r="T7" s="37">
        <f t="shared" si="18"/>
        <v>7.0169956999999998</v>
      </c>
      <c r="U7" s="37">
        <f t="shared" si="19"/>
        <v>7.9987422999999991</v>
      </c>
      <c r="V7" s="37">
        <f t="shared" si="20"/>
        <v>8.0964416000000003</v>
      </c>
      <c r="W7" s="37">
        <f t="shared" si="21"/>
        <v>5.0608915000000003</v>
      </c>
      <c r="X7" s="37">
        <f t="shared" si="22"/>
        <v>5.0199147000000002</v>
      </c>
      <c r="Y7" s="37">
        <f t="shared" si="23"/>
        <v>6.101572</v>
      </c>
      <c r="Z7" s="37">
        <f t="shared" si="24"/>
        <v>23.975843999999999</v>
      </c>
      <c r="AA7" s="37">
        <f t="shared" si="25"/>
        <v>15.188585999999999</v>
      </c>
      <c r="AB7" s="37">
        <f t="shared" si="26"/>
        <v>18.999142199999998</v>
      </c>
      <c r="AC7" s="37">
        <f t="shared" si="27"/>
        <v>29.109489600000003</v>
      </c>
      <c r="AD7" s="37">
        <f t="shared" si="28"/>
        <v>34.835514599999996</v>
      </c>
      <c r="AE7" s="37">
        <f t="shared" si="29"/>
        <v>34.047167999999999</v>
      </c>
      <c r="AF7" s="37">
        <f t="shared" si="30"/>
        <v>0</v>
      </c>
      <c r="AG7" s="37">
        <f t="shared" si="31"/>
        <v>1.1529338</v>
      </c>
      <c r="AH7" s="37">
        <f t="shared" si="32"/>
        <v>0</v>
      </c>
      <c r="AI7" s="37">
        <f t="shared" si="33"/>
        <v>0</v>
      </c>
      <c r="AJ7" s="37">
        <f t="shared" si="34"/>
        <v>0</v>
      </c>
      <c r="AK7" s="37">
        <f t="shared" si="35"/>
        <v>6.017925</v>
      </c>
      <c r="AL7" s="37">
        <f t="shared" si="36"/>
        <v>84.850809000000012</v>
      </c>
      <c r="AM7" s="37">
        <f t="shared" si="37"/>
        <v>88.198019200000005</v>
      </c>
      <c r="AN7" s="37">
        <f t="shared" si="38"/>
        <v>117.91154900000001</v>
      </c>
      <c r="AO7" s="37">
        <f t="shared" si="39"/>
        <v>83.808361599999998</v>
      </c>
      <c r="AP7" s="37">
        <f t="shared" si="40"/>
        <v>62.824951199999994</v>
      </c>
      <c r="AQ7" s="37">
        <f t="shared" si="41"/>
        <v>100.1762605</v>
      </c>
      <c r="AR7" s="37">
        <f t="shared" si="42"/>
        <v>10.970807299999999</v>
      </c>
      <c r="AS7" s="37">
        <f t="shared" si="43"/>
        <v>13.1379815</v>
      </c>
      <c r="AT7" s="37">
        <f t="shared" si="44"/>
        <v>6.0915165</v>
      </c>
      <c r="AU7" s="37">
        <f t="shared" si="45"/>
        <v>10.0641312</v>
      </c>
      <c r="AV7" s="37">
        <f t="shared" si="46"/>
        <v>10.133320600000001</v>
      </c>
      <c r="AW7" s="37">
        <f t="shared" si="47"/>
        <v>10.939854</v>
      </c>
      <c r="AX7" s="12">
        <v>1.5</v>
      </c>
      <c r="AY7" s="12">
        <v>0.8</v>
      </c>
      <c r="AZ7" s="12">
        <v>2.5</v>
      </c>
      <c r="BA7" s="12">
        <v>5.0999999999999996</v>
      </c>
      <c r="BB7" s="12">
        <v>2</v>
      </c>
      <c r="BC7" s="12">
        <v>2.9</v>
      </c>
      <c r="BD7" s="12">
        <v>5492.9</v>
      </c>
      <c r="BE7" s="12">
        <v>5208.6000000000004</v>
      </c>
      <c r="BF7" s="12">
        <v>5121.2</v>
      </c>
      <c r="BG7" s="12">
        <v>5617.8</v>
      </c>
      <c r="BH7" s="12">
        <v>5436.9</v>
      </c>
      <c r="BI7" s="12">
        <v>5194.5</v>
      </c>
      <c r="BJ7" s="12">
        <v>12.1</v>
      </c>
      <c r="BK7" s="12">
        <v>6.5</v>
      </c>
      <c r="BL7" s="12">
        <v>6.1</v>
      </c>
      <c r="BM7" s="12">
        <v>10.5</v>
      </c>
      <c r="BN7" s="12">
        <v>6.6</v>
      </c>
      <c r="BO7" s="12">
        <v>9.5</v>
      </c>
      <c r="BP7" s="12">
        <v>3.1</v>
      </c>
      <c r="BQ7" s="12">
        <v>2.9</v>
      </c>
      <c r="BR7" s="12">
        <v>3.2</v>
      </c>
      <c r="BS7" s="12">
        <v>1.7</v>
      </c>
      <c r="BT7" s="12">
        <v>1.7</v>
      </c>
      <c r="BU7" s="12">
        <v>2</v>
      </c>
      <c r="BV7" s="12">
        <v>11.5</v>
      </c>
      <c r="BW7" s="12">
        <v>7</v>
      </c>
      <c r="BX7" s="12">
        <v>10.199999999999999</v>
      </c>
      <c r="BY7" s="12">
        <v>11.4</v>
      </c>
      <c r="BZ7" s="12">
        <v>14.9</v>
      </c>
      <c r="CA7" s="12">
        <v>16</v>
      </c>
      <c r="CB7" s="12">
        <v>0</v>
      </c>
      <c r="CC7" s="12">
        <v>0.2</v>
      </c>
      <c r="CD7" s="12">
        <v>0</v>
      </c>
      <c r="CE7" s="12">
        <v>0</v>
      </c>
      <c r="CF7" s="12">
        <v>0</v>
      </c>
      <c r="CG7" s="12">
        <v>1</v>
      </c>
      <c r="CH7" s="12">
        <v>18.100000000000001</v>
      </c>
      <c r="CI7" s="12">
        <v>18.8</v>
      </c>
      <c r="CJ7" s="12">
        <v>26.6</v>
      </c>
      <c r="CK7" s="12">
        <v>15.2</v>
      </c>
      <c r="CL7" s="12">
        <v>13.2</v>
      </c>
      <c r="CM7" s="12">
        <v>18.5</v>
      </c>
      <c r="CN7" s="12">
        <v>2.9</v>
      </c>
      <c r="CO7" s="12">
        <v>3.5</v>
      </c>
      <c r="CP7" s="12">
        <v>1.7</v>
      </c>
      <c r="CQ7" s="12">
        <v>2.4</v>
      </c>
      <c r="CR7" s="12">
        <v>2.6</v>
      </c>
      <c r="CS7" s="12">
        <v>3</v>
      </c>
      <c r="CT7" s="12">
        <v>1.6</v>
      </c>
      <c r="CU7" s="12">
        <v>3.3</v>
      </c>
      <c r="CV7" s="12">
        <f t="shared" si="48"/>
        <v>3.3</v>
      </c>
      <c r="CW7" s="12">
        <v>0.74</v>
      </c>
      <c r="CX7" s="13">
        <v>0.17237619437932139</v>
      </c>
      <c r="CY7" s="13" t="s">
        <v>566</v>
      </c>
      <c r="CZ7" s="12">
        <v>5274.2</v>
      </c>
      <c r="DA7" s="12">
        <v>5416.4</v>
      </c>
      <c r="DB7" s="12">
        <f t="shared" si="49"/>
        <v>5416.4</v>
      </c>
      <c r="DC7" s="12">
        <v>0.04</v>
      </c>
      <c r="DD7" s="13">
        <v>0.44058152691186414</v>
      </c>
      <c r="DE7" s="13"/>
      <c r="DF7" s="12">
        <v>8.1999999999999993</v>
      </c>
      <c r="DG7" s="12">
        <v>8.9</v>
      </c>
      <c r="DH7" s="12">
        <f t="shared" si="50"/>
        <v>8.9</v>
      </c>
      <c r="DI7" s="12">
        <v>0.1</v>
      </c>
      <c r="DJ7" s="13">
        <v>0.79341315567329895</v>
      </c>
      <c r="DK7" s="13" t="s">
        <v>566</v>
      </c>
      <c r="DL7" s="12">
        <v>3</v>
      </c>
      <c r="DM7" s="12">
        <v>1.7</v>
      </c>
      <c r="DN7" s="12">
        <f t="shared" si="51"/>
        <v>3</v>
      </c>
      <c r="DO7" s="12">
        <v>-0.56999999999999995</v>
      </c>
      <c r="DP7" s="13">
        <v>6.852328384658596E-4</v>
      </c>
      <c r="DQ7" s="13" t="s">
        <v>566</v>
      </c>
      <c r="DR7" s="12">
        <v>9.5</v>
      </c>
      <c r="DS7" s="12">
        <v>14.1</v>
      </c>
      <c r="DT7" s="12">
        <f t="shared" si="52"/>
        <v>14.1</v>
      </c>
      <c r="DU7" s="12">
        <v>0.52</v>
      </c>
      <c r="DV7" s="13">
        <v>7.8238260095052678E-2</v>
      </c>
      <c r="DW7" s="13"/>
      <c r="DX7" s="12">
        <v>0.1</v>
      </c>
      <c r="DY7" s="12">
        <v>0.3</v>
      </c>
      <c r="DZ7" s="12">
        <f t="shared" si="53"/>
        <v>0.3</v>
      </c>
      <c r="EA7" s="12">
        <v>0.33</v>
      </c>
      <c r="EB7" s="13">
        <v>0.47662066727284125</v>
      </c>
      <c r="EC7" s="13" t="s">
        <v>566</v>
      </c>
      <c r="ED7" s="12">
        <v>21.2</v>
      </c>
      <c r="EE7" s="12">
        <v>15.6</v>
      </c>
      <c r="EF7" s="12">
        <f t="shared" si="54"/>
        <v>21.2</v>
      </c>
      <c r="EG7" s="12">
        <v>-0.41</v>
      </c>
      <c r="EH7" s="13">
        <v>0.15201345479450951</v>
      </c>
      <c r="EI7" s="13"/>
      <c r="EJ7" s="12">
        <v>2.7</v>
      </c>
      <c r="EK7" s="12">
        <v>2.7</v>
      </c>
      <c r="EL7" s="12">
        <f t="shared" si="55"/>
        <v>2.7</v>
      </c>
      <c r="EM7" s="12">
        <v>-0.01</v>
      </c>
      <c r="EN7" s="13">
        <v>0.95521224492768031</v>
      </c>
      <c r="EO7" s="13" t="s">
        <v>566</v>
      </c>
      <c r="EQ7" s="12">
        <v>0.74</v>
      </c>
      <c r="ER7" s="13">
        <v>0.17237619437932139</v>
      </c>
      <c r="ES7" s="13" t="s">
        <v>561</v>
      </c>
      <c r="ET7" s="12">
        <v>0.04</v>
      </c>
      <c r="EU7" s="13">
        <v>0.44058152691186414</v>
      </c>
      <c r="EV7" s="13"/>
      <c r="EW7" s="12">
        <v>0.1</v>
      </c>
      <c r="EX7" s="13">
        <v>0.79341315567329895</v>
      </c>
      <c r="EY7" s="13" t="s">
        <v>566</v>
      </c>
      <c r="EZ7" s="12">
        <v>-0.56999999999999995</v>
      </c>
      <c r="FA7" s="24">
        <v>6.852328384658596E-4</v>
      </c>
      <c r="FB7" s="13" t="s">
        <v>566</v>
      </c>
      <c r="FC7" s="12">
        <v>0.52</v>
      </c>
      <c r="FD7" s="13">
        <v>7.8238260095052678E-2</v>
      </c>
      <c r="FE7" s="13"/>
      <c r="FF7" s="12">
        <v>0.33</v>
      </c>
      <c r="FG7" s="13">
        <v>0.47662066727284125</v>
      </c>
      <c r="FH7" s="13" t="s">
        <v>566</v>
      </c>
      <c r="FI7" s="12">
        <v>-0.41</v>
      </c>
      <c r="FJ7" s="13">
        <v>0.15201345479450951</v>
      </c>
      <c r="FK7" s="13"/>
      <c r="FL7" s="12">
        <v>-0.01</v>
      </c>
      <c r="FM7" s="13">
        <v>0.95521224492768031</v>
      </c>
      <c r="FN7" s="13" t="s">
        <v>566</v>
      </c>
    </row>
    <row r="8" spans="1:170">
      <c r="A8" s="12" t="s">
        <v>79</v>
      </c>
      <c r="B8" s="37">
        <f t="shared" si="0"/>
        <v>20.037225100000001</v>
      </c>
      <c r="C8" s="37">
        <f t="shared" si="1"/>
        <v>10.051062</v>
      </c>
      <c r="D8" s="37">
        <f t="shared" si="2"/>
        <v>6.8162514000000005</v>
      </c>
      <c r="E8" s="37">
        <f t="shared" si="3"/>
        <v>7.0419239999999999</v>
      </c>
      <c r="F8" s="37">
        <f t="shared" si="4"/>
        <v>4.9168576000000002</v>
      </c>
      <c r="G8" s="37">
        <f t="shared" si="5"/>
        <v>8.1631706000000008</v>
      </c>
      <c r="H8" s="37">
        <f t="shared" si="6"/>
        <v>5.9616894999999994</v>
      </c>
      <c r="I8" s="37">
        <f t="shared" si="7"/>
        <v>18.057534</v>
      </c>
      <c r="J8" s="37">
        <f t="shared" si="8"/>
        <v>11.921172</v>
      </c>
      <c r="K8" s="37">
        <f t="shared" si="9"/>
        <v>16.9760934</v>
      </c>
      <c r="L8" s="37">
        <f t="shared" si="10"/>
        <v>26.884190099999998</v>
      </c>
      <c r="M8" s="37">
        <f t="shared" si="11"/>
        <v>22.000557600000004</v>
      </c>
      <c r="N8" s="37">
        <f t="shared" si="12"/>
        <v>46.073194199999996</v>
      </c>
      <c r="O8" s="37">
        <f t="shared" si="13"/>
        <v>36.906500000000001</v>
      </c>
      <c r="P8" s="37">
        <f t="shared" si="14"/>
        <v>27.052589000000001</v>
      </c>
      <c r="Q8" s="37">
        <f t="shared" si="15"/>
        <v>43.038047499999998</v>
      </c>
      <c r="R8" s="37">
        <f t="shared" si="16"/>
        <v>38.981333899999996</v>
      </c>
      <c r="S8" s="37">
        <f t="shared" si="17"/>
        <v>56.05995810000001</v>
      </c>
      <c r="T8" s="37">
        <f t="shared" si="18"/>
        <v>8.8278333</v>
      </c>
      <c r="U8" s="37">
        <f t="shared" si="19"/>
        <v>11.860204099999999</v>
      </c>
      <c r="V8" s="37">
        <f t="shared" si="20"/>
        <v>2.0241104000000001</v>
      </c>
      <c r="W8" s="37">
        <f t="shared" si="21"/>
        <v>15.7780735</v>
      </c>
      <c r="X8" s="37">
        <f t="shared" si="22"/>
        <v>14.173876799999999</v>
      </c>
      <c r="Y8" s="37">
        <f t="shared" si="23"/>
        <v>15.8640872</v>
      </c>
      <c r="Z8" s="37">
        <f t="shared" si="24"/>
        <v>7.0885104000000005</v>
      </c>
      <c r="AA8" s="37">
        <f t="shared" si="25"/>
        <v>6.0754343999999998</v>
      </c>
      <c r="AB8" s="37">
        <f t="shared" si="26"/>
        <v>8.0094422999999999</v>
      </c>
      <c r="AC8" s="37">
        <f t="shared" si="27"/>
        <v>10.213856</v>
      </c>
      <c r="AD8" s="37">
        <f t="shared" si="28"/>
        <v>4.2083172000000006</v>
      </c>
      <c r="AE8" s="37">
        <f t="shared" si="29"/>
        <v>4.8942804000000004</v>
      </c>
      <c r="AF8" s="37">
        <f t="shared" si="30"/>
        <v>4.9648014000000007</v>
      </c>
      <c r="AG8" s="37">
        <f t="shared" si="31"/>
        <v>2.8823344999999998</v>
      </c>
      <c r="AH8" s="37">
        <f t="shared" si="32"/>
        <v>2.9567915999999999</v>
      </c>
      <c r="AI8" s="37">
        <f t="shared" si="33"/>
        <v>9.9079632000000011</v>
      </c>
      <c r="AJ8" s="37">
        <f t="shared" si="34"/>
        <v>4.1358536000000008</v>
      </c>
      <c r="AK8" s="37">
        <f t="shared" si="35"/>
        <v>6.017925</v>
      </c>
      <c r="AL8" s="37">
        <f t="shared" si="36"/>
        <v>112.04057099999999</v>
      </c>
      <c r="AM8" s="37">
        <f t="shared" si="37"/>
        <v>90.074572799999999</v>
      </c>
      <c r="AN8" s="37">
        <f t="shared" si="38"/>
        <v>101.95359500000001</v>
      </c>
      <c r="AO8" s="37">
        <f t="shared" si="39"/>
        <v>104.20908119999999</v>
      </c>
      <c r="AP8" s="37">
        <f t="shared" si="40"/>
        <v>117.08286360000001</v>
      </c>
      <c r="AQ8" s="37">
        <f t="shared" si="41"/>
        <v>147.82767089999999</v>
      </c>
      <c r="AR8" s="37">
        <f t="shared" si="42"/>
        <v>12.105718400000001</v>
      </c>
      <c r="AS8" s="37">
        <f t="shared" si="43"/>
        <v>18.017803199999999</v>
      </c>
      <c r="AT8" s="37">
        <f t="shared" si="44"/>
        <v>15.049629000000001</v>
      </c>
      <c r="AU8" s="37">
        <f t="shared" si="45"/>
        <v>13.838180399999999</v>
      </c>
      <c r="AV8" s="37">
        <f t="shared" si="46"/>
        <v>12.0820361</v>
      </c>
      <c r="AW8" s="37">
        <f t="shared" si="47"/>
        <v>20.056398999999999</v>
      </c>
      <c r="AX8" s="12">
        <v>6.1</v>
      </c>
      <c r="AY8" s="12">
        <v>2.8</v>
      </c>
      <c r="AZ8" s="12">
        <v>2.1</v>
      </c>
      <c r="BA8" s="12">
        <v>2</v>
      </c>
      <c r="BB8" s="12">
        <v>1.6</v>
      </c>
      <c r="BC8" s="12">
        <v>2.6</v>
      </c>
      <c r="BD8" s="12">
        <v>2.9</v>
      </c>
      <c r="BE8" s="12">
        <v>6</v>
      </c>
      <c r="BF8" s="12">
        <v>6</v>
      </c>
      <c r="BG8" s="12">
        <v>6.3</v>
      </c>
      <c r="BH8" s="12">
        <v>10.1</v>
      </c>
      <c r="BI8" s="12">
        <v>8.4</v>
      </c>
      <c r="BJ8" s="12">
        <v>24.2</v>
      </c>
      <c r="BK8" s="12">
        <v>20</v>
      </c>
      <c r="BL8" s="12">
        <v>14.9</v>
      </c>
      <c r="BM8" s="12">
        <v>17.5</v>
      </c>
      <c r="BN8" s="12">
        <v>19.899999999999999</v>
      </c>
      <c r="BO8" s="12">
        <v>31.1</v>
      </c>
      <c r="BP8" s="12">
        <v>3.9</v>
      </c>
      <c r="BQ8" s="12">
        <v>4.3</v>
      </c>
      <c r="BR8" s="12">
        <v>0.8</v>
      </c>
      <c r="BS8" s="12">
        <v>5.3</v>
      </c>
      <c r="BT8" s="12">
        <v>4.8</v>
      </c>
      <c r="BU8" s="12">
        <v>5.2</v>
      </c>
      <c r="BV8" s="12">
        <v>3.4</v>
      </c>
      <c r="BW8" s="12">
        <v>2.8</v>
      </c>
      <c r="BX8" s="12">
        <v>4.3</v>
      </c>
      <c r="BY8" s="12">
        <v>4</v>
      </c>
      <c r="BZ8" s="12">
        <v>1.8</v>
      </c>
      <c r="CA8" s="12">
        <v>2.2999999999999998</v>
      </c>
      <c r="CB8" s="12">
        <v>0.9</v>
      </c>
      <c r="CC8" s="12">
        <v>0.5</v>
      </c>
      <c r="CD8" s="12">
        <v>0.6</v>
      </c>
      <c r="CE8" s="12">
        <v>1.8</v>
      </c>
      <c r="CF8" s="12">
        <v>0.8</v>
      </c>
      <c r="CG8" s="12">
        <v>1</v>
      </c>
      <c r="CH8" s="12">
        <v>23.9</v>
      </c>
      <c r="CI8" s="12">
        <v>19.2</v>
      </c>
      <c r="CJ8" s="12">
        <v>23</v>
      </c>
      <c r="CK8" s="12">
        <v>18.899999999999999</v>
      </c>
      <c r="CL8" s="12">
        <v>24.6</v>
      </c>
      <c r="CM8" s="12">
        <v>27.3</v>
      </c>
      <c r="CN8" s="12">
        <v>3.2</v>
      </c>
      <c r="CO8" s="12">
        <v>4.8</v>
      </c>
      <c r="CP8" s="12">
        <v>4.2</v>
      </c>
      <c r="CQ8" s="12">
        <v>3.3</v>
      </c>
      <c r="CR8" s="12">
        <v>3.1</v>
      </c>
      <c r="CS8" s="12">
        <v>5.5</v>
      </c>
      <c r="CT8" s="12">
        <v>3.7</v>
      </c>
      <c r="CU8" s="12">
        <v>2.1</v>
      </c>
      <c r="CV8" s="12">
        <f t="shared" si="48"/>
        <v>3.7</v>
      </c>
      <c r="CW8" s="12">
        <v>-0.61</v>
      </c>
      <c r="CX8" s="13">
        <v>0.27528585834998276</v>
      </c>
      <c r="CY8" s="13" t="s">
        <v>566</v>
      </c>
      <c r="CZ8" s="12">
        <v>5</v>
      </c>
      <c r="DA8" s="12">
        <v>8.3000000000000007</v>
      </c>
      <c r="DB8" s="12">
        <f t="shared" si="49"/>
        <v>8.3000000000000007</v>
      </c>
      <c r="DC8" s="12">
        <v>0.64</v>
      </c>
      <c r="DD8" s="13">
        <v>9.3942249192377245E-2</v>
      </c>
      <c r="DE8" s="13" t="s">
        <v>566</v>
      </c>
      <c r="DF8" s="12">
        <v>19.7</v>
      </c>
      <c r="DG8" s="12">
        <v>22.8</v>
      </c>
      <c r="DH8" s="12">
        <f t="shared" si="50"/>
        <v>22.8</v>
      </c>
      <c r="DI8" s="12">
        <v>0.2</v>
      </c>
      <c r="DJ8" s="13">
        <v>0.5633293526573766</v>
      </c>
      <c r="DK8" s="13"/>
      <c r="DL8" s="12">
        <v>3.1</v>
      </c>
      <c r="DM8" s="12">
        <v>5.0999999999999996</v>
      </c>
      <c r="DN8" s="12">
        <f t="shared" si="51"/>
        <v>5.0999999999999996</v>
      </c>
      <c r="DO8" s="12">
        <v>0.56999999999999995</v>
      </c>
      <c r="DP8" s="13">
        <v>0.13315705760786642</v>
      </c>
      <c r="DQ8" s="13" t="s">
        <v>566</v>
      </c>
      <c r="DR8" s="12">
        <v>3.5</v>
      </c>
      <c r="DS8" s="12">
        <v>2.7</v>
      </c>
      <c r="DT8" s="12">
        <f t="shared" si="52"/>
        <v>3.5</v>
      </c>
      <c r="DU8" s="12">
        <v>-0.28000000000000003</v>
      </c>
      <c r="DV8" s="13">
        <v>0.37165318707852552</v>
      </c>
      <c r="DW8" s="13" t="s">
        <v>566</v>
      </c>
      <c r="DX8" s="12">
        <v>0.7</v>
      </c>
      <c r="DY8" s="12">
        <v>1.2</v>
      </c>
      <c r="DZ8" s="12">
        <f t="shared" si="53"/>
        <v>1.2</v>
      </c>
      <c r="EA8" s="12">
        <v>0.39</v>
      </c>
      <c r="EB8" s="13">
        <v>0.17958196220078718</v>
      </c>
      <c r="EC8" s="13" t="s">
        <v>566</v>
      </c>
      <c r="ED8" s="12">
        <v>22</v>
      </c>
      <c r="EE8" s="12">
        <v>23.6</v>
      </c>
      <c r="EF8" s="12">
        <f t="shared" si="54"/>
        <v>23.6</v>
      </c>
      <c r="EG8" s="12">
        <v>0.09</v>
      </c>
      <c r="EH8" s="13">
        <v>0.61349135480526151</v>
      </c>
      <c r="EI8" s="13"/>
      <c r="EJ8" s="12">
        <v>4.0999999999999996</v>
      </c>
      <c r="EK8" s="12">
        <v>4</v>
      </c>
      <c r="EL8" s="12">
        <f t="shared" si="55"/>
        <v>4.0999999999999996</v>
      </c>
      <c r="EM8" s="12">
        <v>-0.02</v>
      </c>
      <c r="EN8" s="13">
        <v>0.91682353366547531</v>
      </c>
      <c r="EO8" s="13" t="s">
        <v>566</v>
      </c>
      <c r="EQ8" s="12">
        <v>-0.61</v>
      </c>
      <c r="ER8" s="13">
        <v>0.27528585834998276</v>
      </c>
      <c r="ES8" s="13" t="s">
        <v>561</v>
      </c>
      <c r="ET8" s="12">
        <v>0.64</v>
      </c>
      <c r="EU8" s="13">
        <v>9.3942249192377245E-2</v>
      </c>
      <c r="EV8" s="13" t="s">
        <v>566</v>
      </c>
      <c r="EW8" s="12">
        <v>0.2</v>
      </c>
      <c r="EX8" s="13">
        <v>0.5633293526573766</v>
      </c>
      <c r="EY8" s="13"/>
      <c r="EZ8" s="12">
        <v>0.56999999999999995</v>
      </c>
      <c r="FA8" s="13">
        <v>0.13315705760786642</v>
      </c>
      <c r="FB8" s="13" t="s">
        <v>566</v>
      </c>
      <c r="FC8" s="12">
        <v>-0.28000000000000003</v>
      </c>
      <c r="FD8" s="13">
        <v>0.37165318707852552</v>
      </c>
      <c r="FE8" s="13" t="s">
        <v>566</v>
      </c>
      <c r="FF8" s="12">
        <v>0.39</v>
      </c>
      <c r="FG8" s="13">
        <v>0.17958196220078718</v>
      </c>
      <c r="FH8" s="13" t="s">
        <v>566</v>
      </c>
      <c r="FI8" s="12">
        <v>0.09</v>
      </c>
      <c r="FJ8" s="13">
        <v>0.61349135480526151</v>
      </c>
      <c r="FK8" s="13"/>
      <c r="FL8" s="12">
        <v>-0.02</v>
      </c>
      <c r="FM8" s="13">
        <v>0.91682353366547531</v>
      </c>
      <c r="FN8" s="13" t="s">
        <v>566</v>
      </c>
    </row>
    <row r="9" spans="1:170">
      <c r="A9" s="12" t="s">
        <v>80</v>
      </c>
      <c r="B9" s="37">
        <f t="shared" si="0"/>
        <v>0.98543729999999996</v>
      </c>
      <c r="C9" s="37">
        <f t="shared" si="1"/>
        <v>2.8717320000000002</v>
      </c>
      <c r="D9" s="37">
        <f t="shared" si="2"/>
        <v>3.8950008</v>
      </c>
      <c r="E9" s="37">
        <f t="shared" si="3"/>
        <v>4.9293467999999994</v>
      </c>
      <c r="F9" s="37">
        <f t="shared" si="4"/>
        <v>3.0730359999999997</v>
      </c>
      <c r="G9" s="37">
        <f t="shared" si="5"/>
        <v>3.1396809999999999</v>
      </c>
      <c r="H9" s="37">
        <f t="shared" si="6"/>
        <v>8.0174444999999999</v>
      </c>
      <c r="I9" s="37">
        <f t="shared" si="7"/>
        <v>3.0095890000000001</v>
      </c>
      <c r="J9" s="37">
        <f t="shared" si="8"/>
        <v>5.9605860000000002</v>
      </c>
      <c r="K9" s="37">
        <f t="shared" si="9"/>
        <v>8.0838540000000005</v>
      </c>
      <c r="L9" s="37">
        <f t="shared" si="10"/>
        <v>10.114843799999999</v>
      </c>
      <c r="M9" s="37">
        <f t="shared" si="11"/>
        <v>2.0952912000000001</v>
      </c>
      <c r="N9" s="37">
        <f t="shared" si="12"/>
        <v>3.0461616000000005</v>
      </c>
      <c r="O9" s="37">
        <f t="shared" si="13"/>
        <v>4.0597150000000006</v>
      </c>
      <c r="P9" s="37">
        <f t="shared" si="14"/>
        <v>3.9943420000000001</v>
      </c>
      <c r="Q9" s="37">
        <f t="shared" si="15"/>
        <v>2.9511803999999997</v>
      </c>
      <c r="R9" s="37">
        <f t="shared" si="16"/>
        <v>1.958861</v>
      </c>
      <c r="S9" s="37">
        <f t="shared" si="17"/>
        <v>7.9313124000000004</v>
      </c>
      <c r="T9" s="37">
        <f t="shared" si="18"/>
        <v>0</v>
      </c>
      <c r="U9" s="37">
        <f t="shared" si="19"/>
        <v>1.9307308999999999</v>
      </c>
      <c r="V9" s="37">
        <f t="shared" si="20"/>
        <v>0</v>
      </c>
      <c r="W9" s="37">
        <f t="shared" si="21"/>
        <v>0</v>
      </c>
      <c r="X9" s="37">
        <f t="shared" si="22"/>
        <v>0</v>
      </c>
      <c r="Y9" s="37">
        <f t="shared" si="23"/>
        <v>0.91523579999999993</v>
      </c>
      <c r="Z9" s="37">
        <f t="shared" si="24"/>
        <v>5.0036543999999994</v>
      </c>
      <c r="AA9" s="37">
        <f t="shared" si="25"/>
        <v>3.9056364000000001</v>
      </c>
      <c r="AB9" s="37">
        <f t="shared" si="26"/>
        <v>5.9605152000000006</v>
      </c>
      <c r="AC9" s="37">
        <f t="shared" si="27"/>
        <v>1.0213856000000001</v>
      </c>
      <c r="AD9" s="37">
        <f t="shared" si="28"/>
        <v>3.9745218000000002</v>
      </c>
      <c r="AE9" s="37">
        <f t="shared" si="29"/>
        <v>4.8942804000000004</v>
      </c>
      <c r="AF9" s="37">
        <f t="shared" si="30"/>
        <v>2.7582230000000001</v>
      </c>
      <c r="AG9" s="37">
        <f t="shared" si="31"/>
        <v>1.7294007</v>
      </c>
      <c r="AH9" s="37">
        <f t="shared" si="32"/>
        <v>3.9423888000000002</v>
      </c>
      <c r="AI9" s="37">
        <f t="shared" si="33"/>
        <v>2.7522119999999997</v>
      </c>
      <c r="AJ9" s="37">
        <f t="shared" si="34"/>
        <v>0</v>
      </c>
      <c r="AK9" s="37">
        <f t="shared" si="35"/>
        <v>4.2125474999999994</v>
      </c>
      <c r="AL9" s="37">
        <f t="shared" si="36"/>
        <v>5.1566790000000005</v>
      </c>
      <c r="AM9" s="37">
        <f t="shared" si="37"/>
        <v>6.0987992000000002</v>
      </c>
      <c r="AN9" s="37">
        <f t="shared" si="38"/>
        <v>6.2058710000000001</v>
      </c>
      <c r="AO9" s="37">
        <f t="shared" si="39"/>
        <v>4.9623372000000003</v>
      </c>
      <c r="AP9" s="37">
        <f t="shared" si="40"/>
        <v>9.0429853999999992</v>
      </c>
      <c r="AQ9" s="37">
        <f t="shared" si="41"/>
        <v>9.746879400000001</v>
      </c>
      <c r="AR9" s="37">
        <f t="shared" si="42"/>
        <v>63.933325299999993</v>
      </c>
      <c r="AS9" s="37">
        <f t="shared" si="43"/>
        <v>46.921362500000001</v>
      </c>
      <c r="AT9" s="37">
        <f t="shared" si="44"/>
        <v>98.897561999999994</v>
      </c>
      <c r="AU9" s="37">
        <f t="shared" si="45"/>
        <v>80.093710799999997</v>
      </c>
      <c r="AV9" s="37">
        <f t="shared" si="46"/>
        <v>84.184509599999998</v>
      </c>
      <c r="AW9" s="37">
        <f t="shared" si="47"/>
        <v>82.048905000000005</v>
      </c>
      <c r="AX9" s="12">
        <v>0.3</v>
      </c>
      <c r="AY9" s="12">
        <v>0.8</v>
      </c>
      <c r="AZ9" s="12">
        <v>1.2</v>
      </c>
      <c r="BA9" s="12">
        <v>1.4</v>
      </c>
      <c r="BB9" s="12">
        <v>1</v>
      </c>
      <c r="BC9" s="12">
        <v>1</v>
      </c>
      <c r="BD9" s="12">
        <v>3.9</v>
      </c>
      <c r="BE9" s="12">
        <v>1</v>
      </c>
      <c r="BF9" s="12">
        <v>3</v>
      </c>
      <c r="BG9" s="12">
        <v>3</v>
      </c>
      <c r="BH9" s="12">
        <v>3.8</v>
      </c>
      <c r="BI9" s="12">
        <v>0.8</v>
      </c>
      <c r="BJ9" s="12">
        <v>1.6</v>
      </c>
      <c r="BK9" s="12">
        <v>2.2000000000000002</v>
      </c>
      <c r="BL9" s="12">
        <v>2.2000000000000002</v>
      </c>
      <c r="BM9" s="12">
        <v>1.2</v>
      </c>
      <c r="BN9" s="12">
        <v>1</v>
      </c>
      <c r="BO9" s="12">
        <v>4.4000000000000004</v>
      </c>
      <c r="BP9" s="12">
        <v>0</v>
      </c>
      <c r="BQ9" s="12">
        <v>0.7</v>
      </c>
      <c r="BR9" s="12">
        <v>0</v>
      </c>
      <c r="BS9" s="12">
        <v>0</v>
      </c>
      <c r="BT9" s="12">
        <v>0</v>
      </c>
      <c r="BU9" s="12">
        <v>0.3</v>
      </c>
      <c r="BV9" s="12">
        <v>2.4</v>
      </c>
      <c r="BW9" s="12">
        <v>1.8</v>
      </c>
      <c r="BX9" s="12">
        <v>3.2</v>
      </c>
      <c r="BY9" s="12">
        <v>0.4</v>
      </c>
      <c r="BZ9" s="12">
        <v>1.7</v>
      </c>
      <c r="CA9" s="12">
        <v>2.2999999999999998</v>
      </c>
      <c r="CB9" s="12">
        <v>0.5</v>
      </c>
      <c r="CC9" s="12">
        <v>0.3</v>
      </c>
      <c r="CD9" s="12">
        <v>0.8</v>
      </c>
      <c r="CE9" s="12">
        <v>0.5</v>
      </c>
      <c r="CF9" s="12">
        <v>0</v>
      </c>
      <c r="CG9" s="12">
        <v>0.7</v>
      </c>
      <c r="CH9" s="12">
        <v>1.1000000000000001</v>
      </c>
      <c r="CI9" s="12">
        <v>1.3</v>
      </c>
      <c r="CJ9" s="12">
        <v>1.4</v>
      </c>
      <c r="CK9" s="12">
        <v>0.9</v>
      </c>
      <c r="CL9" s="12">
        <v>1.9</v>
      </c>
      <c r="CM9" s="12">
        <v>1.8</v>
      </c>
      <c r="CN9" s="12">
        <v>16.899999999999999</v>
      </c>
      <c r="CO9" s="12">
        <v>12.5</v>
      </c>
      <c r="CP9" s="12">
        <v>27.6</v>
      </c>
      <c r="CQ9" s="12">
        <v>19.100000000000001</v>
      </c>
      <c r="CR9" s="12">
        <v>21.6</v>
      </c>
      <c r="CS9" s="12">
        <v>22.5</v>
      </c>
      <c r="CT9" s="12">
        <v>0.8</v>
      </c>
      <c r="CU9" s="12">
        <v>1.1000000000000001</v>
      </c>
      <c r="CV9" s="12">
        <f t="shared" si="48"/>
        <v>1.1000000000000001</v>
      </c>
      <c r="CW9" s="12">
        <v>0.27</v>
      </c>
      <c r="CX9" s="13">
        <v>0.2782690963892025</v>
      </c>
      <c r="CY9" s="13" t="s">
        <v>566</v>
      </c>
      <c r="CZ9" s="12">
        <v>2.6</v>
      </c>
      <c r="DA9" s="12">
        <v>2.5</v>
      </c>
      <c r="DB9" s="12">
        <f t="shared" si="49"/>
        <v>2.6</v>
      </c>
      <c r="DC9" s="12">
        <v>-0.04</v>
      </c>
      <c r="DD9" s="13">
        <v>0.93962317215105151</v>
      </c>
      <c r="DE9" s="13" t="s">
        <v>566</v>
      </c>
      <c r="DF9" s="12">
        <v>2</v>
      </c>
      <c r="DG9" s="12">
        <v>2.2000000000000002</v>
      </c>
      <c r="DH9" s="12">
        <f t="shared" si="50"/>
        <v>2.2000000000000002</v>
      </c>
      <c r="DI9" s="12">
        <v>0.09</v>
      </c>
      <c r="DJ9" s="13">
        <v>0.86689791110964698</v>
      </c>
      <c r="DK9" s="13" t="s">
        <v>566</v>
      </c>
      <c r="DL9" s="12">
        <v>0.2</v>
      </c>
      <c r="DM9" s="12">
        <v>0.1</v>
      </c>
      <c r="DN9" s="12">
        <f t="shared" si="51"/>
        <v>0.2</v>
      </c>
      <c r="DO9" s="12">
        <v>-0.13</v>
      </c>
      <c r="DP9" s="13">
        <v>0.62719317558008614</v>
      </c>
      <c r="DQ9" s="13" t="s">
        <v>566</v>
      </c>
      <c r="DR9" s="12">
        <v>2.5</v>
      </c>
      <c r="DS9" s="12">
        <v>1.5</v>
      </c>
      <c r="DT9" s="12">
        <f t="shared" si="52"/>
        <v>2.5</v>
      </c>
      <c r="DU9" s="12">
        <v>-0.49</v>
      </c>
      <c r="DV9" s="13">
        <v>0.2219582689448158</v>
      </c>
      <c r="DW9" s="13" t="s">
        <v>566</v>
      </c>
      <c r="DX9" s="12">
        <v>0.6</v>
      </c>
      <c r="DY9" s="12">
        <v>0.4</v>
      </c>
      <c r="DZ9" s="12">
        <f t="shared" si="53"/>
        <v>0.6</v>
      </c>
      <c r="EA9" s="12">
        <v>-0.16</v>
      </c>
      <c r="EB9" s="13">
        <v>0.62719317558008547</v>
      </c>
      <c r="EC9" s="13" t="s">
        <v>566</v>
      </c>
      <c r="ED9" s="12">
        <v>1.2</v>
      </c>
      <c r="EE9" s="12">
        <v>1.5</v>
      </c>
      <c r="EF9" s="12">
        <f t="shared" si="54"/>
        <v>1.5</v>
      </c>
      <c r="EG9" s="12">
        <v>0.19</v>
      </c>
      <c r="EH9" s="13">
        <v>0.46433864109538259</v>
      </c>
      <c r="EI9" s="13" t="s">
        <v>566</v>
      </c>
      <c r="EJ9" s="12">
        <v>19</v>
      </c>
      <c r="EK9" s="12">
        <v>21</v>
      </c>
      <c r="EL9" s="12">
        <f t="shared" si="55"/>
        <v>21</v>
      </c>
      <c r="EM9" s="12">
        <v>0.14000000000000001</v>
      </c>
      <c r="EN9" s="13">
        <v>0.67634426034032824</v>
      </c>
      <c r="EO9" s="12"/>
      <c r="EQ9" s="12">
        <v>0.27</v>
      </c>
      <c r="ER9" s="13">
        <v>0.2782690963892025</v>
      </c>
      <c r="ES9" s="13" t="s">
        <v>561</v>
      </c>
      <c r="ET9" s="12">
        <v>-0.04</v>
      </c>
      <c r="EU9" s="13">
        <v>0.93962317215105151</v>
      </c>
      <c r="EV9" s="13" t="s">
        <v>566</v>
      </c>
      <c r="EW9" s="12">
        <v>0.09</v>
      </c>
      <c r="EX9" s="13">
        <v>0.86689791110964698</v>
      </c>
      <c r="EY9" s="13" t="s">
        <v>566</v>
      </c>
      <c r="EZ9" s="12">
        <v>-0.13</v>
      </c>
      <c r="FA9" s="13">
        <v>0.62719317558008614</v>
      </c>
      <c r="FB9" s="13" t="s">
        <v>566</v>
      </c>
      <c r="FC9" s="12">
        <v>-0.49</v>
      </c>
      <c r="FD9" s="13">
        <v>0.2219582689448158</v>
      </c>
      <c r="FE9" s="13" t="s">
        <v>566</v>
      </c>
      <c r="FF9" s="12">
        <v>-0.16</v>
      </c>
      <c r="FG9" s="13">
        <v>0.62719317558008547</v>
      </c>
      <c r="FH9" s="13" t="s">
        <v>566</v>
      </c>
      <c r="FI9" s="12">
        <v>0.19</v>
      </c>
      <c r="FJ9" s="13">
        <v>0.46433864109538259</v>
      </c>
      <c r="FK9" s="13" t="s">
        <v>566</v>
      </c>
      <c r="FL9" s="12">
        <v>0.14000000000000001</v>
      </c>
      <c r="FM9" s="13">
        <v>0.67634426034032824</v>
      </c>
      <c r="FN9" s="12"/>
    </row>
    <row r="10" spans="1:170">
      <c r="A10" s="12" t="s">
        <v>81</v>
      </c>
      <c r="B10" s="37">
        <f t="shared" si="0"/>
        <v>0</v>
      </c>
      <c r="C10" s="37">
        <f t="shared" si="1"/>
        <v>0</v>
      </c>
      <c r="D10" s="37">
        <f t="shared" si="2"/>
        <v>0</v>
      </c>
      <c r="E10" s="37">
        <f t="shared" si="3"/>
        <v>0</v>
      </c>
      <c r="F10" s="37">
        <f t="shared" si="4"/>
        <v>0</v>
      </c>
      <c r="G10" s="37">
        <f t="shared" si="5"/>
        <v>0</v>
      </c>
      <c r="H10" s="37">
        <f t="shared" si="6"/>
        <v>0</v>
      </c>
      <c r="I10" s="37">
        <f t="shared" si="7"/>
        <v>0</v>
      </c>
      <c r="J10" s="37">
        <f t="shared" si="8"/>
        <v>0</v>
      </c>
      <c r="K10" s="37">
        <f t="shared" si="9"/>
        <v>0</v>
      </c>
      <c r="L10" s="37">
        <f t="shared" si="10"/>
        <v>0</v>
      </c>
      <c r="M10" s="37">
        <f t="shared" si="11"/>
        <v>0</v>
      </c>
      <c r="N10" s="37">
        <f t="shared" si="12"/>
        <v>0</v>
      </c>
      <c r="O10" s="37">
        <f t="shared" si="13"/>
        <v>0</v>
      </c>
      <c r="P10" s="37">
        <f t="shared" si="14"/>
        <v>0</v>
      </c>
      <c r="Q10" s="37">
        <f t="shared" si="15"/>
        <v>0</v>
      </c>
      <c r="R10" s="37">
        <f t="shared" si="16"/>
        <v>0</v>
      </c>
      <c r="S10" s="37">
        <f t="shared" si="17"/>
        <v>0</v>
      </c>
      <c r="T10" s="37">
        <f t="shared" si="18"/>
        <v>9.9596068000000013</v>
      </c>
      <c r="U10" s="37">
        <f t="shared" si="19"/>
        <v>11.032748</v>
      </c>
      <c r="V10" s="37">
        <f t="shared" si="20"/>
        <v>10.120552</v>
      </c>
      <c r="W10" s="37">
        <f t="shared" si="21"/>
        <v>8.0378865000000008</v>
      </c>
      <c r="X10" s="37">
        <f t="shared" si="22"/>
        <v>12.992720400000001</v>
      </c>
      <c r="Y10" s="37">
        <f t="shared" si="23"/>
        <v>7.0168077999999996</v>
      </c>
      <c r="Z10" s="37">
        <f t="shared" si="24"/>
        <v>0</v>
      </c>
      <c r="AA10" s="37">
        <f t="shared" si="25"/>
        <v>0</v>
      </c>
      <c r="AB10" s="37">
        <f t="shared" si="26"/>
        <v>0</v>
      </c>
      <c r="AC10" s="37">
        <f t="shared" si="27"/>
        <v>0</v>
      </c>
      <c r="AD10" s="37">
        <f t="shared" si="28"/>
        <v>0</v>
      </c>
      <c r="AE10" s="37">
        <f t="shared" si="29"/>
        <v>0</v>
      </c>
      <c r="AF10" s="37">
        <f t="shared" si="30"/>
        <v>0</v>
      </c>
      <c r="AG10" s="37">
        <f t="shared" si="31"/>
        <v>1.1529338</v>
      </c>
      <c r="AH10" s="37">
        <f t="shared" si="32"/>
        <v>1.9711944000000001</v>
      </c>
      <c r="AI10" s="37">
        <f t="shared" si="33"/>
        <v>1.1008848</v>
      </c>
      <c r="AJ10" s="37">
        <f t="shared" si="34"/>
        <v>2.0679268000000004</v>
      </c>
      <c r="AK10" s="37">
        <f t="shared" si="35"/>
        <v>1.2035850000000001</v>
      </c>
      <c r="AL10" s="37">
        <f t="shared" si="36"/>
        <v>62.817726</v>
      </c>
      <c r="AM10" s="37">
        <f t="shared" si="37"/>
        <v>76.000420800000001</v>
      </c>
      <c r="AN10" s="37">
        <f t="shared" si="38"/>
        <v>62.058709999999998</v>
      </c>
      <c r="AO10" s="37">
        <f t="shared" si="39"/>
        <v>81.051507599999994</v>
      </c>
      <c r="AP10" s="37">
        <f t="shared" si="40"/>
        <v>49.022499800000006</v>
      </c>
      <c r="AQ10" s="37">
        <f t="shared" si="41"/>
        <v>62.813222799999998</v>
      </c>
      <c r="AR10" s="37">
        <f t="shared" si="42"/>
        <v>0</v>
      </c>
      <c r="AS10" s="37">
        <f t="shared" si="43"/>
        <v>0</v>
      </c>
      <c r="AT10" s="37">
        <f t="shared" si="44"/>
        <v>0</v>
      </c>
      <c r="AU10" s="37">
        <f t="shared" si="45"/>
        <v>0</v>
      </c>
      <c r="AV10" s="37">
        <f t="shared" si="46"/>
        <v>0</v>
      </c>
      <c r="AW10" s="37">
        <f t="shared" si="47"/>
        <v>0</v>
      </c>
      <c r="AX10" s="12"/>
      <c r="AY10" s="12"/>
      <c r="AZ10" s="12"/>
      <c r="BA10" s="12"/>
      <c r="BB10" s="12"/>
      <c r="BC10" s="12"/>
      <c r="BD10" s="12"/>
      <c r="BE10" s="12"/>
      <c r="BF10" s="12"/>
      <c r="BG10" s="12"/>
      <c r="BH10" s="12"/>
      <c r="BI10" s="12"/>
      <c r="BJ10" s="12"/>
      <c r="BK10" s="12"/>
      <c r="BL10" s="12"/>
      <c r="BM10" s="12"/>
      <c r="BN10" s="12"/>
      <c r="BO10" s="12"/>
      <c r="BP10" s="12">
        <v>4.4000000000000004</v>
      </c>
      <c r="BQ10" s="12">
        <v>4</v>
      </c>
      <c r="BR10" s="12">
        <v>4</v>
      </c>
      <c r="BS10" s="12">
        <v>2.7</v>
      </c>
      <c r="BT10" s="12">
        <v>4.4000000000000004</v>
      </c>
      <c r="BU10" s="12">
        <v>2.2999999999999998</v>
      </c>
      <c r="BV10" s="12">
        <v>0</v>
      </c>
      <c r="BW10" s="12">
        <v>0</v>
      </c>
      <c r="BX10" s="12">
        <v>0</v>
      </c>
      <c r="BY10" s="12">
        <v>0</v>
      </c>
      <c r="BZ10" s="12">
        <v>0</v>
      </c>
      <c r="CA10" s="12">
        <v>0</v>
      </c>
      <c r="CB10" s="12">
        <v>0</v>
      </c>
      <c r="CC10" s="12">
        <v>0.2</v>
      </c>
      <c r="CD10" s="12">
        <v>0.4</v>
      </c>
      <c r="CE10" s="12">
        <v>0.2</v>
      </c>
      <c r="CF10" s="12">
        <v>0.4</v>
      </c>
      <c r="CG10" s="12">
        <v>0.2</v>
      </c>
      <c r="CH10" s="12">
        <v>13.4</v>
      </c>
      <c r="CI10" s="12">
        <v>16.2</v>
      </c>
      <c r="CJ10" s="12">
        <v>14</v>
      </c>
      <c r="CK10" s="12">
        <v>14.7</v>
      </c>
      <c r="CL10" s="12">
        <v>10.3</v>
      </c>
      <c r="CM10" s="12">
        <v>11.6</v>
      </c>
      <c r="CN10" s="12"/>
      <c r="CO10" s="12"/>
      <c r="CP10" s="12"/>
      <c r="CQ10" s="12"/>
      <c r="CR10" s="12"/>
      <c r="CS10" s="12"/>
      <c r="CT10" s="12"/>
      <c r="CU10" s="12"/>
      <c r="CV10" s="12">
        <f t="shared" si="48"/>
        <v>0</v>
      </c>
      <c r="CW10" s="12"/>
      <c r="CX10" s="13"/>
      <c r="CY10" s="13" t="s">
        <v>566</v>
      </c>
      <c r="CZ10" s="12"/>
      <c r="DA10" s="12"/>
      <c r="DB10" s="12">
        <f t="shared" si="49"/>
        <v>0</v>
      </c>
      <c r="DC10" s="12"/>
      <c r="DD10" s="13"/>
      <c r="DE10" s="13" t="s">
        <v>566</v>
      </c>
      <c r="DF10" s="12"/>
      <c r="DG10" s="12"/>
      <c r="DH10" s="12">
        <f t="shared" si="50"/>
        <v>0</v>
      </c>
      <c r="DI10" s="12"/>
      <c r="DJ10" s="13"/>
      <c r="DK10" s="13" t="s">
        <v>566</v>
      </c>
      <c r="DL10" s="12">
        <v>4.0999999999999996</v>
      </c>
      <c r="DM10" s="12">
        <v>3.1</v>
      </c>
      <c r="DN10" s="12">
        <f t="shared" si="51"/>
        <v>4.0999999999999996</v>
      </c>
      <c r="DO10" s="12">
        <v>-0.31</v>
      </c>
      <c r="DP10" s="13">
        <v>0.2028891390822696</v>
      </c>
      <c r="DQ10" s="13" t="s">
        <v>566</v>
      </c>
      <c r="DR10" s="12">
        <v>0</v>
      </c>
      <c r="DS10" s="12">
        <v>0</v>
      </c>
      <c r="DT10" s="12">
        <f t="shared" si="52"/>
        <v>0</v>
      </c>
      <c r="DU10" s="12">
        <v>0</v>
      </c>
      <c r="DV10" s="13"/>
      <c r="DW10" s="13" t="s">
        <v>566</v>
      </c>
      <c r="DX10" s="12">
        <v>0.2</v>
      </c>
      <c r="DY10" s="12">
        <v>0.2</v>
      </c>
      <c r="DZ10" s="12">
        <f t="shared" si="53"/>
        <v>0.2</v>
      </c>
      <c r="EA10" s="12">
        <v>0.06</v>
      </c>
      <c r="EB10" s="13">
        <v>0.6433299631818632</v>
      </c>
      <c r="EC10" s="13" t="s">
        <v>566</v>
      </c>
      <c r="ED10" s="12">
        <v>14.5</v>
      </c>
      <c r="EE10" s="12">
        <v>12.2</v>
      </c>
      <c r="EF10" s="12">
        <f t="shared" si="54"/>
        <v>14.5</v>
      </c>
      <c r="EG10" s="12">
        <v>-0.23</v>
      </c>
      <c r="EH10" s="13">
        <v>0.20861065759016686</v>
      </c>
      <c r="EI10" s="13"/>
      <c r="EJ10" s="12"/>
      <c r="EK10" s="12"/>
      <c r="EL10" s="12">
        <f t="shared" si="55"/>
        <v>0</v>
      </c>
      <c r="EM10" s="12"/>
      <c r="EN10" s="13"/>
      <c r="EO10" s="13" t="s">
        <v>566</v>
      </c>
      <c r="EQ10" s="12"/>
      <c r="ER10" s="13"/>
      <c r="ES10" s="13" t="s">
        <v>561</v>
      </c>
      <c r="ET10" s="12"/>
      <c r="EU10" s="13"/>
      <c r="EV10" s="13" t="s">
        <v>566</v>
      </c>
      <c r="EW10" s="12"/>
      <c r="EX10" s="13"/>
      <c r="EY10" s="13" t="s">
        <v>566</v>
      </c>
      <c r="EZ10" s="12">
        <v>-0.31</v>
      </c>
      <c r="FA10" s="13">
        <v>0.2028891390822696</v>
      </c>
      <c r="FB10" s="13" t="s">
        <v>566</v>
      </c>
      <c r="FC10" s="12">
        <v>0</v>
      </c>
      <c r="FD10" s="13"/>
      <c r="FE10" s="13" t="s">
        <v>566</v>
      </c>
      <c r="FF10" s="12">
        <v>0.06</v>
      </c>
      <c r="FG10" s="13">
        <v>0.6433299631818632</v>
      </c>
      <c r="FH10" s="13" t="s">
        <v>566</v>
      </c>
      <c r="FI10" s="12">
        <v>-0.23</v>
      </c>
      <c r="FJ10" s="13">
        <v>0.20861065759016686</v>
      </c>
      <c r="FK10" s="13"/>
      <c r="FL10" s="12"/>
      <c r="FM10" s="13"/>
      <c r="FN10" s="13" t="s">
        <v>566</v>
      </c>
    </row>
    <row r="11" spans="1:170">
      <c r="A11" s="12" t="s">
        <v>82</v>
      </c>
      <c r="B11" s="37">
        <f t="shared" si="0"/>
        <v>8.8689356999999998</v>
      </c>
      <c r="C11" s="37">
        <f t="shared" si="1"/>
        <v>21.896956500000002</v>
      </c>
      <c r="D11" s="37">
        <f t="shared" si="2"/>
        <v>12.0095858</v>
      </c>
      <c r="E11" s="37">
        <f t="shared" si="3"/>
        <v>11.971270800000001</v>
      </c>
      <c r="F11" s="37">
        <f t="shared" si="4"/>
        <v>12.292143999999999</v>
      </c>
      <c r="G11" s="37">
        <f t="shared" si="5"/>
        <v>18.2101498</v>
      </c>
      <c r="H11" s="37">
        <f t="shared" si="6"/>
        <v>6.9895670000000001</v>
      </c>
      <c r="I11" s="37">
        <f t="shared" si="7"/>
        <v>10.834520400000001</v>
      </c>
      <c r="J11" s="37">
        <f t="shared" si="8"/>
        <v>3.9737239999999998</v>
      </c>
      <c r="K11" s="37">
        <f t="shared" si="9"/>
        <v>11.047933799999999</v>
      </c>
      <c r="L11" s="37">
        <f t="shared" si="10"/>
        <v>10.114843799999999</v>
      </c>
      <c r="M11" s="37">
        <f t="shared" si="11"/>
        <v>7.0716077999999998</v>
      </c>
      <c r="N11" s="37">
        <f t="shared" si="12"/>
        <v>8.186559299999999</v>
      </c>
      <c r="O11" s="37">
        <f t="shared" si="13"/>
        <v>21.036705000000001</v>
      </c>
      <c r="P11" s="37">
        <f t="shared" si="14"/>
        <v>15.069563</v>
      </c>
      <c r="Q11" s="37">
        <f t="shared" si="15"/>
        <v>13.0343801</v>
      </c>
      <c r="R11" s="37">
        <f t="shared" si="16"/>
        <v>12.928482599999999</v>
      </c>
      <c r="S11" s="37">
        <f t="shared" si="17"/>
        <v>7.0300269000000002</v>
      </c>
      <c r="T11" s="37">
        <f t="shared" si="18"/>
        <v>7.9224144999999995</v>
      </c>
      <c r="U11" s="37">
        <f t="shared" si="19"/>
        <v>14.8942098</v>
      </c>
      <c r="V11" s="37">
        <f t="shared" si="20"/>
        <v>11.8916486</v>
      </c>
      <c r="W11" s="37">
        <f t="shared" si="21"/>
        <v>8.0378865000000008</v>
      </c>
      <c r="X11" s="37">
        <f t="shared" si="22"/>
        <v>15.945611400000001</v>
      </c>
      <c r="Y11" s="37">
        <f t="shared" si="23"/>
        <v>16.169165800000002</v>
      </c>
      <c r="Z11" s="37">
        <f t="shared" si="24"/>
        <v>12.092164799999999</v>
      </c>
      <c r="AA11" s="37">
        <f t="shared" si="25"/>
        <v>16.924424399999999</v>
      </c>
      <c r="AB11" s="37">
        <f t="shared" si="26"/>
        <v>15.0875541</v>
      </c>
      <c r="AC11" s="37">
        <f t="shared" si="27"/>
        <v>13.022666399999999</v>
      </c>
      <c r="AD11" s="37">
        <f t="shared" si="28"/>
        <v>10.988383799999999</v>
      </c>
      <c r="AE11" s="37">
        <f t="shared" si="29"/>
        <v>11.0653296</v>
      </c>
      <c r="AF11" s="37">
        <f t="shared" si="30"/>
        <v>40.270055799999994</v>
      </c>
      <c r="AG11" s="37">
        <f t="shared" si="31"/>
        <v>38.0468154</v>
      </c>
      <c r="AH11" s="37">
        <f t="shared" si="32"/>
        <v>54.207845999999996</v>
      </c>
      <c r="AI11" s="37">
        <f t="shared" si="33"/>
        <v>47.888488799999998</v>
      </c>
      <c r="AJ11" s="37">
        <f t="shared" si="34"/>
        <v>55.834023600000002</v>
      </c>
      <c r="AK11" s="37">
        <f t="shared" si="35"/>
        <v>66.798967500000003</v>
      </c>
      <c r="AL11" s="37">
        <f t="shared" si="36"/>
        <v>46.878900000000002</v>
      </c>
      <c r="AM11" s="37">
        <f t="shared" si="37"/>
        <v>51.136085600000001</v>
      </c>
      <c r="AN11" s="37">
        <f t="shared" si="38"/>
        <v>62.058709999999998</v>
      </c>
      <c r="AO11" s="37">
        <f t="shared" si="39"/>
        <v>83.256990799999997</v>
      </c>
      <c r="AP11" s="37">
        <f t="shared" si="40"/>
        <v>63.776844400000002</v>
      </c>
      <c r="AQ11" s="37">
        <f t="shared" si="41"/>
        <v>43.860957300000003</v>
      </c>
      <c r="AR11" s="37">
        <f t="shared" si="42"/>
        <v>21.941614599999998</v>
      </c>
      <c r="AS11" s="37">
        <f t="shared" si="43"/>
        <v>19.8946577</v>
      </c>
      <c r="AT11" s="37">
        <f t="shared" si="44"/>
        <v>16.124602500000002</v>
      </c>
      <c r="AU11" s="37">
        <f t="shared" si="45"/>
        <v>20.128262400000001</v>
      </c>
      <c r="AV11" s="37">
        <f t="shared" si="46"/>
        <v>21.825613600000001</v>
      </c>
      <c r="AW11" s="37">
        <f t="shared" si="47"/>
        <v>32.090238400000004</v>
      </c>
      <c r="AX11" s="12">
        <v>2.7</v>
      </c>
      <c r="AY11" s="12">
        <v>6.1</v>
      </c>
      <c r="AZ11" s="12">
        <v>3.7</v>
      </c>
      <c r="BA11" s="12">
        <v>3.4</v>
      </c>
      <c r="BB11" s="12">
        <v>4</v>
      </c>
      <c r="BC11" s="12">
        <v>5.8</v>
      </c>
      <c r="BD11" s="12">
        <v>3.4</v>
      </c>
      <c r="BE11" s="12">
        <v>3.6</v>
      </c>
      <c r="BF11" s="12">
        <v>2</v>
      </c>
      <c r="BG11" s="12">
        <v>4.0999999999999996</v>
      </c>
      <c r="BH11" s="12">
        <v>3.8</v>
      </c>
      <c r="BI11" s="12">
        <v>2.7</v>
      </c>
      <c r="BJ11" s="12">
        <v>4.3</v>
      </c>
      <c r="BK11" s="12">
        <v>11.4</v>
      </c>
      <c r="BL11" s="12">
        <v>8.3000000000000007</v>
      </c>
      <c r="BM11" s="12">
        <v>5.3</v>
      </c>
      <c r="BN11" s="12">
        <v>6.6</v>
      </c>
      <c r="BO11" s="12">
        <v>3.9</v>
      </c>
      <c r="BP11" s="12">
        <v>3.5</v>
      </c>
      <c r="BQ11" s="12">
        <v>5.4</v>
      </c>
      <c r="BR11" s="12">
        <v>4.7</v>
      </c>
      <c r="BS11" s="12">
        <v>2.7</v>
      </c>
      <c r="BT11" s="12">
        <v>5.4</v>
      </c>
      <c r="BU11" s="12">
        <v>5.3</v>
      </c>
      <c r="BV11" s="12">
        <v>5.8</v>
      </c>
      <c r="BW11" s="12">
        <v>7.8</v>
      </c>
      <c r="BX11" s="12">
        <v>8.1</v>
      </c>
      <c r="BY11" s="12">
        <v>5.0999999999999996</v>
      </c>
      <c r="BZ11" s="12">
        <v>4.7</v>
      </c>
      <c r="CA11" s="12">
        <v>5.2</v>
      </c>
      <c r="CB11" s="12">
        <v>7.3</v>
      </c>
      <c r="CC11" s="12">
        <v>6.6</v>
      </c>
      <c r="CD11" s="12">
        <v>11</v>
      </c>
      <c r="CE11" s="12">
        <v>8.6999999999999993</v>
      </c>
      <c r="CF11" s="12">
        <v>10.8</v>
      </c>
      <c r="CG11" s="12">
        <v>11.1</v>
      </c>
      <c r="CH11" s="12">
        <v>10</v>
      </c>
      <c r="CI11" s="12">
        <v>10.9</v>
      </c>
      <c r="CJ11" s="12">
        <v>14</v>
      </c>
      <c r="CK11" s="12">
        <v>15.1</v>
      </c>
      <c r="CL11" s="12">
        <v>13.4</v>
      </c>
      <c r="CM11" s="12">
        <v>8.1</v>
      </c>
      <c r="CN11" s="12">
        <v>5.8</v>
      </c>
      <c r="CO11" s="12">
        <v>5.3</v>
      </c>
      <c r="CP11" s="12">
        <v>4.5</v>
      </c>
      <c r="CQ11" s="12">
        <v>4.8</v>
      </c>
      <c r="CR11" s="12">
        <v>5.6</v>
      </c>
      <c r="CS11" s="12">
        <v>8.8000000000000007</v>
      </c>
      <c r="CT11" s="12">
        <v>4.2</v>
      </c>
      <c r="CU11" s="12">
        <v>4.4000000000000004</v>
      </c>
      <c r="CV11" s="12">
        <f t="shared" si="48"/>
        <v>4.4000000000000004</v>
      </c>
      <c r="CW11" s="12">
        <v>0.06</v>
      </c>
      <c r="CX11" s="13">
        <v>0.85991044515903015</v>
      </c>
      <c r="CY11" s="13" t="s">
        <v>566</v>
      </c>
      <c r="CZ11" s="12">
        <v>3</v>
      </c>
      <c r="DA11" s="12">
        <v>3.5</v>
      </c>
      <c r="DB11" s="12">
        <f t="shared" si="49"/>
        <v>3.5</v>
      </c>
      <c r="DC11" s="12">
        <v>0.18</v>
      </c>
      <c r="DD11" s="13">
        <v>0.46380816927386165</v>
      </c>
      <c r="DE11" s="13" t="s">
        <v>566</v>
      </c>
      <c r="DF11" s="12">
        <v>8</v>
      </c>
      <c r="DG11" s="12">
        <v>5.3</v>
      </c>
      <c r="DH11" s="12">
        <f t="shared" si="50"/>
        <v>8</v>
      </c>
      <c r="DI11" s="12">
        <v>-0.52</v>
      </c>
      <c r="DJ11" s="13">
        <v>0.28156307978056311</v>
      </c>
      <c r="DK11" s="13" t="s">
        <v>566</v>
      </c>
      <c r="DL11" s="12">
        <v>4.5</v>
      </c>
      <c r="DM11" s="12">
        <v>4.4000000000000004</v>
      </c>
      <c r="DN11" s="12">
        <f t="shared" si="51"/>
        <v>4.5</v>
      </c>
      <c r="DO11" s="12">
        <v>-0.03</v>
      </c>
      <c r="DP11" s="13">
        <v>0.952124958696559</v>
      </c>
      <c r="DQ11" s="13" t="s">
        <v>566</v>
      </c>
      <c r="DR11" s="12">
        <v>7.2</v>
      </c>
      <c r="DS11" s="12">
        <v>5</v>
      </c>
      <c r="DT11" s="12">
        <f t="shared" si="52"/>
        <v>7.2</v>
      </c>
      <c r="DU11" s="12">
        <v>-0.45</v>
      </c>
      <c r="DV11" s="13">
        <v>3.8904385316196728E-2</v>
      </c>
      <c r="DW11" s="13" t="s">
        <v>566</v>
      </c>
      <c r="DX11" s="12">
        <v>8.3000000000000007</v>
      </c>
      <c r="DY11" s="12">
        <v>10.199999999999999</v>
      </c>
      <c r="DZ11" s="12">
        <f t="shared" si="53"/>
        <v>10.199999999999999</v>
      </c>
      <c r="EA11" s="12">
        <v>0.28000000000000003</v>
      </c>
      <c r="EB11" s="13">
        <v>0.29014925303871486</v>
      </c>
      <c r="EC11" s="13"/>
      <c r="ED11" s="12">
        <v>11.6</v>
      </c>
      <c r="EE11" s="12">
        <v>12.2</v>
      </c>
      <c r="EF11" s="12">
        <f t="shared" si="54"/>
        <v>12.2</v>
      </c>
      <c r="EG11" s="12">
        <v>0.06</v>
      </c>
      <c r="EH11" s="13">
        <v>0.82714531815234249</v>
      </c>
      <c r="EI11" s="13"/>
      <c r="EJ11" s="12">
        <v>5.2</v>
      </c>
      <c r="EK11" s="12">
        <v>6.4</v>
      </c>
      <c r="EL11" s="12">
        <f t="shared" si="55"/>
        <v>6.4</v>
      </c>
      <c r="EM11" s="12">
        <v>0.25</v>
      </c>
      <c r="EN11" s="13">
        <v>0.40135232787229497</v>
      </c>
      <c r="EO11" s="13" t="s">
        <v>566</v>
      </c>
      <c r="EQ11" s="12">
        <v>0.06</v>
      </c>
      <c r="ER11" s="13">
        <v>0.85991044515903015</v>
      </c>
      <c r="ES11" s="13" t="s">
        <v>561</v>
      </c>
      <c r="ET11" s="12">
        <v>0.18</v>
      </c>
      <c r="EU11" s="13">
        <v>0.46380816927386165</v>
      </c>
      <c r="EV11" s="13" t="s">
        <v>566</v>
      </c>
      <c r="EW11" s="12">
        <v>-0.52</v>
      </c>
      <c r="EX11" s="13">
        <v>0.28156307978056311</v>
      </c>
      <c r="EY11" s="13" t="s">
        <v>566</v>
      </c>
      <c r="EZ11" s="12">
        <v>-0.03</v>
      </c>
      <c r="FA11" s="13">
        <v>0.952124958696559</v>
      </c>
      <c r="FB11" s="13" t="s">
        <v>566</v>
      </c>
      <c r="FC11" s="12">
        <v>-0.45</v>
      </c>
      <c r="FD11" s="24">
        <v>3.8904385316196728E-2</v>
      </c>
      <c r="FE11" s="13" t="s">
        <v>566</v>
      </c>
      <c r="FF11" s="12">
        <v>0.28000000000000003</v>
      </c>
      <c r="FG11" s="13">
        <v>0.29014925303871486</v>
      </c>
      <c r="FH11" s="13"/>
      <c r="FI11" s="12">
        <v>0.06</v>
      </c>
      <c r="FJ11" s="13">
        <v>0.82714531815234249</v>
      </c>
      <c r="FK11" s="13"/>
      <c r="FL11" s="12">
        <v>0.25</v>
      </c>
      <c r="FM11" s="13">
        <v>0.40135232787229497</v>
      </c>
      <c r="FN11" s="13" t="s">
        <v>566</v>
      </c>
    </row>
    <row r="12" spans="1:170">
      <c r="A12" s="12" t="s">
        <v>83</v>
      </c>
      <c r="B12" s="37">
        <f t="shared" si="0"/>
        <v>5.9126238000000004</v>
      </c>
      <c r="C12" s="37">
        <f t="shared" si="1"/>
        <v>6.1024305000000005</v>
      </c>
      <c r="D12" s="37">
        <f t="shared" si="2"/>
        <v>8.1145849999999999</v>
      </c>
      <c r="E12" s="37">
        <f t="shared" si="3"/>
        <v>8.0982126000000001</v>
      </c>
      <c r="F12" s="37">
        <f t="shared" si="4"/>
        <v>4.9168576000000002</v>
      </c>
      <c r="G12" s="37">
        <f t="shared" si="5"/>
        <v>1.8838085999999998</v>
      </c>
      <c r="H12" s="37">
        <f t="shared" si="6"/>
        <v>1.0278775</v>
      </c>
      <c r="I12" s="37">
        <f t="shared" si="7"/>
        <v>9.0287670000000002</v>
      </c>
      <c r="J12" s="37">
        <f t="shared" si="8"/>
        <v>0.99343099999999995</v>
      </c>
      <c r="K12" s="37">
        <f t="shared" si="9"/>
        <v>5.1197741999999993</v>
      </c>
      <c r="L12" s="37">
        <f t="shared" si="10"/>
        <v>2.9279811000000002</v>
      </c>
      <c r="M12" s="37">
        <f t="shared" si="11"/>
        <v>0</v>
      </c>
      <c r="N12" s="37">
        <f t="shared" si="12"/>
        <v>7.0442487000000007</v>
      </c>
      <c r="O12" s="37">
        <f t="shared" si="13"/>
        <v>2.9525200000000003</v>
      </c>
      <c r="P12" s="37">
        <f t="shared" si="14"/>
        <v>7.9886840000000001</v>
      </c>
      <c r="Q12" s="37">
        <f t="shared" si="15"/>
        <v>7.869814400000001</v>
      </c>
      <c r="R12" s="37">
        <f t="shared" si="16"/>
        <v>2.9382915000000001</v>
      </c>
      <c r="S12" s="37">
        <f t="shared" si="17"/>
        <v>12.978511200000002</v>
      </c>
      <c r="T12" s="37">
        <f t="shared" si="18"/>
        <v>13.8076367</v>
      </c>
      <c r="U12" s="37">
        <f t="shared" si="19"/>
        <v>6.8954675000000005</v>
      </c>
      <c r="V12" s="37">
        <f t="shared" si="20"/>
        <v>12.903703799999999</v>
      </c>
      <c r="W12" s="37">
        <f t="shared" si="21"/>
        <v>11.014881500000001</v>
      </c>
      <c r="X12" s="37">
        <f t="shared" si="22"/>
        <v>8.8586729999999996</v>
      </c>
      <c r="Y12" s="37">
        <f t="shared" si="23"/>
        <v>10.067593799999999</v>
      </c>
      <c r="Z12" s="37">
        <f t="shared" si="24"/>
        <v>5.0036543999999994</v>
      </c>
      <c r="AA12" s="37">
        <f t="shared" si="25"/>
        <v>3.0377171999999999</v>
      </c>
      <c r="AB12" s="37">
        <f t="shared" si="26"/>
        <v>7.0781117999999994</v>
      </c>
      <c r="AC12" s="37">
        <f t="shared" si="27"/>
        <v>1.0213856000000001</v>
      </c>
      <c r="AD12" s="37">
        <f t="shared" si="28"/>
        <v>7.0138620000000005</v>
      </c>
      <c r="AE12" s="37">
        <f t="shared" si="29"/>
        <v>10.0013556</v>
      </c>
      <c r="AF12" s="37">
        <f t="shared" si="30"/>
        <v>18.7559164</v>
      </c>
      <c r="AG12" s="37">
        <f t="shared" si="31"/>
        <v>23.058675999999998</v>
      </c>
      <c r="AH12" s="37">
        <f t="shared" si="32"/>
        <v>29.0751174</v>
      </c>
      <c r="AI12" s="37">
        <f t="shared" si="33"/>
        <v>30.824774399999999</v>
      </c>
      <c r="AJ12" s="37">
        <f t="shared" si="34"/>
        <v>23.7811582</v>
      </c>
      <c r="AK12" s="37">
        <f t="shared" si="35"/>
        <v>31.293210000000002</v>
      </c>
      <c r="AL12" s="37">
        <f t="shared" si="36"/>
        <v>21.095504999999999</v>
      </c>
      <c r="AM12" s="37">
        <f t="shared" si="37"/>
        <v>14.074152</v>
      </c>
      <c r="AN12" s="37">
        <f t="shared" si="38"/>
        <v>10.1953595</v>
      </c>
      <c r="AO12" s="37">
        <f t="shared" si="39"/>
        <v>17.092494800000001</v>
      </c>
      <c r="AP12" s="37">
        <f t="shared" si="40"/>
        <v>15.230291200000002</v>
      </c>
      <c r="AQ12" s="37">
        <f t="shared" si="41"/>
        <v>25.991678399999998</v>
      </c>
      <c r="AR12" s="37">
        <f t="shared" si="42"/>
        <v>57.1238587</v>
      </c>
      <c r="AS12" s="37">
        <f t="shared" si="43"/>
        <v>58.182489500000003</v>
      </c>
      <c r="AT12" s="37">
        <f t="shared" si="44"/>
        <v>44.073913500000003</v>
      </c>
      <c r="AU12" s="37">
        <f t="shared" si="45"/>
        <v>54.933382799999997</v>
      </c>
      <c r="AV12" s="37">
        <f t="shared" si="46"/>
        <v>38.974310000000003</v>
      </c>
      <c r="AW12" s="37">
        <f t="shared" si="47"/>
        <v>32.819561999999998</v>
      </c>
      <c r="AX12" s="12">
        <v>1.8</v>
      </c>
      <c r="AY12" s="12">
        <v>1.7</v>
      </c>
      <c r="AZ12" s="12">
        <v>2.5</v>
      </c>
      <c r="BA12" s="12">
        <v>2.2999999999999998</v>
      </c>
      <c r="BB12" s="12">
        <v>1.6</v>
      </c>
      <c r="BC12" s="12">
        <v>0.6</v>
      </c>
      <c r="BD12" s="12">
        <v>0.5</v>
      </c>
      <c r="BE12" s="12">
        <v>3</v>
      </c>
      <c r="BF12" s="12">
        <v>0.5</v>
      </c>
      <c r="BG12" s="12">
        <v>1.9</v>
      </c>
      <c r="BH12" s="12">
        <v>1.1000000000000001</v>
      </c>
      <c r="BI12" s="12">
        <v>0</v>
      </c>
      <c r="BJ12" s="12">
        <v>3.7</v>
      </c>
      <c r="BK12" s="12">
        <v>1.6</v>
      </c>
      <c r="BL12" s="12">
        <v>4.4000000000000004</v>
      </c>
      <c r="BM12" s="12">
        <v>3.2</v>
      </c>
      <c r="BN12" s="12">
        <v>1.5</v>
      </c>
      <c r="BO12" s="12">
        <v>7.2</v>
      </c>
      <c r="BP12" s="12">
        <v>6.1</v>
      </c>
      <c r="BQ12" s="12">
        <v>2.5</v>
      </c>
      <c r="BR12" s="12">
        <v>5.0999999999999996</v>
      </c>
      <c r="BS12" s="12">
        <v>3.7</v>
      </c>
      <c r="BT12" s="12">
        <v>3</v>
      </c>
      <c r="BU12" s="12">
        <v>3.3</v>
      </c>
      <c r="BV12" s="12">
        <v>2.4</v>
      </c>
      <c r="BW12" s="12">
        <v>1.4</v>
      </c>
      <c r="BX12" s="12">
        <v>3.8</v>
      </c>
      <c r="BY12" s="12">
        <v>0.4</v>
      </c>
      <c r="BZ12" s="12">
        <v>3</v>
      </c>
      <c r="CA12" s="12">
        <v>4.7</v>
      </c>
      <c r="CB12" s="12">
        <v>3.4</v>
      </c>
      <c r="CC12" s="12">
        <v>4</v>
      </c>
      <c r="CD12" s="12">
        <v>5.9</v>
      </c>
      <c r="CE12" s="12">
        <v>5.6</v>
      </c>
      <c r="CF12" s="12">
        <v>4.5999999999999996</v>
      </c>
      <c r="CG12" s="12">
        <v>5.2</v>
      </c>
      <c r="CH12" s="12">
        <v>4.5</v>
      </c>
      <c r="CI12" s="12">
        <v>3</v>
      </c>
      <c r="CJ12" s="12">
        <v>2.2999999999999998</v>
      </c>
      <c r="CK12" s="12">
        <v>3.1</v>
      </c>
      <c r="CL12" s="12">
        <v>3.2</v>
      </c>
      <c r="CM12" s="12">
        <v>4.8</v>
      </c>
      <c r="CN12" s="12">
        <v>15.1</v>
      </c>
      <c r="CO12" s="12">
        <v>15.5</v>
      </c>
      <c r="CP12" s="12">
        <v>12.3</v>
      </c>
      <c r="CQ12" s="12">
        <v>13.1</v>
      </c>
      <c r="CR12" s="12">
        <v>10</v>
      </c>
      <c r="CS12" s="12">
        <v>9</v>
      </c>
      <c r="CT12" s="12">
        <v>2</v>
      </c>
      <c r="CU12" s="12">
        <v>1.5</v>
      </c>
      <c r="CV12" s="12">
        <f t="shared" si="48"/>
        <v>2</v>
      </c>
      <c r="CW12" s="12">
        <v>-0.26</v>
      </c>
      <c r="CX12" s="13">
        <v>0.41763859761114813</v>
      </c>
      <c r="CY12" s="13" t="s">
        <v>566</v>
      </c>
      <c r="CZ12" s="12">
        <v>1.3</v>
      </c>
      <c r="DA12" s="12">
        <v>1</v>
      </c>
      <c r="DB12" s="12">
        <f t="shared" si="49"/>
        <v>1.3</v>
      </c>
      <c r="DC12" s="12">
        <v>-0.22</v>
      </c>
      <c r="DD12" s="13">
        <v>0.75536332567054709</v>
      </c>
      <c r="DE12" s="13" t="s">
        <v>566</v>
      </c>
      <c r="DF12" s="12">
        <v>3.2</v>
      </c>
      <c r="DG12" s="12">
        <v>4</v>
      </c>
      <c r="DH12" s="12">
        <f t="shared" si="50"/>
        <v>4</v>
      </c>
      <c r="DI12" s="12">
        <v>0.23</v>
      </c>
      <c r="DJ12" s="13">
        <v>0.71740764859574324</v>
      </c>
      <c r="DK12" s="13" t="s">
        <v>566</v>
      </c>
      <c r="DL12" s="12">
        <v>4.5999999999999996</v>
      </c>
      <c r="DM12" s="12">
        <v>3.3</v>
      </c>
      <c r="DN12" s="12">
        <f t="shared" si="51"/>
        <v>4.5999999999999996</v>
      </c>
      <c r="DO12" s="12">
        <v>-0.38</v>
      </c>
      <c r="DP12" s="13">
        <v>0.32181813685999766</v>
      </c>
      <c r="DQ12" s="13" t="s">
        <v>566</v>
      </c>
      <c r="DR12" s="12">
        <v>2.6</v>
      </c>
      <c r="DS12" s="12">
        <v>2.7</v>
      </c>
      <c r="DT12" s="12">
        <f t="shared" si="52"/>
        <v>2.7</v>
      </c>
      <c r="DU12" s="12">
        <v>0.04</v>
      </c>
      <c r="DV12" s="13">
        <v>0.91289483464685717</v>
      </c>
      <c r="DW12" s="13" t="s">
        <v>566</v>
      </c>
      <c r="DX12" s="12">
        <v>4.4000000000000004</v>
      </c>
      <c r="DY12" s="12">
        <v>5.0999999999999996</v>
      </c>
      <c r="DZ12" s="12">
        <f t="shared" si="53"/>
        <v>5.0999999999999996</v>
      </c>
      <c r="EA12" s="12">
        <v>0.18</v>
      </c>
      <c r="EB12" s="13">
        <v>0.43497118578608213</v>
      </c>
      <c r="EC12" s="13" t="s">
        <v>566</v>
      </c>
      <c r="ED12" s="12">
        <v>3.2</v>
      </c>
      <c r="EE12" s="12">
        <v>3.7</v>
      </c>
      <c r="EF12" s="12">
        <f t="shared" si="54"/>
        <v>3.7</v>
      </c>
      <c r="EG12" s="12">
        <v>0.14000000000000001</v>
      </c>
      <c r="EH12" s="13">
        <v>0.63746818321327026</v>
      </c>
      <c r="EI12" s="13" t="s">
        <v>566</v>
      </c>
      <c r="EJ12" s="12">
        <v>14.3</v>
      </c>
      <c r="EK12" s="12">
        <v>10.7</v>
      </c>
      <c r="EL12" s="12">
        <f t="shared" si="55"/>
        <v>14.3</v>
      </c>
      <c r="EM12" s="12">
        <v>-0.38</v>
      </c>
      <c r="EN12" s="13">
        <v>8.66493534182083E-2</v>
      </c>
      <c r="EO12" s="12"/>
      <c r="EQ12" s="12">
        <v>-0.26</v>
      </c>
      <c r="ER12" s="13">
        <v>0.41763859761114813</v>
      </c>
      <c r="ES12" s="13" t="s">
        <v>561</v>
      </c>
      <c r="ET12" s="12">
        <v>-0.22</v>
      </c>
      <c r="EU12" s="13">
        <v>0.75536332567054709</v>
      </c>
      <c r="EV12" s="13" t="s">
        <v>566</v>
      </c>
      <c r="EW12" s="12">
        <v>0.23</v>
      </c>
      <c r="EX12" s="13">
        <v>0.71740764859574324</v>
      </c>
      <c r="EY12" s="13" t="s">
        <v>566</v>
      </c>
      <c r="EZ12" s="12">
        <v>-0.38</v>
      </c>
      <c r="FA12" s="13">
        <v>0.32181813685999766</v>
      </c>
      <c r="FB12" s="13" t="s">
        <v>566</v>
      </c>
      <c r="FC12" s="12">
        <v>0.04</v>
      </c>
      <c r="FD12" s="13">
        <v>0.91289483464685717</v>
      </c>
      <c r="FE12" s="13" t="s">
        <v>566</v>
      </c>
      <c r="FF12" s="12">
        <v>0.18</v>
      </c>
      <c r="FG12" s="13">
        <v>0.43497118578608213</v>
      </c>
      <c r="FH12" s="13" t="s">
        <v>566</v>
      </c>
      <c r="FI12" s="12">
        <v>0.14000000000000001</v>
      </c>
      <c r="FJ12" s="13">
        <v>0.63746818321327026</v>
      </c>
      <c r="FK12" s="13" t="s">
        <v>566</v>
      </c>
      <c r="FL12" s="12">
        <v>-0.38</v>
      </c>
      <c r="FM12" s="13">
        <v>8.66493534182083E-2</v>
      </c>
      <c r="FN12" s="12"/>
    </row>
    <row r="13" spans="1:170">
      <c r="A13" s="12" t="s">
        <v>87</v>
      </c>
      <c r="B13" s="37">
        <f t="shared" si="0"/>
        <v>2.9563119000000002</v>
      </c>
      <c r="C13" s="37">
        <f t="shared" si="1"/>
        <v>5.025531</v>
      </c>
      <c r="D13" s="37">
        <f t="shared" si="2"/>
        <v>2.9212506</v>
      </c>
      <c r="E13" s="37">
        <f t="shared" si="3"/>
        <v>7.0419239999999999</v>
      </c>
      <c r="F13" s="37">
        <f t="shared" si="4"/>
        <v>7.9898936000000003</v>
      </c>
      <c r="G13" s="37">
        <f t="shared" si="5"/>
        <v>6.9072982000000005</v>
      </c>
      <c r="H13" s="37">
        <f t="shared" si="6"/>
        <v>48.104666999999999</v>
      </c>
      <c r="I13" s="37">
        <f t="shared" si="7"/>
        <v>59.890821099999997</v>
      </c>
      <c r="J13" s="37">
        <f t="shared" si="8"/>
        <v>48.082060399999996</v>
      </c>
      <c r="K13" s="37">
        <f t="shared" si="9"/>
        <v>49.042047599999997</v>
      </c>
      <c r="L13" s="37">
        <f t="shared" si="10"/>
        <v>51.106579199999999</v>
      </c>
      <c r="M13" s="37">
        <f t="shared" si="11"/>
        <v>56.049039599999993</v>
      </c>
      <c r="N13" s="37">
        <f t="shared" si="12"/>
        <v>2.0942361000000003</v>
      </c>
      <c r="O13" s="37">
        <f t="shared" si="13"/>
        <v>4.9823775000000001</v>
      </c>
      <c r="P13" s="37">
        <f t="shared" si="14"/>
        <v>5.0837079999999997</v>
      </c>
      <c r="Q13" s="37">
        <f t="shared" si="15"/>
        <v>8.1157460999999991</v>
      </c>
      <c r="R13" s="37">
        <f t="shared" si="16"/>
        <v>7.0518996000000005</v>
      </c>
      <c r="S13" s="37">
        <f t="shared" si="17"/>
        <v>5.0471987999999994</v>
      </c>
      <c r="T13" s="37">
        <f t="shared" si="18"/>
        <v>9.0541879999999999</v>
      </c>
      <c r="U13" s="37">
        <f t="shared" si="19"/>
        <v>9.1020170999999994</v>
      </c>
      <c r="V13" s="37">
        <f t="shared" si="20"/>
        <v>15.939869399999999</v>
      </c>
      <c r="W13" s="37">
        <f t="shared" si="21"/>
        <v>12.205679499999999</v>
      </c>
      <c r="X13" s="37">
        <f t="shared" si="22"/>
        <v>15.059744099999998</v>
      </c>
      <c r="Y13" s="37">
        <f t="shared" si="23"/>
        <v>11.8980654</v>
      </c>
      <c r="Z13" s="37">
        <f t="shared" si="24"/>
        <v>21.057045599999999</v>
      </c>
      <c r="AA13" s="37">
        <f t="shared" si="25"/>
        <v>18.0093234</v>
      </c>
      <c r="AB13" s="37">
        <f t="shared" si="26"/>
        <v>23.842060800000002</v>
      </c>
      <c r="AC13" s="37">
        <f t="shared" si="27"/>
        <v>21.959790399999996</v>
      </c>
      <c r="AD13" s="37">
        <f t="shared" si="28"/>
        <v>21.976767599999999</v>
      </c>
      <c r="AE13" s="37">
        <f t="shared" si="29"/>
        <v>30.004066799999997</v>
      </c>
      <c r="AF13" s="37">
        <f t="shared" si="30"/>
        <v>2.2065784000000002</v>
      </c>
      <c r="AG13" s="37">
        <f t="shared" si="31"/>
        <v>0</v>
      </c>
      <c r="AH13" s="37">
        <f t="shared" si="32"/>
        <v>2.9567915999999999</v>
      </c>
      <c r="AI13" s="37">
        <f t="shared" si="33"/>
        <v>2.7522119999999997</v>
      </c>
      <c r="AJ13" s="37">
        <f t="shared" si="34"/>
        <v>4.1358536000000008</v>
      </c>
      <c r="AK13" s="37">
        <f t="shared" si="35"/>
        <v>3.0089625</v>
      </c>
      <c r="AL13" s="37">
        <f t="shared" si="36"/>
        <v>45.941322000000007</v>
      </c>
      <c r="AM13" s="37">
        <f t="shared" si="37"/>
        <v>55.827469600000001</v>
      </c>
      <c r="AN13" s="37">
        <f t="shared" si="38"/>
        <v>42.997820499999996</v>
      </c>
      <c r="AO13" s="37">
        <f t="shared" si="39"/>
        <v>60.099417200000005</v>
      </c>
      <c r="AP13" s="37">
        <f t="shared" si="40"/>
        <v>42.835194000000001</v>
      </c>
      <c r="AQ13" s="37">
        <f t="shared" si="41"/>
        <v>42.236477399999998</v>
      </c>
      <c r="AR13" s="37">
        <f t="shared" si="42"/>
        <v>54.097429099999999</v>
      </c>
      <c r="AS13" s="37">
        <f t="shared" si="43"/>
        <v>37.912460899999999</v>
      </c>
      <c r="AT13" s="37">
        <f t="shared" si="44"/>
        <v>36.907423500000007</v>
      </c>
      <c r="AU13" s="37">
        <f t="shared" si="45"/>
        <v>51.159333600000004</v>
      </c>
      <c r="AV13" s="37">
        <f t="shared" si="46"/>
        <v>67.035813199999993</v>
      </c>
      <c r="AW13" s="37">
        <f t="shared" si="47"/>
        <v>36.830841800000002</v>
      </c>
      <c r="AX13" s="12">
        <v>0.9</v>
      </c>
      <c r="AY13" s="12">
        <v>1.4</v>
      </c>
      <c r="AZ13" s="12">
        <v>0.9</v>
      </c>
      <c r="BA13" s="12">
        <v>2</v>
      </c>
      <c r="BB13" s="12">
        <v>2.6</v>
      </c>
      <c r="BC13" s="12">
        <v>2.2000000000000002</v>
      </c>
      <c r="BD13" s="12">
        <v>23.4</v>
      </c>
      <c r="BE13" s="12">
        <v>19.899999999999999</v>
      </c>
      <c r="BF13" s="12">
        <v>24.2</v>
      </c>
      <c r="BG13" s="12">
        <v>18.2</v>
      </c>
      <c r="BH13" s="12">
        <v>19.2</v>
      </c>
      <c r="BI13" s="12">
        <v>21.4</v>
      </c>
      <c r="BJ13" s="12">
        <v>1.1000000000000001</v>
      </c>
      <c r="BK13" s="12">
        <v>2.7</v>
      </c>
      <c r="BL13" s="12">
        <v>2.8</v>
      </c>
      <c r="BM13" s="12">
        <v>3.3</v>
      </c>
      <c r="BN13" s="12">
        <v>3.6</v>
      </c>
      <c r="BO13" s="12">
        <v>2.8</v>
      </c>
      <c r="BP13" s="12">
        <v>4</v>
      </c>
      <c r="BQ13" s="12">
        <v>3.3</v>
      </c>
      <c r="BR13" s="12">
        <v>6.3</v>
      </c>
      <c r="BS13" s="12">
        <v>4.0999999999999996</v>
      </c>
      <c r="BT13" s="12">
        <v>5.0999999999999996</v>
      </c>
      <c r="BU13" s="12">
        <v>3.9</v>
      </c>
      <c r="BV13" s="12">
        <v>10.1</v>
      </c>
      <c r="BW13" s="12">
        <v>8.3000000000000007</v>
      </c>
      <c r="BX13" s="12">
        <v>12.8</v>
      </c>
      <c r="BY13" s="12">
        <v>8.6</v>
      </c>
      <c r="BZ13" s="12">
        <v>9.4</v>
      </c>
      <c r="CA13" s="12">
        <v>14.1</v>
      </c>
      <c r="CB13" s="12">
        <v>0.4</v>
      </c>
      <c r="CC13" s="12">
        <v>0</v>
      </c>
      <c r="CD13" s="12">
        <v>0.6</v>
      </c>
      <c r="CE13" s="12">
        <v>0.5</v>
      </c>
      <c r="CF13" s="12">
        <v>0.8</v>
      </c>
      <c r="CG13" s="12">
        <v>0.5</v>
      </c>
      <c r="CH13" s="12">
        <v>9.8000000000000007</v>
      </c>
      <c r="CI13" s="12">
        <v>11.9</v>
      </c>
      <c r="CJ13" s="12">
        <v>9.6999999999999993</v>
      </c>
      <c r="CK13" s="12">
        <v>10.9</v>
      </c>
      <c r="CL13" s="12">
        <v>9</v>
      </c>
      <c r="CM13" s="12">
        <v>7.8</v>
      </c>
      <c r="CN13" s="12">
        <v>14.3</v>
      </c>
      <c r="CO13" s="12">
        <v>10.1</v>
      </c>
      <c r="CP13" s="12">
        <v>10.3</v>
      </c>
      <c r="CQ13" s="12">
        <v>12.2</v>
      </c>
      <c r="CR13" s="12">
        <v>17.2</v>
      </c>
      <c r="CS13" s="12">
        <v>10.1</v>
      </c>
      <c r="CT13" s="12">
        <v>1.1000000000000001</v>
      </c>
      <c r="CU13" s="12">
        <v>2.2999999999999998</v>
      </c>
      <c r="CV13" s="12">
        <f t="shared" si="48"/>
        <v>2.2999999999999998</v>
      </c>
      <c r="CW13" s="12">
        <v>0.66</v>
      </c>
      <c r="CX13" s="13">
        <v>7.7890425298397176E-3</v>
      </c>
      <c r="CY13" s="13" t="s">
        <v>566</v>
      </c>
      <c r="CZ13" s="12">
        <v>22.5</v>
      </c>
      <c r="DA13" s="12">
        <v>19.600000000000001</v>
      </c>
      <c r="DB13" s="12">
        <f t="shared" si="49"/>
        <v>22.5</v>
      </c>
      <c r="DC13" s="12">
        <v>-0.19</v>
      </c>
      <c r="DD13" s="13">
        <v>0.14864938961550278</v>
      </c>
      <c r="DE13" s="13"/>
      <c r="DF13" s="12">
        <v>2.2000000000000002</v>
      </c>
      <c r="DG13" s="12">
        <v>3.2</v>
      </c>
      <c r="DH13" s="12">
        <f t="shared" si="50"/>
        <v>3.2</v>
      </c>
      <c r="DI13" s="12">
        <v>0.4</v>
      </c>
      <c r="DJ13" s="13">
        <v>0.15913564191323284</v>
      </c>
      <c r="DK13" s="13" t="s">
        <v>566</v>
      </c>
      <c r="DL13" s="12">
        <v>4.5</v>
      </c>
      <c r="DM13" s="12">
        <v>4.3</v>
      </c>
      <c r="DN13" s="12">
        <f t="shared" si="51"/>
        <v>4.5</v>
      </c>
      <c r="DO13" s="12">
        <v>-0.05</v>
      </c>
      <c r="DP13" s="13">
        <v>0.87311309794525149</v>
      </c>
      <c r="DQ13" s="13" t="s">
        <v>566</v>
      </c>
      <c r="DR13" s="12">
        <v>10.4</v>
      </c>
      <c r="DS13" s="12">
        <v>10.7</v>
      </c>
      <c r="DT13" s="12">
        <f t="shared" si="52"/>
        <v>10.7</v>
      </c>
      <c r="DU13" s="12">
        <v>0.04</v>
      </c>
      <c r="DV13" s="13">
        <v>0.89611428275581695</v>
      </c>
      <c r="DW13" s="13"/>
      <c r="DX13" s="12">
        <v>0.3</v>
      </c>
      <c r="DY13" s="12">
        <v>0.6</v>
      </c>
      <c r="DZ13" s="12">
        <f t="shared" si="53"/>
        <v>0.6</v>
      </c>
      <c r="EA13" s="12">
        <v>0.28000000000000003</v>
      </c>
      <c r="EB13" s="13">
        <v>0.25877129642782881</v>
      </c>
      <c r="EC13" s="13" t="s">
        <v>566</v>
      </c>
      <c r="ED13" s="12">
        <v>10.5</v>
      </c>
      <c r="EE13" s="12">
        <v>9.1999999999999993</v>
      </c>
      <c r="EF13" s="12">
        <f t="shared" si="54"/>
        <v>10.5</v>
      </c>
      <c r="EG13" s="12">
        <v>-0.17</v>
      </c>
      <c r="EH13" s="13">
        <v>0.34493647408293965</v>
      </c>
      <c r="EI13" s="13"/>
      <c r="EJ13" s="12">
        <v>11.6</v>
      </c>
      <c r="EK13" s="12">
        <v>13.2</v>
      </c>
      <c r="EL13" s="12">
        <f t="shared" si="55"/>
        <v>13.2</v>
      </c>
      <c r="EM13" s="12">
        <v>0.17</v>
      </c>
      <c r="EN13" s="13">
        <v>0.55865398977745961</v>
      </c>
      <c r="EO13" s="12"/>
      <c r="EQ13" s="21">
        <v>0.66</v>
      </c>
      <c r="ER13" s="26">
        <v>7.7890425298397176E-3</v>
      </c>
      <c r="ES13" s="13" t="s">
        <v>561</v>
      </c>
      <c r="ET13" s="12">
        <v>-0.19</v>
      </c>
      <c r="EU13" s="13">
        <v>0.14864938961550278</v>
      </c>
      <c r="EV13" s="13"/>
      <c r="EW13" s="12">
        <v>0.4</v>
      </c>
      <c r="EX13" s="13">
        <v>0.15913564191323284</v>
      </c>
      <c r="EY13" s="13" t="s">
        <v>566</v>
      </c>
      <c r="EZ13" s="12">
        <v>-0.05</v>
      </c>
      <c r="FA13" s="13">
        <v>0.87311309794525149</v>
      </c>
      <c r="FB13" s="13" t="s">
        <v>566</v>
      </c>
      <c r="FC13" s="12">
        <v>0.04</v>
      </c>
      <c r="FD13" s="13">
        <v>0.89611428275581695</v>
      </c>
      <c r="FE13" s="13"/>
      <c r="FF13" s="12">
        <v>0.28000000000000003</v>
      </c>
      <c r="FG13" s="13">
        <v>0.25877129642782881</v>
      </c>
      <c r="FH13" s="13" t="s">
        <v>566</v>
      </c>
      <c r="FI13" s="12">
        <v>-0.17</v>
      </c>
      <c r="FJ13" s="13">
        <v>0.34493647408293965</v>
      </c>
      <c r="FK13" s="13"/>
      <c r="FL13" s="12">
        <v>0.17</v>
      </c>
      <c r="FM13" s="13">
        <v>0.55865398977745961</v>
      </c>
      <c r="FN13" s="12"/>
    </row>
    <row r="14" spans="1:170">
      <c r="A14" s="12" t="s">
        <v>91</v>
      </c>
      <c r="B14" s="37">
        <f t="shared" si="0"/>
        <v>12.8106849</v>
      </c>
      <c r="C14" s="37">
        <f t="shared" si="1"/>
        <v>15.076593000000001</v>
      </c>
      <c r="D14" s="37">
        <f t="shared" si="2"/>
        <v>7.7900016000000001</v>
      </c>
      <c r="E14" s="37">
        <f t="shared" si="3"/>
        <v>4.9293467999999994</v>
      </c>
      <c r="F14" s="37">
        <f t="shared" si="4"/>
        <v>14.1359656</v>
      </c>
      <c r="G14" s="37">
        <f t="shared" si="5"/>
        <v>8.1631706000000008</v>
      </c>
      <c r="H14" s="37">
        <f t="shared" si="6"/>
        <v>18.090644000000001</v>
      </c>
      <c r="I14" s="37">
        <f t="shared" si="7"/>
        <v>11.1354793</v>
      </c>
      <c r="J14" s="37">
        <f t="shared" si="8"/>
        <v>6.9540170000000003</v>
      </c>
      <c r="K14" s="37">
        <f t="shared" si="9"/>
        <v>22.904253000000001</v>
      </c>
      <c r="L14" s="37">
        <f t="shared" si="10"/>
        <v>12.2442846</v>
      </c>
      <c r="M14" s="37">
        <f t="shared" si="11"/>
        <v>8.1192533999999998</v>
      </c>
      <c r="N14" s="37">
        <f t="shared" si="12"/>
        <v>11.042335799999998</v>
      </c>
      <c r="O14" s="37">
        <f t="shared" si="13"/>
        <v>11.994612499999999</v>
      </c>
      <c r="P14" s="37">
        <f t="shared" si="14"/>
        <v>7.9886840000000001</v>
      </c>
      <c r="Q14" s="37">
        <f t="shared" si="15"/>
        <v>15.985560499999998</v>
      </c>
      <c r="R14" s="37">
        <f t="shared" si="16"/>
        <v>11.949052099999999</v>
      </c>
      <c r="S14" s="37">
        <f t="shared" si="17"/>
        <v>20.008538099999999</v>
      </c>
      <c r="T14" s="37">
        <f t="shared" si="18"/>
        <v>0</v>
      </c>
      <c r="U14" s="37">
        <f t="shared" si="19"/>
        <v>0</v>
      </c>
      <c r="V14" s="37">
        <f t="shared" si="20"/>
        <v>0</v>
      </c>
      <c r="W14" s="37">
        <f t="shared" si="21"/>
        <v>0</v>
      </c>
      <c r="X14" s="37">
        <f t="shared" si="22"/>
        <v>0.88586729999999991</v>
      </c>
      <c r="Y14" s="37">
        <f t="shared" si="23"/>
        <v>0</v>
      </c>
      <c r="Z14" s="37">
        <f t="shared" si="24"/>
        <v>2.0848559999999998</v>
      </c>
      <c r="AA14" s="37">
        <f t="shared" si="25"/>
        <v>0</v>
      </c>
      <c r="AB14" s="37">
        <f t="shared" si="26"/>
        <v>2.0489271000000002</v>
      </c>
      <c r="AC14" s="37">
        <f t="shared" si="27"/>
        <v>0</v>
      </c>
      <c r="AD14" s="37">
        <f t="shared" si="28"/>
        <v>0</v>
      </c>
      <c r="AE14" s="37">
        <f t="shared" si="29"/>
        <v>1.9151532000000002</v>
      </c>
      <c r="AF14" s="37">
        <f t="shared" si="30"/>
        <v>3.8615122</v>
      </c>
      <c r="AG14" s="37">
        <f t="shared" si="31"/>
        <v>5.7646689999999996</v>
      </c>
      <c r="AH14" s="37">
        <f t="shared" si="32"/>
        <v>1.9711944000000001</v>
      </c>
      <c r="AI14" s="37">
        <f t="shared" si="33"/>
        <v>4.9539816000000005</v>
      </c>
      <c r="AJ14" s="37">
        <f t="shared" si="34"/>
        <v>1.0339634000000002</v>
      </c>
      <c r="AK14" s="37">
        <f t="shared" si="35"/>
        <v>0</v>
      </c>
      <c r="AL14" s="37">
        <f t="shared" si="36"/>
        <v>1.8751560000000003</v>
      </c>
      <c r="AM14" s="37">
        <f t="shared" si="37"/>
        <v>1.8765536000000003</v>
      </c>
      <c r="AN14" s="37">
        <f t="shared" si="38"/>
        <v>3.1029355000000001</v>
      </c>
      <c r="AO14" s="37">
        <f t="shared" si="39"/>
        <v>2.2054832000000002</v>
      </c>
      <c r="AP14" s="37">
        <f t="shared" si="40"/>
        <v>0</v>
      </c>
      <c r="AQ14" s="37">
        <f t="shared" si="41"/>
        <v>4.8734397000000005</v>
      </c>
      <c r="AR14" s="37">
        <f t="shared" si="42"/>
        <v>38.965281100000006</v>
      </c>
      <c r="AS14" s="37">
        <f t="shared" si="43"/>
        <v>49.173587900000001</v>
      </c>
      <c r="AT14" s="37">
        <f t="shared" si="44"/>
        <v>58.048569000000001</v>
      </c>
      <c r="AU14" s="37">
        <f t="shared" si="45"/>
        <v>91.835197199999982</v>
      </c>
      <c r="AV14" s="37">
        <f t="shared" si="46"/>
        <v>74.051189000000008</v>
      </c>
      <c r="AW14" s="37">
        <f t="shared" si="47"/>
        <v>75.849654400000006</v>
      </c>
      <c r="AX14" s="12">
        <v>3.9</v>
      </c>
      <c r="AY14" s="12">
        <v>4.2</v>
      </c>
      <c r="AZ14" s="12">
        <v>2.4</v>
      </c>
      <c r="BA14" s="12">
        <v>1.4</v>
      </c>
      <c r="BB14" s="12">
        <v>4.5999999999999996</v>
      </c>
      <c r="BC14" s="12">
        <v>2.6</v>
      </c>
      <c r="BD14" s="12">
        <v>8.8000000000000007</v>
      </c>
      <c r="BE14" s="12">
        <v>3.7</v>
      </c>
      <c r="BF14" s="12">
        <v>3.5</v>
      </c>
      <c r="BG14" s="12">
        <v>8.5</v>
      </c>
      <c r="BH14" s="12">
        <v>4.5999999999999996</v>
      </c>
      <c r="BI14" s="12">
        <v>3.1</v>
      </c>
      <c r="BJ14" s="12">
        <v>5.8</v>
      </c>
      <c r="BK14" s="12">
        <v>6.5</v>
      </c>
      <c r="BL14" s="12">
        <v>4.4000000000000004</v>
      </c>
      <c r="BM14" s="12">
        <v>6.5</v>
      </c>
      <c r="BN14" s="12">
        <v>6.1</v>
      </c>
      <c r="BO14" s="12">
        <v>11.1</v>
      </c>
      <c r="BP14" s="12">
        <v>0</v>
      </c>
      <c r="BQ14" s="12">
        <v>0</v>
      </c>
      <c r="BR14" s="12">
        <v>0</v>
      </c>
      <c r="BS14" s="12">
        <v>0</v>
      </c>
      <c r="BT14" s="12">
        <v>0.3</v>
      </c>
      <c r="BU14" s="12">
        <v>0</v>
      </c>
      <c r="BV14" s="12">
        <v>1</v>
      </c>
      <c r="BW14" s="12">
        <v>0</v>
      </c>
      <c r="BX14" s="12">
        <v>1.1000000000000001</v>
      </c>
      <c r="BY14" s="12">
        <v>0</v>
      </c>
      <c r="BZ14" s="12">
        <v>0</v>
      </c>
      <c r="CA14" s="12">
        <v>0.9</v>
      </c>
      <c r="CB14" s="12">
        <v>0.7</v>
      </c>
      <c r="CC14" s="12">
        <v>1</v>
      </c>
      <c r="CD14" s="12">
        <v>0.4</v>
      </c>
      <c r="CE14" s="12">
        <v>0.9</v>
      </c>
      <c r="CF14" s="12">
        <v>0.2</v>
      </c>
      <c r="CG14" s="12">
        <v>0</v>
      </c>
      <c r="CH14" s="12">
        <v>0.4</v>
      </c>
      <c r="CI14" s="12">
        <v>0.4</v>
      </c>
      <c r="CJ14" s="12">
        <v>0.7</v>
      </c>
      <c r="CK14" s="12">
        <v>0.4</v>
      </c>
      <c r="CL14" s="12">
        <v>0</v>
      </c>
      <c r="CM14" s="12">
        <v>0.9</v>
      </c>
      <c r="CN14" s="12">
        <v>10.3</v>
      </c>
      <c r="CO14" s="12">
        <v>13.1</v>
      </c>
      <c r="CP14" s="12">
        <v>16.2</v>
      </c>
      <c r="CQ14" s="12">
        <v>21.9</v>
      </c>
      <c r="CR14" s="12">
        <v>19</v>
      </c>
      <c r="CS14" s="12">
        <v>20.8</v>
      </c>
      <c r="CT14" s="12">
        <v>3.5</v>
      </c>
      <c r="CU14" s="12">
        <v>2.9</v>
      </c>
      <c r="CV14" s="12">
        <f t="shared" si="48"/>
        <v>3.5</v>
      </c>
      <c r="CW14" s="12">
        <v>-0.22</v>
      </c>
      <c r="CX14" s="13">
        <v>0.59132894834507443</v>
      </c>
      <c r="CY14" s="13" t="s">
        <v>566</v>
      </c>
      <c r="CZ14" s="12">
        <v>5.3</v>
      </c>
      <c r="DA14" s="12">
        <v>5.4</v>
      </c>
      <c r="DB14" s="12">
        <f t="shared" si="49"/>
        <v>5.4</v>
      </c>
      <c r="DC14" s="12">
        <v>0.02</v>
      </c>
      <c r="DD14" s="13">
        <v>0.97887044503025022</v>
      </c>
      <c r="DE14" s="13" t="s">
        <v>566</v>
      </c>
      <c r="DF14" s="12">
        <v>5.6</v>
      </c>
      <c r="DG14" s="12">
        <v>7.9</v>
      </c>
      <c r="DH14" s="12">
        <f t="shared" si="50"/>
        <v>7.9</v>
      </c>
      <c r="DI14" s="12">
        <v>0.44</v>
      </c>
      <c r="DJ14" s="13">
        <v>0.24616102018163025</v>
      </c>
      <c r="DK14" s="13" t="s">
        <v>566</v>
      </c>
      <c r="DL14" s="12">
        <v>0</v>
      </c>
      <c r="DM14" s="12">
        <v>0.1</v>
      </c>
      <c r="DN14" s="12">
        <f t="shared" si="51"/>
        <v>0.1</v>
      </c>
      <c r="DO14" s="12">
        <v>0.14000000000000001</v>
      </c>
      <c r="DP14" s="13">
        <v>0.37390096630005903</v>
      </c>
      <c r="DQ14" s="13" t="s">
        <v>566</v>
      </c>
      <c r="DR14" s="12">
        <v>0.7</v>
      </c>
      <c r="DS14" s="12">
        <v>0.3</v>
      </c>
      <c r="DT14" s="12">
        <f t="shared" si="52"/>
        <v>0.7</v>
      </c>
      <c r="DU14" s="12">
        <v>-0.39</v>
      </c>
      <c r="DV14" s="13">
        <v>0.43533094251437598</v>
      </c>
      <c r="DW14" s="13" t="s">
        <v>566</v>
      </c>
      <c r="DX14" s="12">
        <v>0.7</v>
      </c>
      <c r="DY14" s="12">
        <v>0.4</v>
      </c>
      <c r="DZ14" s="12">
        <f t="shared" si="53"/>
        <v>0.7</v>
      </c>
      <c r="EA14" s="12">
        <v>-0.33</v>
      </c>
      <c r="EB14" s="13">
        <v>0.36062205669460895</v>
      </c>
      <c r="EC14" s="13" t="s">
        <v>566</v>
      </c>
      <c r="ED14" s="12">
        <v>0.5</v>
      </c>
      <c r="EE14" s="12">
        <v>0.4</v>
      </c>
      <c r="EF14" s="12">
        <f t="shared" si="54"/>
        <v>0.5</v>
      </c>
      <c r="EG14" s="12">
        <v>-0.08</v>
      </c>
      <c r="EH14" s="13">
        <v>0.82281851300204445</v>
      </c>
      <c r="EI14" s="13" t="s">
        <v>566</v>
      </c>
      <c r="EJ14" s="12">
        <v>13.2</v>
      </c>
      <c r="EK14" s="12">
        <v>20.6</v>
      </c>
      <c r="EL14" s="12">
        <f t="shared" si="55"/>
        <v>20.6</v>
      </c>
      <c r="EM14" s="12">
        <v>0.61</v>
      </c>
      <c r="EN14" s="13">
        <v>1.7947308466245003E-2</v>
      </c>
      <c r="EO14" s="16" t="s">
        <v>563</v>
      </c>
      <c r="EP14" t="s">
        <v>581</v>
      </c>
      <c r="EQ14" s="12">
        <v>-0.22</v>
      </c>
      <c r="ER14" s="13">
        <v>0.59132894834507443</v>
      </c>
      <c r="ES14" s="13" t="s">
        <v>561</v>
      </c>
      <c r="ET14" s="12">
        <v>0.02</v>
      </c>
      <c r="EU14" s="13">
        <v>0.97887044503025022</v>
      </c>
      <c r="EV14" s="13" t="s">
        <v>566</v>
      </c>
      <c r="EW14" s="12">
        <v>0.44</v>
      </c>
      <c r="EX14" s="13">
        <v>0.24616102018163025</v>
      </c>
      <c r="EY14" s="13" t="s">
        <v>566</v>
      </c>
      <c r="EZ14" s="12">
        <v>0.14000000000000001</v>
      </c>
      <c r="FA14" s="13">
        <v>0.37390096630005903</v>
      </c>
      <c r="FB14" s="13" t="s">
        <v>566</v>
      </c>
      <c r="FC14" s="12">
        <v>-0.39</v>
      </c>
      <c r="FD14" s="13">
        <v>0.43533094251437598</v>
      </c>
      <c r="FE14" s="13" t="s">
        <v>566</v>
      </c>
      <c r="FF14" s="12">
        <v>-0.33</v>
      </c>
      <c r="FG14" s="13">
        <v>0.36062205669460895</v>
      </c>
      <c r="FH14" s="13" t="s">
        <v>566</v>
      </c>
      <c r="FI14" s="12">
        <v>-0.08</v>
      </c>
      <c r="FJ14" s="13">
        <v>0.82281851300204445</v>
      </c>
      <c r="FK14" s="13" t="s">
        <v>566</v>
      </c>
      <c r="FL14" s="12">
        <v>0.61</v>
      </c>
      <c r="FM14" s="24">
        <v>1.7947308466245003E-2</v>
      </c>
      <c r="FN14" s="16" t="s">
        <v>563</v>
      </c>
    </row>
    <row r="15" spans="1:170">
      <c r="A15" s="12" t="s">
        <v>92</v>
      </c>
      <c r="B15" s="37">
        <f t="shared" si="0"/>
        <v>13.139163999999999</v>
      </c>
      <c r="C15" s="37">
        <f t="shared" si="1"/>
        <v>11.845894499999998</v>
      </c>
      <c r="D15" s="37">
        <f t="shared" si="2"/>
        <v>3.8950008</v>
      </c>
      <c r="E15" s="37">
        <f t="shared" si="3"/>
        <v>7.0419239999999999</v>
      </c>
      <c r="F15" s="37">
        <f t="shared" si="4"/>
        <v>2.1511252000000001</v>
      </c>
      <c r="G15" s="37">
        <f t="shared" si="5"/>
        <v>5.9653938999999996</v>
      </c>
      <c r="H15" s="37">
        <f t="shared" si="6"/>
        <v>1.0278775</v>
      </c>
      <c r="I15" s="37">
        <f t="shared" si="7"/>
        <v>0</v>
      </c>
      <c r="J15" s="37">
        <f t="shared" si="8"/>
        <v>1.9868619999999999</v>
      </c>
      <c r="K15" s="37">
        <f t="shared" si="9"/>
        <v>1.0778472000000001</v>
      </c>
      <c r="L15" s="37">
        <f t="shared" si="10"/>
        <v>0</v>
      </c>
      <c r="M15" s="37">
        <f t="shared" si="11"/>
        <v>0</v>
      </c>
      <c r="N15" s="37">
        <f t="shared" si="12"/>
        <v>7.9961742000000005</v>
      </c>
      <c r="O15" s="37">
        <f t="shared" si="13"/>
        <v>7.934897499999999</v>
      </c>
      <c r="P15" s="37">
        <f t="shared" si="14"/>
        <v>5.0837079999999997</v>
      </c>
      <c r="Q15" s="37">
        <f t="shared" si="15"/>
        <v>15.985560499999998</v>
      </c>
      <c r="R15" s="37">
        <f t="shared" si="16"/>
        <v>10.9696216</v>
      </c>
      <c r="S15" s="37">
        <f t="shared" si="17"/>
        <v>7.9313124000000004</v>
      </c>
      <c r="T15" s="37">
        <f t="shared" si="18"/>
        <v>48.892615200000002</v>
      </c>
      <c r="U15" s="37">
        <f t="shared" si="19"/>
        <v>57.921926999999997</v>
      </c>
      <c r="V15" s="37">
        <f t="shared" si="20"/>
        <v>40.988235600000003</v>
      </c>
      <c r="W15" s="37">
        <f t="shared" si="21"/>
        <v>60.135298999999996</v>
      </c>
      <c r="X15" s="37">
        <f t="shared" si="22"/>
        <v>43.998075899999996</v>
      </c>
      <c r="Y15" s="37">
        <f t="shared" si="23"/>
        <v>71.083313799999999</v>
      </c>
      <c r="Z15" s="37">
        <f t="shared" si="24"/>
        <v>26.060700000000001</v>
      </c>
      <c r="AA15" s="37">
        <f t="shared" si="25"/>
        <v>31.8960306</v>
      </c>
      <c r="AB15" s="37">
        <f t="shared" si="26"/>
        <v>24.959657400000001</v>
      </c>
      <c r="AC15" s="37">
        <f t="shared" si="27"/>
        <v>26.045332799999997</v>
      </c>
      <c r="AD15" s="37">
        <f t="shared" si="28"/>
        <v>43.018353599999998</v>
      </c>
      <c r="AE15" s="37">
        <f t="shared" si="29"/>
        <v>24.045812399999999</v>
      </c>
      <c r="AF15" s="37">
        <f t="shared" si="30"/>
        <v>105.9157632</v>
      </c>
      <c r="AG15" s="37">
        <f t="shared" si="31"/>
        <v>130.85798629999999</v>
      </c>
      <c r="AH15" s="37">
        <f t="shared" si="32"/>
        <v>146.85398279999998</v>
      </c>
      <c r="AI15" s="37">
        <f t="shared" si="33"/>
        <v>160.72918079999999</v>
      </c>
      <c r="AJ15" s="37">
        <f t="shared" si="34"/>
        <v>115.80390079999999</v>
      </c>
      <c r="AK15" s="37">
        <f t="shared" si="35"/>
        <v>152.2535025</v>
      </c>
      <c r="AL15" s="37">
        <f t="shared" si="36"/>
        <v>125.166663</v>
      </c>
      <c r="AM15" s="37">
        <f t="shared" si="37"/>
        <v>121.975984</v>
      </c>
      <c r="AN15" s="37">
        <f t="shared" si="38"/>
        <v>83.779258499999997</v>
      </c>
      <c r="AO15" s="37">
        <f t="shared" si="39"/>
        <v>121.85294680000001</v>
      </c>
      <c r="AP15" s="37">
        <f t="shared" si="40"/>
        <v>89.002014200000005</v>
      </c>
      <c r="AQ15" s="37">
        <f t="shared" si="41"/>
        <v>107.7571667</v>
      </c>
      <c r="AR15" s="37">
        <f t="shared" si="42"/>
        <v>0</v>
      </c>
      <c r="AS15" s="37">
        <f t="shared" si="43"/>
        <v>0</v>
      </c>
      <c r="AT15" s="37">
        <f t="shared" si="44"/>
        <v>0</v>
      </c>
      <c r="AU15" s="37">
        <f t="shared" si="45"/>
        <v>0</v>
      </c>
      <c r="AV15" s="37">
        <f t="shared" si="46"/>
        <v>0</v>
      </c>
      <c r="AW15" s="37">
        <f t="shared" si="47"/>
        <v>0</v>
      </c>
      <c r="AX15" s="12">
        <v>4</v>
      </c>
      <c r="AY15" s="12">
        <v>3.3</v>
      </c>
      <c r="AZ15" s="12">
        <v>1.2</v>
      </c>
      <c r="BA15" s="12">
        <v>2</v>
      </c>
      <c r="BB15" s="12">
        <v>0.7</v>
      </c>
      <c r="BC15" s="12">
        <v>1.9</v>
      </c>
      <c r="BD15" s="12">
        <v>0.5</v>
      </c>
      <c r="BE15" s="12">
        <v>0</v>
      </c>
      <c r="BF15" s="12">
        <v>1</v>
      </c>
      <c r="BG15" s="12">
        <v>0.4</v>
      </c>
      <c r="BH15" s="12">
        <v>0</v>
      </c>
      <c r="BI15" s="12">
        <v>0</v>
      </c>
      <c r="BJ15" s="12">
        <v>4.2</v>
      </c>
      <c r="BK15" s="12">
        <v>4.3</v>
      </c>
      <c r="BL15" s="12">
        <v>2.8</v>
      </c>
      <c r="BM15" s="12">
        <v>6.5</v>
      </c>
      <c r="BN15" s="12">
        <v>5.6</v>
      </c>
      <c r="BO15" s="12">
        <v>4.4000000000000004</v>
      </c>
      <c r="BP15" s="12">
        <v>21.6</v>
      </c>
      <c r="BQ15" s="12">
        <v>21</v>
      </c>
      <c r="BR15" s="12">
        <v>16.2</v>
      </c>
      <c r="BS15" s="12">
        <v>20.2</v>
      </c>
      <c r="BT15" s="12">
        <v>14.9</v>
      </c>
      <c r="BU15" s="12">
        <v>23.3</v>
      </c>
      <c r="BV15" s="12">
        <v>12.5</v>
      </c>
      <c r="BW15" s="12">
        <v>14.7</v>
      </c>
      <c r="BX15" s="12">
        <v>13.4</v>
      </c>
      <c r="BY15" s="12">
        <v>10.199999999999999</v>
      </c>
      <c r="BZ15" s="12">
        <v>18.399999999999999</v>
      </c>
      <c r="CA15" s="12">
        <v>11.3</v>
      </c>
      <c r="CB15" s="12">
        <v>19.2</v>
      </c>
      <c r="CC15" s="12">
        <v>22.7</v>
      </c>
      <c r="CD15" s="12">
        <v>29.8</v>
      </c>
      <c r="CE15" s="12">
        <v>29.2</v>
      </c>
      <c r="CF15" s="12">
        <v>22.4</v>
      </c>
      <c r="CG15" s="12">
        <v>25.3</v>
      </c>
      <c r="CH15" s="12">
        <v>26.7</v>
      </c>
      <c r="CI15" s="12">
        <v>26</v>
      </c>
      <c r="CJ15" s="12">
        <v>18.899999999999999</v>
      </c>
      <c r="CK15" s="12">
        <v>22.1</v>
      </c>
      <c r="CL15" s="12">
        <v>18.7</v>
      </c>
      <c r="CM15" s="12">
        <v>19.899999999999999</v>
      </c>
      <c r="CN15" s="12">
        <v>0</v>
      </c>
      <c r="CO15" s="12">
        <v>0</v>
      </c>
      <c r="CP15" s="12">
        <v>0</v>
      </c>
      <c r="CQ15" s="12">
        <v>0</v>
      </c>
      <c r="CR15" s="12">
        <v>0</v>
      </c>
      <c r="CS15" s="12">
        <v>0</v>
      </c>
      <c r="CT15" s="12">
        <v>2.8</v>
      </c>
      <c r="CU15" s="12">
        <v>1.5</v>
      </c>
      <c r="CV15" s="12">
        <f t="shared" si="48"/>
        <v>2.8</v>
      </c>
      <c r="CW15" s="12">
        <v>-0.6</v>
      </c>
      <c r="CX15" s="13">
        <v>0.23855410664263521</v>
      </c>
      <c r="CY15" s="13" t="s">
        <v>566</v>
      </c>
      <c r="CZ15" s="12">
        <v>0.5</v>
      </c>
      <c r="DA15" s="12">
        <v>0.1</v>
      </c>
      <c r="DB15" s="12">
        <f t="shared" si="49"/>
        <v>0.5</v>
      </c>
      <c r="DC15" s="12">
        <v>-0.4</v>
      </c>
      <c r="DD15" s="13">
        <v>0.31308039554611355</v>
      </c>
      <c r="DE15" s="13" t="s">
        <v>566</v>
      </c>
      <c r="DF15" s="12">
        <v>3.8</v>
      </c>
      <c r="DG15" s="12">
        <v>5.5</v>
      </c>
      <c r="DH15" s="12">
        <f t="shared" si="50"/>
        <v>5.5</v>
      </c>
      <c r="DI15" s="12">
        <v>0.45</v>
      </c>
      <c r="DJ15" s="13">
        <v>8.966251702034525E-2</v>
      </c>
      <c r="DK15" s="13" t="s">
        <v>566</v>
      </c>
      <c r="DL15" s="12">
        <v>19.7</v>
      </c>
      <c r="DM15" s="12">
        <v>19.399999999999999</v>
      </c>
      <c r="DN15" s="12">
        <f t="shared" si="51"/>
        <v>19.7</v>
      </c>
      <c r="DO15" s="12">
        <v>-0.02</v>
      </c>
      <c r="DP15" s="13">
        <v>0.96655846167197224</v>
      </c>
      <c r="DQ15" s="13"/>
      <c r="DR15" s="12">
        <v>13.5</v>
      </c>
      <c r="DS15" s="12">
        <v>13.3</v>
      </c>
      <c r="DT15" s="12">
        <f t="shared" si="52"/>
        <v>13.5</v>
      </c>
      <c r="DU15" s="12">
        <v>-0.02</v>
      </c>
      <c r="DV15" s="13">
        <v>0.93401535512210121</v>
      </c>
      <c r="DW15" s="13"/>
      <c r="DX15" s="12">
        <v>23.9</v>
      </c>
      <c r="DY15" s="12">
        <v>25.6</v>
      </c>
      <c r="DZ15" s="12">
        <f t="shared" si="53"/>
        <v>25.6</v>
      </c>
      <c r="EA15" s="12">
        <v>0.1</v>
      </c>
      <c r="EB15" s="13">
        <v>0.66287408491189392</v>
      </c>
      <c r="EC15" s="13"/>
      <c r="ED15" s="12">
        <v>23.9</v>
      </c>
      <c r="EE15" s="12">
        <v>20.3</v>
      </c>
      <c r="EF15" s="12">
        <f t="shared" si="54"/>
        <v>23.9</v>
      </c>
      <c r="EG15" s="12">
        <v>-0.23</v>
      </c>
      <c r="EH15" s="13">
        <v>0.24713114042510237</v>
      </c>
      <c r="EI15" s="13"/>
      <c r="EJ15" s="12">
        <v>0</v>
      </c>
      <c r="EK15" s="12">
        <v>0</v>
      </c>
      <c r="EL15" s="12">
        <f t="shared" si="55"/>
        <v>0</v>
      </c>
      <c r="EM15" s="12">
        <v>0</v>
      </c>
      <c r="EN15" s="13"/>
      <c r="EO15" s="13" t="s">
        <v>566</v>
      </c>
      <c r="EQ15" s="12">
        <v>-0.6</v>
      </c>
      <c r="ER15" s="13">
        <v>0.23855410664263521</v>
      </c>
      <c r="ES15" s="13" t="s">
        <v>561</v>
      </c>
      <c r="ET15" s="12">
        <v>-0.4</v>
      </c>
      <c r="EU15" s="13">
        <v>0.31308039554611355</v>
      </c>
      <c r="EV15" s="13" t="s">
        <v>566</v>
      </c>
      <c r="EW15" s="12">
        <v>0.45</v>
      </c>
      <c r="EX15" s="13">
        <v>8.966251702034525E-2</v>
      </c>
      <c r="EY15" s="13" t="s">
        <v>566</v>
      </c>
      <c r="EZ15" s="12">
        <v>-0.02</v>
      </c>
      <c r="FA15" s="13">
        <v>0.96655846167197224</v>
      </c>
      <c r="FB15" s="13"/>
      <c r="FC15" s="12">
        <v>-0.02</v>
      </c>
      <c r="FD15" s="13">
        <v>0.93401535512210121</v>
      </c>
      <c r="FE15" s="13"/>
      <c r="FF15" s="12">
        <v>0.1</v>
      </c>
      <c r="FG15" s="13">
        <v>0.66287408491189392</v>
      </c>
      <c r="FH15" s="13"/>
      <c r="FI15" s="12">
        <v>-0.23</v>
      </c>
      <c r="FJ15" s="13">
        <v>0.24713114042510237</v>
      </c>
      <c r="FK15" s="13"/>
      <c r="FL15" s="12">
        <v>0</v>
      </c>
      <c r="FM15" s="13"/>
      <c r="FN15" s="13" t="s">
        <v>566</v>
      </c>
    </row>
    <row r="16" spans="1:170">
      <c r="A16" s="12" t="s">
        <v>94</v>
      </c>
      <c r="B16" s="37">
        <f t="shared" si="0"/>
        <v>39.0890129</v>
      </c>
      <c r="C16" s="37">
        <f t="shared" si="1"/>
        <v>26.204554499999997</v>
      </c>
      <c r="D16" s="37">
        <f t="shared" si="2"/>
        <v>28.887922600000003</v>
      </c>
      <c r="E16" s="37">
        <f t="shared" si="3"/>
        <v>36.970101</v>
      </c>
      <c r="F16" s="37">
        <f t="shared" si="4"/>
        <v>23.04777</v>
      </c>
      <c r="G16" s="37">
        <f t="shared" si="5"/>
        <v>18.838086000000001</v>
      </c>
      <c r="H16" s="37">
        <f t="shared" si="6"/>
        <v>0</v>
      </c>
      <c r="I16" s="37">
        <f t="shared" si="7"/>
        <v>0</v>
      </c>
      <c r="J16" s="37">
        <f t="shared" si="8"/>
        <v>0</v>
      </c>
      <c r="K16" s="37">
        <f t="shared" si="9"/>
        <v>0</v>
      </c>
      <c r="L16" s="37">
        <f t="shared" si="10"/>
        <v>0</v>
      </c>
      <c r="M16" s="37">
        <f t="shared" si="11"/>
        <v>0</v>
      </c>
      <c r="N16" s="37">
        <f t="shared" si="12"/>
        <v>35.982783899999994</v>
      </c>
      <c r="O16" s="37">
        <f t="shared" si="13"/>
        <v>29.894265000000001</v>
      </c>
      <c r="P16" s="37">
        <f t="shared" si="14"/>
        <v>33.044101999999995</v>
      </c>
      <c r="Q16" s="37">
        <f t="shared" si="15"/>
        <v>63.942241999999993</v>
      </c>
      <c r="R16" s="37">
        <f t="shared" si="16"/>
        <v>66.013615700000017</v>
      </c>
      <c r="S16" s="37">
        <f t="shared" si="17"/>
        <v>36.05142</v>
      </c>
      <c r="T16" s="37">
        <f t="shared" si="18"/>
        <v>19.013794800000003</v>
      </c>
      <c r="U16" s="37">
        <f t="shared" si="19"/>
        <v>23.9962269</v>
      </c>
      <c r="V16" s="37">
        <f t="shared" si="20"/>
        <v>21.000145400000001</v>
      </c>
      <c r="W16" s="37">
        <f t="shared" si="21"/>
        <v>45.845723000000007</v>
      </c>
      <c r="X16" s="37">
        <f t="shared" si="22"/>
        <v>51.085014300000005</v>
      </c>
      <c r="Y16" s="37">
        <f t="shared" si="23"/>
        <v>45.151632800000002</v>
      </c>
      <c r="Z16" s="37">
        <f t="shared" si="24"/>
        <v>12.092164799999999</v>
      </c>
      <c r="AA16" s="37">
        <f t="shared" si="25"/>
        <v>8.0282526000000001</v>
      </c>
      <c r="AB16" s="37">
        <f t="shared" si="26"/>
        <v>11.921030400000001</v>
      </c>
      <c r="AC16" s="37">
        <f t="shared" si="27"/>
        <v>27.066718399999999</v>
      </c>
      <c r="AD16" s="37">
        <f t="shared" si="28"/>
        <v>19.872609000000001</v>
      </c>
      <c r="AE16" s="37">
        <f t="shared" si="29"/>
        <v>11.0653296</v>
      </c>
      <c r="AF16" s="37">
        <f t="shared" si="30"/>
        <v>0</v>
      </c>
      <c r="AG16" s="37">
        <f t="shared" si="31"/>
        <v>0</v>
      </c>
      <c r="AH16" s="37">
        <f t="shared" si="32"/>
        <v>0</v>
      </c>
      <c r="AI16" s="37">
        <f t="shared" si="33"/>
        <v>0</v>
      </c>
      <c r="AJ16" s="37">
        <f t="shared" si="34"/>
        <v>0</v>
      </c>
      <c r="AK16" s="37">
        <f t="shared" si="35"/>
        <v>0</v>
      </c>
      <c r="AL16" s="37">
        <f t="shared" si="36"/>
        <v>8.9069909999999997</v>
      </c>
      <c r="AM16" s="37">
        <f t="shared" si="37"/>
        <v>14.074152</v>
      </c>
      <c r="AN16" s="37">
        <f t="shared" si="38"/>
        <v>10.1953595</v>
      </c>
      <c r="AO16" s="37">
        <f t="shared" si="39"/>
        <v>12.1301576</v>
      </c>
      <c r="AP16" s="37">
        <f t="shared" si="40"/>
        <v>11.898665000000001</v>
      </c>
      <c r="AQ16" s="37">
        <f t="shared" si="41"/>
        <v>17.869278899999998</v>
      </c>
      <c r="AR16" s="37">
        <f t="shared" si="42"/>
        <v>216.01141269999999</v>
      </c>
      <c r="AS16" s="37">
        <f t="shared" si="43"/>
        <v>159.1572616</v>
      </c>
      <c r="AT16" s="37">
        <f t="shared" si="44"/>
        <v>189.91198500000002</v>
      </c>
      <c r="AU16" s="37">
        <f t="shared" si="45"/>
        <v>262.92542760000003</v>
      </c>
      <c r="AV16" s="37">
        <f t="shared" si="46"/>
        <v>213.96896190000001</v>
      </c>
      <c r="AW16" s="37">
        <f t="shared" si="47"/>
        <v>230.83091939999997</v>
      </c>
      <c r="AX16" s="12">
        <v>11.9</v>
      </c>
      <c r="AY16" s="12">
        <v>7.3</v>
      </c>
      <c r="AZ16" s="12">
        <v>8.9</v>
      </c>
      <c r="BA16" s="12">
        <v>10.5</v>
      </c>
      <c r="BB16" s="12">
        <v>7.5</v>
      </c>
      <c r="BC16" s="12">
        <v>6</v>
      </c>
      <c r="BD16" s="12">
        <v>0</v>
      </c>
      <c r="BE16" s="12">
        <v>0</v>
      </c>
      <c r="BF16" s="12">
        <v>0</v>
      </c>
      <c r="BG16" s="12">
        <v>0</v>
      </c>
      <c r="BH16" s="12">
        <v>0</v>
      </c>
      <c r="BI16" s="12">
        <v>0</v>
      </c>
      <c r="BJ16" s="12">
        <v>18.899999999999999</v>
      </c>
      <c r="BK16" s="12">
        <v>16.2</v>
      </c>
      <c r="BL16" s="12">
        <v>18.2</v>
      </c>
      <c r="BM16" s="12">
        <v>26</v>
      </c>
      <c r="BN16" s="12">
        <v>33.700000000000003</v>
      </c>
      <c r="BO16" s="12">
        <v>20</v>
      </c>
      <c r="BP16" s="12">
        <v>8.4</v>
      </c>
      <c r="BQ16" s="12">
        <v>8.6999999999999993</v>
      </c>
      <c r="BR16" s="12">
        <v>8.3000000000000007</v>
      </c>
      <c r="BS16" s="12">
        <v>15.4</v>
      </c>
      <c r="BT16" s="12">
        <v>17.3</v>
      </c>
      <c r="BU16" s="12">
        <v>14.8</v>
      </c>
      <c r="BV16" s="12">
        <v>5.8</v>
      </c>
      <c r="BW16" s="12">
        <v>3.7</v>
      </c>
      <c r="BX16" s="12">
        <v>6.4</v>
      </c>
      <c r="BY16" s="12">
        <v>10.6</v>
      </c>
      <c r="BZ16" s="12">
        <v>8.5</v>
      </c>
      <c r="CA16" s="12">
        <v>5.2</v>
      </c>
      <c r="CB16" s="12">
        <v>0</v>
      </c>
      <c r="CC16" s="12">
        <v>0</v>
      </c>
      <c r="CD16" s="12">
        <v>0</v>
      </c>
      <c r="CE16" s="12">
        <v>0</v>
      </c>
      <c r="CF16" s="12">
        <v>0</v>
      </c>
      <c r="CG16" s="12">
        <v>0</v>
      </c>
      <c r="CH16" s="12">
        <v>1.9</v>
      </c>
      <c r="CI16" s="12">
        <v>3</v>
      </c>
      <c r="CJ16" s="12">
        <v>2.2999999999999998</v>
      </c>
      <c r="CK16" s="12">
        <v>2.2000000000000002</v>
      </c>
      <c r="CL16" s="12">
        <v>2.5</v>
      </c>
      <c r="CM16" s="12">
        <v>3.3</v>
      </c>
      <c r="CN16" s="12">
        <v>57.1</v>
      </c>
      <c r="CO16" s="12">
        <v>42.4</v>
      </c>
      <c r="CP16" s="12">
        <v>53</v>
      </c>
      <c r="CQ16" s="12">
        <v>62.7</v>
      </c>
      <c r="CR16" s="12">
        <v>54.9</v>
      </c>
      <c r="CS16" s="12">
        <v>63.3</v>
      </c>
      <c r="CT16" s="12">
        <v>9.4</v>
      </c>
      <c r="CU16" s="12">
        <v>8</v>
      </c>
      <c r="CV16" s="12">
        <f t="shared" si="48"/>
        <v>9.4</v>
      </c>
      <c r="CW16" s="12">
        <v>-0.2</v>
      </c>
      <c r="CX16" s="13">
        <v>0.50939555598394948</v>
      </c>
      <c r="CY16" s="13" t="s">
        <v>566</v>
      </c>
      <c r="CZ16" s="12">
        <v>0</v>
      </c>
      <c r="DA16" s="12">
        <v>0</v>
      </c>
      <c r="DB16" s="12">
        <f t="shared" si="49"/>
        <v>0</v>
      </c>
      <c r="DC16" s="12">
        <v>0</v>
      </c>
      <c r="DD16" s="13"/>
      <c r="DE16" s="13" t="s">
        <v>566</v>
      </c>
      <c r="DF16" s="12">
        <v>17.8</v>
      </c>
      <c r="DG16" s="12">
        <v>26.6</v>
      </c>
      <c r="DH16" s="12">
        <f t="shared" si="50"/>
        <v>26.6</v>
      </c>
      <c r="DI16" s="12">
        <v>0.55000000000000004</v>
      </c>
      <c r="DJ16" s="13">
        <v>9.5315477358302911E-2</v>
      </c>
      <c r="DK16" s="13"/>
      <c r="DL16" s="12">
        <v>8.5</v>
      </c>
      <c r="DM16" s="12">
        <v>15.9</v>
      </c>
      <c r="DN16" s="12">
        <f t="shared" si="51"/>
        <v>15.9</v>
      </c>
      <c r="DO16" s="12">
        <v>0.83</v>
      </c>
      <c r="DP16" s="13">
        <v>6.4387766811086747E-4</v>
      </c>
      <c r="DQ16" s="17" t="s">
        <v>563</v>
      </c>
      <c r="DR16" s="12">
        <v>5.3</v>
      </c>
      <c r="DS16" s="12">
        <v>8.1</v>
      </c>
      <c r="DT16" s="12">
        <f t="shared" si="52"/>
        <v>8.1</v>
      </c>
      <c r="DU16" s="12">
        <v>0.53</v>
      </c>
      <c r="DV16" s="13">
        <v>0.18922825478692057</v>
      </c>
      <c r="DW16" s="13" t="s">
        <v>566</v>
      </c>
      <c r="DX16" s="12">
        <v>0</v>
      </c>
      <c r="DY16" s="12">
        <v>0</v>
      </c>
      <c r="DZ16" s="12">
        <f t="shared" si="53"/>
        <v>0</v>
      </c>
      <c r="EA16" s="12">
        <v>0</v>
      </c>
      <c r="EB16" s="13"/>
      <c r="EC16" s="13" t="s">
        <v>566</v>
      </c>
      <c r="ED16" s="12">
        <v>2.4</v>
      </c>
      <c r="EE16" s="12">
        <v>2.7</v>
      </c>
      <c r="EF16" s="12">
        <f t="shared" si="54"/>
        <v>2.7</v>
      </c>
      <c r="EG16" s="12">
        <v>0.12</v>
      </c>
      <c r="EH16" s="13">
        <v>0.59278322854023879</v>
      </c>
      <c r="EI16" s="13" t="s">
        <v>566</v>
      </c>
      <c r="EJ16" s="12">
        <v>50.8</v>
      </c>
      <c r="EK16" s="12">
        <v>60.3</v>
      </c>
      <c r="EL16" s="12">
        <f t="shared" si="55"/>
        <v>60.3</v>
      </c>
      <c r="EM16" s="12">
        <v>0.24</v>
      </c>
      <c r="EN16" s="13">
        <v>0.1397718922862031</v>
      </c>
      <c r="EO16" s="12"/>
      <c r="EP16" t="s">
        <v>581</v>
      </c>
      <c r="EQ16" s="12">
        <v>-0.2</v>
      </c>
      <c r="ER16" s="13">
        <v>0.50939555598394948</v>
      </c>
      <c r="ES16" s="13" t="s">
        <v>561</v>
      </c>
      <c r="ET16" s="12">
        <v>0</v>
      </c>
      <c r="EU16" s="13"/>
      <c r="EV16" s="13" t="s">
        <v>566</v>
      </c>
      <c r="EW16" s="12">
        <v>0.55000000000000004</v>
      </c>
      <c r="EX16" s="13">
        <v>9.5315477358302911E-2</v>
      </c>
      <c r="EY16" s="13"/>
      <c r="EZ16" s="12">
        <v>0.83</v>
      </c>
      <c r="FA16" s="24">
        <v>6.4387766811086747E-4</v>
      </c>
      <c r="FB16" s="17" t="s">
        <v>563</v>
      </c>
      <c r="FC16" s="12">
        <v>0.53</v>
      </c>
      <c r="FD16" s="13">
        <v>0.18922825478692057</v>
      </c>
      <c r="FE16" s="13" t="s">
        <v>566</v>
      </c>
      <c r="FF16" s="12">
        <v>0</v>
      </c>
      <c r="FG16" s="13"/>
      <c r="FH16" s="13" t="s">
        <v>566</v>
      </c>
      <c r="FI16" s="12">
        <v>0.12</v>
      </c>
      <c r="FJ16" s="13">
        <v>0.59278322854023879</v>
      </c>
      <c r="FK16" s="13" t="s">
        <v>566</v>
      </c>
      <c r="FL16" s="12">
        <v>0.24</v>
      </c>
      <c r="FM16" s="13">
        <v>0.1397718922862031</v>
      </c>
      <c r="FN16" s="12"/>
    </row>
    <row r="17" spans="1:170">
      <c r="A17" s="12" t="s">
        <v>95</v>
      </c>
      <c r="B17" s="37">
        <f t="shared" si="0"/>
        <v>3.9417491999999998</v>
      </c>
      <c r="C17" s="37">
        <f t="shared" si="1"/>
        <v>0</v>
      </c>
      <c r="D17" s="37">
        <f t="shared" si="2"/>
        <v>0.97375020000000001</v>
      </c>
      <c r="E17" s="37">
        <f t="shared" si="3"/>
        <v>2.1125772</v>
      </c>
      <c r="F17" s="37">
        <f t="shared" si="4"/>
        <v>3.0730359999999997</v>
      </c>
      <c r="G17" s="37">
        <f t="shared" si="5"/>
        <v>0</v>
      </c>
      <c r="H17" s="37">
        <f t="shared" si="6"/>
        <v>0</v>
      </c>
      <c r="I17" s="37">
        <f t="shared" si="7"/>
        <v>0</v>
      </c>
      <c r="J17" s="37">
        <f t="shared" si="8"/>
        <v>0</v>
      </c>
      <c r="K17" s="37">
        <f t="shared" si="9"/>
        <v>0</v>
      </c>
      <c r="L17" s="37">
        <f t="shared" si="10"/>
        <v>0</v>
      </c>
      <c r="M17" s="37">
        <f t="shared" si="11"/>
        <v>0</v>
      </c>
      <c r="N17" s="37">
        <f t="shared" si="12"/>
        <v>0</v>
      </c>
      <c r="O17" s="37">
        <f t="shared" si="13"/>
        <v>0</v>
      </c>
      <c r="P17" s="37">
        <f t="shared" si="14"/>
        <v>0</v>
      </c>
      <c r="Q17" s="37">
        <f t="shared" si="15"/>
        <v>0</v>
      </c>
      <c r="R17" s="37">
        <f t="shared" si="16"/>
        <v>0</v>
      </c>
      <c r="S17" s="37">
        <f t="shared" si="17"/>
        <v>0</v>
      </c>
      <c r="T17" s="37">
        <f t="shared" si="18"/>
        <v>0</v>
      </c>
      <c r="U17" s="37">
        <f t="shared" si="19"/>
        <v>0</v>
      </c>
      <c r="V17" s="37">
        <f t="shared" si="20"/>
        <v>0</v>
      </c>
      <c r="W17" s="37">
        <f t="shared" si="21"/>
        <v>0</v>
      </c>
      <c r="X17" s="37">
        <f t="shared" si="22"/>
        <v>0</v>
      </c>
      <c r="Y17" s="37">
        <f t="shared" si="23"/>
        <v>0</v>
      </c>
      <c r="Z17" s="37">
        <f t="shared" si="24"/>
        <v>0</v>
      </c>
      <c r="AA17" s="37">
        <f t="shared" si="25"/>
        <v>0</v>
      </c>
      <c r="AB17" s="37">
        <f t="shared" si="26"/>
        <v>0</v>
      </c>
      <c r="AC17" s="37">
        <f t="shared" si="27"/>
        <v>0</v>
      </c>
      <c r="AD17" s="37">
        <f t="shared" si="28"/>
        <v>0</v>
      </c>
      <c r="AE17" s="37">
        <f t="shared" si="29"/>
        <v>0</v>
      </c>
      <c r="AF17" s="37">
        <f t="shared" si="30"/>
        <v>0</v>
      </c>
      <c r="AG17" s="37">
        <f t="shared" si="31"/>
        <v>0</v>
      </c>
      <c r="AH17" s="37">
        <f t="shared" si="32"/>
        <v>0</v>
      </c>
      <c r="AI17" s="37">
        <f t="shared" si="33"/>
        <v>0</v>
      </c>
      <c r="AJ17" s="37">
        <f t="shared" si="34"/>
        <v>0</v>
      </c>
      <c r="AK17" s="37">
        <f t="shared" si="35"/>
        <v>0</v>
      </c>
      <c r="AL17" s="37">
        <f t="shared" si="36"/>
        <v>0</v>
      </c>
      <c r="AM17" s="37">
        <f t="shared" si="37"/>
        <v>0</v>
      </c>
      <c r="AN17" s="37">
        <f t="shared" si="38"/>
        <v>0</v>
      </c>
      <c r="AO17" s="37">
        <f t="shared" si="39"/>
        <v>0</v>
      </c>
      <c r="AP17" s="37">
        <f t="shared" si="40"/>
        <v>0</v>
      </c>
      <c r="AQ17" s="37">
        <f t="shared" si="41"/>
        <v>0</v>
      </c>
      <c r="AR17" s="37">
        <f t="shared" si="42"/>
        <v>79.822080700000001</v>
      </c>
      <c r="AS17" s="37">
        <f t="shared" si="43"/>
        <v>72.821954599999984</v>
      </c>
      <c r="AT17" s="37">
        <f t="shared" si="44"/>
        <v>94.955992500000008</v>
      </c>
      <c r="AU17" s="37">
        <f t="shared" si="45"/>
        <v>67.094207999999995</v>
      </c>
      <c r="AV17" s="37">
        <f t="shared" si="46"/>
        <v>132.12291089999999</v>
      </c>
      <c r="AW17" s="37">
        <f t="shared" si="47"/>
        <v>103.92861300000001</v>
      </c>
      <c r="AX17" s="12">
        <v>1.2</v>
      </c>
      <c r="AY17" s="12">
        <v>0</v>
      </c>
      <c r="AZ17" s="12">
        <v>0.3</v>
      </c>
      <c r="BA17" s="12">
        <v>0.6</v>
      </c>
      <c r="BB17" s="12">
        <v>1</v>
      </c>
      <c r="BC17" s="12">
        <v>0</v>
      </c>
      <c r="BD17" s="12">
        <v>0</v>
      </c>
      <c r="BE17" s="12">
        <v>0</v>
      </c>
      <c r="BF17" s="12">
        <v>0</v>
      </c>
      <c r="BG17" s="12">
        <v>0</v>
      </c>
      <c r="BH17" s="12">
        <v>0</v>
      </c>
      <c r="BI17" s="12">
        <v>0</v>
      </c>
      <c r="BJ17" s="12">
        <v>0</v>
      </c>
      <c r="BK17" s="12">
        <v>0</v>
      </c>
      <c r="BL17" s="12">
        <v>0</v>
      </c>
      <c r="BM17" s="12">
        <v>0</v>
      </c>
      <c r="BN17" s="12">
        <v>0</v>
      </c>
      <c r="BO17" s="12">
        <v>0</v>
      </c>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v>21.1</v>
      </c>
      <c r="CO17" s="12">
        <v>19.399999999999999</v>
      </c>
      <c r="CP17" s="12">
        <v>26.5</v>
      </c>
      <c r="CQ17" s="12">
        <v>16</v>
      </c>
      <c r="CR17" s="12">
        <v>33.9</v>
      </c>
      <c r="CS17" s="12">
        <v>28.5</v>
      </c>
      <c r="CT17" s="12">
        <v>0.5</v>
      </c>
      <c r="CU17" s="12">
        <v>0.5</v>
      </c>
      <c r="CV17" s="12">
        <f t="shared" si="48"/>
        <v>0.5</v>
      </c>
      <c r="CW17" s="12">
        <v>0.03</v>
      </c>
      <c r="CX17" s="13">
        <v>0.94607201478222236</v>
      </c>
      <c r="CY17" s="13" t="s">
        <v>566</v>
      </c>
      <c r="CZ17" s="12">
        <v>0</v>
      </c>
      <c r="DA17" s="12">
        <v>0</v>
      </c>
      <c r="DB17" s="12">
        <f t="shared" si="49"/>
        <v>0</v>
      </c>
      <c r="DC17" s="12">
        <v>0</v>
      </c>
      <c r="DD17" s="13"/>
      <c r="DE17" s="13" t="s">
        <v>566</v>
      </c>
      <c r="DF17" s="12">
        <v>0</v>
      </c>
      <c r="DG17" s="12">
        <v>0</v>
      </c>
      <c r="DH17" s="12">
        <f t="shared" si="50"/>
        <v>0</v>
      </c>
      <c r="DI17" s="12">
        <v>0</v>
      </c>
      <c r="DJ17" s="13"/>
      <c r="DK17" s="13" t="s">
        <v>566</v>
      </c>
      <c r="DL17" s="12"/>
      <c r="DM17" s="12"/>
      <c r="DN17" s="12">
        <f t="shared" si="51"/>
        <v>0</v>
      </c>
      <c r="DO17" s="12"/>
      <c r="DP17" s="13"/>
      <c r="DQ17" s="13" t="s">
        <v>566</v>
      </c>
      <c r="DR17" s="12"/>
      <c r="DS17" s="12"/>
      <c r="DT17" s="12">
        <f t="shared" si="52"/>
        <v>0</v>
      </c>
      <c r="DU17" s="12"/>
      <c r="DV17" s="13"/>
      <c r="DW17" s="13" t="s">
        <v>566</v>
      </c>
      <c r="DX17" s="12"/>
      <c r="DY17" s="12"/>
      <c r="DZ17" s="12">
        <f t="shared" si="53"/>
        <v>0</v>
      </c>
      <c r="EA17" s="12"/>
      <c r="EB17" s="13"/>
      <c r="EC17" s="13" t="s">
        <v>566</v>
      </c>
      <c r="ED17" s="12"/>
      <c r="EE17" s="12"/>
      <c r="EF17" s="12">
        <f t="shared" si="54"/>
        <v>0</v>
      </c>
      <c r="EG17" s="12"/>
      <c r="EH17" s="13"/>
      <c r="EI17" s="13" t="s">
        <v>566</v>
      </c>
      <c r="EJ17" s="12">
        <v>22.4</v>
      </c>
      <c r="EK17" s="12">
        <v>26.1</v>
      </c>
      <c r="EL17" s="12">
        <f t="shared" si="55"/>
        <v>26.1</v>
      </c>
      <c r="EM17" s="12">
        <v>0.21</v>
      </c>
      <c r="EN17" s="13">
        <v>0.54260213401039259</v>
      </c>
      <c r="EO17" s="12"/>
      <c r="EQ17" s="12">
        <v>0.03</v>
      </c>
      <c r="ER17" s="13">
        <v>0.94607201478222236</v>
      </c>
      <c r="ES17" s="13" t="s">
        <v>561</v>
      </c>
      <c r="ET17" s="12">
        <v>0</v>
      </c>
      <c r="EU17" s="13"/>
      <c r="EV17" s="13" t="s">
        <v>566</v>
      </c>
      <c r="EW17" s="12">
        <v>0</v>
      </c>
      <c r="EX17" s="13"/>
      <c r="EY17" s="13" t="s">
        <v>566</v>
      </c>
      <c r="EZ17" s="12"/>
      <c r="FA17" s="13"/>
      <c r="FB17" s="13" t="s">
        <v>566</v>
      </c>
      <c r="FC17" s="12"/>
      <c r="FD17" s="13"/>
      <c r="FE17" s="13" t="s">
        <v>566</v>
      </c>
      <c r="FF17" s="12"/>
      <c r="FG17" s="13"/>
      <c r="FH17" s="13" t="s">
        <v>566</v>
      </c>
      <c r="FI17" s="12"/>
      <c r="FJ17" s="13"/>
      <c r="FK17" s="13" t="s">
        <v>566</v>
      </c>
      <c r="FL17" s="12">
        <v>0.21</v>
      </c>
      <c r="FM17" s="13">
        <v>0.54260213401039259</v>
      </c>
      <c r="FN17" s="12"/>
    </row>
    <row r="18" spans="1:170">
      <c r="A18" s="12" t="s">
        <v>96</v>
      </c>
      <c r="B18" s="37">
        <f t="shared" si="0"/>
        <v>1.9708745999999999</v>
      </c>
      <c r="C18" s="37">
        <f t="shared" si="1"/>
        <v>2.8717320000000002</v>
      </c>
      <c r="D18" s="37">
        <f t="shared" si="2"/>
        <v>0.97375020000000001</v>
      </c>
      <c r="E18" s="37">
        <f t="shared" si="3"/>
        <v>0</v>
      </c>
      <c r="F18" s="37">
        <f t="shared" si="4"/>
        <v>0</v>
      </c>
      <c r="G18" s="37">
        <f t="shared" si="5"/>
        <v>0</v>
      </c>
      <c r="H18" s="37">
        <f t="shared" si="6"/>
        <v>921.18381550000004</v>
      </c>
      <c r="I18" s="37">
        <f t="shared" si="7"/>
        <v>1764.2210718000001</v>
      </c>
      <c r="J18" s="37">
        <f t="shared" si="8"/>
        <v>1480.0135037999999</v>
      </c>
      <c r="K18" s="37">
        <f t="shared" si="9"/>
        <v>320.92900379999998</v>
      </c>
      <c r="L18" s="37">
        <f t="shared" si="10"/>
        <v>1560.0815660999999</v>
      </c>
      <c r="M18" s="37">
        <f t="shared" si="11"/>
        <v>1371.8919131999999</v>
      </c>
      <c r="N18" s="37">
        <f t="shared" si="12"/>
        <v>0.95192549999999998</v>
      </c>
      <c r="O18" s="37">
        <f t="shared" si="13"/>
        <v>2.0298575000000003</v>
      </c>
      <c r="P18" s="37">
        <f t="shared" si="14"/>
        <v>1.0893660000000001</v>
      </c>
      <c r="Q18" s="37">
        <f t="shared" si="15"/>
        <v>0.98372680000000012</v>
      </c>
      <c r="R18" s="37">
        <f t="shared" si="16"/>
        <v>2.9382915000000001</v>
      </c>
      <c r="S18" s="37">
        <f t="shared" si="17"/>
        <v>1.9828281000000001</v>
      </c>
      <c r="T18" s="37">
        <f t="shared" si="18"/>
        <v>4.0743846000000001</v>
      </c>
      <c r="U18" s="37">
        <f t="shared" si="19"/>
        <v>1.1032748000000001</v>
      </c>
      <c r="V18" s="37">
        <f t="shared" si="20"/>
        <v>5.060276</v>
      </c>
      <c r="W18" s="37">
        <f t="shared" si="21"/>
        <v>0</v>
      </c>
      <c r="X18" s="37">
        <f t="shared" si="22"/>
        <v>0.88586729999999991</v>
      </c>
      <c r="Y18" s="37">
        <f t="shared" si="23"/>
        <v>0.91523579999999993</v>
      </c>
      <c r="Z18" s="37">
        <f t="shared" si="24"/>
        <v>1.0424279999999999</v>
      </c>
      <c r="AA18" s="37">
        <f t="shared" si="25"/>
        <v>0</v>
      </c>
      <c r="AB18" s="37">
        <f t="shared" si="26"/>
        <v>0</v>
      </c>
      <c r="AC18" s="37">
        <f t="shared" si="27"/>
        <v>0</v>
      </c>
      <c r="AD18" s="37">
        <f t="shared" si="28"/>
        <v>0</v>
      </c>
      <c r="AE18" s="37">
        <f t="shared" si="29"/>
        <v>0</v>
      </c>
      <c r="AF18" s="37">
        <f t="shared" si="30"/>
        <v>0</v>
      </c>
      <c r="AG18" s="37">
        <f t="shared" si="31"/>
        <v>1.1529338</v>
      </c>
      <c r="AH18" s="37">
        <f t="shared" si="32"/>
        <v>0</v>
      </c>
      <c r="AI18" s="37">
        <f t="shared" si="33"/>
        <v>0</v>
      </c>
      <c r="AJ18" s="37">
        <f t="shared" si="34"/>
        <v>2.0679268000000004</v>
      </c>
      <c r="AK18" s="37">
        <f t="shared" si="35"/>
        <v>1.2035850000000001</v>
      </c>
      <c r="AL18" s="37">
        <f t="shared" si="36"/>
        <v>518.01184499999999</v>
      </c>
      <c r="AM18" s="37">
        <f t="shared" si="37"/>
        <v>515.11396319999994</v>
      </c>
      <c r="AN18" s="37">
        <f t="shared" si="38"/>
        <v>598.86655150000001</v>
      </c>
      <c r="AO18" s="37">
        <f t="shared" si="39"/>
        <v>757.03210839999997</v>
      </c>
      <c r="AP18" s="37">
        <f t="shared" si="40"/>
        <v>565.90050740000004</v>
      </c>
      <c r="AQ18" s="37">
        <f t="shared" si="41"/>
        <v>484.09501020000005</v>
      </c>
      <c r="AR18" s="37">
        <f t="shared" si="42"/>
        <v>772.87445909999997</v>
      </c>
      <c r="AS18" s="37">
        <f t="shared" si="43"/>
        <v>640.00738449999994</v>
      </c>
      <c r="AT18" s="37">
        <f t="shared" si="44"/>
        <v>571.88590199999999</v>
      </c>
      <c r="AU18" s="37">
        <f t="shared" si="45"/>
        <v>631.94357159999993</v>
      </c>
      <c r="AV18" s="37">
        <f t="shared" si="46"/>
        <v>542.13265209999997</v>
      </c>
      <c r="AW18" s="37">
        <f t="shared" si="47"/>
        <v>530.94758079999997</v>
      </c>
      <c r="AX18" s="12">
        <v>0.6</v>
      </c>
      <c r="AY18" s="12">
        <v>0.8</v>
      </c>
      <c r="AZ18" s="12">
        <v>0.3</v>
      </c>
      <c r="BA18" s="12">
        <v>0</v>
      </c>
      <c r="BB18" s="12">
        <v>0</v>
      </c>
      <c r="BC18" s="12">
        <v>0</v>
      </c>
      <c r="BD18" s="12">
        <v>448.1</v>
      </c>
      <c r="BE18" s="12">
        <v>586.20000000000005</v>
      </c>
      <c r="BF18" s="12">
        <v>744.9</v>
      </c>
      <c r="BG18" s="12">
        <v>119.1</v>
      </c>
      <c r="BH18" s="12">
        <v>586.1</v>
      </c>
      <c r="BI18" s="12">
        <v>523.79999999999995</v>
      </c>
      <c r="BJ18" s="12">
        <v>0.5</v>
      </c>
      <c r="BK18" s="12">
        <v>1.1000000000000001</v>
      </c>
      <c r="BL18" s="12">
        <v>0.6</v>
      </c>
      <c r="BM18" s="12">
        <v>0.4</v>
      </c>
      <c r="BN18" s="12">
        <v>1.5</v>
      </c>
      <c r="BO18" s="12">
        <v>1.1000000000000001</v>
      </c>
      <c r="BP18" s="12">
        <v>1.8</v>
      </c>
      <c r="BQ18" s="12">
        <v>0.4</v>
      </c>
      <c r="BR18" s="12">
        <v>2</v>
      </c>
      <c r="BS18" s="12">
        <v>0</v>
      </c>
      <c r="BT18" s="12">
        <v>0.3</v>
      </c>
      <c r="BU18" s="12">
        <v>0.3</v>
      </c>
      <c r="BV18" s="12">
        <v>0.5</v>
      </c>
      <c r="BW18" s="12">
        <v>0</v>
      </c>
      <c r="BX18" s="12">
        <v>0</v>
      </c>
      <c r="BY18" s="12">
        <v>0</v>
      </c>
      <c r="BZ18" s="12">
        <v>0</v>
      </c>
      <c r="CA18" s="12">
        <v>0</v>
      </c>
      <c r="CB18" s="12">
        <v>0</v>
      </c>
      <c r="CC18" s="12">
        <v>0.2</v>
      </c>
      <c r="CD18" s="12">
        <v>0</v>
      </c>
      <c r="CE18" s="12">
        <v>0</v>
      </c>
      <c r="CF18" s="12">
        <v>0.4</v>
      </c>
      <c r="CG18" s="12">
        <v>0.2</v>
      </c>
      <c r="CH18" s="12">
        <v>110.5</v>
      </c>
      <c r="CI18" s="12">
        <v>109.8</v>
      </c>
      <c r="CJ18" s="12">
        <v>135.1</v>
      </c>
      <c r="CK18" s="12">
        <v>137.30000000000001</v>
      </c>
      <c r="CL18" s="12">
        <v>118.9</v>
      </c>
      <c r="CM18" s="12">
        <v>89.4</v>
      </c>
      <c r="CN18" s="12">
        <v>204.3</v>
      </c>
      <c r="CO18" s="12">
        <v>170.5</v>
      </c>
      <c r="CP18" s="12">
        <v>159.6</v>
      </c>
      <c r="CQ18" s="12">
        <v>150.69999999999999</v>
      </c>
      <c r="CR18" s="12">
        <v>139.1</v>
      </c>
      <c r="CS18" s="12">
        <v>145.6</v>
      </c>
      <c r="CT18" s="12">
        <v>0.6</v>
      </c>
      <c r="CU18" s="12">
        <v>0</v>
      </c>
      <c r="CV18" s="12">
        <f t="shared" si="48"/>
        <v>0.6</v>
      </c>
      <c r="CW18" s="12">
        <v>-0.65</v>
      </c>
      <c r="CX18" s="13">
        <v>1.7540467488889294E-2</v>
      </c>
      <c r="CY18" s="13" t="s">
        <v>566</v>
      </c>
      <c r="CZ18" s="12">
        <v>593.1</v>
      </c>
      <c r="DA18" s="12">
        <v>409.7</v>
      </c>
      <c r="DB18" s="12">
        <f t="shared" si="49"/>
        <v>593.1</v>
      </c>
      <c r="DC18" s="12">
        <v>-0.53</v>
      </c>
      <c r="DD18" s="13">
        <v>0.34051452389336628</v>
      </c>
      <c r="DE18" s="13"/>
      <c r="DF18" s="12">
        <v>0.7</v>
      </c>
      <c r="DG18" s="12">
        <v>1</v>
      </c>
      <c r="DH18" s="12">
        <f t="shared" si="50"/>
        <v>1</v>
      </c>
      <c r="DI18" s="12">
        <v>0.21</v>
      </c>
      <c r="DJ18" s="13">
        <v>0.51222525869954194</v>
      </c>
      <c r="DK18" s="13" t="s">
        <v>566</v>
      </c>
      <c r="DL18" s="12">
        <v>1.4</v>
      </c>
      <c r="DM18" s="12">
        <v>0.2</v>
      </c>
      <c r="DN18" s="12">
        <f t="shared" si="51"/>
        <v>1.4</v>
      </c>
      <c r="DO18" s="12">
        <v>-1</v>
      </c>
      <c r="DP18" s="13">
        <v>7.9512968361554012E-2</v>
      </c>
      <c r="DQ18" s="13" t="s">
        <v>566</v>
      </c>
      <c r="DR18" s="12">
        <v>0.2</v>
      </c>
      <c r="DS18" s="12">
        <v>0</v>
      </c>
      <c r="DT18" s="12">
        <f t="shared" si="52"/>
        <v>0.2</v>
      </c>
      <c r="DU18" s="12">
        <v>-0.26</v>
      </c>
      <c r="DV18" s="13">
        <v>0.37390096630005903</v>
      </c>
      <c r="DW18" s="13" t="s">
        <v>566</v>
      </c>
      <c r="DX18" s="12">
        <v>0.1</v>
      </c>
      <c r="DY18" s="12">
        <v>0.2</v>
      </c>
      <c r="DZ18" s="12">
        <f t="shared" si="53"/>
        <v>0.2</v>
      </c>
      <c r="EA18" s="12">
        <v>0.16</v>
      </c>
      <c r="EB18" s="13">
        <v>0.37390096630005903</v>
      </c>
      <c r="EC18" s="13" t="s">
        <v>566</v>
      </c>
      <c r="ED18" s="12">
        <v>118.5</v>
      </c>
      <c r="EE18" s="12">
        <v>115.2</v>
      </c>
      <c r="EF18" s="12">
        <f t="shared" si="54"/>
        <v>118.5</v>
      </c>
      <c r="EG18" s="12">
        <v>-0.04</v>
      </c>
      <c r="EH18" s="13">
        <v>0.85042231871601992</v>
      </c>
      <c r="EI18" s="13"/>
      <c r="EJ18" s="12">
        <v>178.2</v>
      </c>
      <c r="EK18" s="12">
        <v>145.1</v>
      </c>
      <c r="EL18" s="12">
        <f t="shared" si="55"/>
        <v>178.2</v>
      </c>
      <c r="EM18" s="12">
        <v>-0.28999999999999998</v>
      </c>
      <c r="EN18" s="13">
        <v>7.6034723308359031E-2</v>
      </c>
      <c r="EO18" s="12"/>
      <c r="EQ18" s="25">
        <v>-0.65</v>
      </c>
      <c r="ER18" s="26">
        <v>1.7540467488889294E-2</v>
      </c>
      <c r="ES18" s="13" t="s">
        <v>561</v>
      </c>
      <c r="ET18" s="12">
        <v>-0.53</v>
      </c>
      <c r="EU18" s="13">
        <v>0.34051452389336628</v>
      </c>
      <c r="EV18" s="13"/>
      <c r="EW18" s="12">
        <v>0.21</v>
      </c>
      <c r="EX18" s="13">
        <v>0.51222525869954194</v>
      </c>
      <c r="EY18" s="13" t="s">
        <v>566</v>
      </c>
      <c r="EZ18" s="12">
        <v>-1</v>
      </c>
      <c r="FA18" s="13">
        <v>7.9512968361554012E-2</v>
      </c>
      <c r="FB18" s="13" t="s">
        <v>566</v>
      </c>
      <c r="FC18" s="12">
        <v>-0.26</v>
      </c>
      <c r="FD18" s="13">
        <v>0.37390096630005903</v>
      </c>
      <c r="FE18" s="13" t="s">
        <v>566</v>
      </c>
      <c r="FF18" s="12">
        <v>0.16</v>
      </c>
      <c r="FG18" s="13">
        <v>0.37390096630005903</v>
      </c>
      <c r="FH18" s="13" t="s">
        <v>566</v>
      </c>
      <c r="FI18" s="12">
        <v>-0.04</v>
      </c>
      <c r="FJ18" s="13">
        <v>0.85042231871601992</v>
      </c>
      <c r="FK18" s="13"/>
      <c r="FL18" s="12">
        <v>-0.28999999999999998</v>
      </c>
      <c r="FM18" s="13">
        <v>7.6034723308359031E-2</v>
      </c>
      <c r="FN18" s="12"/>
    </row>
    <row r="19" spans="1:170">
      <c r="A19" s="12" t="s">
        <v>98</v>
      </c>
      <c r="B19" s="37">
        <f t="shared" si="0"/>
        <v>1.9708745999999999</v>
      </c>
      <c r="C19" s="37">
        <f t="shared" si="1"/>
        <v>6.1024305000000005</v>
      </c>
      <c r="D19" s="37">
        <f t="shared" si="2"/>
        <v>4.8687510000000005</v>
      </c>
      <c r="E19" s="37">
        <f t="shared" si="3"/>
        <v>5.9856354000000005</v>
      </c>
      <c r="F19" s="37">
        <f t="shared" si="4"/>
        <v>4.9168576000000002</v>
      </c>
      <c r="G19" s="37">
        <f t="shared" si="5"/>
        <v>3.1396809999999999</v>
      </c>
      <c r="H19" s="37">
        <f t="shared" si="6"/>
        <v>539.01896099999999</v>
      </c>
      <c r="I19" s="37">
        <f t="shared" si="7"/>
        <v>687.08916870000007</v>
      </c>
      <c r="J19" s="37">
        <f t="shared" si="8"/>
        <v>739.90740879999998</v>
      </c>
      <c r="K19" s="37">
        <f t="shared" si="9"/>
        <v>788.98415040000009</v>
      </c>
      <c r="L19" s="37">
        <f t="shared" si="10"/>
        <v>726.9378531000001</v>
      </c>
      <c r="M19" s="37">
        <f t="shared" si="11"/>
        <v>721.04208420000009</v>
      </c>
      <c r="N19" s="37">
        <f t="shared" si="12"/>
        <v>399.99909509999998</v>
      </c>
      <c r="O19" s="37">
        <f t="shared" si="13"/>
        <v>259.08362999999997</v>
      </c>
      <c r="P19" s="37">
        <f t="shared" si="14"/>
        <v>354.04395</v>
      </c>
      <c r="Q19" s="37">
        <f t="shared" si="15"/>
        <v>333.97524860000004</v>
      </c>
      <c r="R19" s="37">
        <f t="shared" si="16"/>
        <v>266.01332380000002</v>
      </c>
      <c r="S19" s="37">
        <f t="shared" si="17"/>
        <v>246.95222699999999</v>
      </c>
      <c r="T19" s="37">
        <f t="shared" si="18"/>
        <v>2.0371923000000001</v>
      </c>
      <c r="U19" s="37">
        <f t="shared" si="19"/>
        <v>0</v>
      </c>
      <c r="V19" s="37">
        <f t="shared" si="20"/>
        <v>0</v>
      </c>
      <c r="W19" s="37">
        <f t="shared" si="21"/>
        <v>2.0838964999999998</v>
      </c>
      <c r="X19" s="37">
        <f t="shared" si="22"/>
        <v>2.0670237</v>
      </c>
      <c r="Y19" s="37">
        <f t="shared" si="23"/>
        <v>0</v>
      </c>
      <c r="Z19" s="37">
        <f t="shared" si="24"/>
        <v>0</v>
      </c>
      <c r="AA19" s="37">
        <f t="shared" si="25"/>
        <v>3.9056364000000001</v>
      </c>
      <c r="AB19" s="37">
        <f t="shared" si="26"/>
        <v>2.0489271000000002</v>
      </c>
      <c r="AC19" s="37">
        <f t="shared" si="27"/>
        <v>4.0855424000000005</v>
      </c>
      <c r="AD19" s="37">
        <f t="shared" si="28"/>
        <v>3.9745218000000002</v>
      </c>
      <c r="AE19" s="37">
        <f t="shared" si="29"/>
        <v>4.8942804000000004</v>
      </c>
      <c r="AF19" s="37">
        <f t="shared" si="30"/>
        <v>0</v>
      </c>
      <c r="AG19" s="37">
        <f t="shared" si="31"/>
        <v>0</v>
      </c>
      <c r="AH19" s="37">
        <f t="shared" si="32"/>
        <v>0</v>
      </c>
      <c r="AI19" s="37">
        <f t="shared" si="33"/>
        <v>1.1008848</v>
      </c>
      <c r="AJ19" s="37">
        <f t="shared" si="34"/>
        <v>0</v>
      </c>
      <c r="AK19" s="37">
        <f t="shared" si="35"/>
        <v>0</v>
      </c>
      <c r="AL19" s="37">
        <f t="shared" si="36"/>
        <v>7.0318350000000001</v>
      </c>
      <c r="AM19" s="37">
        <f t="shared" si="37"/>
        <v>4.2222455999999999</v>
      </c>
      <c r="AN19" s="37">
        <f t="shared" si="38"/>
        <v>2.2163824999999999</v>
      </c>
      <c r="AO19" s="37">
        <f t="shared" si="39"/>
        <v>4.9623372000000003</v>
      </c>
      <c r="AP19" s="37">
        <f t="shared" si="40"/>
        <v>0</v>
      </c>
      <c r="AQ19" s="37">
        <f t="shared" si="41"/>
        <v>1.0829866000000001</v>
      </c>
      <c r="AR19" s="37">
        <f t="shared" si="42"/>
        <v>0</v>
      </c>
      <c r="AS19" s="37">
        <f t="shared" si="43"/>
        <v>1.1261127</v>
      </c>
      <c r="AT19" s="37">
        <f t="shared" si="44"/>
        <v>0</v>
      </c>
      <c r="AU19" s="37">
        <f t="shared" si="45"/>
        <v>0</v>
      </c>
      <c r="AV19" s="37">
        <f t="shared" si="46"/>
        <v>1.1692293</v>
      </c>
      <c r="AW19" s="37">
        <f t="shared" si="47"/>
        <v>2.9172944000000003</v>
      </c>
      <c r="AX19" s="12">
        <v>0.6</v>
      </c>
      <c r="AY19" s="12">
        <v>1.7</v>
      </c>
      <c r="AZ19" s="12">
        <v>1.5</v>
      </c>
      <c r="BA19" s="12">
        <v>1.7</v>
      </c>
      <c r="BB19" s="12">
        <v>1.6</v>
      </c>
      <c r="BC19" s="12">
        <v>1</v>
      </c>
      <c r="BD19" s="12">
        <v>262.2</v>
      </c>
      <c r="BE19" s="12">
        <v>228.3</v>
      </c>
      <c r="BF19" s="12">
        <v>372.4</v>
      </c>
      <c r="BG19" s="12">
        <v>292.8</v>
      </c>
      <c r="BH19" s="12">
        <v>273.10000000000002</v>
      </c>
      <c r="BI19" s="12">
        <v>275.3</v>
      </c>
      <c r="BJ19" s="12">
        <v>210.1</v>
      </c>
      <c r="BK19" s="12">
        <v>140.4</v>
      </c>
      <c r="BL19" s="12">
        <v>195</v>
      </c>
      <c r="BM19" s="12">
        <v>135.80000000000001</v>
      </c>
      <c r="BN19" s="12">
        <v>135.80000000000001</v>
      </c>
      <c r="BO19" s="12">
        <v>137</v>
      </c>
      <c r="BP19" s="12">
        <v>0.9</v>
      </c>
      <c r="BQ19" s="12">
        <v>0</v>
      </c>
      <c r="BR19" s="12">
        <v>0</v>
      </c>
      <c r="BS19" s="12">
        <v>0.7</v>
      </c>
      <c r="BT19" s="12">
        <v>0.7</v>
      </c>
      <c r="BU19" s="12">
        <v>0</v>
      </c>
      <c r="BV19" s="12">
        <v>0</v>
      </c>
      <c r="BW19" s="12">
        <v>1.8</v>
      </c>
      <c r="BX19" s="12">
        <v>1.1000000000000001</v>
      </c>
      <c r="BY19" s="12">
        <v>1.6</v>
      </c>
      <c r="BZ19" s="12">
        <v>1.7</v>
      </c>
      <c r="CA19" s="12">
        <v>2.2999999999999998</v>
      </c>
      <c r="CB19" s="12">
        <v>0</v>
      </c>
      <c r="CC19" s="12">
        <v>0</v>
      </c>
      <c r="CD19" s="12">
        <v>0</v>
      </c>
      <c r="CE19" s="12">
        <v>0.2</v>
      </c>
      <c r="CF19" s="12">
        <v>0</v>
      </c>
      <c r="CG19" s="12">
        <v>0</v>
      </c>
      <c r="CH19" s="12">
        <v>1.5</v>
      </c>
      <c r="CI19" s="12">
        <v>0.9</v>
      </c>
      <c r="CJ19" s="12">
        <v>0.5</v>
      </c>
      <c r="CK19" s="12">
        <v>0.9</v>
      </c>
      <c r="CL19" s="12">
        <v>0</v>
      </c>
      <c r="CM19" s="12">
        <v>0.2</v>
      </c>
      <c r="CN19" s="12">
        <v>0</v>
      </c>
      <c r="CO19" s="12">
        <v>0.3</v>
      </c>
      <c r="CP19" s="12">
        <v>0</v>
      </c>
      <c r="CQ19" s="12">
        <v>0</v>
      </c>
      <c r="CR19" s="12">
        <v>0.3</v>
      </c>
      <c r="CS19" s="12">
        <v>0.8</v>
      </c>
      <c r="CT19" s="12">
        <v>1.3</v>
      </c>
      <c r="CU19" s="12">
        <v>1.4</v>
      </c>
      <c r="CV19" s="12">
        <f t="shared" si="48"/>
        <v>1.4</v>
      </c>
      <c r="CW19" s="12">
        <v>0.1</v>
      </c>
      <c r="CX19" s="13">
        <v>0.70024332942353418</v>
      </c>
      <c r="CY19" s="13" t="s">
        <v>566</v>
      </c>
      <c r="CZ19" s="12">
        <v>287.60000000000002</v>
      </c>
      <c r="DA19" s="12">
        <v>280.39999999999998</v>
      </c>
      <c r="DB19" s="12">
        <f t="shared" si="49"/>
        <v>287.60000000000002</v>
      </c>
      <c r="DC19" s="12">
        <v>-0.04</v>
      </c>
      <c r="DD19" s="13">
        <v>0.87723566068081027</v>
      </c>
      <c r="DE19" s="13"/>
      <c r="DF19" s="12">
        <v>181.8</v>
      </c>
      <c r="DG19" s="12">
        <v>136.19999999999999</v>
      </c>
      <c r="DH19" s="12">
        <f t="shared" si="50"/>
        <v>181.8</v>
      </c>
      <c r="DI19" s="12">
        <v>-0.41</v>
      </c>
      <c r="DJ19" s="13">
        <v>9.7417040080704398E-2</v>
      </c>
      <c r="DK19" s="13"/>
      <c r="DL19" s="12">
        <v>0.3</v>
      </c>
      <c r="DM19" s="12">
        <v>0.4</v>
      </c>
      <c r="DN19" s="12">
        <f t="shared" si="51"/>
        <v>0.4</v>
      </c>
      <c r="DO19" s="12">
        <v>0.11</v>
      </c>
      <c r="DP19" s="13">
        <v>0.6836476016634071</v>
      </c>
      <c r="DQ19" s="13" t="s">
        <v>566</v>
      </c>
      <c r="DR19" s="12">
        <v>1</v>
      </c>
      <c r="DS19" s="12">
        <v>1.9</v>
      </c>
      <c r="DT19" s="12">
        <f t="shared" si="52"/>
        <v>1.9</v>
      </c>
      <c r="DU19" s="12">
        <v>0.54</v>
      </c>
      <c r="DV19" s="13">
        <v>0.18803573296456746</v>
      </c>
      <c r="DW19" s="13" t="s">
        <v>566</v>
      </c>
      <c r="DX19" s="12">
        <v>0</v>
      </c>
      <c r="DY19" s="12">
        <v>0.1</v>
      </c>
      <c r="DZ19" s="12">
        <f t="shared" si="53"/>
        <v>0.1</v>
      </c>
      <c r="EA19" s="12">
        <v>0.08</v>
      </c>
      <c r="EB19" s="13">
        <v>0.37390096630005903</v>
      </c>
      <c r="EC19" s="13" t="s">
        <v>566</v>
      </c>
      <c r="ED19" s="12">
        <v>0.9</v>
      </c>
      <c r="EE19" s="12">
        <v>0.4</v>
      </c>
      <c r="EF19" s="12">
        <f t="shared" si="54"/>
        <v>0.9</v>
      </c>
      <c r="EG19" s="12">
        <v>-0.5</v>
      </c>
      <c r="EH19" s="13">
        <v>0.2067173293905214</v>
      </c>
      <c r="EI19" s="13" t="s">
        <v>566</v>
      </c>
      <c r="EJ19" s="12">
        <v>0.1</v>
      </c>
      <c r="EK19" s="12">
        <v>0.4</v>
      </c>
      <c r="EL19" s="12">
        <f t="shared" si="55"/>
        <v>0.4</v>
      </c>
      <c r="EM19" s="12">
        <v>0.32</v>
      </c>
      <c r="EN19" s="13">
        <v>0.35278341672360075</v>
      </c>
      <c r="EO19" s="13" t="s">
        <v>566</v>
      </c>
      <c r="EQ19" s="12">
        <v>0.1</v>
      </c>
      <c r="ER19" s="13">
        <v>0.70024332942353418</v>
      </c>
      <c r="ES19" s="13" t="s">
        <v>561</v>
      </c>
      <c r="ET19" s="12">
        <v>-0.04</v>
      </c>
      <c r="EU19" s="13">
        <v>0.87723566068081027</v>
      </c>
      <c r="EV19" s="13"/>
      <c r="EW19" s="12">
        <v>-0.41</v>
      </c>
      <c r="EX19" s="13">
        <v>9.7417040080704398E-2</v>
      </c>
      <c r="EY19" s="13"/>
      <c r="EZ19" s="12">
        <v>0.11</v>
      </c>
      <c r="FA19" s="13">
        <v>0.6836476016634071</v>
      </c>
      <c r="FB19" s="13" t="s">
        <v>566</v>
      </c>
      <c r="FC19" s="12">
        <v>0.54</v>
      </c>
      <c r="FD19" s="13">
        <v>0.18803573296456746</v>
      </c>
      <c r="FE19" s="13" t="s">
        <v>566</v>
      </c>
      <c r="FF19" s="12">
        <v>0.08</v>
      </c>
      <c r="FG19" s="13">
        <v>0.37390096630005903</v>
      </c>
      <c r="FH19" s="13" t="s">
        <v>566</v>
      </c>
      <c r="FI19" s="12">
        <v>-0.5</v>
      </c>
      <c r="FJ19" s="13">
        <v>0.2067173293905214</v>
      </c>
      <c r="FK19" s="13" t="s">
        <v>566</v>
      </c>
      <c r="FL19" s="12">
        <v>0.32</v>
      </c>
      <c r="FM19" s="13">
        <v>0.35278341672360075</v>
      </c>
      <c r="FN19" s="13" t="s">
        <v>566</v>
      </c>
    </row>
    <row r="20" spans="1:170">
      <c r="A20" s="12" t="s">
        <v>102</v>
      </c>
      <c r="B20" s="37">
        <f t="shared" si="0"/>
        <v>0</v>
      </c>
      <c r="C20" s="37">
        <f t="shared" si="1"/>
        <v>0</v>
      </c>
      <c r="D20" s="37">
        <f t="shared" si="2"/>
        <v>0</v>
      </c>
      <c r="E20" s="37">
        <f t="shared" si="3"/>
        <v>0</v>
      </c>
      <c r="F20" s="37">
        <f t="shared" si="4"/>
        <v>0</v>
      </c>
      <c r="G20" s="37">
        <f t="shared" si="5"/>
        <v>0</v>
      </c>
      <c r="H20" s="37">
        <f t="shared" si="6"/>
        <v>0</v>
      </c>
      <c r="I20" s="37">
        <f t="shared" si="7"/>
        <v>0</v>
      </c>
      <c r="J20" s="37">
        <f t="shared" si="8"/>
        <v>0</v>
      </c>
      <c r="K20" s="37">
        <f t="shared" si="9"/>
        <v>0</v>
      </c>
      <c r="L20" s="37">
        <f t="shared" si="10"/>
        <v>0</v>
      </c>
      <c r="M20" s="37">
        <f t="shared" si="11"/>
        <v>0</v>
      </c>
      <c r="N20" s="37">
        <f t="shared" si="12"/>
        <v>0</v>
      </c>
      <c r="O20" s="37">
        <f t="shared" si="13"/>
        <v>0</v>
      </c>
      <c r="P20" s="37">
        <f t="shared" si="14"/>
        <v>0</v>
      </c>
      <c r="Q20" s="37">
        <f t="shared" si="15"/>
        <v>0</v>
      </c>
      <c r="R20" s="37">
        <f t="shared" si="16"/>
        <v>0</v>
      </c>
      <c r="S20" s="37">
        <f t="shared" si="17"/>
        <v>0</v>
      </c>
      <c r="T20" s="37">
        <f t="shared" si="18"/>
        <v>0</v>
      </c>
      <c r="U20" s="37">
        <f t="shared" si="19"/>
        <v>0</v>
      </c>
      <c r="V20" s="37">
        <f t="shared" si="20"/>
        <v>0</v>
      </c>
      <c r="W20" s="37">
        <f t="shared" si="21"/>
        <v>0</v>
      </c>
      <c r="X20" s="37">
        <f t="shared" si="22"/>
        <v>0</v>
      </c>
      <c r="Y20" s="37">
        <f t="shared" si="23"/>
        <v>0</v>
      </c>
      <c r="Z20" s="37">
        <f t="shared" si="24"/>
        <v>0</v>
      </c>
      <c r="AA20" s="37">
        <f t="shared" si="25"/>
        <v>0</v>
      </c>
      <c r="AB20" s="37">
        <f t="shared" si="26"/>
        <v>0</v>
      </c>
      <c r="AC20" s="37">
        <f t="shared" si="27"/>
        <v>0</v>
      </c>
      <c r="AD20" s="37">
        <f t="shared" si="28"/>
        <v>0</v>
      </c>
      <c r="AE20" s="37">
        <f t="shared" si="29"/>
        <v>0</v>
      </c>
      <c r="AF20" s="37">
        <f t="shared" si="30"/>
        <v>0</v>
      </c>
      <c r="AG20" s="37">
        <f t="shared" si="31"/>
        <v>0</v>
      </c>
      <c r="AH20" s="37">
        <f t="shared" si="32"/>
        <v>0</v>
      </c>
      <c r="AI20" s="37">
        <f t="shared" si="33"/>
        <v>0</v>
      </c>
      <c r="AJ20" s="37">
        <f t="shared" si="34"/>
        <v>0</v>
      </c>
      <c r="AK20" s="37">
        <f t="shared" si="35"/>
        <v>0</v>
      </c>
      <c r="AL20" s="37">
        <f t="shared" si="36"/>
        <v>80.162919000000016</v>
      </c>
      <c r="AM20" s="37">
        <f t="shared" si="37"/>
        <v>70.839898399999996</v>
      </c>
      <c r="AN20" s="37">
        <f t="shared" si="38"/>
        <v>70.037687000000005</v>
      </c>
      <c r="AO20" s="37">
        <f t="shared" si="39"/>
        <v>83.808361599999998</v>
      </c>
      <c r="AP20" s="37">
        <f t="shared" si="40"/>
        <v>73.771723000000009</v>
      </c>
      <c r="AQ20" s="37">
        <f t="shared" si="41"/>
        <v>88.263407900000004</v>
      </c>
      <c r="AR20" s="37">
        <f t="shared" si="42"/>
        <v>0</v>
      </c>
      <c r="AS20" s="37">
        <f t="shared" si="43"/>
        <v>1.1261127</v>
      </c>
      <c r="AT20" s="37">
        <f t="shared" si="44"/>
        <v>0</v>
      </c>
      <c r="AU20" s="37">
        <f t="shared" si="45"/>
        <v>0</v>
      </c>
      <c r="AV20" s="37">
        <f t="shared" si="46"/>
        <v>1.1692293</v>
      </c>
      <c r="AW20" s="37">
        <f t="shared" si="47"/>
        <v>0</v>
      </c>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v>0</v>
      </c>
      <c r="CC20" s="12">
        <v>0</v>
      </c>
      <c r="CD20" s="12">
        <v>0</v>
      </c>
      <c r="CE20" s="12">
        <v>0</v>
      </c>
      <c r="CF20" s="12">
        <v>0</v>
      </c>
      <c r="CG20" s="12">
        <v>0</v>
      </c>
      <c r="CH20" s="12">
        <v>17.100000000000001</v>
      </c>
      <c r="CI20" s="12">
        <v>15.1</v>
      </c>
      <c r="CJ20" s="12">
        <v>15.8</v>
      </c>
      <c r="CK20" s="12">
        <v>15.2</v>
      </c>
      <c r="CL20" s="12">
        <v>15.5</v>
      </c>
      <c r="CM20" s="12">
        <v>16.3</v>
      </c>
      <c r="CN20" s="12">
        <v>0</v>
      </c>
      <c r="CO20" s="12">
        <v>0.3</v>
      </c>
      <c r="CP20" s="12">
        <v>0</v>
      </c>
      <c r="CQ20" s="12">
        <v>0</v>
      </c>
      <c r="CR20" s="12">
        <v>0.3</v>
      </c>
      <c r="CS20" s="12">
        <v>0</v>
      </c>
      <c r="CT20" s="12"/>
      <c r="CU20" s="12"/>
      <c r="CV20" s="12">
        <f t="shared" si="48"/>
        <v>0</v>
      </c>
      <c r="CW20" s="12"/>
      <c r="CX20" s="13"/>
      <c r="CY20" s="13" t="s">
        <v>566</v>
      </c>
      <c r="CZ20" s="12"/>
      <c r="DA20" s="12"/>
      <c r="DB20" s="12">
        <f t="shared" si="49"/>
        <v>0</v>
      </c>
      <c r="DC20" s="12"/>
      <c r="DD20" s="13"/>
      <c r="DE20" s="13" t="s">
        <v>566</v>
      </c>
      <c r="DF20" s="12"/>
      <c r="DG20" s="12"/>
      <c r="DH20" s="12">
        <f t="shared" si="50"/>
        <v>0</v>
      </c>
      <c r="DI20" s="12"/>
      <c r="DJ20" s="13"/>
      <c r="DK20" s="13" t="s">
        <v>566</v>
      </c>
      <c r="DL20" s="12"/>
      <c r="DM20" s="12"/>
      <c r="DN20" s="12">
        <f t="shared" si="51"/>
        <v>0</v>
      </c>
      <c r="DO20" s="12"/>
      <c r="DP20" s="13"/>
      <c r="DQ20" s="13" t="s">
        <v>566</v>
      </c>
      <c r="DR20" s="12"/>
      <c r="DS20" s="12"/>
      <c r="DT20" s="12">
        <f t="shared" si="52"/>
        <v>0</v>
      </c>
      <c r="DU20" s="12"/>
      <c r="DV20" s="13"/>
      <c r="DW20" s="13" t="s">
        <v>566</v>
      </c>
      <c r="DX20" s="12">
        <v>0</v>
      </c>
      <c r="DY20" s="12">
        <v>0</v>
      </c>
      <c r="DZ20" s="12">
        <f t="shared" si="53"/>
        <v>0</v>
      </c>
      <c r="EA20" s="12">
        <v>0</v>
      </c>
      <c r="EB20" s="13"/>
      <c r="EC20" s="13" t="s">
        <v>566</v>
      </c>
      <c r="ED20" s="12">
        <v>16</v>
      </c>
      <c r="EE20" s="12">
        <v>15.7</v>
      </c>
      <c r="EF20" s="12">
        <f t="shared" si="54"/>
        <v>16</v>
      </c>
      <c r="EG20" s="12">
        <v>-0.03</v>
      </c>
      <c r="EH20" s="13">
        <v>0.64572267489018309</v>
      </c>
      <c r="EI20" s="13"/>
      <c r="EJ20" s="12">
        <v>0.1</v>
      </c>
      <c r="EK20" s="12">
        <v>0.1</v>
      </c>
      <c r="EL20" s="12">
        <f t="shared" si="55"/>
        <v>0.1</v>
      </c>
      <c r="EM20" s="12">
        <v>0</v>
      </c>
      <c r="EN20" s="13">
        <v>1</v>
      </c>
      <c r="EO20" s="13" t="s">
        <v>566</v>
      </c>
      <c r="EQ20" s="12"/>
      <c r="ER20" s="13"/>
      <c r="ES20" s="13" t="s">
        <v>561</v>
      </c>
      <c r="ET20" s="12"/>
      <c r="EU20" s="13"/>
      <c r="EV20" s="13" t="s">
        <v>566</v>
      </c>
      <c r="EW20" s="12"/>
      <c r="EX20" s="13"/>
      <c r="EY20" s="13" t="s">
        <v>566</v>
      </c>
      <c r="EZ20" s="12"/>
      <c r="FA20" s="13"/>
      <c r="FB20" s="13" t="s">
        <v>566</v>
      </c>
      <c r="FC20" s="12"/>
      <c r="FD20" s="13"/>
      <c r="FE20" s="13" t="s">
        <v>566</v>
      </c>
      <c r="FF20" s="12">
        <v>0</v>
      </c>
      <c r="FG20" s="13"/>
      <c r="FH20" s="13" t="s">
        <v>566</v>
      </c>
      <c r="FI20" s="12">
        <v>-0.03</v>
      </c>
      <c r="FJ20" s="13">
        <v>0.64572267489018309</v>
      </c>
      <c r="FK20" s="13"/>
      <c r="FL20" s="12">
        <v>0</v>
      </c>
      <c r="FM20" s="13">
        <v>1</v>
      </c>
      <c r="FN20" s="13" t="s">
        <v>566</v>
      </c>
    </row>
    <row r="21" spans="1:170">
      <c r="A21" s="12" t="s">
        <v>104</v>
      </c>
      <c r="B21" s="37">
        <f t="shared" si="0"/>
        <v>1.9708745999999999</v>
      </c>
      <c r="C21" s="37">
        <f t="shared" si="1"/>
        <v>7.8972630000000006</v>
      </c>
      <c r="D21" s="37">
        <f t="shared" si="2"/>
        <v>16.8783368</v>
      </c>
      <c r="E21" s="37">
        <f t="shared" si="3"/>
        <v>1.0562886</v>
      </c>
      <c r="F21" s="37">
        <f t="shared" si="4"/>
        <v>3.0730359999999997</v>
      </c>
      <c r="G21" s="37">
        <f t="shared" si="5"/>
        <v>5.9653938999999996</v>
      </c>
      <c r="H21" s="37">
        <f t="shared" si="6"/>
        <v>0</v>
      </c>
      <c r="I21" s="37">
        <f t="shared" si="7"/>
        <v>0</v>
      </c>
      <c r="J21" s="37">
        <f t="shared" si="8"/>
        <v>0</v>
      </c>
      <c r="K21" s="37">
        <f t="shared" si="9"/>
        <v>0</v>
      </c>
      <c r="L21" s="37">
        <f t="shared" si="10"/>
        <v>2.1294408000000002</v>
      </c>
      <c r="M21" s="37">
        <f t="shared" si="11"/>
        <v>0</v>
      </c>
      <c r="N21" s="37">
        <f t="shared" si="12"/>
        <v>0</v>
      </c>
      <c r="O21" s="37">
        <f t="shared" si="13"/>
        <v>0</v>
      </c>
      <c r="P21" s="37">
        <f t="shared" si="14"/>
        <v>0</v>
      </c>
      <c r="Q21" s="37">
        <f t="shared" si="15"/>
        <v>0</v>
      </c>
      <c r="R21" s="37">
        <f t="shared" si="16"/>
        <v>0</v>
      </c>
      <c r="S21" s="37">
        <f t="shared" si="17"/>
        <v>0</v>
      </c>
      <c r="T21" s="37">
        <f t="shared" si="18"/>
        <v>1.8108376000000002</v>
      </c>
      <c r="U21" s="37">
        <f t="shared" si="19"/>
        <v>6.0680114000000005</v>
      </c>
      <c r="V21" s="37">
        <f t="shared" si="20"/>
        <v>2.0241104000000001</v>
      </c>
      <c r="W21" s="37">
        <f t="shared" si="21"/>
        <v>0</v>
      </c>
      <c r="X21" s="37">
        <f t="shared" si="22"/>
        <v>0</v>
      </c>
      <c r="Y21" s="37">
        <f t="shared" si="23"/>
        <v>2.1355502</v>
      </c>
      <c r="Z21" s="37">
        <f t="shared" si="24"/>
        <v>1.0424279999999999</v>
      </c>
      <c r="AA21" s="37">
        <f t="shared" si="25"/>
        <v>0</v>
      </c>
      <c r="AB21" s="37">
        <f t="shared" si="26"/>
        <v>0</v>
      </c>
      <c r="AC21" s="37">
        <f t="shared" si="27"/>
        <v>0</v>
      </c>
      <c r="AD21" s="37">
        <f t="shared" si="28"/>
        <v>0</v>
      </c>
      <c r="AE21" s="37">
        <f t="shared" si="29"/>
        <v>0</v>
      </c>
      <c r="AF21" s="37">
        <f t="shared" si="30"/>
        <v>47.993080200000001</v>
      </c>
      <c r="AG21" s="37">
        <f t="shared" si="31"/>
        <v>38.0468154</v>
      </c>
      <c r="AH21" s="37">
        <f t="shared" si="32"/>
        <v>22.175937000000001</v>
      </c>
      <c r="AI21" s="37">
        <f t="shared" si="33"/>
        <v>45.136276799999997</v>
      </c>
      <c r="AJ21" s="37">
        <f t="shared" si="34"/>
        <v>33.086828800000006</v>
      </c>
      <c r="AK21" s="37">
        <f t="shared" si="35"/>
        <v>60.179250000000003</v>
      </c>
      <c r="AL21" s="37">
        <f t="shared" si="36"/>
        <v>5.1566790000000005</v>
      </c>
      <c r="AM21" s="37">
        <f t="shared" si="37"/>
        <v>2.8148304</v>
      </c>
      <c r="AN21" s="37">
        <f t="shared" si="38"/>
        <v>0.88655300000000004</v>
      </c>
      <c r="AO21" s="37">
        <f t="shared" si="39"/>
        <v>2.7568539999999997</v>
      </c>
      <c r="AP21" s="37">
        <f t="shared" si="40"/>
        <v>0</v>
      </c>
      <c r="AQ21" s="37">
        <f t="shared" si="41"/>
        <v>2.1659732000000003</v>
      </c>
      <c r="AR21" s="37">
        <f t="shared" si="42"/>
        <v>0</v>
      </c>
      <c r="AS21" s="37">
        <f t="shared" si="43"/>
        <v>0</v>
      </c>
      <c r="AT21" s="37">
        <f t="shared" si="44"/>
        <v>0</v>
      </c>
      <c r="AU21" s="37">
        <f t="shared" si="45"/>
        <v>2.0966939999999998</v>
      </c>
      <c r="AV21" s="37">
        <f t="shared" si="46"/>
        <v>1.1692293</v>
      </c>
      <c r="AW21" s="37">
        <f t="shared" si="47"/>
        <v>2.9172944000000003</v>
      </c>
      <c r="AX21" s="12">
        <v>0.6</v>
      </c>
      <c r="AY21" s="12">
        <v>2.2000000000000002</v>
      </c>
      <c r="AZ21" s="12">
        <v>5.2</v>
      </c>
      <c r="BA21" s="12">
        <v>0.3</v>
      </c>
      <c r="BB21" s="12">
        <v>1</v>
      </c>
      <c r="BC21" s="12">
        <v>1.9</v>
      </c>
      <c r="BD21" s="12">
        <v>0</v>
      </c>
      <c r="BE21" s="12">
        <v>0</v>
      </c>
      <c r="BF21" s="12">
        <v>0</v>
      </c>
      <c r="BG21" s="12">
        <v>0</v>
      </c>
      <c r="BH21" s="12">
        <v>0.8</v>
      </c>
      <c r="BI21" s="12">
        <v>0</v>
      </c>
      <c r="BJ21" s="12">
        <v>0</v>
      </c>
      <c r="BK21" s="12">
        <v>0</v>
      </c>
      <c r="BL21" s="12">
        <v>0</v>
      </c>
      <c r="BM21" s="12">
        <v>0</v>
      </c>
      <c r="BN21" s="12">
        <v>0</v>
      </c>
      <c r="BO21" s="12">
        <v>0</v>
      </c>
      <c r="BP21" s="12">
        <v>0.8</v>
      </c>
      <c r="BQ21" s="12">
        <v>2.2000000000000002</v>
      </c>
      <c r="BR21" s="12">
        <v>0.8</v>
      </c>
      <c r="BS21" s="12">
        <v>0</v>
      </c>
      <c r="BT21" s="12">
        <v>0</v>
      </c>
      <c r="BU21" s="12">
        <v>0.7</v>
      </c>
      <c r="BV21" s="12">
        <v>0.5</v>
      </c>
      <c r="BW21" s="12">
        <v>0</v>
      </c>
      <c r="BX21" s="12">
        <v>0</v>
      </c>
      <c r="BY21" s="12">
        <v>0</v>
      </c>
      <c r="BZ21" s="12">
        <v>0</v>
      </c>
      <c r="CA21" s="12">
        <v>0</v>
      </c>
      <c r="CB21" s="12">
        <v>8.6999999999999993</v>
      </c>
      <c r="CC21" s="12">
        <v>6.6</v>
      </c>
      <c r="CD21" s="12">
        <v>4.5</v>
      </c>
      <c r="CE21" s="12">
        <v>8.1999999999999993</v>
      </c>
      <c r="CF21" s="12">
        <v>6.4</v>
      </c>
      <c r="CG21" s="12">
        <v>10</v>
      </c>
      <c r="CH21" s="12">
        <v>1.1000000000000001</v>
      </c>
      <c r="CI21" s="12">
        <v>0.6</v>
      </c>
      <c r="CJ21" s="12">
        <v>0.2</v>
      </c>
      <c r="CK21" s="12">
        <v>0.5</v>
      </c>
      <c r="CL21" s="12">
        <v>0</v>
      </c>
      <c r="CM21" s="12">
        <v>0.4</v>
      </c>
      <c r="CN21" s="12">
        <v>0</v>
      </c>
      <c r="CO21" s="12">
        <v>0</v>
      </c>
      <c r="CP21" s="12">
        <v>0</v>
      </c>
      <c r="CQ21" s="12">
        <v>0.5</v>
      </c>
      <c r="CR21" s="12">
        <v>0.3</v>
      </c>
      <c r="CS21" s="12">
        <v>0.8</v>
      </c>
      <c r="CT21" s="12">
        <v>2.7</v>
      </c>
      <c r="CU21" s="12">
        <v>1.1000000000000001</v>
      </c>
      <c r="CV21" s="12">
        <f t="shared" si="48"/>
        <v>2.7</v>
      </c>
      <c r="CW21" s="12">
        <v>-0.83</v>
      </c>
      <c r="CX21" s="13">
        <v>0.32452186809438827</v>
      </c>
      <c r="CY21" s="13" t="s">
        <v>566</v>
      </c>
      <c r="CZ21" s="12">
        <v>0</v>
      </c>
      <c r="DA21" s="12">
        <v>0.3</v>
      </c>
      <c r="DB21" s="12">
        <f t="shared" si="49"/>
        <v>0.3</v>
      </c>
      <c r="DC21" s="12">
        <v>0.34</v>
      </c>
      <c r="DD21" s="13">
        <v>0.37390096630005903</v>
      </c>
      <c r="DE21" s="13" t="s">
        <v>566</v>
      </c>
      <c r="DF21" s="12">
        <v>0</v>
      </c>
      <c r="DG21" s="12">
        <v>0</v>
      </c>
      <c r="DH21" s="12">
        <f t="shared" si="50"/>
        <v>0</v>
      </c>
      <c r="DI21" s="12">
        <v>0</v>
      </c>
      <c r="DJ21" s="13"/>
      <c r="DK21" s="13" t="s">
        <v>566</v>
      </c>
      <c r="DL21" s="12">
        <v>1.3</v>
      </c>
      <c r="DM21" s="12">
        <v>0.2</v>
      </c>
      <c r="DN21" s="12">
        <f t="shared" si="51"/>
        <v>1.3</v>
      </c>
      <c r="DO21" s="12">
        <v>-0.94</v>
      </c>
      <c r="DP21" s="13">
        <v>0.11873129183029114</v>
      </c>
      <c r="DQ21" s="13" t="s">
        <v>566</v>
      </c>
      <c r="DR21" s="12">
        <v>0.2</v>
      </c>
      <c r="DS21" s="12">
        <v>0</v>
      </c>
      <c r="DT21" s="12">
        <f t="shared" si="52"/>
        <v>0.2</v>
      </c>
      <c r="DU21" s="12">
        <v>-0.26</v>
      </c>
      <c r="DV21" s="13">
        <v>0.37390096630005903</v>
      </c>
      <c r="DW21" s="13" t="s">
        <v>566</v>
      </c>
      <c r="DX21" s="12">
        <v>6.6</v>
      </c>
      <c r="DY21" s="12">
        <v>8.1999999999999993</v>
      </c>
      <c r="DZ21" s="12">
        <f t="shared" si="53"/>
        <v>8.1999999999999993</v>
      </c>
      <c r="EA21" s="12">
        <v>0.27</v>
      </c>
      <c r="EB21" s="13">
        <v>0.37306079964441574</v>
      </c>
      <c r="EC21" s="13" t="s">
        <v>566</v>
      </c>
      <c r="ED21" s="12">
        <v>0.6</v>
      </c>
      <c r="EE21" s="12">
        <v>0.3</v>
      </c>
      <c r="EF21" s="12">
        <f t="shared" si="54"/>
        <v>0.6</v>
      </c>
      <c r="EG21" s="12">
        <v>-0.33</v>
      </c>
      <c r="EH21" s="13">
        <v>0.33141588608056904</v>
      </c>
      <c r="EI21" s="13" t="s">
        <v>566</v>
      </c>
      <c r="EJ21" s="12">
        <v>0</v>
      </c>
      <c r="EK21" s="12">
        <v>0.5</v>
      </c>
      <c r="EL21" s="12">
        <f t="shared" si="55"/>
        <v>0.5</v>
      </c>
      <c r="EM21" s="12">
        <v>0.6</v>
      </c>
      <c r="EN21" s="13">
        <v>2.1378886838905334E-2</v>
      </c>
      <c r="EO21" s="13" t="s">
        <v>566</v>
      </c>
      <c r="EQ21" s="12">
        <v>-0.83</v>
      </c>
      <c r="ER21" s="13">
        <v>0.32452186809438827</v>
      </c>
      <c r="ES21" s="13" t="s">
        <v>561</v>
      </c>
      <c r="ET21" s="12">
        <v>0.34</v>
      </c>
      <c r="EU21" s="13">
        <v>0.37390096630005903</v>
      </c>
      <c r="EV21" s="13" t="s">
        <v>566</v>
      </c>
      <c r="EW21" s="12">
        <v>0</v>
      </c>
      <c r="EX21" s="13"/>
      <c r="EY21" s="13" t="s">
        <v>566</v>
      </c>
      <c r="EZ21" s="12">
        <v>-0.94</v>
      </c>
      <c r="FA21" s="13">
        <v>0.11873129183029114</v>
      </c>
      <c r="FB21" s="13" t="s">
        <v>566</v>
      </c>
      <c r="FC21" s="12">
        <v>-0.26</v>
      </c>
      <c r="FD21" s="13">
        <v>0.37390096630005903</v>
      </c>
      <c r="FE21" s="13" t="s">
        <v>566</v>
      </c>
      <c r="FF21" s="12">
        <v>0.27</v>
      </c>
      <c r="FG21" s="13">
        <v>0.37306079964441574</v>
      </c>
      <c r="FH21" s="13" t="s">
        <v>566</v>
      </c>
      <c r="FI21" s="12">
        <v>-0.33</v>
      </c>
      <c r="FJ21" s="13">
        <v>0.33141588608056904</v>
      </c>
      <c r="FK21" s="13" t="s">
        <v>566</v>
      </c>
      <c r="FL21" s="12">
        <v>0.6</v>
      </c>
      <c r="FM21" s="24">
        <v>2.1378886838905334E-2</v>
      </c>
      <c r="FN21" s="13" t="s">
        <v>566</v>
      </c>
    </row>
    <row r="22" spans="1:170">
      <c r="A22" s="12" t="s">
        <v>106</v>
      </c>
      <c r="B22" s="37">
        <f t="shared" si="0"/>
        <v>2.9563119000000002</v>
      </c>
      <c r="C22" s="37">
        <f t="shared" si="1"/>
        <v>1.0768994999999999</v>
      </c>
      <c r="D22" s="37">
        <f t="shared" si="2"/>
        <v>4.8687510000000005</v>
      </c>
      <c r="E22" s="37">
        <f t="shared" si="3"/>
        <v>3.1688658000000003</v>
      </c>
      <c r="F22" s="37">
        <f t="shared" si="4"/>
        <v>0.92191079999999992</v>
      </c>
      <c r="G22" s="37">
        <f t="shared" si="5"/>
        <v>1.8838085999999998</v>
      </c>
      <c r="H22" s="37">
        <f t="shared" si="6"/>
        <v>1.0278775</v>
      </c>
      <c r="I22" s="37">
        <f t="shared" si="7"/>
        <v>8.1258903</v>
      </c>
      <c r="J22" s="37">
        <f t="shared" si="8"/>
        <v>10.927740999999999</v>
      </c>
      <c r="K22" s="37">
        <f t="shared" si="9"/>
        <v>8.0838540000000005</v>
      </c>
      <c r="L22" s="37">
        <f t="shared" si="10"/>
        <v>3.9927014999999999</v>
      </c>
      <c r="M22" s="37">
        <f t="shared" si="11"/>
        <v>4.9763165999999996</v>
      </c>
      <c r="N22" s="37">
        <f t="shared" si="12"/>
        <v>15.040422900000001</v>
      </c>
      <c r="O22" s="37">
        <f t="shared" si="13"/>
        <v>14.9471325</v>
      </c>
      <c r="P22" s="37">
        <f t="shared" si="14"/>
        <v>15.069563</v>
      </c>
      <c r="Q22" s="37">
        <f t="shared" si="15"/>
        <v>18.936740900000004</v>
      </c>
      <c r="R22" s="37">
        <f t="shared" si="16"/>
        <v>19.000951699999998</v>
      </c>
      <c r="S22" s="37">
        <f t="shared" si="17"/>
        <v>14.961339300000001</v>
      </c>
      <c r="T22" s="37">
        <f t="shared" si="18"/>
        <v>11.091380300000001</v>
      </c>
      <c r="U22" s="37">
        <f t="shared" si="19"/>
        <v>11.860204099999999</v>
      </c>
      <c r="V22" s="37">
        <f t="shared" si="20"/>
        <v>9.1084968000000011</v>
      </c>
      <c r="W22" s="37">
        <f t="shared" si="21"/>
        <v>16.075773000000002</v>
      </c>
      <c r="X22" s="37">
        <f t="shared" si="22"/>
        <v>10.0398294</v>
      </c>
      <c r="Y22" s="37">
        <f t="shared" si="23"/>
        <v>21.0504234</v>
      </c>
      <c r="Z22" s="37">
        <f t="shared" si="24"/>
        <v>7.0885104000000005</v>
      </c>
      <c r="AA22" s="37">
        <f t="shared" si="25"/>
        <v>6.0754343999999998</v>
      </c>
      <c r="AB22" s="37">
        <f t="shared" si="26"/>
        <v>13.038627</v>
      </c>
      <c r="AC22" s="37">
        <f t="shared" si="27"/>
        <v>13.022666399999999</v>
      </c>
      <c r="AD22" s="37">
        <f t="shared" si="28"/>
        <v>14.962905600000001</v>
      </c>
      <c r="AE22" s="37">
        <f t="shared" si="29"/>
        <v>14.044456799999999</v>
      </c>
      <c r="AF22" s="37">
        <f t="shared" si="30"/>
        <v>9.9296028000000014</v>
      </c>
      <c r="AG22" s="37">
        <f t="shared" si="31"/>
        <v>9.2234704000000001</v>
      </c>
      <c r="AH22" s="37">
        <f t="shared" si="32"/>
        <v>16.7551524</v>
      </c>
      <c r="AI22" s="37">
        <f t="shared" si="33"/>
        <v>11.008847999999999</v>
      </c>
      <c r="AJ22" s="37">
        <f t="shared" si="34"/>
        <v>9.8226522999999997</v>
      </c>
      <c r="AK22" s="37">
        <f t="shared" si="35"/>
        <v>12.03585</v>
      </c>
      <c r="AL22" s="37">
        <f t="shared" si="36"/>
        <v>75.006239999999991</v>
      </c>
      <c r="AM22" s="37">
        <f t="shared" si="37"/>
        <v>60.049715200000009</v>
      </c>
      <c r="AN22" s="37">
        <f t="shared" si="38"/>
        <v>55.852838999999996</v>
      </c>
      <c r="AO22" s="37">
        <f t="shared" si="39"/>
        <v>72.780945599999995</v>
      </c>
      <c r="AP22" s="37">
        <f t="shared" si="40"/>
        <v>46.166820199999997</v>
      </c>
      <c r="AQ22" s="37">
        <f t="shared" si="41"/>
        <v>59.022769700000005</v>
      </c>
      <c r="AR22" s="37">
        <f t="shared" si="42"/>
        <v>0</v>
      </c>
      <c r="AS22" s="37">
        <f t="shared" si="43"/>
        <v>3.0029672000000001</v>
      </c>
      <c r="AT22" s="37">
        <f t="shared" si="44"/>
        <v>1.0749735</v>
      </c>
      <c r="AU22" s="37">
        <f t="shared" si="45"/>
        <v>0.83867760000000002</v>
      </c>
      <c r="AV22" s="37">
        <f t="shared" si="46"/>
        <v>0</v>
      </c>
      <c r="AW22" s="37">
        <f t="shared" si="47"/>
        <v>1.8233089999999998</v>
      </c>
      <c r="AX22" s="12">
        <v>0.9</v>
      </c>
      <c r="AY22" s="12">
        <v>0.3</v>
      </c>
      <c r="AZ22" s="12">
        <v>1.5</v>
      </c>
      <c r="BA22" s="12">
        <v>0.9</v>
      </c>
      <c r="BB22" s="12">
        <v>0.3</v>
      </c>
      <c r="BC22" s="12">
        <v>0.6</v>
      </c>
      <c r="BD22" s="12">
        <v>0.5</v>
      </c>
      <c r="BE22" s="12">
        <v>2.7</v>
      </c>
      <c r="BF22" s="12">
        <v>5.5</v>
      </c>
      <c r="BG22" s="12">
        <v>3</v>
      </c>
      <c r="BH22" s="12">
        <v>1.5</v>
      </c>
      <c r="BI22" s="12">
        <v>1.9</v>
      </c>
      <c r="BJ22" s="12">
        <v>7.9</v>
      </c>
      <c r="BK22" s="12">
        <v>8.1</v>
      </c>
      <c r="BL22" s="12">
        <v>8.3000000000000007</v>
      </c>
      <c r="BM22" s="12">
        <v>7.7</v>
      </c>
      <c r="BN22" s="12">
        <v>9.6999999999999993</v>
      </c>
      <c r="BO22" s="12">
        <v>8.3000000000000007</v>
      </c>
      <c r="BP22" s="12">
        <v>4.9000000000000004</v>
      </c>
      <c r="BQ22" s="12">
        <v>4.3</v>
      </c>
      <c r="BR22" s="12">
        <v>3.6</v>
      </c>
      <c r="BS22" s="12">
        <v>5.4</v>
      </c>
      <c r="BT22" s="12">
        <v>3.4</v>
      </c>
      <c r="BU22" s="12">
        <v>6.9</v>
      </c>
      <c r="BV22" s="12">
        <v>3.4</v>
      </c>
      <c r="BW22" s="12">
        <v>2.8</v>
      </c>
      <c r="BX22" s="12">
        <v>7</v>
      </c>
      <c r="BY22" s="12">
        <v>5.0999999999999996</v>
      </c>
      <c r="BZ22" s="12">
        <v>6.4</v>
      </c>
      <c r="CA22" s="12">
        <v>6.6</v>
      </c>
      <c r="CB22" s="12">
        <v>1.8</v>
      </c>
      <c r="CC22" s="12">
        <v>1.6</v>
      </c>
      <c r="CD22" s="12">
        <v>3.4</v>
      </c>
      <c r="CE22" s="12">
        <v>2</v>
      </c>
      <c r="CF22" s="12">
        <v>1.9</v>
      </c>
      <c r="CG22" s="12">
        <v>2</v>
      </c>
      <c r="CH22" s="12">
        <v>16</v>
      </c>
      <c r="CI22" s="12">
        <v>12.8</v>
      </c>
      <c r="CJ22" s="12">
        <v>12.6</v>
      </c>
      <c r="CK22" s="12">
        <v>13.2</v>
      </c>
      <c r="CL22" s="12">
        <v>9.6999999999999993</v>
      </c>
      <c r="CM22" s="12">
        <v>10.9</v>
      </c>
      <c r="CN22" s="12">
        <v>0</v>
      </c>
      <c r="CO22" s="12">
        <v>0.8</v>
      </c>
      <c r="CP22" s="12">
        <v>0.3</v>
      </c>
      <c r="CQ22" s="12">
        <v>0.2</v>
      </c>
      <c r="CR22" s="12">
        <v>0</v>
      </c>
      <c r="CS22" s="12">
        <v>0.5</v>
      </c>
      <c r="CT22" s="12">
        <v>0.9</v>
      </c>
      <c r="CU22" s="12">
        <v>0.6</v>
      </c>
      <c r="CV22" s="12">
        <f t="shared" si="48"/>
        <v>0.9</v>
      </c>
      <c r="CW22" s="12">
        <v>-0.25</v>
      </c>
      <c r="CX22" s="13">
        <v>0.48181741497864533</v>
      </c>
      <c r="CY22" s="13" t="s">
        <v>566</v>
      </c>
      <c r="CZ22" s="12">
        <v>2.9</v>
      </c>
      <c r="DA22" s="12">
        <v>2.1</v>
      </c>
      <c r="DB22" s="12">
        <f t="shared" si="49"/>
        <v>2.9</v>
      </c>
      <c r="DC22" s="12">
        <v>-0.32</v>
      </c>
      <c r="DD22" s="13">
        <v>0.63938188615436486</v>
      </c>
      <c r="DE22" s="13" t="s">
        <v>566</v>
      </c>
      <c r="DF22" s="12">
        <v>8.1</v>
      </c>
      <c r="DG22" s="12">
        <v>8.6</v>
      </c>
      <c r="DH22" s="12">
        <f t="shared" si="50"/>
        <v>8.6</v>
      </c>
      <c r="DI22" s="12">
        <v>7.0000000000000007E-2</v>
      </c>
      <c r="DJ22" s="13">
        <v>0.48265139805321516</v>
      </c>
      <c r="DK22" s="13" t="s">
        <v>566</v>
      </c>
      <c r="DL22" s="12">
        <v>4.2</v>
      </c>
      <c r="DM22" s="12">
        <v>5.2</v>
      </c>
      <c r="DN22" s="12">
        <f t="shared" si="51"/>
        <v>5.2</v>
      </c>
      <c r="DO22" s="12">
        <v>0.25</v>
      </c>
      <c r="DP22" s="13">
        <v>0.4217998940700638</v>
      </c>
      <c r="DQ22" s="13" t="s">
        <v>566</v>
      </c>
      <c r="DR22" s="12">
        <v>4.4000000000000004</v>
      </c>
      <c r="DS22" s="12">
        <v>6.1</v>
      </c>
      <c r="DT22" s="12">
        <f t="shared" si="52"/>
        <v>6.1</v>
      </c>
      <c r="DU22" s="12">
        <v>0.39</v>
      </c>
      <c r="DV22" s="13">
        <v>0.30612046586861391</v>
      </c>
      <c r="DW22" s="13" t="s">
        <v>566</v>
      </c>
      <c r="DX22" s="12">
        <v>2.2999999999999998</v>
      </c>
      <c r="DY22" s="12">
        <v>2</v>
      </c>
      <c r="DZ22" s="12">
        <f t="shared" si="53"/>
        <v>2.2999999999999998</v>
      </c>
      <c r="EA22" s="12">
        <v>-0.14000000000000001</v>
      </c>
      <c r="EB22" s="13">
        <v>0.62683781085573176</v>
      </c>
      <c r="EC22" s="13" t="s">
        <v>566</v>
      </c>
      <c r="ED22" s="12">
        <v>13.8</v>
      </c>
      <c r="EE22" s="12">
        <v>11.3</v>
      </c>
      <c r="EF22" s="12">
        <f t="shared" si="54"/>
        <v>13.8</v>
      </c>
      <c r="EG22" s="12">
        <v>-0.27</v>
      </c>
      <c r="EH22" s="13">
        <v>0.16781014525271018</v>
      </c>
      <c r="EI22" s="13"/>
      <c r="EJ22" s="12">
        <v>0.4</v>
      </c>
      <c r="EK22" s="12">
        <v>0.3</v>
      </c>
      <c r="EL22" s="12">
        <f t="shared" si="55"/>
        <v>0.4</v>
      </c>
      <c r="EM22" s="12">
        <v>-0.11</v>
      </c>
      <c r="EN22" s="13">
        <v>0.65299389441771272</v>
      </c>
      <c r="EO22" s="13" t="s">
        <v>566</v>
      </c>
      <c r="EQ22" s="12">
        <v>-0.25</v>
      </c>
      <c r="ER22" s="13">
        <v>0.48181741497864533</v>
      </c>
      <c r="ES22" s="13" t="s">
        <v>561</v>
      </c>
      <c r="ET22" s="12">
        <v>-0.32</v>
      </c>
      <c r="EU22" s="13">
        <v>0.63938188615436486</v>
      </c>
      <c r="EV22" s="13" t="s">
        <v>566</v>
      </c>
      <c r="EW22" s="12">
        <v>7.0000000000000007E-2</v>
      </c>
      <c r="EX22" s="13">
        <v>0.48265139805321516</v>
      </c>
      <c r="EY22" s="13" t="s">
        <v>566</v>
      </c>
      <c r="EZ22" s="12">
        <v>0.25</v>
      </c>
      <c r="FA22" s="13">
        <v>0.4217998940700638</v>
      </c>
      <c r="FB22" s="13" t="s">
        <v>566</v>
      </c>
      <c r="FC22" s="12">
        <v>0.39</v>
      </c>
      <c r="FD22" s="13">
        <v>0.30612046586861391</v>
      </c>
      <c r="FE22" s="13" t="s">
        <v>566</v>
      </c>
      <c r="FF22" s="12">
        <v>-0.14000000000000001</v>
      </c>
      <c r="FG22" s="13">
        <v>0.62683781085573176</v>
      </c>
      <c r="FH22" s="13" t="s">
        <v>566</v>
      </c>
      <c r="FI22" s="12">
        <v>-0.27</v>
      </c>
      <c r="FJ22" s="13">
        <v>0.16781014525271018</v>
      </c>
      <c r="FK22" s="13"/>
      <c r="FL22" s="12">
        <v>-0.11</v>
      </c>
      <c r="FM22" s="13">
        <v>0.65299389441771272</v>
      </c>
      <c r="FN22" s="13" t="s">
        <v>566</v>
      </c>
    </row>
    <row r="23" spans="1:170">
      <c r="A23" s="12" t="s">
        <v>108</v>
      </c>
      <c r="B23" s="37">
        <f t="shared" si="0"/>
        <v>2.9563119000000002</v>
      </c>
      <c r="C23" s="37">
        <f t="shared" si="1"/>
        <v>3.2306985000000004</v>
      </c>
      <c r="D23" s="37">
        <f t="shared" si="2"/>
        <v>2.9212506</v>
      </c>
      <c r="E23" s="37">
        <f t="shared" si="3"/>
        <v>0</v>
      </c>
      <c r="F23" s="37">
        <f t="shared" si="4"/>
        <v>0.92191079999999992</v>
      </c>
      <c r="G23" s="37">
        <f t="shared" si="5"/>
        <v>0</v>
      </c>
      <c r="H23" s="37">
        <f t="shared" si="6"/>
        <v>79.968869499999997</v>
      </c>
      <c r="I23" s="37">
        <f t="shared" si="7"/>
        <v>127.90753250000002</v>
      </c>
      <c r="J23" s="37">
        <f t="shared" si="8"/>
        <v>77.884990400000007</v>
      </c>
      <c r="K23" s="37">
        <f t="shared" si="9"/>
        <v>126.1081224</v>
      </c>
      <c r="L23" s="37">
        <f t="shared" si="10"/>
        <v>116.05452360000001</v>
      </c>
      <c r="M23" s="37">
        <f t="shared" si="11"/>
        <v>140.90833319999999</v>
      </c>
      <c r="N23" s="37">
        <f t="shared" si="12"/>
        <v>10.0904103</v>
      </c>
      <c r="O23" s="37">
        <f t="shared" si="13"/>
        <v>9.0420925000000008</v>
      </c>
      <c r="P23" s="37">
        <f t="shared" si="14"/>
        <v>5.9915129999999994</v>
      </c>
      <c r="Q23" s="37">
        <f t="shared" si="15"/>
        <v>14.018106900000001</v>
      </c>
      <c r="R23" s="37">
        <f t="shared" si="16"/>
        <v>10.9696216</v>
      </c>
      <c r="S23" s="37">
        <f t="shared" si="17"/>
        <v>5.0471987999999994</v>
      </c>
      <c r="T23" s="37">
        <f t="shared" si="18"/>
        <v>0</v>
      </c>
      <c r="U23" s="37">
        <f t="shared" si="19"/>
        <v>0</v>
      </c>
      <c r="V23" s="37">
        <f t="shared" si="20"/>
        <v>0</v>
      </c>
      <c r="W23" s="37">
        <f t="shared" si="21"/>
        <v>0</v>
      </c>
      <c r="X23" s="37">
        <f t="shared" si="22"/>
        <v>2.0670237</v>
      </c>
      <c r="Y23" s="37">
        <f t="shared" si="23"/>
        <v>0.91523579999999993</v>
      </c>
      <c r="Z23" s="37">
        <f t="shared" si="24"/>
        <v>0</v>
      </c>
      <c r="AA23" s="37">
        <f t="shared" si="25"/>
        <v>0</v>
      </c>
      <c r="AB23" s="37">
        <f t="shared" si="26"/>
        <v>0</v>
      </c>
      <c r="AC23" s="37">
        <f t="shared" si="27"/>
        <v>0</v>
      </c>
      <c r="AD23" s="37">
        <f t="shared" si="28"/>
        <v>0</v>
      </c>
      <c r="AE23" s="37">
        <f t="shared" si="29"/>
        <v>0</v>
      </c>
      <c r="AF23" s="37">
        <f t="shared" si="30"/>
        <v>0</v>
      </c>
      <c r="AG23" s="37">
        <f t="shared" si="31"/>
        <v>0</v>
      </c>
      <c r="AH23" s="37">
        <f t="shared" si="32"/>
        <v>0</v>
      </c>
      <c r="AI23" s="37">
        <f t="shared" si="33"/>
        <v>0</v>
      </c>
      <c r="AJ23" s="37">
        <f t="shared" si="34"/>
        <v>1.0339634000000002</v>
      </c>
      <c r="AK23" s="37">
        <f t="shared" si="35"/>
        <v>1.8053774999999999</v>
      </c>
      <c r="AL23" s="37">
        <f t="shared" si="36"/>
        <v>0</v>
      </c>
      <c r="AM23" s="37">
        <f t="shared" si="37"/>
        <v>0.93827680000000013</v>
      </c>
      <c r="AN23" s="37">
        <f t="shared" si="38"/>
        <v>0.88655300000000004</v>
      </c>
      <c r="AO23" s="37">
        <f t="shared" si="39"/>
        <v>1.1027416000000001</v>
      </c>
      <c r="AP23" s="37">
        <f t="shared" si="40"/>
        <v>0</v>
      </c>
      <c r="AQ23" s="37">
        <f t="shared" si="41"/>
        <v>0</v>
      </c>
      <c r="AR23" s="37">
        <f t="shared" si="42"/>
        <v>0</v>
      </c>
      <c r="AS23" s="37">
        <f t="shared" si="43"/>
        <v>1.1261127</v>
      </c>
      <c r="AT23" s="37">
        <f t="shared" si="44"/>
        <v>1.0749735</v>
      </c>
      <c r="AU23" s="37">
        <f t="shared" si="45"/>
        <v>0.83867760000000002</v>
      </c>
      <c r="AV23" s="37">
        <f t="shared" si="46"/>
        <v>0</v>
      </c>
      <c r="AW23" s="37">
        <f t="shared" si="47"/>
        <v>0</v>
      </c>
      <c r="AX23" s="12">
        <v>0.9</v>
      </c>
      <c r="AY23" s="12">
        <v>0.9</v>
      </c>
      <c r="AZ23" s="12">
        <v>0.9</v>
      </c>
      <c r="BA23" s="12">
        <v>0</v>
      </c>
      <c r="BB23" s="12">
        <v>0.3</v>
      </c>
      <c r="BC23" s="12">
        <v>0</v>
      </c>
      <c r="BD23" s="12">
        <v>38.9</v>
      </c>
      <c r="BE23" s="12">
        <v>42.5</v>
      </c>
      <c r="BF23" s="12">
        <v>39.200000000000003</v>
      </c>
      <c r="BG23" s="12">
        <v>46.8</v>
      </c>
      <c r="BH23" s="12">
        <v>43.6</v>
      </c>
      <c r="BI23" s="12">
        <v>53.8</v>
      </c>
      <c r="BJ23" s="12">
        <v>5.3</v>
      </c>
      <c r="BK23" s="12">
        <v>4.9000000000000004</v>
      </c>
      <c r="BL23" s="12">
        <v>3.3</v>
      </c>
      <c r="BM23" s="12">
        <v>5.7</v>
      </c>
      <c r="BN23" s="12">
        <v>5.6</v>
      </c>
      <c r="BO23" s="12">
        <v>2.8</v>
      </c>
      <c r="BP23" s="12">
        <v>0</v>
      </c>
      <c r="BQ23" s="12">
        <v>0</v>
      </c>
      <c r="BR23" s="12">
        <v>0</v>
      </c>
      <c r="BS23" s="12">
        <v>0</v>
      </c>
      <c r="BT23" s="12">
        <v>0.7</v>
      </c>
      <c r="BU23" s="12">
        <v>0.3</v>
      </c>
      <c r="BV23" s="12">
        <v>0</v>
      </c>
      <c r="BW23" s="12">
        <v>0</v>
      </c>
      <c r="BX23" s="12">
        <v>0</v>
      </c>
      <c r="BY23" s="12">
        <v>0</v>
      </c>
      <c r="BZ23" s="12">
        <v>0</v>
      </c>
      <c r="CA23" s="12">
        <v>0</v>
      </c>
      <c r="CB23" s="12">
        <v>0</v>
      </c>
      <c r="CC23" s="12">
        <v>0</v>
      </c>
      <c r="CD23" s="12">
        <v>0</v>
      </c>
      <c r="CE23" s="12">
        <v>0</v>
      </c>
      <c r="CF23" s="12">
        <v>0.2</v>
      </c>
      <c r="CG23" s="12">
        <v>0.3</v>
      </c>
      <c r="CH23" s="12">
        <v>0</v>
      </c>
      <c r="CI23" s="12">
        <v>0.2</v>
      </c>
      <c r="CJ23" s="12">
        <v>0.2</v>
      </c>
      <c r="CK23" s="12">
        <v>0.2</v>
      </c>
      <c r="CL23" s="12">
        <v>0</v>
      </c>
      <c r="CM23" s="12">
        <v>0</v>
      </c>
      <c r="CN23" s="12">
        <v>0</v>
      </c>
      <c r="CO23" s="12">
        <v>0.3</v>
      </c>
      <c r="CP23" s="12">
        <v>0.3</v>
      </c>
      <c r="CQ23" s="12">
        <v>0.2</v>
      </c>
      <c r="CR23" s="12">
        <v>0</v>
      </c>
      <c r="CS23" s="12">
        <v>0</v>
      </c>
      <c r="CT23" s="12">
        <v>0.9</v>
      </c>
      <c r="CU23" s="12">
        <v>0.1</v>
      </c>
      <c r="CV23" s="12">
        <f t="shared" si="48"/>
        <v>0.9</v>
      </c>
      <c r="CW23" s="12">
        <v>-0.79</v>
      </c>
      <c r="CX23" s="13">
        <v>1.3238969092171668E-3</v>
      </c>
      <c r="CY23" s="13" t="s">
        <v>566</v>
      </c>
      <c r="CZ23" s="12">
        <v>40.200000000000003</v>
      </c>
      <c r="DA23" s="12">
        <v>48.1</v>
      </c>
      <c r="DB23" s="12">
        <f t="shared" si="49"/>
        <v>48.1</v>
      </c>
      <c r="DC23" s="12">
        <v>0.25</v>
      </c>
      <c r="DD23" s="13">
        <v>7.126837896409903E-2</v>
      </c>
      <c r="DE23" s="13"/>
      <c r="DF23" s="12">
        <v>4.5</v>
      </c>
      <c r="DG23" s="12">
        <v>4.7</v>
      </c>
      <c r="DH23" s="12">
        <f t="shared" si="50"/>
        <v>4.7</v>
      </c>
      <c r="DI23" s="12">
        <v>0.05</v>
      </c>
      <c r="DJ23" s="13">
        <v>0.86810398967834468</v>
      </c>
      <c r="DK23" s="13" t="s">
        <v>566</v>
      </c>
      <c r="DL23" s="12">
        <v>0</v>
      </c>
      <c r="DM23" s="12">
        <v>0.3</v>
      </c>
      <c r="DN23" s="12">
        <f t="shared" si="51"/>
        <v>0.3</v>
      </c>
      <c r="DO23" s="12">
        <v>0.38</v>
      </c>
      <c r="DP23" s="13">
        <v>0.17552336907134392</v>
      </c>
      <c r="DQ23" s="13" t="s">
        <v>566</v>
      </c>
      <c r="DR23" s="12">
        <v>0</v>
      </c>
      <c r="DS23" s="12">
        <v>0</v>
      </c>
      <c r="DT23" s="12">
        <f t="shared" si="52"/>
        <v>0</v>
      </c>
      <c r="DU23" s="12">
        <v>0</v>
      </c>
      <c r="DV23" s="13"/>
      <c r="DW23" s="13" t="s">
        <v>566</v>
      </c>
      <c r="DX23" s="12">
        <v>0</v>
      </c>
      <c r="DY23" s="12">
        <v>0.2</v>
      </c>
      <c r="DZ23" s="12">
        <f t="shared" si="53"/>
        <v>0.2</v>
      </c>
      <c r="EA23" s="12">
        <v>0.23</v>
      </c>
      <c r="EB23" s="13">
        <v>0.13177756749413538</v>
      </c>
      <c r="EC23" s="13" t="s">
        <v>566</v>
      </c>
      <c r="ED23" s="12">
        <v>0.1</v>
      </c>
      <c r="EE23" s="12">
        <v>0.1</v>
      </c>
      <c r="EF23" s="12">
        <f t="shared" si="54"/>
        <v>0.1</v>
      </c>
      <c r="EG23" s="12">
        <v>-0.11</v>
      </c>
      <c r="EH23" s="13">
        <v>0.5185185185185186</v>
      </c>
      <c r="EI23" s="13" t="s">
        <v>566</v>
      </c>
      <c r="EJ23" s="12">
        <v>0.2</v>
      </c>
      <c r="EK23" s="12">
        <v>0.1</v>
      </c>
      <c r="EL23" s="12">
        <f t="shared" si="55"/>
        <v>0.2</v>
      </c>
      <c r="EM23" s="12">
        <v>-0.13</v>
      </c>
      <c r="EN23" s="13">
        <v>0.32946033078190307</v>
      </c>
      <c r="EO23" s="13" t="s">
        <v>566</v>
      </c>
      <c r="EQ23" s="25">
        <v>-0.79</v>
      </c>
      <c r="ER23" s="26">
        <v>1.3238969092171668E-3</v>
      </c>
      <c r="ES23" s="13" t="s">
        <v>561</v>
      </c>
      <c r="ET23" s="12">
        <v>0.25</v>
      </c>
      <c r="EU23" s="13">
        <v>7.126837896409903E-2</v>
      </c>
      <c r="EV23" s="13"/>
      <c r="EW23" s="12">
        <v>0.05</v>
      </c>
      <c r="EX23" s="13">
        <v>0.86810398967834468</v>
      </c>
      <c r="EY23" s="13" t="s">
        <v>566</v>
      </c>
      <c r="EZ23" s="12">
        <v>0.38</v>
      </c>
      <c r="FA23" s="13">
        <v>0.17552336907134392</v>
      </c>
      <c r="FB23" s="13" t="s">
        <v>566</v>
      </c>
      <c r="FC23" s="12">
        <v>0</v>
      </c>
      <c r="FD23" s="13"/>
      <c r="FE23" s="13" t="s">
        <v>566</v>
      </c>
      <c r="FF23" s="12">
        <v>0.23</v>
      </c>
      <c r="FG23" s="13">
        <v>0.13177756749413538</v>
      </c>
      <c r="FH23" s="13" t="s">
        <v>566</v>
      </c>
      <c r="FI23" s="12">
        <v>-0.11</v>
      </c>
      <c r="FJ23" s="13">
        <v>0.5185185185185186</v>
      </c>
      <c r="FK23" s="13" t="s">
        <v>566</v>
      </c>
      <c r="FL23" s="12">
        <v>-0.13</v>
      </c>
      <c r="FM23" s="13">
        <v>0.32946033078190307</v>
      </c>
      <c r="FN23" s="13" t="s">
        <v>566</v>
      </c>
    </row>
    <row r="24" spans="1:170">
      <c r="A24" s="12" t="s">
        <v>109</v>
      </c>
      <c r="B24" s="37">
        <f t="shared" si="0"/>
        <v>0</v>
      </c>
      <c r="C24" s="37">
        <f t="shared" si="1"/>
        <v>2.1537989999999998</v>
      </c>
      <c r="D24" s="37">
        <f t="shared" si="2"/>
        <v>4.8687510000000005</v>
      </c>
      <c r="E24" s="37">
        <f t="shared" si="3"/>
        <v>0</v>
      </c>
      <c r="F24" s="37">
        <f t="shared" si="4"/>
        <v>6.1460719999999993</v>
      </c>
      <c r="G24" s="37">
        <f t="shared" si="5"/>
        <v>1.8838085999999998</v>
      </c>
      <c r="H24" s="37">
        <f t="shared" si="6"/>
        <v>223.87171950000001</v>
      </c>
      <c r="I24" s="37">
        <f t="shared" si="7"/>
        <v>384.92643310000005</v>
      </c>
      <c r="J24" s="37">
        <f t="shared" si="8"/>
        <v>269.02111480000002</v>
      </c>
      <c r="K24" s="37">
        <f t="shared" si="9"/>
        <v>320.92900379999998</v>
      </c>
      <c r="L24" s="37">
        <f t="shared" si="10"/>
        <v>289.8701289</v>
      </c>
      <c r="M24" s="37">
        <f t="shared" si="11"/>
        <v>336.0323262</v>
      </c>
      <c r="N24" s="37">
        <f t="shared" si="12"/>
        <v>40.932796500000002</v>
      </c>
      <c r="O24" s="37">
        <f t="shared" si="13"/>
        <v>31.001460000000002</v>
      </c>
      <c r="P24" s="37">
        <f t="shared" si="14"/>
        <v>33.044101999999995</v>
      </c>
      <c r="Q24" s="37">
        <f t="shared" si="15"/>
        <v>41.070593899999999</v>
      </c>
      <c r="R24" s="37">
        <f t="shared" si="16"/>
        <v>40.156650499999998</v>
      </c>
      <c r="S24" s="37">
        <f t="shared" si="17"/>
        <v>36.05142</v>
      </c>
      <c r="T24" s="37">
        <f t="shared" si="18"/>
        <v>2.9426111000000001</v>
      </c>
      <c r="U24" s="37">
        <f t="shared" si="19"/>
        <v>4.1372805000000001</v>
      </c>
      <c r="V24" s="37">
        <f t="shared" si="20"/>
        <v>2.0241104000000001</v>
      </c>
      <c r="W24" s="37">
        <f t="shared" si="21"/>
        <v>2.0838964999999998</v>
      </c>
      <c r="X24" s="37">
        <f t="shared" si="22"/>
        <v>5.0199147000000002</v>
      </c>
      <c r="Y24" s="37">
        <f t="shared" si="23"/>
        <v>0</v>
      </c>
      <c r="Z24" s="37">
        <f t="shared" si="24"/>
        <v>47.951687999999997</v>
      </c>
      <c r="AA24" s="37">
        <f t="shared" si="25"/>
        <v>55.112869199999992</v>
      </c>
      <c r="AB24" s="37">
        <f t="shared" si="26"/>
        <v>37.998284399999996</v>
      </c>
      <c r="AC24" s="37">
        <f t="shared" si="27"/>
        <v>76.859266399999996</v>
      </c>
      <c r="AD24" s="37">
        <f t="shared" si="28"/>
        <v>63.826144200000002</v>
      </c>
      <c r="AE24" s="37">
        <f t="shared" si="29"/>
        <v>53.837084400000002</v>
      </c>
      <c r="AF24" s="37">
        <f t="shared" si="30"/>
        <v>4.9648014000000007</v>
      </c>
      <c r="AG24" s="37">
        <f t="shared" si="31"/>
        <v>1.7294007</v>
      </c>
      <c r="AH24" s="37">
        <f t="shared" si="32"/>
        <v>1.9711944000000001</v>
      </c>
      <c r="AI24" s="37">
        <f t="shared" si="33"/>
        <v>0</v>
      </c>
      <c r="AJ24" s="37">
        <f t="shared" si="34"/>
        <v>5.1698170000000001</v>
      </c>
      <c r="AK24" s="37">
        <f t="shared" si="35"/>
        <v>1.2035850000000001</v>
      </c>
      <c r="AL24" s="37">
        <f t="shared" si="36"/>
        <v>0</v>
      </c>
      <c r="AM24" s="37">
        <f t="shared" si="37"/>
        <v>1.8765536000000003</v>
      </c>
      <c r="AN24" s="37">
        <f t="shared" si="38"/>
        <v>0.88655300000000004</v>
      </c>
      <c r="AO24" s="37">
        <f t="shared" si="39"/>
        <v>2.2054832000000002</v>
      </c>
      <c r="AP24" s="37">
        <f t="shared" si="40"/>
        <v>0.95189320000000011</v>
      </c>
      <c r="AQ24" s="37">
        <f t="shared" si="41"/>
        <v>2.1659732000000003</v>
      </c>
      <c r="AR24" s="37">
        <f t="shared" si="42"/>
        <v>21.941614599999998</v>
      </c>
      <c r="AS24" s="37">
        <f t="shared" si="43"/>
        <v>12.0118688</v>
      </c>
      <c r="AT24" s="37">
        <f t="shared" si="44"/>
        <v>18.991198499999999</v>
      </c>
      <c r="AU24" s="37">
        <f t="shared" si="45"/>
        <v>25.160328</v>
      </c>
      <c r="AV24" s="37">
        <f t="shared" si="46"/>
        <v>15.979467099999999</v>
      </c>
      <c r="AW24" s="37">
        <f t="shared" si="47"/>
        <v>22.973693399999998</v>
      </c>
      <c r="AX24" s="12">
        <v>0</v>
      </c>
      <c r="AY24" s="12">
        <v>0.6</v>
      </c>
      <c r="AZ24" s="12">
        <v>1.5</v>
      </c>
      <c r="BA24" s="12">
        <v>0</v>
      </c>
      <c r="BB24" s="12">
        <v>2</v>
      </c>
      <c r="BC24" s="12">
        <v>0.6</v>
      </c>
      <c r="BD24" s="12">
        <v>108.9</v>
      </c>
      <c r="BE24" s="12">
        <v>127.9</v>
      </c>
      <c r="BF24" s="12">
        <v>135.4</v>
      </c>
      <c r="BG24" s="12">
        <v>119.1</v>
      </c>
      <c r="BH24" s="12">
        <v>108.9</v>
      </c>
      <c r="BI24" s="12">
        <v>128.30000000000001</v>
      </c>
      <c r="BJ24" s="12">
        <v>21.5</v>
      </c>
      <c r="BK24" s="12">
        <v>16.8</v>
      </c>
      <c r="BL24" s="12">
        <v>18.2</v>
      </c>
      <c r="BM24" s="12">
        <v>16.7</v>
      </c>
      <c r="BN24" s="12">
        <v>20.5</v>
      </c>
      <c r="BO24" s="12">
        <v>20</v>
      </c>
      <c r="BP24" s="12">
        <v>1.3</v>
      </c>
      <c r="BQ24" s="12">
        <v>1.5</v>
      </c>
      <c r="BR24" s="12">
        <v>0.8</v>
      </c>
      <c r="BS24" s="12">
        <v>0.7</v>
      </c>
      <c r="BT24" s="12">
        <v>1.7</v>
      </c>
      <c r="BU24" s="12">
        <v>0</v>
      </c>
      <c r="BV24" s="12">
        <v>23</v>
      </c>
      <c r="BW24" s="12">
        <v>25.4</v>
      </c>
      <c r="BX24" s="12">
        <v>20.399999999999999</v>
      </c>
      <c r="BY24" s="12">
        <v>30.1</v>
      </c>
      <c r="BZ24" s="12">
        <v>27.3</v>
      </c>
      <c r="CA24" s="12">
        <v>25.3</v>
      </c>
      <c r="CB24" s="12">
        <v>0.9</v>
      </c>
      <c r="CC24" s="12">
        <v>0.3</v>
      </c>
      <c r="CD24" s="12">
        <v>0.4</v>
      </c>
      <c r="CE24" s="12">
        <v>0</v>
      </c>
      <c r="CF24" s="12">
        <v>1</v>
      </c>
      <c r="CG24" s="12">
        <v>0.2</v>
      </c>
      <c r="CH24" s="12">
        <v>0</v>
      </c>
      <c r="CI24" s="12">
        <v>0.4</v>
      </c>
      <c r="CJ24" s="12">
        <v>0.2</v>
      </c>
      <c r="CK24" s="12">
        <v>0.4</v>
      </c>
      <c r="CL24" s="12">
        <v>0.2</v>
      </c>
      <c r="CM24" s="12">
        <v>0.4</v>
      </c>
      <c r="CN24" s="12">
        <v>5.8</v>
      </c>
      <c r="CO24" s="12">
        <v>3.2</v>
      </c>
      <c r="CP24" s="12">
        <v>5.3</v>
      </c>
      <c r="CQ24" s="12">
        <v>6</v>
      </c>
      <c r="CR24" s="12">
        <v>4.0999999999999996</v>
      </c>
      <c r="CS24" s="12">
        <v>6.3</v>
      </c>
      <c r="CT24" s="12">
        <v>0.7</v>
      </c>
      <c r="CU24" s="12">
        <v>0.9</v>
      </c>
      <c r="CV24" s="12">
        <f t="shared" si="48"/>
        <v>0.9</v>
      </c>
      <c r="CW24" s="12">
        <v>0.13</v>
      </c>
      <c r="CX24" s="13">
        <v>0.8318644641564592</v>
      </c>
      <c r="CY24" s="13" t="s">
        <v>566</v>
      </c>
      <c r="CZ24" s="12">
        <v>124.1</v>
      </c>
      <c r="DA24" s="12">
        <v>118.8</v>
      </c>
      <c r="DB24" s="12">
        <f t="shared" si="49"/>
        <v>124.1</v>
      </c>
      <c r="DC24" s="12">
        <v>-0.06</v>
      </c>
      <c r="DD24" s="13">
        <v>0.61292361224849357</v>
      </c>
      <c r="DE24" s="13"/>
      <c r="DF24" s="12">
        <v>18.8</v>
      </c>
      <c r="DG24" s="12">
        <v>19.100000000000001</v>
      </c>
      <c r="DH24" s="12">
        <f t="shared" si="50"/>
        <v>19.100000000000001</v>
      </c>
      <c r="DI24" s="12">
        <v>0.02</v>
      </c>
      <c r="DJ24" s="13">
        <v>0.90488183214020568</v>
      </c>
      <c r="DK24" s="13"/>
      <c r="DL24" s="12">
        <v>1.2</v>
      </c>
      <c r="DM24" s="12">
        <v>0.8</v>
      </c>
      <c r="DN24" s="12">
        <f t="shared" si="51"/>
        <v>1.2</v>
      </c>
      <c r="DO24" s="12">
        <v>-0.28999999999999998</v>
      </c>
      <c r="DP24" s="13">
        <v>0.49653344936963828</v>
      </c>
      <c r="DQ24" s="13" t="s">
        <v>566</v>
      </c>
      <c r="DR24" s="12">
        <v>22.9</v>
      </c>
      <c r="DS24" s="12">
        <v>27.6</v>
      </c>
      <c r="DT24" s="12">
        <f t="shared" si="52"/>
        <v>27.6</v>
      </c>
      <c r="DU24" s="12">
        <v>0.26</v>
      </c>
      <c r="DV24" s="13">
        <v>8.2009026407772662E-2</v>
      </c>
      <c r="DW24" s="13"/>
      <c r="DX24" s="12">
        <v>0.6</v>
      </c>
      <c r="DY24" s="12">
        <v>0.4</v>
      </c>
      <c r="DZ24" s="12">
        <f t="shared" si="53"/>
        <v>0.6</v>
      </c>
      <c r="EA24" s="12">
        <v>-0.17</v>
      </c>
      <c r="EB24" s="13">
        <v>0.72807179037734571</v>
      </c>
      <c r="EC24" s="13" t="s">
        <v>566</v>
      </c>
      <c r="ED24" s="12">
        <v>0.2</v>
      </c>
      <c r="EE24" s="12">
        <v>0.3</v>
      </c>
      <c r="EF24" s="12">
        <f t="shared" si="54"/>
        <v>0.3</v>
      </c>
      <c r="EG24" s="12">
        <v>0.11</v>
      </c>
      <c r="EH24" s="13">
        <v>0.37390096630005926</v>
      </c>
      <c r="EI24" s="13" t="s">
        <v>566</v>
      </c>
      <c r="EJ24" s="12">
        <v>4.8</v>
      </c>
      <c r="EK24" s="12">
        <v>5.5</v>
      </c>
      <c r="EL24" s="12">
        <f t="shared" si="55"/>
        <v>5.5</v>
      </c>
      <c r="EM24" s="12">
        <v>0.16</v>
      </c>
      <c r="EN24" s="13">
        <v>0.54257897414646816</v>
      </c>
      <c r="EO24" s="13" t="s">
        <v>566</v>
      </c>
      <c r="EQ24" s="12">
        <v>0.13</v>
      </c>
      <c r="ER24" s="13">
        <v>0.8318644641564592</v>
      </c>
      <c r="ES24" s="13" t="s">
        <v>561</v>
      </c>
      <c r="ET24" s="12">
        <v>-0.06</v>
      </c>
      <c r="EU24" s="13">
        <v>0.61292361224849357</v>
      </c>
      <c r="EV24" s="13"/>
      <c r="EW24" s="12">
        <v>0.02</v>
      </c>
      <c r="EX24" s="13">
        <v>0.90488183214020568</v>
      </c>
      <c r="EY24" s="13"/>
      <c r="EZ24" s="12">
        <v>-0.28999999999999998</v>
      </c>
      <c r="FA24" s="13">
        <v>0.49653344936963828</v>
      </c>
      <c r="FB24" s="13" t="s">
        <v>566</v>
      </c>
      <c r="FC24" s="12">
        <v>0.26</v>
      </c>
      <c r="FD24" s="13">
        <v>8.2009026407772662E-2</v>
      </c>
      <c r="FE24" s="13"/>
      <c r="FF24" s="12">
        <v>-0.17</v>
      </c>
      <c r="FG24" s="13">
        <v>0.72807179037734571</v>
      </c>
      <c r="FH24" s="13" t="s">
        <v>566</v>
      </c>
      <c r="FI24" s="12">
        <v>0.11</v>
      </c>
      <c r="FJ24" s="13">
        <v>0.37390096630005926</v>
      </c>
      <c r="FK24" s="13" t="s">
        <v>566</v>
      </c>
      <c r="FL24" s="12">
        <v>0.16</v>
      </c>
      <c r="FM24" s="13">
        <v>0.54257897414646816</v>
      </c>
      <c r="FN24" s="13" t="s">
        <v>566</v>
      </c>
    </row>
    <row r="25" spans="1:170">
      <c r="A25" s="12" t="s">
        <v>111</v>
      </c>
      <c r="B25" s="37">
        <f t="shared" si="0"/>
        <v>0</v>
      </c>
      <c r="C25" s="37">
        <f t="shared" si="1"/>
        <v>0</v>
      </c>
      <c r="D25" s="37">
        <f t="shared" si="2"/>
        <v>0</v>
      </c>
      <c r="E25" s="37">
        <f t="shared" si="3"/>
        <v>0</v>
      </c>
      <c r="F25" s="37">
        <f t="shared" si="4"/>
        <v>0</v>
      </c>
      <c r="G25" s="37">
        <f t="shared" si="5"/>
        <v>0</v>
      </c>
      <c r="H25" s="37">
        <f t="shared" si="6"/>
        <v>3.9059344999999994</v>
      </c>
      <c r="I25" s="37">
        <f t="shared" si="7"/>
        <v>0</v>
      </c>
      <c r="J25" s="37">
        <f t="shared" si="8"/>
        <v>0</v>
      </c>
      <c r="K25" s="37">
        <f t="shared" si="9"/>
        <v>0</v>
      </c>
      <c r="L25" s="37">
        <f t="shared" si="10"/>
        <v>0</v>
      </c>
      <c r="M25" s="37">
        <f t="shared" si="11"/>
        <v>0</v>
      </c>
      <c r="N25" s="37">
        <f t="shared" si="12"/>
        <v>0.95192549999999998</v>
      </c>
      <c r="O25" s="37">
        <f t="shared" si="13"/>
        <v>0</v>
      </c>
      <c r="P25" s="37">
        <f t="shared" si="14"/>
        <v>0</v>
      </c>
      <c r="Q25" s="37">
        <f t="shared" si="15"/>
        <v>0</v>
      </c>
      <c r="R25" s="37">
        <f t="shared" si="16"/>
        <v>0</v>
      </c>
      <c r="S25" s="37">
        <f t="shared" si="17"/>
        <v>0</v>
      </c>
      <c r="T25" s="37">
        <f t="shared" si="18"/>
        <v>0</v>
      </c>
      <c r="U25" s="37">
        <f t="shared" si="19"/>
        <v>0</v>
      </c>
      <c r="V25" s="37">
        <f t="shared" si="20"/>
        <v>0</v>
      </c>
      <c r="W25" s="37">
        <f t="shared" si="21"/>
        <v>0</v>
      </c>
      <c r="X25" s="37">
        <f t="shared" si="22"/>
        <v>0</v>
      </c>
      <c r="Y25" s="37">
        <f t="shared" si="23"/>
        <v>0</v>
      </c>
      <c r="Z25" s="37">
        <f t="shared" si="24"/>
        <v>0</v>
      </c>
      <c r="AA25" s="37">
        <f t="shared" si="25"/>
        <v>0</v>
      </c>
      <c r="AB25" s="37">
        <f t="shared" si="26"/>
        <v>0</v>
      </c>
      <c r="AC25" s="37">
        <f t="shared" si="27"/>
        <v>0</v>
      </c>
      <c r="AD25" s="37">
        <f t="shared" si="28"/>
        <v>0</v>
      </c>
      <c r="AE25" s="37">
        <f t="shared" si="29"/>
        <v>0</v>
      </c>
      <c r="AF25" s="37">
        <f t="shared" si="30"/>
        <v>0</v>
      </c>
      <c r="AG25" s="37">
        <f t="shared" si="31"/>
        <v>0</v>
      </c>
      <c r="AH25" s="37">
        <f t="shared" si="32"/>
        <v>0</v>
      </c>
      <c r="AI25" s="37">
        <f t="shared" si="33"/>
        <v>0</v>
      </c>
      <c r="AJ25" s="37">
        <f t="shared" si="34"/>
        <v>0</v>
      </c>
      <c r="AK25" s="37">
        <f t="shared" si="35"/>
        <v>0</v>
      </c>
      <c r="AL25" s="37">
        <f t="shared" si="36"/>
        <v>0</v>
      </c>
      <c r="AM25" s="37">
        <f t="shared" si="37"/>
        <v>0</v>
      </c>
      <c r="AN25" s="37">
        <f t="shared" si="38"/>
        <v>0</v>
      </c>
      <c r="AO25" s="37">
        <f t="shared" si="39"/>
        <v>2.2054832000000002</v>
      </c>
      <c r="AP25" s="37">
        <f t="shared" si="40"/>
        <v>0</v>
      </c>
      <c r="AQ25" s="37">
        <f t="shared" si="41"/>
        <v>0</v>
      </c>
      <c r="AR25" s="37">
        <f t="shared" si="42"/>
        <v>40.856799600000002</v>
      </c>
      <c r="AS25" s="37">
        <f t="shared" si="43"/>
        <v>31.155784700000002</v>
      </c>
      <c r="AT25" s="37">
        <f t="shared" si="44"/>
        <v>21.1411455</v>
      </c>
      <c r="AU25" s="37">
        <f t="shared" si="45"/>
        <v>23.902311600000001</v>
      </c>
      <c r="AV25" s="37">
        <f t="shared" si="46"/>
        <v>14.0307516</v>
      </c>
      <c r="AW25" s="37">
        <f t="shared" si="47"/>
        <v>32.819561999999998</v>
      </c>
      <c r="AX25" s="12">
        <v>0</v>
      </c>
      <c r="AY25" s="12">
        <v>0</v>
      </c>
      <c r="AZ25" s="12">
        <v>0</v>
      </c>
      <c r="BA25" s="12">
        <v>0</v>
      </c>
      <c r="BB25" s="12">
        <v>0</v>
      </c>
      <c r="BC25" s="12">
        <v>0</v>
      </c>
      <c r="BD25" s="12">
        <v>1.9</v>
      </c>
      <c r="BE25" s="12">
        <v>0</v>
      </c>
      <c r="BF25" s="12">
        <v>0</v>
      </c>
      <c r="BG25" s="12">
        <v>0</v>
      </c>
      <c r="BH25" s="12">
        <v>0</v>
      </c>
      <c r="BI25" s="12">
        <v>0</v>
      </c>
      <c r="BJ25" s="12">
        <v>0.5</v>
      </c>
      <c r="BK25" s="12">
        <v>0</v>
      </c>
      <c r="BL25" s="12">
        <v>0</v>
      </c>
      <c r="BM25" s="12">
        <v>0</v>
      </c>
      <c r="BN25" s="12">
        <v>0</v>
      </c>
      <c r="BO25" s="12">
        <v>0</v>
      </c>
      <c r="BP25" s="12"/>
      <c r="BQ25" s="12"/>
      <c r="BR25" s="12"/>
      <c r="BS25" s="12"/>
      <c r="BT25" s="12"/>
      <c r="BU25" s="12"/>
      <c r="BV25" s="12"/>
      <c r="BW25" s="12"/>
      <c r="BX25" s="12"/>
      <c r="BY25" s="12"/>
      <c r="BZ25" s="12"/>
      <c r="CA25" s="12"/>
      <c r="CB25" s="12">
        <v>0</v>
      </c>
      <c r="CC25" s="12">
        <v>0</v>
      </c>
      <c r="CD25" s="12">
        <v>0</v>
      </c>
      <c r="CE25" s="12">
        <v>0</v>
      </c>
      <c r="CF25" s="12">
        <v>0</v>
      </c>
      <c r="CG25" s="12">
        <v>0</v>
      </c>
      <c r="CH25" s="12">
        <v>0</v>
      </c>
      <c r="CI25" s="12">
        <v>0</v>
      </c>
      <c r="CJ25" s="12">
        <v>0</v>
      </c>
      <c r="CK25" s="12">
        <v>0.4</v>
      </c>
      <c r="CL25" s="12">
        <v>0</v>
      </c>
      <c r="CM25" s="12">
        <v>0</v>
      </c>
      <c r="CN25" s="12">
        <v>10.8</v>
      </c>
      <c r="CO25" s="12">
        <v>8.3000000000000007</v>
      </c>
      <c r="CP25" s="12">
        <v>5.9</v>
      </c>
      <c r="CQ25" s="12">
        <v>5.7</v>
      </c>
      <c r="CR25" s="12">
        <v>3.6</v>
      </c>
      <c r="CS25" s="12">
        <v>9</v>
      </c>
      <c r="CT25" s="12">
        <v>0</v>
      </c>
      <c r="CU25" s="12">
        <v>0</v>
      </c>
      <c r="CV25" s="12">
        <f t="shared" si="48"/>
        <v>0</v>
      </c>
      <c r="CW25" s="12">
        <v>0</v>
      </c>
      <c r="CX25" s="13"/>
      <c r="CY25" s="13" t="s">
        <v>566</v>
      </c>
      <c r="CZ25" s="12">
        <v>0.6</v>
      </c>
      <c r="DA25" s="12">
        <v>0</v>
      </c>
      <c r="DB25" s="12">
        <f t="shared" si="49"/>
        <v>0.6</v>
      </c>
      <c r="DC25" s="12">
        <v>-0.71</v>
      </c>
      <c r="DD25" s="13">
        <v>0.37390096630005903</v>
      </c>
      <c r="DE25" s="13" t="s">
        <v>566</v>
      </c>
      <c r="DF25" s="12">
        <v>0.2</v>
      </c>
      <c r="DG25" s="12">
        <v>0</v>
      </c>
      <c r="DH25" s="12">
        <f t="shared" si="50"/>
        <v>0.2</v>
      </c>
      <c r="DI25" s="12">
        <v>-0.22</v>
      </c>
      <c r="DJ25" s="13">
        <v>0.37390096630005903</v>
      </c>
      <c r="DK25" s="13" t="s">
        <v>566</v>
      </c>
      <c r="DL25" s="12"/>
      <c r="DM25" s="12"/>
      <c r="DN25" s="12">
        <f t="shared" si="51"/>
        <v>0</v>
      </c>
      <c r="DO25" s="12"/>
      <c r="DP25" s="13"/>
      <c r="DQ25" s="13" t="s">
        <v>566</v>
      </c>
      <c r="DR25" s="12"/>
      <c r="DS25" s="12"/>
      <c r="DT25" s="12">
        <f t="shared" si="52"/>
        <v>0</v>
      </c>
      <c r="DU25" s="12"/>
      <c r="DV25" s="13"/>
      <c r="DW25" s="13" t="s">
        <v>566</v>
      </c>
      <c r="DX25" s="12">
        <v>0</v>
      </c>
      <c r="DY25" s="12">
        <v>0</v>
      </c>
      <c r="DZ25" s="12">
        <f t="shared" si="53"/>
        <v>0</v>
      </c>
      <c r="EA25" s="12">
        <v>0</v>
      </c>
      <c r="EB25" s="13"/>
      <c r="EC25" s="13" t="s">
        <v>566</v>
      </c>
      <c r="ED25" s="12">
        <v>0</v>
      </c>
      <c r="EE25" s="12">
        <v>0.1</v>
      </c>
      <c r="EF25" s="12">
        <f t="shared" si="54"/>
        <v>0.1</v>
      </c>
      <c r="EG25" s="12">
        <v>0.16</v>
      </c>
      <c r="EH25" s="13">
        <v>0.37390096630005903</v>
      </c>
      <c r="EI25" s="13" t="s">
        <v>566</v>
      </c>
      <c r="EJ25" s="12">
        <v>8.3000000000000007</v>
      </c>
      <c r="EK25" s="12">
        <v>6.1</v>
      </c>
      <c r="EL25" s="12">
        <f t="shared" si="55"/>
        <v>8.3000000000000007</v>
      </c>
      <c r="EM25" s="12">
        <v>-0.39</v>
      </c>
      <c r="EN25" s="13">
        <v>0.35044586922671539</v>
      </c>
      <c r="EO25" s="13" t="s">
        <v>566</v>
      </c>
      <c r="EQ25" s="12">
        <v>0</v>
      </c>
      <c r="ER25" s="13"/>
      <c r="ES25" s="13" t="s">
        <v>561</v>
      </c>
      <c r="ET25" s="12">
        <v>-0.71</v>
      </c>
      <c r="EU25" s="13">
        <v>0.37390096630005903</v>
      </c>
      <c r="EV25" s="13" t="s">
        <v>566</v>
      </c>
      <c r="EW25" s="12">
        <v>-0.22</v>
      </c>
      <c r="EX25" s="13">
        <v>0.37390096630005903</v>
      </c>
      <c r="EY25" s="13" t="s">
        <v>566</v>
      </c>
      <c r="EZ25" s="12"/>
      <c r="FA25" s="13"/>
      <c r="FB25" s="13" t="s">
        <v>566</v>
      </c>
      <c r="FC25" s="12"/>
      <c r="FD25" s="13"/>
      <c r="FE25" s="13" t="s">
        <v>566</v>
      </c>
      <c r="FF25" s="12">
        <v>0</v>
      </c>
      <c r="FG25" s="13"/>
      <c r="FH25" s="13" t="s">
        <v>566</v>
      </c>
      <c r="FI25" s="12">
        <v>0.16</v>
      </c>
      <c r="FJ25" s="13">
        <v>0.37390096630005903</v>
      </c>
      <c r="FK25" s="13" t="s">
        <v>566</v>
      </c>
      <c r="FL25" s="12">
        <v>-0.39</v>
      </c>
      <c r="FM25" s="13">
        <v>0.35044586922671539</v>
      </c>
      <c r="FN25" s="13" t="s">
        <v>566</v>
      </c>
    </row>
    <row r="26" spans="1:170">
      <c r="A26" s="12" t="s">
        <v>112</v>
      </c>
      <c r="B26" s="37">
        <f t="shared" si="0"/>
        <v>0</v>
      </c>
      <c r="C26" s="37">
        <f t="shared" si="1"/>
        <v>0</v>
      </c>
      <c r="D26" s="37">
        <f t="shared" si="2"/>
        <v>0</v>
      </c>
      <c r="E26" s="37">
        <f t="shared" si="3"/>
        <v>2.1125772</v>
      </c>
      <c r="F26" s="37">
        <f t="shared" si="4"/>
        <v>0</v>
      </c>
      <c r="G26" s="37">
        <f t="shared" si="5"/>
        <v>0</v>
      </c>
      <c r="H26" s="37">
        <f t="shared" si="6"/>
        <v>3.9059344999999994</v>
      </c>
      <c r="I26" s="37">
        <f t="shared" si="7"/>
        <v>9.0287670000000002</v>
      </c>
      <c r="J26" s="37">
        <f t="shared" si="8"/>
        <v>10.927740999999999</v>
      </c>
      <c r="K26" s="37">
        <f t="shared" si="9"/>
        <v>1.8862325999999998</v>
      </c>
      <c r="L26" s="37">
        <f t="shared" si="10"/>
        <v>6.1221423000000001</v>
      </c>
      <c r="M26" s="37">
        <f t="shared" si="11"/>
        <v>7.0716077999999998</v>
      </c>
      <c r="N26" s="37">
        <f t="shared" si="12"/>
        <v>10.0904103</v>
      </c>
      <c r="O26" s="37">
        <f t="shared" si="13"/>
        <v>6.0895724999999992</v>
      </c>
      <c r="P26" s="37">
        <f t="shared" si="14"/>
        <v>0</v>
      </c>
      <c r="Q26" s="37">
        <f t="shared" si="15"/>
        <v>4.918634</v>
      </c>
      <c r="R26" s="37">
        <f t="shared" si="16"/>
        <v>7.0518996000000005</v>
      </c>
      <c r="S26" s="37">
        <f t="shared" si="17"/>
        <v>7.0300269000000002</v>
      </c>
      <c r="T26" s="37">
        <f t="shared" si="18"/>
        <v>0</v>
      </c>
      <c r="U26" s="37">
        <f t="shared" si="19"/>
        <v>0</v>
      </c>
      <c r="V26" s="37">
        <f t="shared" si="20"/>
        <v>0</v>
      </c>
      <c r="W26" s="37">
        <f t="shared" si="21"/>
        <v>0</v>
      </c>
      <c r="X26" s="37">
        <f t="shared" si="22"/>
        <v>0</v>
      </c>
      <c r="Y26" s="37">
        <f t="shared" si="23"/>
        <v>0.91523579999999993</v>
      </c>
      <c r="Z26" s="37">
        <f t="shared" si="24"/>
        <v>0</v>
      </c>
      <c r="AA26" s="37">
        <f t="shared" si="25"/>
        <v>1.0848990000000001</v>
      </c>
      <c r="AB26" s="37">
        <f t="shared" si="26"/>
        <v>0</v>
      </c>
      <c r="AC26" s="37">
        <f t="shared" si="27"/>
        <v>0</v>
      </c>
      <c r="AD26" s="37">
        <f t="shared" si="28"/>
        <v>0</v>
      </c>
      <c r="AE26" s="37">
        <f t="shared" si="29"/>
        <v>0</v>
      </c>
      <c r="AF26" s="37">
        <f t="shared" si="30"/>
        <v>0</v>
      </c>
      <c r="AG26" s="37">
        <f t="shared" si="31"/>
        <v>0</v>
      </c>
      <c r="AH26" s="37">
        <f t="shared" si="32"/>
        <v>0</v>
      </c>
      <c r="AI26" s="37">
        <f t="shared" si="33"/>
        <v>1.1008848</v>
      </c>
      <c r="AJ26" s="37">
        <f t="shared" si="34"/>
        <v>0</v>
      </c>
      <c r="AK26" s="37">
        <f t="shared" si="35"/>
        <v>0</v>
      </c>
      <c r="AL26" s="37">
        <f t="shared" si="36"/>
        <v>10.782147</v>
      </c>
      <c r="AM26" s="37">
        <f t="shared" si="37"/>
        <v>12.1975984</v>
      </c>
      <c r="AN26" s="37">
        <f t="shared" si="38"/>
        <v>6.2058710000000001</v>
      </c>
      <c r="AO26" s="37">
        <f t="shared" si="39"/>
        <v>9.9246744000000007</v>
      </c>
      <c r="AP26" s="37">
        <f t="shared" si="40"/>
        <v>9.9948786000000016</v>
      </c>
      <c r="AQ26" s="37">
        <f t="shared" si="41"/>
        <v>10.829865999999999</v>
      </c>
      <c r="AR26" s="37">
        <f t="shared" si="42"/>
        <v>696.07880799999998</v>
      </c>
      <c r="AS26" s="37">
        <f t="shared" si="43"/>
        <v>629.12162839999996</v>
      </c>
      <c r="AT26" s="37">
        <f t="shared" si="44"/>
        <v>614.88484199999994</v>
      </c>
      <c r="AU26" s="37">
        <f t="shared" si="45"/>
        <v>650.81381759999988</v>
      </c>
      <c r="AV26" s="37">
        <f t="shared" si="46"/>
        <v>689.84528699999998</v>
      </c>
      <c r="AW26" s="37">
        <f t="shared" si="47"/>
        <v>553.92127419999997</v>
      </c>
      <c r="AX26" s="12">
        <v>0</v>
      </c>
      <c r="AY26" s="12">
        <v>0</v>
      </c>
      <c r="AZ26" s="12">
        <v>0</v>
      </c>
      <c r="BA26" s="12">
        <v>0.6</v>
      </c>
      <c r="BB26" s="12">
        <v>0</v>
      </c>
      <c r="BC26" s="12">
        <v>0</v>
      </c>
      <c r="BD26" s="12">
        <v>1.9</v>
      </c>
      <c r="BE26" s="12">
        <v>3</v>
      </c>
      <c r="BF26" s="12">
        <v>5.5</v>
      </c>
      <c r="BG26" s="12">
        <v>0.7</v>
      </c>
      <c r="BH26" s="12">
        <v>2.2999999999999998</v>
      </c>
      <c r="BI26" s="12">
        <v>2.7</v>
      </c>
      <c r="BJ26" s="12">
        <v>5.3</v>
      </c>
      <c r="BK26" s="12">
        <v>3.3</v>
      </c>
      <c r="BL26" s="12">
        <v>0</v>
      </c>
      <c r="BM26" s="12">
        <v>2</v>
      </c>
      <c r="BN26" s="12">
        <v>3.6</v>
      </c>
      <c r="BO26" s="12">
        <v>3.9</v>
      </c>
      <c r="BP26" s="12">
        <v>0</v>
      </c>
      <c r="BQ26" s="12">
        <v>0</v>
      </c>
      <c r="BR26" s="12">
        <v>0</v>
      </c>
      <c r="BS26" s="12">
        <v>0</v>
      </c>
      <c r="BT26" s="12">
        <v>0</v>
      </c>
      <c r="BU26" s="12">
        <v>0.3</v>
      </c>
      <c r="BV26" s="12">
        <v>0</v>
      </c>
      <c r="BW26" s="12">
        <v>0.5</v>
      </c>
      <c r="BX26" s="12">
        <v>0</v>
      </c>
      <c r="BY26" s="12">
        <v>0</v>
      </c>
      <c r="BZ26" s="12">
        <v>0</v>
      </c>
      <c r="CA26" s="12">
        <v>0</v>
      </c>
      <c r="CB26" s="12">
        <v>0</v>
      </c>
      <c r="CC26" s="12">
        <v>0</v>
      </c>
      <c r="CD26" s="12">
        <v>0</v>
      </c>
      <c r="CE26" s="12">
        <v>0.2</v>
      </c>
      <c r="CF26" s="12">
        <v>0</v>
      </c>
      <c r="CG26" s="12">
        <v>0</v>
      </c>
      <c r="CH26" s="12">
        <v>2.2999999999999998</v>
      </c>
      <c r="CI26" s="12">
        <v>2.6</v>
      </c>
      <c r="CJ26" s="12">
        <v>1.4</v>
      </c>
      <c r="CK26" s="12">
        <v>1.8</v>
      </c>
      <c r="CL26" s="12">
        <v>2.1</v>
      </c>
      <c r="CM26" s="12">
        <v>2</v>
      </c>
      <c r="CN26" s="12">
        <v>184</v>
      </c>
      <c r="CO26" s="12">
        <v>167.6</v>
      </c>
      <c r="CP26" s="12">
        <v>171.6</v>
      </c>
      <c r="CQ26" s="12">
        <v>155.19999999999999</v>
      </c>
      <c r="CR26" s="12">
        <v>177</v>
      </c>
      <c r="CS26" s="12">
        <v>151.9</v>
      </c>
      <c r="CT26" s="12">
        <v>0</v>
      </c>
      <c r="CU26" s="12">
        <v>0.2</v>
      </c>
      <c r="CV26" s="12">
        <f t="shared" si="48"/>
        <v>0.2</v>
      </c>
      <c r="CW26" s="12">
        <v>0.26</v>
      </c>
      <c r="CX26" s="13">
        <v>0.37390096630005903</v>
      </c>
      <c r="CY26" s="13" t="s">
        <v>566</v>
      </c>
      <c r="CZ26" s="12">
        <v>3.5</v>
      </c>
      <c r="DA26" s="12">
        <v>1.9</v>
      </c>
      <c r="DB26" s="12">
        <f t="shared" si="49"/>
        <v>3.5</v>
      </c>
      <c r="DC26" s="12">
        <v>-0.62</v>
      </c>
      <c r="DD26" s="13">
        <v>0.27105295355906533</v>
      </c>
      <c r="DE26" s="13" t="s">
        <v>566</v>
      </c>
      <c r="DF26" s="12">
        <v>2.9</v>
      </c>
      <c r="DG26" s="12">
        <v>3.2</v>
      </c>
      <c r="DH26" s="12">
        <f t="shared" si="50"/>
        <v>3.2</v>
      </c>
      <c r="DI26" s="12">
        <v>0.11</v>
      </c>
      <c r="DJ26" s="13">
        <v>0.86488659946473068</v>
      </c>
      <c r="DK26" s="13" t="s">
        <v>566</v>
      </c>
      <c r="DL26" s="12">
        <v>0</v>
      </c>
      <c r="DM26" s="12">
        <v>0.1</v>
      </c>
      <c r="DN26" s="12">
        <f t="shared" si="51"/>
        <v>0.1</v>
      </c>
      <c r="DO26" s="12">
        <v>0.14000000000000001</v>
      </c>
      <c r="DP26" s="13">
        <v>0.37390096630005903</v>
      </c>
      <c r="DQ26" s="13" t="s">
        <v>566</v>
      </c>
      <c r="DR26" s="12">
        <v>0.2</v>
      </c>
      <c r="DS26" s="12">
        <v>0</v>
      </c>
      <c r="DT26" s="12">
        <f t="shared" si="52"/>
        <v>0.2</v>
      </c>
      <c r="DU26" s="12">
        <v>-0.26</v>
      </c>
      <c r="DV26" s="13">
        <v>0.37390096630005903</v>
      </c>
      <c r="DW26" s="13" t="s">
        <v>566</v>
      </c>
      <c r="DX26" s="12">
        <v>0</v>
      </c>
      <c r="DY26" s="12">
        <v>0.1</v>
      </c>
      <c r="DZ26" s="12">
        <f t="shared" si="53"/>
        <v>0.1</v>
      </c>
      <c r="EA26" s="12">
        <v>0.08</v>
      </c>
      <c r="EB26" s="13">
        <v>0.37390096630005903</v>
      </c>
      <c r="EC26" s="13" t="s">
        <v>566</v>
      </c>
      <c r="ED26" s="12">
        <v>2.1</v>
      </c>
      <c r="EE26" s="12">
        <v>2</v>
      </c>
      <c r="EF26" s="12">
        <f t="shared" si="54"/>
        <v>2.1</v>
      </c>
      <c r="EG26" s="12">
        <v>-0.05</v>
      </c>
      <c r="EH26" s="13">
        <v>0.73759709291905462</v>
      </c>
      <c r="EI26" s="13" t="s">
        <v>566</v>
      </c>
      <c r="EJ26" s="12">
        <v>174.4</v>
      </c>
      <c r="EK26" s="12">
        <v>161.4</v>
      </c>
      <c r="EL26" s="12">
        <f t="shared" si="55"/>
        <v>174.4</v>
      </c>
      <c r="EM26" s="12">
        <v>-0.11</v>
      </c>
      <c r="EN26" s="13">
        <v>0.23346033725765064</v>
      </c>
      <c r="EO26" s="12"/>
      <c r="EQ26" s="12">
        <v>0.26</v>
      </c>
      <c r="ER26" s="13">
        <v>0.37390096630005903</v>
      </c>
      <c r="ES26" s="13" t="s">
        <v>561</v>
      </c>
      <c r="ET26" s="12">
        <v>-0.62</v>
      </c>
      <c r="EU26" s="13">
        <v>0.27105295355906533</v>
      </c>
      <c r="EV26" s="13" t="s">
        <v>566</v>
      </c>
      <c r="EW26" s="12">
        <v>0.11</v>
      </c>
      <c r="EX26" s="13">
        <v>0.86488659946473068</v>
      </c>
      <c r="EY26" s="13" t="s">
        <v>566</v>
      </c>
      <c r="EZ26" s="12">
        <v>0.14000000000000001</v>
      </c>
      <c r="FA26" s="13">
        <v>0.37390096630005903</v>
      </c>
      <c r="FB26" s="13" t="s">
        <v>566</v>
      </c>
      <c r="FC26" s="12">
        <v>-0.26</v>
      </c>
      <c r="FD26" s="13">
        <v>0.37390096630005903</v>
      </c>
      <c r="FE26" s="13" t="s">
        <v>566</v>
      </c>
      <c r="FF26" s="12">
        <v>0.08</v>
      </c>
      <c r="FG26" s="13">
        <v>0.37390096630005903</v>
      </c>
      <c r="FH26" s="13" t="s">
        <v>566</v>
      </c>
      <c r="FI26" s="12">
        <v>-0.05</v>
      </c>
      <c r="FJ26" s="13">
        <v>0.73759709291905462</v>
      </c>
      <c r="FK26" s="13" t="s">
        <v>566</v>
      </c>
      <c r="FL26" s="12">
        <v>-0.11</v>
      </c>
      <c r="FM26" s="13">
        <v>0.23346033725765064</v>
      </c>
      <c r="FN26" s="12"/>
    </row>
    <row r="27" spans="1:170">
      <c r="A27" s="12" t="s">
        <v>113</v>
      </c>
      <c r="B27" s="37">
        <f t="shared" si="0"/>
        <v>1.9708745999999999</v>
      </c>
      <c r="C27" s="37">
        <f t="shared" si="1"/>
        <v>2.1537989999999998</v>
      </c>
      <c r="D27" s="37">
        <f t="shared" si="2"/>
        <v>4.8687510000000005</v>
      </c>
      <c r="E27" s="37">
        <f t="shared" si="3"/>
        <v>4.2251544000000001</v>
      </c>
      <c r="F27" s="37">
        <f t="shared" si="4"/>
        <v>3.9949468000000001</v>
      </c>
      <c r="G27" s="37">
        <f t="shared" si="5"/>
        <v>1.8838085999999998</v>
      </c>
      <c r="H27" s="37">
        <f t="shared" si="6"/>
        <v>3.0836325000000002</v>
      </c>
      <c r="I27" s="37">
        <f t="shared" si="7"/>
        <v>6.9220547000000003</v>
      </c>
      <c r="J27" s="37">
        <f t="shared" si="8"/>
        <v>0</v>
      </c>
      <c r="K27" s="37">
        <f t="shared" si="9"/>
        <v>2.1556944000000002</v>
      </c>
      <c r="L27" s="37">
        <f t="shared" si="10"/>
        <v>7.1868626999999998</v>
      </c>
      <c r="M27" s="37">
        <f t="shared" si="11"/>
        <v>2.8810254</v>
      </c>
      <c r="N27" s="37">
        <f t="shared" si="12"/>
        <v>3.0461616000000005</v>
      </c>
      <c r="O27" s="37">
        <f t="shared" si="13"/>
        <v>2.9525200000000003</v>
      </c>
      <c r="P27" s="37">
        <f t="shared" si="14"/>
        <v>3.0865369999999999</v>
      </c>
      <c r="Q27" s="37">
        <f t="shared" si="15"/>
        <v>2.9511803999999997</v>
      </c>
      <c r="R27" s="37">
        <f t="shared" si="16"/>
        <v>0.97943049999999998</v>
      </c>
      <c r="S27" s="37">
        <f t="shared" si="17"/>
        <v>1.9828281000000001</v>
      </c>
      <c r="T27" s="37">
        <f t="shared" si="18"/>
        <v>0</v>
      </c>
      <c r="U27" s="37">
        <f t="shared" si="19"/>
        <v>0</v>
      </c>
      <c r="V27" s="37">
        <f t="shared" si="20"/>
        <v>1.0120552</v>
      </c>
      <c r="W27" s="37">
        <f t="shared" si="21"/>
        <v>0</v>
      </c>
      <c r="X27" s="37">
        <f t="shared" si="22"/>
        <v>0</v>
      </c>
      <c r="Y27" s="37">
        <f t="shared" si="23"/>
        <v>0</v>
      </c>
      <c r="Z27" s="37">
        <f t="shared" si="24"/>
        <v>123.00650399999999</v>
      </c>
      <c r="AA27" s="37">
        <f t="shared" si="25"/>
        <v>146.02740539999999</v>
      </c>
      <c r="AB27" s="37">
        <f t="shared" si="26"/>
        <v>120.1416345</v>
      </c>
      <c r="AC27" s="37">
        <f t="shared" si="27"/>
        <v>189.2116824</v>
      </c>
      <c r="AD27" s="37">
        <f t="shared" si="28"/>
        <v>152.90219160000001</v>
      </c>
      <c r="AE27" s="37">
        <f t="shared" si="29"/>
        <v>149.1691548</v>
      </c>
      <c r="AF27" s="37">
        <f t="shared" si="30"/>
        <v>2.2065784000000002</v>
      </c>
      <c r="AG27" s="37">
        <f t="shared" si="31"/>
        <v>0</v>
      </c>
      <c r="AH27" s="37">
        <f t="shared" si="32"/>
        <v>0</v>
      </c>
      <c r="AI27" s="37">
        <f t="shared" si="33"/>
        <v>0</v>
      </c>
      <c r="AJ27" s="37">
        <f t="shared" si="34"/>
        <v>0</v>
      </c>
      <c r="AK27" s="37">
        <f t="shared" si="35"/>
        <v>0</v>
      </c>
      <c r="AL27" s="37">
        <f t="shared" si="36"/>
        <v>0.93757800000000013</v>
      </c>
      <c r="AM27" s="37">
        <f t="shared" si="37"/>
        <v>0</v>
      </c>
      <c r="AN27" s="37">
        <f t="shared" si="38"/>
        <v>0</v>
      </c>
      <c r="AO27" s="37">
        <f t="shared" si="39"/>
        <v>1.1027416000000001</v>
      </c>
      <c r="AP27" s="37">
        <f t="shared" si="40"/>
        <v>0.95189320000000011</v>
      </c>
      <c r="AQ27" s="37">
        <f t="shared" si="41"/>
        <v>1.0829866000000001</v>
      </c>
      <c r="AR27" s="37">
        <f t="shared" si="42"/>
        <v>6.0528592000000003</v>
      </c>
      <c r="AS27" s="37">
        <f t="shared" si="43"/>
        <v>15.014835999999999</v>
      </c>
      <c r="AT27" s="37">
        <f t="shared" si="44"/>
        <v>11.8247085</v>
      </c>
      <c r="AU27" s="37">
        <f t="shared" si="45"/>
        <v>10.0641312</v>
      </c>
      <c r="AV27" s="37">
        <f t="shared" si="46"/>
        <v>15.979467099999999</v>
      </c>
      <c r="AW27" s="37">
        <f t="shared" si="47"/>
        <v>14.951133799999999</v>
      </c>
      <c r="AX27" s="12">
        <v>0.6</v>
      </c>
      <c r="AY27" s="12">
        <v>0.6</v>
      </c>
      <c r="AZ27" s="12">
        <v>1.5</v>
      </c>
      <c r="BA27" s="12">
        <v>1.2</v>
      </c>
      <c r="BB27" s="12">
        <v>1.3</v>
      </c>
      <c r="BC27" s="12">
        <v>0.6</v>
      </c>
      <c r="BD27" s="12">
        <v>1.5</v>
      </c>
      <c r="BE27" s="12">
        <v>2.2999999999999998</v>
      </c>
      <c r="BF27" s="12">
        <v>0</v>
      </c>
      <c r="BG27" s="12">
        <v>0.8</v>
      </c>
      <c r="BH27" s="12">
        <v>2.7</v>
      </c>
      <c r="BI27" s="12">
        <v>1.1000000000000001</v>
      </c>
      <c r="BJ27" s="12">
        <v>1.6</v>
      </c>
      <c r="BK27" s="12">
        <v>1.6</v>
      </c>
      <c r="BL27" s="12">
        <v>1.7</v>
      </c>
      <c r="BM27" s="12">
        <v>1.2</v>
      </c>
      <c r="BN27" s="12">
        <v>0.5</v>
      </c>
      <c r="BO27" s="12">
        <v>1.1000000000000001</v>
      </c>
      <c r="BP27" s="12">
        <v>0</v>
      </c>
      <c r="BQ27" s="12">
        <v>0</v>
      </c>
      <c r="BR27" s="12">
        <v>0.4</v>
      </c>
      <c r="BS27" s="12">
        <v>0</v>
      </c>
      <c r="BT27" s="12">
        <v>0</v>
      </c>
      <c r="BU27" s="12">
        <v>0</v>
      </c>
      <c r="BV27" s="12">
        <v>59</v>
      </c>
      <c r="BW27" s="12">
        <v>67.3</v>
      </c>
      <c r="BX27" s="12">
        <v>64.5</v>
      </c>
      <c r="BY27" s="12">
        <v>74.099999999999994</v>
      </c>
      <c r="BZ27" s="12">
        <v>65.400000000000006</v>
      </c>
      <c r="CA27" s="12">
        <v>70.099999999999994</v>
      </c>
      <c r="CB27" s="12">
        <v>0.4</v>
      </c>
      <c r="CC27" s="12">
        <v>0</v>
      </c>
      <c r="CD27" s="12">
        <v>0</v>
      </c>
      <c r="CE27" s="12">
        <v>0</v>
      </c>
      <c r="CF27" s="12">
        <v>0</v>
      </c>
      <c r="CG27" s="12">
        <v>0</v>
      </c>
      <c r="CH27" s="12">
        <v>0.2</v>
      </c>
      <c r="CI27" s="12">
        <v>0</v>
      </c>
      <c r="CJ27" s="12">
        <v>0</v>
      </c>
      <c r="CK27" s="12">
        <v>0.2</v>
      </c>
      <c r="CL27" s="12">
        <v>0.2</v>
      </c>
      <c r="CM27" s="12">
        <v>0.2</v>
      </c>
      <c r="CN27" s="12">
        <v>1.6</v>
      </c>
      <c r="CO27" s="12">
        <v>4</v>
      </c>
      <c r="CP27" s="12">
        <v>3.3</v>
      </c>
      <c r="CQ27" s="12">
        <v>2.4</v>
      </c>
      <c r="CR27" s="12">
        <v>4.0999999999999996</v>
      </c>
      <c r="CS27" s="12">
        <v>4.0999999999999996</v>
      </c>
      <c r="CT27" s="12">
        <v>0.9</v>
      </c>
      <c r="CU27" s="12">
        <v>1</v>
      </c>
      <c r="CV27" s="12">
        <f t="shared" si="48"/>
        <v>1</v>
      </c>
      <c r="CW27" s="12">
        <v>0.1</v>
      </c>
      <c r="CX27" s="13">
        <v>0.73759709291905462</v>
      </c>
      <c r="CY27" s="13" t="s">
        <v>566</v>
      </c>
      <c r="CZ27" s="12">
        <v>1.3</v>
      </c>
      <c r="DA27" s="12">
        <v>1.5</v>
      </c>
      <c r="DB27" s="12">
        <f t="shared" si="49"/>
        <v>1.5</v>
      </c>
      <c r="DC27" s="12">
        <v>0.16</v>
      </c>
      <c r="DD27" s="13">
        <v>0.78073306746837146</v>
      </c>
      <c r="DE27" s="13" t="s">
        <v>566</v>
      </c>
      <c r="DF27" s="12">
        <v>1.6</v>
      </c>
      <c r="DG27" s="12">
        <v>0.9</v>
      </c>
      <c r="DH27" s="12">
        <f t="shared" si="50"/>
        <v>1.6</v>
      </c>
      <c r="DI27" s="12">
        <v>-0.45</v>
      </c>
      <c r="DJ27" s="13">
        <v>3.3992127601898944E-2</v>
      </c>
      <c r="DK27" s="13" t="s">
        <v>566</v>
      </c>
      <c r="DL27" s="12">
        <v>0.1</v>
      </c>
      <c r="DM27" s="12">
        <v>0</v>
      </c>
      <c r="DN27" s="12">
        <f t="shared" si="51"/>
        <v>0.1</v>
      </c>
      <c r="DO27" s="12">
        <v>-0.14000000000000001</v>
      </c>
      <c r="DP27" s="13">
        <v>0.37390096630005903</v>
      </c>
      <c r="DQ27" s="13" t="s">
        <v>566</v>
      </c>
      <c r="DR27" s="12">
        <v>63.6</v>
      </c>
      <c r="DS27" s="12">
        <v>69.8</v>
      </c>
      <c r="DT27" s="12">
        <f t="shared" si="52"/>
        <v>69.8</v>
      </c>
      <c r="DU27" s="12">
        <v>0.13</v>
      </c>
      <c r="DV27" s="13">
        <v>0.14805033193897577</v>
      </c>
      <c r="DW27" s="13"/>
      <c r="DX27" s="12">
        <v>0.1</v>
      </c>
      <c r="DY27" s="12">
        <v>0</v>
      </c>
      <c r="DZ27" s="12">
        <f t="shared" si="53"/>
        <v>0.1</v>
      </c>
      <c r="EA27" s="12">
        <v>-0.16</v>
      </c>
      <c r="EB27" s="13">
        <v>0.37390096630005903</v>
      </c>
      <c r="EC27" s="13" t="s">
        <v>566</v>
      </c>
      <c r="ED27" s="12">
        <v>0.1</v>
      </c>
      <c r="EE27" s="12">
        <v>0.2</v>
      </c>
      <c r="EF27" s="12">
        <f t="shared" si="54"/>
        <v>0.2</v>
      </c>
      <c r="EG27" s="12">
        <v>0.15</v>
      </c>
      <c r="EH27" s="13">
        <v>0.11611652351681555</v>
      </c>
      <c r="EI27" s="13" t="s">
        <v>566</v>
      </c>
      <c r="EJ27" s="12">
        <v>3</v>
      </c>
      <c r="EK27" s="12">
        <v>3.5</v>
      </c>
      <c r="EL27" s="12">
        <f t="shared" si="55"/>
        <v>3.5</v>
      </c>
      <c r="EM27" s="12">
        <v>0.19</v>
      </c>
      <c r="EN27" s="13">
        <v>0.56739372126036169</v>
      </c>
      <c r="EO27" s="13" t="s">
        <v>566</v>
      </c>
      <c r="EQ27" s="12">
        <v>0.1</v>
      </c>
      <c r="ER27" s="13">
        <v>0.73759709291905462</v>
      </c>
      <c r="ES27" s="13" t="s">
        <v>561</v>
      </c>
      <c r="ET27" s="12">
        <v>0.16</v>
      </c>
      <c r="EU27" s="13">
        <v>0.78073306746837146</v>
      </c>
      <c r="EV27" s="13" t="s">
        <v>566</v>
      </c>
      <c r="EW27" s="12">
        <v>-0.45</v>
      </c>
      <c r="EX27" s="24">
        <v>3.3992127601898944E-2</v>
      </c>
      <c r="EY27" s="13" t="s">
        <v>566</v>
      </c>
      <c r="EZ27" s="12">
        <v>-0.14000000000000001</v>
      </c>
      <c r="FA27" s="13">
        <v>0.37390096630005903</v>
      </c>
      <c r="FB27" s="13" t="s">
        <v>566</v>
      </c>
      <c r="FC27" s="12">
        <v>0.13</v>
      </c>
      <c r="FD27" s="13">
        <v>0.14805033193897577</v>
      </c>
      <c r="FE27" s="13"/>
      <c r="FF27" s="12">
        <v>-0.16</v>
      </c>
      <c r="FG27" s="13">
        <v>0.37390096630005903</v>
      </c>
      <c r="FH27" s="13" t="s">
        <v>566</v>
      </c>
      <c r="FI27" s="12">
        <v>0.15</v>
      </c>
      <c r="FJ27" s="13">
        <v>0.11611652351681555</v>
      </c>
      <c r="FK27" s="13" t="s">
        <v>566</v>
      </c>
      <c r="FL27" s="12">
        <v>0.19</v>
      </c>
      <c r="FM27" s="13">
        <v>0.56739372126036169</v>
      </c>
      <c r="FN27" s="13" t="s">
        <v>566</v>
      </c>
    </row>
    <row r="28" spans="1:170">
      <c r="A28" s="12" t="s">
        <v>114</v>
      </c>
      <c r="B28" s="37">
        <f t="shared" si="0"/>
        <v>12.8106849</v>
      </c>
      <c r="C28" s="37">
        <f t="shared" si="1"/>
        <v>15.076593000000001</v>
      </c>
      <c r="D28" s="37">
        <f t="shared" si="2"/>
        <v>9.0883351999999995</v>
      </c>
      <c r="E28" s="37">
        <f t="shared" si="3"/>
        <v>4.9293467999999994</v>
      </c>
      <c r="F28" s="37">
        <f t="shared" si="4"/>
        <v>9.2191080000000003</v>
      </c>
      <c r="G28" s="37">
        <f t="shared" si="5"/>
        <v>11.930787799999999</v>
      </c>
      <c r="H28" s="37">
        <f t="shared" si="6"/>
        <v>23.024456000000001</v>
      </c>
      <c r="I28" s="37">
        <f t="shared" si="7"/>
        <v>21.969999699999999</v>
      </c>
      <c r="J28" s="37">
        <f t="shared" si="8"/>
        <v>22.054168199999999</v>
      </c>
      <c r="K28" s="37">
        <f t="shared" si="9"/>
        <v>33.9521868</v>
      </c>
      <c r="L28" s="37">
        <f t="shared" si="10"/>
        <v>17.035526400000002</v>
      </c>
      <c r="M28" s="37">
        <f t="shared" si="11"/>
        <v>20.952911999999998</v>
      </c>
      <c r="N28" s="37">
        <f t="shared" si="12"/>
        <v>33.127007399999997</v>
      </c>
      <c r="O28" s="37">
        <f t="shared" si="13"/>
        <v>32.108654999999999</v>
      </c>
      <c r="P28" s="37">
        <f t="shared" si="14"/>
        <v>43.029957000000003</v>
      </c>
      <c r="Q28" s="37">
        <f t="shared" si="15"/>
        <v>57.056154399999997</v>
      </c>
      <c r="R28" s="37">
        <f t="shared" si="16"/>
        <v>44.074372500000003</v>
      </c>
      <c r="S28" s="37">
        <f t="shared" si="17"/>
        <v>28.120107600000001</v>
      </c>
      <c r="T28" s="37">
        <f t="shared" si="18"/>
        <v>90.089170600000003</v>
      </c>
      <c r="U28" s="37">
        <f t="shared" si="19"/>
        <v>81.090697800000001</v>
      </c>
      <c r="V28" s="37">
        <f t="shared" si="20"/>
        <v>69.072767400000004</v>
      </c>
      <c r="W28" s="37">
        <f t="shared" si="21"/>
        <v>105.08792349999999</v>
      </c>
      <c r="X28" s="37">
        <f t="shared" si="22"/>
        <v>75.889298699999998</v>
      </c>
      <c r="Y28" s="37">
        <f t="shared" si="23"/>
        <v>100.0657808</v>
      </c>
      <c r="Z28" s="37">
        <f t="shared" si="24"/>
        <v>35.0255808</v>
      </c>
      <c r="AA28" s="37">
        <f t="shared" si="25"/>
        <v>32.980929599999996</v>
      </c>
      <c r="AB28" s="37">
        <f t="shared" si="26"/>
        <v>30.920172600000001</v>
      </c>
      <c r="AC28" s="37">
        <f t="shared" si="27"/>
        <v>37.025227999999998</v>
      </c>
      <c r="AD28" s="37">
        <f t="shared" si="28"/>
        <v>31.094788200000004</v>
      </c>
      <c r="AE28" s="37">
        <f t="shared" si="29"/>
        <v>33.834373200000002</v>
      </c>
      <c r="AF28" s="37">
        <f t="shared" si="30"/>
        <v>52.9578816</v>
      </c>
      <c r="AG28" s="37">
        <f t="shared" si="31"/>
        <v>35.164480900000001</v>
      </c>
      <c r="AH28" s="37">
        <f t="shared" si="32"/>
        <v>46.815867000000004</v>
      </c>
      <c r="AI28" s="37">
        <f t="shared" si="33"/>
        <v>24.219465599999999</v>
      </c>
      <c r="AJ28" s="37">
        <f t="shared" si="34"/>
        <v>31.018902000000001</v>
      </c>
      <c r="AK28" s="37">
        <f t="shared" si="35"/>
        <v>37.912927500000002</v>
      </c>
      <c r="AL28" s="37">
        <f t="shared" si="36"/>
        <v>184.23407699999998</v>
      </c>
      <c r="AM28" s="37">
        <f t="shared" si="37"/>
        <v>190.9393288</v>
      </c>
      <c r="AN28" s="37">
        <f t="shared" si="38"/>
        <v>194.15510699999999</v>
      </c>
      <c r="AO28" s="37">
        <f t="shared" si="39"/>
        <v>176.99002680000001</v>
      </c>
      <c r="AP28" s="37">
        <f t="shared" si="40"/>
        <v>140.88019360000001</v>
      </c>
      <c r="AQ28" s="37">
        <f t="shared" si="41"/>
        <v>170.02889619999999</v>
      </c>
      <c r="AR28" s="37">
        <f t="shared" si="42"/>
        <v>208.82364240000001</v>
      </c>
      <c r="AS28" s="37">
        <f t="shared" si="43"/>
        <v>183.1809992</v>
      </c>
      <c r="AT28" s="37">
        <f t="shared" si="44"/>
        <v>159.09607800000001</v>
      </c>
      <c r="AU28" s="37">
        <f t="shared" si="45"/>
        <v>220.99154759999999</v>
      </c>
      <c r="AV28" s="37">
        <f t="shared" si="46"/>
        <v>139.13828670000001</v>
      </c>
      <c r="AW28" s="37">
        <f t="shared" si="47"/>
        <v>157.16923580000002</v>
      </c>
      <c r="AX28" s="12">
        <v>3.9</v>
      </c>
      <c r="AY28" s="12">
        <v>4.2</v>
      </c>
      <c r="AZ28" s="12">
        <v>2.8</v>
      </c>
      <c r="BA28" s="12">
        <v>1.4</v>
      </c>
      <c r="BB28" s="12">
        <v>3</v>
      </c>
      <c r="BC28" s="12">
        <v>3.8</v>
      </c>
      <c r="BD28" s="12">
        <v>11.2</v>
      </c>
      <c r="BE28" s="12">
        <v>7.3</v>
      </c>
      <c r="BF28" s="12">
        <v>11.1</v>
      </c>
      <c r="BG28" s="12">
        <v>12.6</v>
      </c>
      <c r="BH28" s="12">
        <v>6.4</v>
      </c>
      <c r="BI28" s="12">
        <v>8</v>
      </c>
      <c r="BJ28" s="12">
        <v>17.399999999999999</v>
      </c>
      <c r="BK28" s="12">
        <v>17.399999999999999</v>
      </c>
      <c r="BL28" s="12">
        <v>23.7</v>
      </c>
      <c r="BM28" s="12">
        <v>23.2</v>
      </c>
      <c r="BN28" s="12">
        <v>22.5</v>
      </c>
      <c r="BO28" s="12">
        <v>15.6</v>
      </c>
      <c r="BP28" s="12">
        <v>39.799999999999997</v>
      </c>
      <c r="BQ28" s="12">
        <v>29.4</v>
      </c>
      <c r="BR28" s="12">
        <v>27.3</v>
      </c>
      <c r="BS28" s="12">
        <v>35.299999999999997</v>
      </c>
      <c r="BT28" s="12">
        <v>25.7</v>
      </c>
      <c r="BU28" s="12">
        <v>32.799999999999997</v>
      </c>
      <c r="BV28" s="12">
        <v>16.8</v>
      </c>
      <c r="BW28" s="12">
        <v>15.2</v>
      </c>
      <c r="BX28" s="12">
        <v>16.600000000000001</v>
      </c>
      <c r="BY28" s="12">
        <v>14.5</v>
      </c>
      <c r="BZ28" s="12">
        <v>13.3</v>
      </c>
      <c r="CA28" s="12">
        <v>15.9</v>
      </c>
      <c r="CB28" s="12">
        <v>9.6</v>
      </c>
      <c r="CC28" s="12">
        <v>6.1</v>
      </c>
      <c r="CD28" s="12">
        <v>9.5</v>
      </c>
      <c r="CE28" s="12">
        <v>4.4000000000000004</v>
      </c>
      <c r="CF28" s="12">
        <v>6</v>
      </c>
      <c r="CG28" s="12">
        <v>6.3</v>
      </c>
      <c r="CH28" s="12">
        <v>39.299999999999997</v>
      </c>
      <c r="CI28" s="12">
        <v>40.700000000000003</v>
      </c>
      <c r="CJ28" s="12">
        <v>43.8</v>
      </c>
      <c r="CK28" s="12">
        <v>32.1</v>
      </c>
      <c r="CL28" s="12">
        <v>29.6</v>
      </c>
      <c r="CM28" s="12">
        <v>31.4</v>
      </c>
      <c r="CN28" s="12">
        <v>55.2</v>
      </c>
      <c r="CO28" s="12">
        <v>48.8</v>
      </c>
      <c r="CP28" s="12">
        <v>44.4</v>
      </c>
      <c r="CQ28" s="12">
        <v>52.7</v>
      </c>
      <c r="CR28" s="12">
        <v>35.700000000000003</v>
      </c>
      <c r="CS28" s="12">
        <v>43.1</v>
      </c>
      <c r="CT28" s="12">
        <v>3.6</v>
      </c>
      <c r="CU28" s="12">
        <v>2.7</v>
      </c>
      <c r="CV28" s="12">
        <f t="shared" si="48"/>
        <v>3.6</v>
      </c>
      <c r="CW28" s="12">
        <v>-0.31</v>
      </c>
      <c r="CX28" s="13">
        <v>0.33607727298233181</v>
      </c>
      <c r="CY28" s="13" t="s">
        <v>566</v>
      </c>
      <c r="CZ28" s="12">
        <v>9.9</v>
      </c>
      <c r="DA28" s="12">
        <v>9</v>
      </c>
      <c r="DB28" s="12">
        <f t="shared" si="49"/>
        <v>9.9</v>
      </c>
      <c r="DC28" s="12">
        <v>-0.12</v>
      </c>
      <c r="DD28" s="13">
        <v>0.72070657013342421</v>
      </c>
      <c r="DE28" s="13" t="s">
        <v>566</v>
      </c>
      <c r="DF28" s="12">
        <v>19.5</v>
      </c>
      <c r="DG28" s="12">
        <v>20.399999999999999</v>
      </c>
      <c r="DH28" s="12">
        <f t="shared" si="50"/>
        <v>20.399999999999999</v>
      </c>
      <c r="DI28" s="12">
        <v>0.06</v>
      </c>
      <c r="DJ28" s="13">
        <v>0.7855583005807969</v>
      </c>
      <c r="DK28" s="13"/>
      <c r="DL28" s="12">
        <v>32.200000000000003</v>
      </c>
      <c r="DM28" s="12">
        <v>31.3</v>
      </c>
      <c r="DN28" s="12">
        <f t="shared" si="51"/>
        <v>32.200000000000003</v>
      </c>
      <c r="DO28" s="12">
        <v>-0.04</v>
      </c>
      <c r="DP28" s="13">
        <v>0.86087739600697266</v>
      </c>
      <c r="DQ28" s="13"/>
      <c r="DR28" s="12">
        <v>16.2</v>
      </c>
      <c r="DS28" s="12">
        <v>14.6</v>
      </c>
      <c r="DT28" s="12">
        <f t="shared" si="52"/>
        <v>16.2</v>
      </c>
      <c r="DU28" s="12">
        <v>-0.14000000000000001</v>
      </c>
      <c r="DV28" s="13">
        <v>0.14519351219567281</v>
      </c>
      <c r="DW28" s="13"/>
      <c r="DX28" s="12">
        <v>8.4</v>
      </c>
      <c r="DY28" s="12">
        <v>5.6</v>
      </c>
      <c r="DZ28" s="12">
        <f t="shared" si="53"/>
        <v>8.4</v>
      </c>
      <c r="EA28" s="12">
        <v>-0.52</v>
      </c>
      <c r="EB28" s="13">
        <v>9.3507143490373951E-2</v>
      </c>
      <c r="EC28" s="13" t="s">
        <v>566</v>
      </c>
      <c r="ED28" s="12">
        <v>41.2</v>
      </c>
      <c r="EE28" s="12">
        <v>31</v>
      </c>
      <c r="EF28" s="12">
        <f t="shared" si="54"/>
        <v>41.2</v>
      </c>
      <c r="EG28" s="12">
        <v>-0.4</v>
      </c>
      <c r="EH28" s="13">
        <v>2.5601564140155129E-3</v>
      </c>
      <c r="EI28" s="13" t="s">
        <v>562</v>
      </c>
      <c r="EJ28" s="12">
        <v>49.5</v>
      </c>
      <c r="EK28" s="12">
        <v>43.8</v>
      </c>
      <c r="EL28" s="12">
        <f t="shared" si="55"/>
        <v>49.5</v>
      </c>
      <c r="EM28" s="12">
        <v>-0.17</v>
      </c>
      <c r="EN28" s="13">
        <v>0.38900713964083233</v>
      </c>
      <c r="EO28" s="12"/>
      <c r="EQ28" s="12">
        <v>-0.31</v>
      </c>
      <c r="ER28" s="13">
        <v>0.33607727298233181</v>
      </c>
      <c r="ES28" s="13" t="s">
        <v>561</v>
      </c>
      <c r="ET28" s="12">
        <v>-0.12</v>
      </c>
      <c r="EU28" s="13">
        <v>0.72070657013342421</v>
      </c>
      <c r="EV28" s="13" t="s">
        <v>566</v>
      </c>
      <c r="EW28" s="12">
        <v>0.06</v>
      </c>
      <c r="EX28" s="13">
        <v>0.7855583005807969</v>
      </c>
      <c r="EY28" s="13"/>
      <c r="EZ28" s="12">
        <v>-0.04</v>
      </c>
      <c r="FA28" s="13">
        <v>0.86087739600697266</v>
      </c>
      <c r="FB28" s="13"/>
      <c r="FC28" s="12">
        <v>-0.14000000000000001</v>
      </c>
      <c r="FD28" s="13">
        <v>0.14519351219567281</v>
      </c>
      <c r="FE28" s="13"/>
      <c r="FF28" s="12">
        <v>-0.52</v>
      </c>
      <c r="FG28" s="13">
        <v>9.3507143490373951E-2</v>
      </c>
      <c r="FH28" s="13" t="s">
        <v>566</v>
      </c>
      <c r="FI28" s="12">
        <v>-0.4</v>
      </c>
      <c r="FJ28" s="24">
        <v>2.5601564140155129E-3</v>
      </c>
      <c r="FK28" s="13" t="s">
        <v>562</v>
      </c>
      <c r="FL28" s="12">
        <v>-0.17</v>
      </c>
      <c r="FM28" s="13">
        <v>0.38900713964083233</v>
      </c>
      <c r="FN28" s="12"/>
    </row>
    <row r="29" spans="1:170">
      <c r="A29" s="12" t="s">
        <v>115</v>
      </c>
      <c r="B29" s="37">
        <f t="shared" si="0"/>
        <v>5.9126238000000004</v>
      </c>
      <c r="C29" s="37">
        <f t="shared" si="1"/>
        <v>0</v>
      </c>
      <c r="D29" s="37">
        <f t="shared" si="2"/>
        <v>2.9212506</v>
      </c>
      <c r="E29" s="37">
        <f t="shared" si="3"/>
        <v>1.0562886</v>
      </c>
      <c r="F29" s="37">
        <f t="shared" si="4"/>
        <v>0.92191079999999992</v>
      </c>
      <c r="G29" s="37">
        <f t="shared" si="5"/>
        <v>1.8838085999999998</v>
      </c>
      <c r="H29" s="37">
        <f t="shared" si="6"/>
        <v>65.989735500000009</v>
      </c>
      <c r="I29" s="37">
        <f t="shared" si="7"/>
        <v>74.035889400000002</v>
      </c>
      <c r="J29" s="37">
        <f t="shared" si="8"/>
        <v>51.062353399999999</v>
      </c>
      <c r="K29" s="37">
        <f t="shared" si="9"/>
        <v>53.083974599999991</v>
      </c>
      <c r="L29" s="37">
        <f t="shared" si="10"/>
        <v>66.012664799999996</v>
      </c>
      <c r="M29" s="37">
        <f t="shared" si="11"/>
        <v>42.167735400000005</v>
      </c>
      <c r="N29" s="37">
        <f t="shared" si="12"/>
        <v>0.95192549999999998</v>
      </c>
      <c r="O29" s="37">
        <f t="shared" si="13"/>
        <v>0.92266249999999994</v>
      </c>
      <c r="P29" s="37">
        <f t="shared" si="14"/>
        <v>3.0865369999999999</v>
      </c>
      <c r="Q29" s="37">
        <f t="shared" si="15"/>
        <v>8.1157460999999991</v>
      </c>
      <c r="R29" s="37">
        <f t="shared" si="16"/>
        <v>0.97943049999999998</v>
      </c>
      <c r="S29" s="37">
        <f t="shared" si="17"/>
        <v>0</v>
      </c>
      <c r="T29" s="37">
        <f t="shared" si="18"/>
        <v>35.084978499999998</v>
      </c>
      <c r="U29" s="37">
        <f t="shared" si="19"/>
        <v>41.924442399999997</v>
      </c>
      <c r="V29" s="37">
        <f t="shared" si="20"/>
        <v>40.988235600000003</v>
      </c>
      <c r="W29" s="37">
        <f t="shared" si="21"/>
        <v>65.791589500000001</v>
      </c>
      <c r="X29" s="37">
        <f t="shared" si="22"/>
        <v>44.883943199999997</v>
      </c>
      <c r="Y29" s="37">
        <f t="shared" si="23"/>
        <v>47.897340199999995</v>
      </c>
      <c r="Z29" s="37">
        <f t="shared" si="24"/>
        <v>36.068008800000001</v>
      </c>
      <c r="AA29" s="37">
        <f t="shared" si="25"/>
        <v>32.980929599999996</v>
      </c>
      <c r="AB29" s="37">
        <f t="shared" si="26"/>
        <v>21.979399799999999</v>
      </c>
      <c r="AC29" s="37">
        <f t="shared" si="27"/>
        <v>33.961071200000006</v>
      </c>
      <c r="AD29" s="37">
        <f t="shared" si="28"/>
        <v>32.965151399999996</v>
      </c>
      <c r="AE29" s="37">
        <f t="shared" si="29"/>
        <v>30.004066799999997</v>
      </c>
      <c r="AF29" s="37">
        <f t="shared" si="30"/>
        <v>84.953268400000013</v>
      </c>
      <c r="AG29" s="37">
        <f t="shared" si="31"/>
        <v>95.117038500000007</v>
      </c>
      <c r="AH29" s="37">
        <f t="shared" si="32"/>
        <v>106.93729619999999</v>
      </c>
      <c r="AI29" s="37">
        <f t="shared" si="33"/>
        <v>90.822996000000003</v>
      </c>
      <c r="AJ29" s="37">
        <f t="shared" si="34"/>
        <v>110.1171021</v>
      </c>
      <c r="AK29" s="37">
        <f t="shared" si="35"/>
        <v>104.711895</v>
      </c>
      <c r="AL29" s="37">
        <f t="shared" si="36"/>
        <v>42.191009999999999</v>
      </c>
      <c r="AM29" s="37">
        <f t="shared" si="37"/>
        <v>45.037286399999999</v>
      </c>
      <c r="AN29" s="37">
        <f t="shared" si="38"/>
        <v>40.781438000000001</v>
      </c>
      <c r="AO29" s="37">
        <f t="shared" si="39"/>
        <v>46.866517999999999</v>
      </c>
      <c r="AP29" s="37">
        <f t="shared" si="40"/>
        <v>41.883300800000001</v>
      </c>
      <c r="AQ29" s="37">
        <f t="shared" si="41"/>
        <v>53.066343400000008</v>
      </c>
      <c r="AR29" s="37">
        <f t="shared" si="42"/>
        <v>59.015377199999996</v>
      </c>
      <c r="AS29" s="37">
        <f t="shared" si="43"/>
        <v>63.813052999999996</v>
      </c>
      <c r="AT29" s="37">
        <f t="shared" si="44"/>
        <v>99.972535499999992</v>
      </c>
      <c r="AU29" s="37">
        <f t="shared" si="45"/>
        <v>109.86676559999999</v>
      </c>
      <c r="AV29" s="37">
        <f t="shared" si="46"/>
        <v>70.153757999999996</v>
      </c>
      <c r="AW29" s="37">
        <f t="shared" si="47"/>
        <v>71.838374599999995</v>
      </c>
      <c r="AX29" s="12">
        <v>1.8</v>
      </c>
      <c r="AY29" s="12">
        <v>0</v>
      </c>
      <c r="AZ29" s="12">
        <v>0.9</v>
      </c>
      <c r="BA29" s="12">
        <v>0.3</v>
      </c>
      <c r="BB29" s="12">
        <v>0.3</v>
      </c>
      <c r="BC29" s="12">
        <v>0.6</v>
      </c>
      <c r="BD29" s="12">
        <v>32.1</v>
      </c>
      <c r="BE29" s="12">
        <v>24.6</v>
      </c>
      <c r="BF29" s="12">
        <v>25.7</v>
      </c>
      <c r="BG29" s="12">
        <v>19.7</v>
      </c>
      <c r="BH29" s="12">
        <v>24.8</v>
      </c>
      <c r="BI29" s="12">
        <v>16.100000000000001</v>
      </c>
      <c r="BJ29" s="12">
        <v>0.5</v>
      </c>
      <c r="BK29" s="12">
        <v>0.5</v>
      </c>
      <c r="BL29" s="12">
        <v>1.7</v>
      </c>
      <c r="BM29" s="12">
        <v>3.3</v>
      </c>
      <c r="BN29" s="12">
        <v>0.5</v>
      </c>
      <c r="BO29" s="12">
        <v>0</v>
      </c>
      <c r="BP29" s="12">
        <v>15.5</v>
      </c>
      <c r="BQ29" s="12">
        <v>15.2</v>
      </c>
      <c r="BR29" s="12">
        <v>16.2</v>
      </c>
      <c r="BS29" s="12">
        <v>22.1</v>
      </c>
      <c r="BT29" s="12">
        <v>15.2</v>
      </c>
      <c r="BU29" s="12">
        <v>15.7</v>
      </c>
      <c r="BV29" s="12">
        <v>17.3</v>
      </c>
      <c r="BW29" s="12">
        <v>15.2</v>
      </c>
      <c r="BX29" s="12">
        <v>11.8</v>
      </c>
      <c r="BY29" s="12">
        <v>13.3</v>
      </c>
      <c r="BZ29" s="12">
        <v>14.1</v>
      </c>
      <c r="CA29" s="12">
        <v>14.1</v>
      </c>
      <c r="CB29" s="12">
        <v>15.4</v>
      </c>
      <c r="CC29" s="12">
        <v>16.5</v>
      </c>
      <c r="CD29" s="12">
        <v>21.7</v>
      </c>
      <c r="CE29" s="12">
        <v>16.5</v>
      </c>
      <c r="CF29" s="12">
        <v>21.3</v>
      </c>
      <c r="CG29" s="12">
        <v>17.399999999999999</v>
      </c>
      <c r="CH29" s="12">
        <v>9</v>
      </c>
      <c r="CI29" s="12">
        <v>9.6</v>
      </c>
      <c r="CJ29" s="12">
        <v>9.1999999999999993</v>
      </c>
      <c r="CK29" s="12">
        <v>8.5</v>
      </c>
      <c r="CL29" s="12">
        <v>8.8000000000000007</v>
      </c>
      <c r="CM29" s="12">
        <v>9.8000000000000007</v>
      </c>
      <c r="CN29" s="12">
        <v>15.6</v>
      </c>
      <c r="CO29" s="12">
        <v>17</v>
      </c>
      <c r="CP29" s="12">
        <v>27.9</v>
      </c>
      <c r="CQ29" s="12">
        <v>26.2</v>
      </c>
      <c r="CR29" s="12">
        <v>18</v>
      </c>
      <c r="CS29" s="12">
        <v>19.7</v>
      </c>
      <c r="CT29" s="12">
        <v>0.9</v>
      </c>
      <c r="CU29" s="12">
        <v>0.4</v>
      </c>
      <c r="CV29" s="12">
        <f t="shared" si="48"/>
        <v>0.9</v>
      </c>
      <c r="CW29" s="12">
        <v>-0.44</v>
      </c>
      <c r="CX29" s="13">
        <v>0.39820792722870513</v>
      </c>
      <c r="CY29" s="13" t="s">
        <v>566</v>
      </c>
      <c r="CZ29" s="12">
        <v>27.5</v>
      </c>
      <c r="DA29" s="12">
        <v>20.2</v>
      </c>
      <c r="DB29" s="12">
        <f t="shared" si="49"/>
        <v>27.5</v>
      </c>
      <c r="DC29" s="12">
        <v>-0.43</v>
      </c>
      <c r="DD29" s="13">
        <v>0.10225614266805189</v>
      </c>
      <c r="DE29" s="13"/>
      <c r="DF29" s="12">
        <v>0.9</v>
      </c>
      <c r="DG29" s="12">
        <v>1.3</v>
      </c>
      <c r="DH29" s="12">
        <f t="shared" si="50"/>
        <v>1.3</v>
      </c>
      <c r="DI29" s="12">
        <v>0.25</v>
      </c>
      <c r="DJ29" s="13">
        <v>0.7560507424267725</v>
      </c>
      <c r="DK29" s="13" t="s">
        <v>566</v>
      </c>
      <c r="DL29" s="12">
        <v>15.6</v>
      </c>
      <c r="DM29" s="12">
        <v>17.8</v>
      </c>
      <c r="DN29" s="12">
        <f t="shared" si="51"/>
        <v>17.8</v>
      </c>
      <c r="DO29" s="12">
        <v>0.18</v>
      </c>
      <c r="DP29" s="13">
        <v>0.41555497788693441</v>
      </c>
      <c r="DQ29" s="13"/>
      <c r="DR29" s="12">
        <v>14.8</v>
      </c>
      <c r="DS29" s="12">
        <v>13.8</v>
      </c>
      <c r="DT29" s="12">
        <f t="shared" si="52"/>
        <v>14.8</v>
      </c>
      <c r="DU29" s="12">
        <v>-0.09</v>
      </c>
      <c r="DV29" s="13">
        <v>0.5963643888669774</v>
      </c>
      <c r="DW29" s="13"/>
      <c r="DX29" s="12">
        <v>17.899999999999999</v>
      </c>
      <c r="DY29" s="12">
        <v>18.399999999999999</v>
      </c>
      <c r="DZ29" s="12">
        <f t="shared" si="53"/>
        <v>18.399999999999999</v>
      </c>
      <c r="EA29" s="12">
        <v>0.04</v>
      </c>
      <c r="EB29" s="13">
        <v>0.83755458974816488</v>
      </c>
      <c r="EC29" s="13"/>
      <c r="ED29" s="12">
        <v>9.3000000000000007</v>
      </c>
      <c r="EE29" s="12">
        <v>9</v>
      </c>
      <c r="EF29" s="12">
        <f t="shared" si="54"/>
        <v>9.3000000000000007</v>
      </c>
      <c r="EG29" s="12">
        <v>-0.03</v>
      </c>
      <c r="EH29" s="13">
        <v>0.61680306868463231</v>
      </c>
      <c r="EI29" s="13" t="s">
        <v>566</v>
      </c>
      <c r="EJ29" s="12">
        <v>20.2</v>
      </c>
      <c r="EK29" s="12">
        <v>21.3</v>
      </c>
      <c r="EL29" s="12">
        <f t="shared" si="55"/>
        <v>21.3</v>
      </c>
      <c r="EM29" s="12">
        <v>7.0000000000000007E-2</v>
      </c>
      <c r="EN29" s="13">
        <v>0.81834354885142613</v>
      </c>
      <c r="EO29" s="12"/>
      <c r="EQ29" s="12">
        <v>-0.44</v>
      </c>
      <c r="ER29" s="13">
        <v>0.39820792722870513</v>
      </c>
      <c r="ES29" s="13" t="s">
        <v>561</v>
      </c>
      <c r="ET29" s="12">
        <v>-0.43</v>
      </c>
      <c r="EU29" s="13">
        <v>0.10225614266805189</v>
      </c>
      <c r="EV29" s="13"/>
      <c r="EW29" s="12">
        <v>0.25</v>
      </c>
      <c r="EX29" s="13">
        <v>0.7560507424267725</v>
      </c>
      <c r="EY29" s="13" t="s">
        <v>566</v>
      </c>
      <c r="EZ29" s="12">
        <v>0.18</v>
      </c>
      <c r="FA29" s="13">
        <v>0.41555497788693441</v>
      </c>
      <c r="FB29" s="13"/>
      <c r="FC29" s="12">
        <v>-0.09</v>
      </c>
      <c r="FD29" s="13">
        <v>0.5963643888669774</v>
      </c>
      <c r="FE29" s="13"/>
      <c r="FF29" s="12">
        <v>0.04</v>
      </c>
      <c r="FG29" s="13">
        <v>0.83755458974816488</v>
      </c>
      <c r="FH29" s="13"/>
      <c r="FI29" s="12">
        <v>-0.03</v>
      </c>
      <c r="FJ29" s="13">
        <v>0.61680306868463231</v>
      </c>
      <c r="FK29" s="13" t="s">
        <v>566</v>
      </c>
      <c r="FL29" s="12">
        <v>7.0000000000000007E-2</v>
      </c>
      <c r="FM29" s="13">
        <v>0.81834354885142613</v>
      </c>
      <c r="FN29" s="12"/>
    </row>
    <row r="30" spans="1:170">
      <c r="A30" s="12" t="s">
        <v>116</v>
      </c>
      <c r="B30" s="37">
        <f t="shared" si="0"/>
        <v>0</v>
      </c>
      <c r="C30" s="37">
        <f t="shared" si="1"/>
        <v>0</v>
      </c>
      <c r="D30" s="37">
        <f t="shared" si="2"/>
        <v>0</v>
      </c>
      <c r="E30" s="37">
        <f t="shared" si="3"/>
        <v>0</v>
      </c>
      <c r="F30" s="37">
        <f t="shared" si="4"/>
        <v>0.92191079999999992</v>
      </c>
      <c r="G30" s="37">
        <f t="shared" si="5"/>
        <v>0</v>
      </c>
      <c r="H30" s="37">
        <f t="shared" si="6"/>
        <v>1.0278775</v>
      </c>
      <c r="I30" s="37">
        <f t="shared" si="7"/>
        <v>2.1067122999999999</v>
      </c>
      <c r="J30" s="37">
        <f t="shared" si="8"/>
        <v>0</v>
      </c>
      <c r="K30" s="37">
        <f t="shared" si="9"/>
        <v>0</v>
      </c>
      <c r="L30" s="37">
        <f t="shared" si="10"/>
        <v>0</v>
      </c>
      <c r="M30" s="37">
        <f t="shared" si="11"/>
        <v>0</v>
      </c>
      <c r="N30" s="37">
        <f t="shared" si="12"/>
        <v>11.9942613</v>
      </c>
      <c r="O30" s="37">
        <f t="shared" si="13"/>
        <v>11.994612499999999</v>
      </c>
      <c r="P30" s="37">
        <f t="shared" si="14"/>
        <v>21.061076</v>
      </c>
      <c r="Q30" s="37">
        <f t="shared" si="15"/>
        <v>8.1157460999999991</v>
      </c>
      <c r="R30" s="37">
        <f t="shared" si="16"/>
        <v>9.9901910999999988</v>
      </c>
      <c r="S30" s="37">
        <f t="shared" si="17"/>
        <v>14.0600538</v>
      </c>
      <c r="T30" s="37">
        <f t="shared" si="18"/>
        <v>0.90541880000000008</v>
      </c>
      <c r="U30" s="37">
        <f t="shared" si="19"/>
        <v>3.0340057000000002</v>
      </c>
      <c r="V30" s="37">
        <f t="shared" si="20"/>
        <v>0</v>
      </c>
      <c r="W30" s="37">
        <f t="shared" si="21"/>
        <v>7.1447879999999993</v>
      </c>
      <c r="X30" s="37">
        <f t="shared" si="22"/>
        <v>6.7916493000000004</v>
      </c>
      <c r="Y30" s="37">
        <f t="shared" si="23"/>
        <v>9.1523579999999995</v>
      </c>
      <c r="Z30" s="37">
        <f t="shared" si="24"/>
        <v>0</v>
      </c>
      <c r="AA30" s="37">
        <f t="shared" si="25"/>
        <v>0</v>
      </c>
      <c r="AB30" s="37">
        <f t="shared" si="26"/>
        <v>0</v>
      </c>
      <c r="AC30" s="37">
        <f t="shared" si="27"/>
        <v>0</v>
      </c>
      <c r="AD30" s="37">
        <f t="shared" si="28"/>
        <v>0</v>
      </c>
      <c r="AE30" s="37">
        <f t="shared" si="29"/>
        <v>1.063974</v>
      </c>
      <c r="AF30" s="37">
        <f t="shared" si="30"/>
        <v>0</v>
      </c>
      <c r="AG30" s="37">
        <f t="shared" si="31"/>
        <v>0</v>
      </c>
      <c r="AH30" s="37">
        <f t="shared" si="32"/>
        <v>0</v>
      </c>
      <c r="AI30" s="37">
        <f t="shared" si="33"/>
        <v>0</v>
      </c>
      <c r="AJ30" s="37">
        <f t="shared" si="34"/>
        <v>0</v>
      </c>
      <c r="AK30" s="37">
        <f t="shared" si="35"/>
        <v>0</v>
      </c>
      <c r="AL30" s="37">
        <f t="shared" si="36"/>
        <v>1.8751560000000003</v>
      </c>
      <c r="AM30" s="37">
        <f t="shared" si="37"/>
        <v>2.8148304</v>
      </c>
      <c r="AN30" s="37">
        <f t="shared" si="38"/>
        <v>2.2163824999999999</v>
      </c>
      <c r="AO30" s="37">
        <f t="shared" si="39"/>
        <v>3.8595956</v>
      </c>
      <c r="AP30" s="37">
        <f t="shared" si="40"/>
        <v>2.8556795999999998</v>
      </c>
      <c r="AQ30" s="37">
        <f t="shared" si="41"/>
        <v>3.7904530999999997</v>
      </c>
      <c r="AR30" s="37">
        <f t="shared" si="42"/>
        <v>68.851273399999997</v>
      </c>
      <c r="AS30" s="37">
        <f t="shared" si="43"/>
        <v>64.939165700000004</v>
      </c>
      <c r="AT30" s="37">
        <f t="shared" si="44"/>
        <v>73.098197999999996</v>
      </c>
      <c r="AU30" s="37">
        <f t="shared" si="45"/>
        <v>101.06065080000002</v>
      </c>
      <c r="AV30" s="37">
        <f t="shared" si="46"/>
        <v>70.93324419999999</v>
      </c>
      <c r="AW30" s="37">
        <f t="shared" si="47"/>
        <v>88.977479200000005</v>
      </c>
      <c r="AX30" s="12">
        <v>0</v>
      </c>
      <c r="AY30" s="12">
        <v>0</v>
      </c>
      <c r="AZ30" s="12">
        <v>0</v>
      </c>
      <c r="BA30" s="12">
        <v>0</v>
      </c>
      <c r="BB30" s="12">
        <v>0.3</v>
      </c>
      <c r="BC30" s="12">
        <v>0</v>
      </c>
      <c r="BD30" s="12">
        <v>0.5</v>
      </c>
      <c r="BE30" s="12">
        <v>0.7</v>
      </c>
      <c r="BF30" s="12">
        <v>0</v>
      </c>
      <c r="BG30" s="12">
        <v>0</v>
      </c>
      <c r="BH30" s="12">
        <v>0</v>
      </c>
      <c r="BI30" s="12">
        <v>0</v>
      </c>
      <c r="BJ30" s="12">
        <v>6.3</v>
      </c>
      <c r="BK30" s="12">
        <v>6.5</v>
      </c>
      <c r="BL30" s="12">
        <v>11.6</v>
      </c>
      <c r="BM30" s="12">
        <v>3.3</v>
      </c>
      <c r="BN30" s="12">
        <v>5.0999999999999996</v>
      </c>
      <c r="BO30" s="12">
        <v>7.8</v>
      </c>
      <c r="BP30" s="12">
        <v>0.4</v>
      </c>
      <c r="BQ30" s="12">
        <v>1.1000000000000001</v>
      </c>
      <c r="BR30" s="12">
        <v>0</v>
      </c>
      <c r="BS30" s="12">
        <v>2.4</v>
      </c>
      <c r="BT30" s="12">
        <v>2.2999999999999998</v>
      </c>
      <c r="BU30" s="12">
        <v>3</v>
      </c>
      <c r="BV30" s="12">
        <v>0</v>
      </c>
      <c r="BW30" s="12">
        <v>0</v>
      </c>
      <c r="BX30" s="12">
        <v>0</v>
      </c>
      <c r="BY30" s="12">
        <v>0</v>
      </c>
      <c r="BZ30" s="12">
        <v>0</v>
      </c>
      <c r="CA30" s="12">
        <v>0.5</v>
      </c>
      <c r="CB30" s="12">
        <v>0</v>
      </c>
      <c r="CC30" s="12">
        <v>0</v>
      </c>
      <c r="CD30" s="12">
        <v>0</v>
      </c>
      <c r="CE30" s="12">
        <v>0</v>
      </c>
      <c r="CF30" s="12">
        <v>0</v>
      </c>
      <c r="CG30" s="12">
        <v>0</v>
      </c>
      <c r="CH30" s="12">
        <v>0.4</v>
      </c>
      <c r="CI30" s="12">
        <v>0.6</v>
      </c>
      <c r="CJ30" s="12">
        <v>0.5</v>
      </c>
      <c r="CK30" s="12">
        <v>0.7</v>
      </c>
      <c r="CL30" s="12">
        <v>0.6</v>
      </c>
      <c r="CM30" s="12">
        <v>0.7</v>
      </c>
      <c r="CN30" s="12">
        <v>18.2</v>
      </c>
      <c r="CO30" s="12">
        <v>17.3</v>
      </c>
      <c r="CP30" s="12">
        <v>20.399999999999999</v>
      </c>
      <c r="CQ30" s="12">
        <v>24.1</v>
      </c>
      <c r="CR30" s="12">
        <v>18.2</v>
      </c>
      <c r="CS30" s="12">
        <v>24.4</v>
      </c>
      <c r="CT30" s="12">
        <v>0</v>
      </c>
      <c r="CU30" s="12">
        <v>0.1</v>
      </c>
      <c r="CV30" s="12">
        <f t="shared" si="48"/>
        <v>0.1</v>
      </c>
      <c r="CW30" s="12">
        <v>0.14000000000000001</v>
      </c>
      <c r="CX30" s="13">
        <v>0.37390096630005903</v>
      </c>
      <c r="CY30" s="13" t="s">
        <v>566</v>
      </c>
      <c r="CZ30" s="12">
        <v>0.4</v>
      </c>
      <c r="DA30" s="12">
        <v>0</v>
      </c>
      <c r="DB30" s="12">
        <f t="shared" si="49"/>
        <v>0.4</v>
      </c>
      <c r="DC30" s="12">
        <v>-0.49</v>
      </c>
      <c r="DD30" s="13">
        <v>0.12704639298528589</v>
      </c>
      <c r="DE30" s="13" t="s">
        <v>566</v>
      </c>
      <c r="DF30" s="12">
        <v>8.1</v>
      </c>
      <c r="DG30" s="12">
        <v>5.4</v>
      </c>
      <c r="DH30" s="12">
        <f t="shared" si="50"/>
        <v>8.1</v>
      </c>
      <c r="DI30" s="12">
        <v>-0.51</v>
      </c>
      <c r="DJ30" s="13">
        <v>0.27668520868052326</v>
      </c>
      <c r="DK30" s="13" t="s">
        <v>566</v>
      </c>
      <c r="DL30" s="12">
        <v>0.5</v>
      </c>
      <c r="DM30" s="12">
        <v>2.5</v>
      </c>
      <c r="DN30" s="12">
        <f t="shared" si="51"/>
        <v>2.5</v>
      </c>
      <c r="DO30" s="12">
        <v>1.22</v>
      </c>
      <c r="DP30" s="13">
        <v>6.0199271169750386E-3</v>
      </c>
      <c r="DQ30" s="13" t="s">
        <v>566</v>
      </c>
      <c r="DR30" s="12">
        <v>0</v>
      </c>
      <c r="DS30" s="12">
        <v>0.2</v>
      </c>
      <c r="DT30" s="12">
        <f t="shared" si="52"/>
        <v>0.2</v>
      </c>
      <c r="DU30" s="12">
        <v>0.26</v>
      </c>
      <c r="DV30" s="13">
        <v>0.37390096630005903</v>
      </c>
      <c r="DW30" s="13" t="s">
        <v>566</v>
      </c>
      <c r="DX30" s="12">
        <v>0</v>
      </c>
      <c r="DY30" s="12">
        <v>0</v>
      </c>
      <c r="DZ30" s="12">
        <f t="shared" si="53"/>
        <v>0</v>
      </c>
      <c r="EA30" s="12">
        <v>0</v>
      </c>
      <c r="EB30" s="13"/>
      <c r="EC30" s="13" t="s">
        <v>566</v>
      </c>
      <c r="ED30" s="12">
        <v>0.5</v>
      </c>
      <c r="EE30" s="12">
        <v>0.7</v>
      </c>
      <c r="EF30" s="12">
        <f t="shared" si="54"/>
        <v>0.7</v>
      </c>
      <c r="EG30" s="12">
        <v>0.17</v>
      </c>
      <c r="EH30" s="13">
        <v>6.6766544811988113E-2</v>
      </c>
      <c r="EI30" s="13" t="s">
        <v>566</v>
      </c>
      <c r="EJ30" s="12">
        <v>18.600000000000001</v>
      </c>
      <c r="EK30" s="12">
        <v>22.2</v>
      </c>
      <c r="EL30" s="12">
        <f t="shared" si="55"/>
        <v>22.2</v>
      </c>
      <c r="EM30" s="12">
        <v>0.24</v>
      </c>
      <c r="EN30" s="13">
        <v>0.17998708587891479</v>
      </c>
      <c r="EO30" s="12"/>
      <c r="EQ30" s="12">
        <v>0.14000000000000001</v>
      </c>
      <c r="ER30" s="13">
        <v>0.37390096630005903</v>
      </c>
      <c r="ES30" s="13" t="s">
        <v>561</v>
      </c>
      <c r="ET30" s="12">
        <v>-0.49</v>
      </c>
      <c r="EU30" s="13">
        <v>0.12704639298528589</v>
      </c>
      <c r="EV30" s="13" t="s">
        <v>566</v>
      </c>
      <c r="EW30" s="12">
        <v>-0.51</v>
      </c>
      <c r="EX30" s="13">
        <v>0.27668520868052326</v>
      </c>
      <c r="EY30" s="13" t="s">
        <v>566</v>
      </c>
      <c r="EZ30" s="12">
        <v>1.22</v>
      </c>
      <c r="FA30" s="24">
        <v>6.0199271169750386E-3</v>
      </c>
      <c r="FB30" s="13" t="s">
        <v>566</v>
      </c>
      <c r="FC30" s="12">
        <v>0.26</v>
      </c>
      <c r="FD30" s="13">
        <v>0.37390096630005903</v>
      </c>
      <c r="FE30" s="13" t="s">
        <v>566</v>
      </c>
      <c r="FF30" s="12">
        <v>0</v>
      </c>
      <c r="FG30" s="13"/>
      <c r="FH30" s="13" t="s">
        <v>566</v>
      </c>
      <c r="FI30" s="12">
        <v>0.17</v>
      </c>
      <c r="FJ30" s="13">
        <v>6.6766544811988113E-2</v>
      </c>
      <c r="FK30" s="13" t="s">
        <v>566</v>
      </c>
      <c r="FL30" s="12">
        <v>0.24</v>
      </c>
      <c r="FM30" s="13">
        <v>0.17998708587891479</v>
      </c>
      <c r="FN30" s="12"/>
    </row>
    <row r="31" spans="1:170">
      <c r="A31" s="12" t="s">
        <v>117</v>
      </c>
      <c r="B31" s="37">
        <f t="shared" si="0"/>
        <v>25.949848900000003</v>
      </c>
      <c r="C31" s="37">
        <f t="shared" si="1"/>
        <v>16.871425500000001</v>
      </c>
      <c r="D31" s="37">
        <f t="shared" si="2"/>
        <v>16.8783368</v>
      </c>
      <c r="E31" s="37">
        <f t="shared" si="3"/>
        <v>30.280273199999996</v>
      </c>
      <c r="F31" s="37">
        <f t="shared" si="4"/>
        <v>14.1359656</v>
      </c>
      <c r="G31" s="37">
        <f t="shared" si="5"/>
        <v>21.035862699999999</v>
      </c>
      <c r="H31" s="37">
        <f t="shared" si="6"/>
        <v>25.080210999999998</v>
      </c>
      <c r="I31" s="37">
        <f t="shared" si="7"/>
        <v>18.960410700000001</v>
      </c>
      <c r="J31" s="37">
        <f t="shared" si="8"/>
        <v>29.0081852</v>
      </c>
      <c r="K31" s="37">
        <f t="shared" si="9"/>
        <v>22.095867599999998</v>
      </c>
      <c r="L31" s="37">
        <f t="shared" si="10"/>
        <v>26.884190099999998</v>
      </c>
      <c r="M31" s="37">
        <f t="shared" si="11"/>
        <v>17.024241</v>
      </c>
      <c r="N31" s="37">
        <f t="shared" si="12"/>
        <v>13.898112299999999</v>
      </c>
      <c r="O31" s="37">
        <f t="shared" si="13"/>
        <v>9.9647550000000003</v>
      </c>
      <c r="P31" s="37">
        <f t="shared" si="14"/>
        <v>9.985854999999999</v>
      </c>
      <c r="Q31" s="37">
        <f t="shared" si="15"/>
        <v>8.1157460999999991</v>
      </c>
      <c r="R31" s="37">
        <f t="shared" si="16"/>
        <v>6.0724691000000002</v>
      </c>
      <c r="S31" s="37">
        <f t="shared" si="17"/>
        <v>12.0772257</v>
      </c>
      <c r="T31" s="37">
        <f t="shared" si="18"/>
        <v>9.0541879999999999</v>
      </c>
      <c r="U31" s="37">
        <f t="shared" si="19"/>
        <v>4.9647366000000002</v>
      </c>
      <c r="V31" s="37">
        <f t="shared" si="20"/>
        <v>8.0964416000000003</v>
      </c>
      <c r="W31" s="37">
        <f t="shared" si="21"/>
        <v>2.0838964999999998</v>
      </c>
      <c r="X31" s="37">
        <f t="shared" si="22"/>
        <v>7.9728057000000003</v>
      </c>
      <c r="Y31" s="37">
        <f t="shared" si="23"/>
        <v>10.982829600000001</v>
      </c>
      <c r="Z31" s="37">
        <f t="shared" si="24"/>
        <v>3.9612263999999997</v>
      </c>
      <c r="AA31" s="37">
        <f t="shared" si="25"/>
        <v>6.0754343999999998</v>
      </c>
      <c r="AB31" s="37">
        <f t="shared" si="26"/>
        <v>0.93133049999999995</v>
      </c>
      <c r="AC31" s="37">
        <f t="shared" si="27"/>
        <v>5.1069279999999999</v>
      </c>
      <c r="AD31" s="37">
        <f t="shared" si="28"/>
        <v>3.0393402000000003</v>
      </c>
      <c r="AE31" s="37">
        <f t="shared" si="29"/>
        <v>1.9151532000000002</v>
      </c>
      <c r="AF31" s="37">
        <f t="shared" si="30"/>
        <v>3.8615122</v>
      </c>
      <c r="AG31" s="37">
        <f t="shared" si="31"/>
        <v>4.0352683000000003</v>
      </c>
      <c r="AH31" s="37">
        <f t="shared" si="32"/>
        <v>10.8415692</v>
      </c>
      <c r="AI31" s="37">
        <f t="shared" si="33"/>
        <v>6.0548663999999999</v>
      </c>
      <c r="AJ31" s="37">
        <f t="shared" si="34"/>
        <v>7.2377437999999996</v>
      </c>
      <c r="AK31" s="37">
        <f t="shared" si="35"/>
        <v>7.8233025000000005</v>
      </c>
      <c r="AL31" s="37">
        <f t="shared" si="36"/>
        <v>22.970661000000003</v>
      </c>
      <c r="AM31" s="37">
        <f t="shared" si="37"/>
        <v>33.777964799999999</v>
      </c>
      <c r="AN31" s="37">
        <f t="shared" si="38"/>
        <v>31.915908000000002</v>
      </c>
      <c r="AO31" s="37">
        <f t="shared" si="39"/>
        <v>29.774023199999998</v>
      </c>
      <c r="AP31" s="37">
        <f t="shared" si="40"/>
        <v>27.128956200000001</v>
      </c>
      <c r="AQ31" s="37">
        <f t="shared" si="41"/>
        <v>41.153490799999993</v>
      </c>
      <c r="AR31" s="37">
        <f t="shared" si="42"/>
        <v>31.020903399999998</v>
      </c>
      <c r="AS31" s="37">
        <f t="shared" si="43"/>
        <v>28.903559300000005</v>
      </c>
      <c r="AT31" s="37">
        <f t="shared" si="44"/>
        <v>21.1411455</v>
      </c>
      <c r="AU31" s="37">
        <f t="shared" si="45"/>
        <v>33.966442800000003</v>
      </c>
      <c r="AV31" s="37">
        <f t="shared" si="46"/>
        <v>33.9076497</v>
      </c>
      <c r="AW31" s="37">
        <f t="shared" si="47"/>
        <v>30.996252999999999</v>
      </c>
      <c r="AX31" s="12">
        <v>7.9</v>
      </c>
      <c r="AY31" s="12">
        <v>4.7</v>
      </c>
      <c r="AZ31" s="12">
        <v>5.2</v>
      </c>
      <c r="BA31" s="12">
        <v>8.6</v>
      </c>
      <c r="BB31" s="12">
        <v>4.5999999999999996</v>
      </c>
      <c r="BC31" s="12">
        <v>6.7</v>
      </c>
      <c r="BD31" s="12">
        <v>12.2</v>
      </c>
      <c r="BE31" s="12">
        <v>6.3</v>
      </c>
      <c r="BF31" s="12">
        <v>14.6</v>
      </c>
      <c r="BG31" s="12">
        <v>8.1999999999999993</v>
      </c>
      <c r="BH31" s="12">
        <v>10.1</v>
      </c>
      <c r="BI31" s="12">
        <v>6.5</v>
      </c>
      <c r="BJ31" s="12">
        <v>7.3</v>
      </c>
      <c r="BK31" s="12">
        <v>5.4</v>
      </c>
      <c r="BL31" s="12">
        <v>5.5</v>
      </c>
      <c r="BM31" s="12">
        <v>3.3</v>
      </c>
      <c r="BN31" s="12">
        <v>3.1</v>
      </c>
      <c r="BO31" s="12">
        <v>6.7</v>
      </c>
      <c r="BP31" s="12">
        <v>4</v>
      </c>
      <c r="BQ31" s="12">
        <v>1.8</v>
      </c>
      <c r="BR31" s="12">
        <v>3.2</v>
      </c>
      <c r="BS31" s="12">
        <v>0.7</v>
      </c>
      <c r="BT31" s="12">
        <v>2.7</v>
      </c>
      <c r="BU31" s="12">
        <v>3.6</v>
      </c>
      <c r="BV31" s="12">
        <v>1.9</v>
      </c>
      <c r="BW31" s="12">
        <v>2.8</v>
      </c>
      <c r="BX31" s="12">
        <v>0.5</v>
      </c>
      <c r="BY31" s="12">
        <v>2</v>
      </c>
      <c r="BZ31" s="12">
        <v>1.3</v>
      </c>
      <c r="CA31" s="12">
        <v>0.9</v>
      </c>
      <c r="CB31" s="12">
        <v>0.7</v>
      </c>
      <c r="CC31" s="12">
        <v>0.7</v>
      </c>
      <c r="CD31" s="12">
        <v>2.2000000000000002</v>
      </c>
      <c r="CE31" s="12">
        <v>1.1000000000000001</v>
      </c>
      <c r="CF31" s="12">
        <v>1.4</v>
      </c>
      <c r="CG31" s="12">
        <v>1.3</v>
      </c>
      <c r="CH31" s="12">
        <v>4.9000000000000004</v>
      </c>
      <c r="CI31" s="12">
        <v>7.2</v>
      </c>
      <c r="CJ31" s="12">
        <v>7.2</v>
      </c>
      <c r="CK31" s="12">
        <v>5.4</v>
      </c>
      <c r="CL31" s="12">
        <v>5.7</v>
      </c>
      <c r="CM31" s="12">
        <v>7.6</v>
      </c>
      <c r="CN31" s="12">
        <v>8.1999999999999993</v>
      </c>
      <c r="CO31" s="12">
        <v>7.7</v>
      </c>
      <c r="CP31" s="12">
        <v>5.9</v>
      </c>
      <c r="CQ31" s="12">
        <v>8.1</v>
      </c>
      <c r="CR31" s="12">
        <v>8.6999999999999993</v>
      </c>
      <c r="CS31" s="12">
        <v>8.5</v>
      </c>
      <c r="CT31" s="12">
        <v>5.9</v>
      </c>
      <c r="CU31" s="12">
        <v>6.6</v>
      </c>
      <c r="CV31" s="12">
        <f t="shared" si="48"/>
        <v>6.6</v>
      </c>
      <c r="CW31" s="12">
        <v>0.14000000000000001</v>
      </c>
      <c r="CX31" s="13">
        <v>0.66983623133629833</v>
      </c>
      <c r="CY31" s="13" t="s">
        <v>566</v>
      </c>
      <c r="CZ31" s="12">
        <v>11</v>
      </c>
      <c r="DA31" s="12">
        <v>8.3000000000000007</v>
      </c>
      <c r="DB31" s="12">
        <f t="shared" si="49"/>
        <v>11</v>
      </c>
      <c r="DC31" s="12">
        <v>-0.38</v>
      </c>
      <c r="DD31" s="13">
        <v>0.35963741685723238</v>
      </c>
      <c r="DE31" s="13"/>
      <c r="DF31" s="12">
        <v>6.1</v>
      </c>
      <c r="DG31" s="12">
        <v>4.4000000000000004</v>
      </c>
      <c r="DH31" s="12">
        <f t="shared" si="50"/>
        <v>6.1</v>
      </c>
      <c r="DI31" s="12">
        <v>-0.4</v>
      </c>
      <c r="DJ31" s="13">
        <v>0.26761179935702634</v>
      </c>
      <c r="DK31" s="13" t="s">
        <v>566</v>
      </c>
      <c r="DL31" s="12">
        <v>3</v>
      </c>
      <c r="DM31" s="12">
        <v>2.2999999999999998</v>
      </c>
      <c r="DN31" s="12">
        <f t="shared" si="51"/>
        <v>3</v>
      </c>
      <c r="DO31" s="12">
        <v>-0.28000000000000003</v>
      </c>
      <c r="DP31" s="13">
        <v>0.56747874438159973</v>
      </c>
      <c r="DQ31" s="13" t="s">
        <v>566</v>
      </c>
      <c r="DR31" s="12">
        <v>1.8</v>
      </c>
      <c r="DS31" s="12">
        <v>1.4</v>
      </c>
      <c r="DT31" s="12">
        <f t="shared" si="52"/>
        <v>1.8</v>
      </c>
      <c r="DU31" s="12">
        <v>-0.22</v>
      </c>
      <c r="DV31" s="13">
        <v>0.67667464790194787</v>
      </c>
      <c r="DW31" s="13" t="s">
        <v>566</v>
      </c>
      <c r="DX31" s="12">
        <v>1.2</v>
      </c>
      <c r="DY31" s="12">
        <v>1.3</v>
      </c>
      <c r="DZ31" s="12">
        <f t="shared" si="53"/>
        <v>1.3</v>
      </c>
      <c r="EA31" s="12">
        <v>0.03</v>
      </c>
      <c r="EB31" s="13">
        <v>0.90187231676134405</v>
      </c>
      <c r="EC31" s="13" t="s">
        <v>566</v>
      </c>
      <c r="ED31" s="12">
        <v>6.5</v>
      </c>
      <c r="EE31" s="12">
        <v>6.2</v>
      </c>
      <c r="EF31" s="12">
        <f t="shared" si="54"/>
        <v>6.5</v>
      </c>
      <c r="EG31" s="12">
        <v>-0.04</v>
      </c>
      <c r="EH31" s="13">
        <v>0.85559021686363268</v>
      </c>
      <c r="EI31" s="13" t="s">
        <v>566</v>
      </c>
      <c r="EJ31" s="12">
        <v>7.3</v>
      </c>
      <c r="EK31" s="12">
        <v>8.4</v>
      </c>
      <c r="EL31" s="12">
        <f t="shared" si="55"/>
        <v>8.4</v>
      </c>
      <c r="EM31" s="12">
        <v>0.19</v>
      </c>
      <c r="EN31" s="13">
        <v>0.18063049980890516</v>
      </c>
      <c r="EO31" s="13" t="s">
        <v>566</v>
      </c>
      <c r="EQ31" s="12">
        <v>0.14000000000000001</v>
      </c>
      <c r="ER31" s="13">
        <v>0.66983623133629833</v>
      </c>
      <c r="ES31" s="13" t="s">
        <v>561</v>
      </c>
      <c r="ET31" s="12">
        <v>-0.38</v>
      </c>
      <c r="EU31" s="13">
        <v>0.35963741685723238</v>
      </c>
      <c r="EV31" s="13"/>
      <c r="EW31" s="12">
        <v>-0.4</v>
      </c>
      <c r="EX31" s="13">
        <v>0.26761179935702634</v>
      </c>
      <c r="EY31" s="13" t="s">
        <v>566</v>
      </c>
      <c r="EZ31" s="12">
        <v>-0.28000000000000003</v>
      </c>
      <c r="FA31" s="13">
        <v>0.56747874438159973</v>
      </c>
      <c r="FB31" s="13" t="s">
        <v>566</v>
      </c>
      <c r="FC31" s="12">
        <v>-0.22</v>
      </c>
      <c r="FD31" s="13">
        <v>0.67667464790194787</v>
      </c>
      <c r="FE31" s="13" t="s">
        <v>566</v>
      </c>
      <c r="FF31" s="12">
        <v>0.03</v>
      </c>
      <c r="FG31" s="13">
        <v>0.90187231676134405</v>
      </c>
      <c r="FH31" s="13" t="s">
        <v>566</v>
      </c>
      <c r="FI31" s="12">
        <v>-0.04</v>
      </c>
      <c r="FJ31" s="13">
        <v>0.85559021686363268</v>
      </c>
      <c r="FK31" s="13" t="s">
        <v>566</v>
      </c>
      <c r="FL31" s="12">
        <v>0.19</v>
      </c>
      <c r="FM31" s="13">
        <v>0.18063049980890516</v>
      </c>
      <c r="FN31" s="13" t="s">
        <v>566</v>
      </c>
    </row>
    <row r="32" spans="1:170">
      <c r="A32" s="12" t="s">
        <v>125</v>
      </c>
      <c r="B32" s="37">
        <f t="shared" si="0"/>
        <v>0</v>
      </c>
      <c r="C32" s="37">
        <f t="shared" si="1"/>
        <v>1.0768994999999999</v>
      </c>
      <c r="D32" s="37">
        <f t="shared" si="2"/>
        <v>0</v>
      </c>
      <c r="E32" s="37">
        <f t="shared" si="3"/>
        <v>0</v>
      </c>
      <c r="F32" s="37">
        <f t="shared" si="4"/>
        <v>0</v>
      </c>
      <c r="G32" s="37">
        <f t="shared" si="5"/>
        <v>0</v>
      </c>
      <c r="H32" s="37">
        <f t="shared" si="6"/>
        <v>0</v>
      </c>
      <c r="I32" s="37">
        <f t="shared" si="7"/>
        <v>0</v>
      </c>
      <c r="J32" s="37">
        <f t="shared" si="8"/>
        <v>0.99343099999999995</v>
      </c>
      <c r="K32" s="37">
        <f t="shared" si="9"/>
        <v>0</v>
      </c>
      <c r="L32" s="37">
        <f t="shared" si="10"/>
        <v>0</v>
      </c>
      <c r="M32" s="37">
        <f t="shared" si="11"/>
        <v>0</v>
      </c>
      <c r="N32" s="37">
        <f t="shared" si="12"/>
        <v>0</v>
      </c>
      <c r="O32" s="37">
        <f t="shared" si="13"/>
        <v>0</v>
      </c>
      <c r="P32" s="37">
        <f t="shared" si="14"/>
        <v>0</v>
      </c>
      <c r="Q32" s="37">
        <f t="shared" si="15"/>
        <v>0</v>
      </c>
      <c r="R32" s="37">
        <f t="shared" si="16"/>
        <v>0</v>
      </c>
      <c r="S32" s="37">
        <f t="shared" si="17"/>
        <v>0</v>
      </c>
      <c r="T32" s="37">
        <f t="shared" si="18"/>
        <v>0.90541880000000008</v>
      </c>
      <c r="U32" s="37">
        <f t="shared" si="19"/>
        <v>0</v>
      </c>
      <c r="V32" s="37">
        <f t="shared" si="20"/>
        <v>0</v>
      </c>
      <c r="W32" s="37">
        <f t="shared" si="21"/>
        <v>0</v>
      </c>
      <c r="X32" s="37">
        <f t="shared" si="22"/>
        <v>0.88586729999999991</v>
      </c>
      <c r="Y32" s="37">
        <f t="shared" si="23"/>
        <v>0</v>
      </c>
      <c r="Z32" s="37">
        <f t="shared" si="24"/>
        <v>0</v>
      </c>
      <c r="AA32" s="37">
        <f t="shared" si="25"/>
        <v>1.0848990000000001</v>
      </c>
      <c r="AB32" s="37">
        <f t="shared" si="26"/>
        <v>5.0291847000000001</v>
      </c>
      <c r="AC32" s="37">
        <f t="shared" si="27"/>
        <v>0</v>
      </c>
      <c r="AD32" s="37">
        <f t="shared" si="28"/>
        <v>2.1041586000000003</v>
      </c>
      <c r="AE32" s="37">
        <f t="shared" si="29"/>
        <v>1.063974</v>
      </c>
      <c r="AF32" s="37">
        <f t="shared" si="30"/>
        <v>2.2065784000000002</v>
      </c>
      <c r="AG32" s="37">
        <f t="shared" si="31"/>
        <v>4.0352683000000003</v>
      </c>
      <c r="AH32" s="37">
        <f t="shared" si="32"/>
        <v>2.9567915999999999</v>
      </c>
      <c r="AI32" s="37">
        <f t="shared" si="33"/>
        <v>0</v>
      </c>
      <c r="AJ32" s="37">
        <f t="shared" si="34"/>
        <v>1.0339634000000002</v>
      </c>
      <c r="AK32" s="37">
        <f t="shared" si="35"/>
        <v>0</v>
      </c>
      <c r="AL32" s="37">
        <f t="shared" si="36"/>
        <v>0</v>
      </c>
      <c r="AM32" s="37">
        <f t="shared" si="37"/>
        <v>0</v>
      </c>
      <c r="AN32" s="37">
        <f t="shared" si="38"/>
        <v>0</v>
      </c>
      <c r="AO32" s="37">
        <f t="shared" si="39"/>
        <v>0</v>
      </c>
      <c r="AP32" s="37">
        <f t="shared" si="40"/>
        <v>0</v>
      </c>
      <c r="AQ32" s="37">
        <f t="shared" si="41"/>
        <v>0</v>
      </c>
      <c r="AR32" s="37">
        <f t="shared" si="42"/>
        <v>0</v>
      </c>
      <c r="AS32" s="37">
        <f t="shared" si="43"/>
        <v>0</v>
      </c>
      <c r="AT32" s="37">
        <f t="shared" si="44"/>
        <v>2.8665960000000004</v>
      </c>
      <c r="AU32" s="37">
        <f t="shared" si="45"/>
        <v>0.83867760000000002</v>
      </c>
      <c r="AV32" s="37">
        <f t="shared" si="46"/>
        <v>0</v>
      </c>
      <c r="AW32" s="37">
        <f t="shared" si="47"/>
        <v>1.8233089999999998</v>
      </c>
      <c r="AX32" s="12">
        <v>0</v>
      </c>
      <c r="AY32" s="12">
        <v>0.3</v>
      </c>
      <c r="AZ32" s="12">
        <v>0</v>
      </c>
      <c r="BA32" s="12">
        <v>0</v>
      </c>
      <c r="BB32" s="12">
        <v>0</v>
      </c>
      <c r="BC32" s="12">
        <v>0</v>
      </c>
      <c r="BD32" s="12">
        <v>0</v>
      </c>
      <c r="BE32" s="12">
        <v>0</v>
      </c>
      <c r="BF32" s="12">
        <v>0.5</v>
      </c>
      <c r="BG32" s="12">
        <v>0</v>
      </c>
      <c r="BH32" s="12">
        <v>0</v>
      </c>
      <c r="BI32" s="12">
        <v>0</v>
      </c>
      <c r="BJ32" s="12">
        <v>0</v>
      </c>
      <c r="BK32" s="12">
        <v>0</v>
      </c>
      <c r="BL32" s="12">
        <v>0</v>
      </c>
      <c r="BM32" s="12">
        <v>0</v>
      </c>
      <c r="BN32" s="12">
        <v>0</v>
      </c>
      <c r="BO32" s="12">
        <v>0</v>
      </c>
      <c r="BP32" s="12">
        <v>0.4</v>
      </c>
      <c r="BQ32" s="12">
        <v>0</v>
      </c>
      <c r="BR32" s="12">
        <v>0</v>
      </c>
      <c r="BS32" s="12">
        <v>0</v>
      </c>
      <c r="BT32" s="12">
        <v>0.3</v>
      </c>
      <c r="BU32" s="12">
        <v>0</v>
      </c>
      <c r="BV32" s="12">
        <v>0</v>
      </c>
      <c r="BW32" s="12">
        <v>0.5</v>
      </c>
      <c r="BX32" s="12">
        <v>2.7</v>
      </c>
      <c r="BY32" s="12">
        <v>0</v>
      </c>
      <c r="BZ32" s="12">
        <v>0.9</v>
      </c>
      <c r="CA32" s="12">
        <v>0.5</v>
      </c>
      <c r="CB32" s="12">
        <v>0.4</v>
      </c>
      <c r="CC32" s="12">
        <v>0.7</v>
      </c>
      <c r="CD32" s="12">
        <v>0.6</v>
      </c>
      <c r="CE32" s="12">
        <v>0</v>
      </c>
      <c r="CF32" s="12">
        <v>0.2</v>
      </c>
      <c r="CG32" s="12">
        <v>0</v>
      </c>
      <c r="CH32" s="12">
        <v>0</v>
      </c>
      <c r="CI32" s="12">
        <v>0</v>
      </c>
      <c r="CJ32" s="12">
        <v>0</v>
      </c>
      <c r="CK32" s="12">
        <v>0</v>
      </c>
      <c r="CL32" s="12">
        <v>0</v>
      </c>
      <c r="CM32" s="12">
        <v>0</v>
      </c>
      <c r="CN32" s="12">
        <v>0</v>
      </c>
      <c r="CO32" s="12">
        <v>0</v>
      </c>
      <c r="CP32" s="12">
        <v>0.8</v>
      </c>
      <c r="CQ32" s="12">
        <v>0.2</v>
      </c>
      <c r="CR32" s="12">
        <v>0</v>
      </c>
      <c r="CS32" s="12">
        <v>0.5</v>
      </c>
      <c r="CT32" s="12">
        <v>0.1</v>
      </c>
      <c r="CU32" s="12">
        <v>0</v>
      </c>
      <c r="CV32" s="12">
        <f t="shared" si="48"/>
        <v>0.1</v>
      </c>
      <c r="CW32" s="12">
        <v>-0.14000000000000001</v>
      </c>
      <c r="CX32" s="13">
        <v>0.37390096630005903</v>
      </c>
      <c r="CY32" s="13" t="s">
        <v>566</v>
      </c>
      <c r="CZ32" s="12">
        <v>0.2</v>
      </c>
      <c r="DA32" s="12">
        <v>0</v>
      </c>
      <c r="DB32" s="12">
        <f t="shared" si="49"/>
        <v>0.2</v>
      </c>
      <c r="DC32" s="12">
        <v>-0.22</v>
      </c>
      <c r="DD32" s="13">
        <v>0.37390096630005903</v>
      </c>
      <c r="DE32" s="13" t="s">
        <v>566</v>
      </c>
      <c r="DF32" s="12">
        <v>0</v>
      </c>
      <c r="DG32" s="12">
        <v>0</v>
      </c>
      <c r="DH32" s="12">
        <f t="shared" si="50"/>
        <v>0</v>
      </c>
      <c r="DI32" s="12">
        <v>0</v>
      </c>
      <c r="DJ32" s="13"/>
      <c r="DK32" s="13" t="s">
        <v>566</v>
      </c>
      <c r="DL32" s="12">
        <v>0.1</v>
      </c>
      <c r="DM32" s="12">
        <v>0.1</v>
      </c>
      <c r="DN32" s="12">
        <f t="shared" si="51"/>
        <v>0.1</v>
      </c>
      <c r="DO32" s="12">
        <v>0</v>
      </c>
      <c r="DP32" s="13">
        <v>0.85123701413692243</v>
      </c>
      <c r="DQ32" s="13" t="s">
        <v>566</v>
      </c>
      <c r="DR32" s="12">
        <v>1</v>
      </c>
      <c r="DS32" s="12">
        <v>0.4</v>
      </c>
      <c r="DT32" s="12">
        <f t="shared" si="52"/>
        <v>1</v>
      </c>
      <c r="DU32" s="12">
        <v>-0.51</v>
      </c>
      <c r="DV32" s="13">
        <v>0.5279882136999311</v>
      </c>
      <c r="DW32" s="13" t="s">
        <v>566</v>
      </c>
      <c r="DX32" s="12">
        <v>0.6</v>
      </c>
      <c r="DY32" s="12">
        <v>0.1</v>
      </c>
      <c r="DZ32" s="12">
        <f t="shared" si="53"/>
        <v>0.6</v>
      </c>
      <c r="EA32" s="12">
        <v>-0.55000000000000004</v>
      </c>
      <c r="EB32" s="13">
        <v>1.0636627840554913E-2</v>
      </c>
      <c r="EC32" s="13" t="s">
        <v>566</v>
      </c>
      <c r="ED32" s="12">
        <v>0</v>
      </c>
      <c r="EE32" s="12">
        <v>0</v>
      </c>
      <c r="EF32" s="12">
        <f t="shared" si="54"/>
        <v>0</v>
      </c>
      <c r="EG32" s="12">
        <v>0</v>
      </c>
      <c r="EH32" s="13"/>
      <c r="EI32" s="13" t="s">
        <v>566</v>
      </c>
      <c r="EJ32" s="12">
        <v>0.3</v>
      </c>
      <c r="EK32" s="12">
        <v>0.3</v>
      </c>
      <c r="EL32" s="12">
        <f t="shared" si="55"/>
        <v>0.3</v>
      </c>
      <c r="EM32" s="12">
        <v>-0.02</v>
      </c>
      <c r="EN32" s="13">
        <v>0.91788278812274893</v>
      </c>
      <c r="EO32" s="13" t="s">
        <v>566</v>
      </c>
      <c r="EQ32" s="12">
        <v>-0.14000000000000001</v>
      </c>
      <c r="ER32" s="13">
        <v>0.37390096630005903</v>
      </c>
      <c r="ES32" s="13" t="s">
        <v>561</v>
      </c>
      <c r="ET32" s="12">
        <v>-0.22</v>
      </c>
      <c r="EU32" s="13">
        <v>0.37390096630005903</v>
      </c>
      <c r="EV32" s="13" t="s">
        <v>566</v>
      </c>
      <c r="EW32" s="12">
        <v>0</v>
      </c>
      <c r="EX32" s="13"/>
      <c r="EY32" s="13" t="s">
        <v>566</v>
      </c>
      <c r="EZ32" s="12">
        <v>0</v>
      </c>
      <c r="FA32" s="13">
        <v>0.85123701413692243</v>
      </c>
      <c r="FB32" s="13" t="s">
        <v>566</v>
      </c>
      <c r="FC32" s="12">
        <v>-0.51</v>
      </c>
      <c r="FD32" s="13">
        <v>0.5279882136999311</v>
      </c>
      <c r="FE32" s="13" t="s">
        <v>566</v>
      </c>
      <c r="FF32" s="12">
        <v>-0.55000000000000004</v>
      </c>
      <c r="FG32" s="24">
        <v>1.0636627840554913E-2</v>
      </c>
      <c r="FH32" s="13" t="s">
        <v>566</v>
      </c>
      <c r="FI32" s="12">
        <v>0</v>
      </c>
      <c r="FJ32" s="13"/>
      <c r="FK32" s="13" t="s">
        <v>566</v>
      </c>
      <c r="FL32" s="12">
        <v>-0.02</v>
      </c>
      <c r="FM32" s="13">
        <v>0.91788278812274893</v>
      </c>
      <c r="FN32" s="13" t="s">
        <v>566</v>
      </c>
    </row>
    <row r="33" spans="1:170">
      <c r="A33" s="12" t="s">
        <v>126</v>
      </c>
      <c r="B33" s="37">
        <f t="shared" si="0"/>
        <v>10.8398103</v>
      </c>
      <c r="C33" s="37">
        <f t="shared" si="1"/>
        <v>2.8717320000000002</v>
      </c>
      <c r="D33" s="37">
        <f t="shared" si="2"/>
        <v>10.062085399999999</v>
      </c>
      <c r="E33" s="37">
        <f t="shared" si="3"/>
        <v>5.2814430000000003</v>
      </c>
      <c r="F33" s="37">
        <f t="shared" si="4"/>
        <v>11.9848404</v>
      </c>
      <c r="G33" s="37">
        <f t="shared" si="5"/>
        <v>5.0234896000000004</v>
      </c>
      <c r="H33" s="37">
        <f t="shared" si="6"/>
        <v>45.021034499999992</v>
      </c>
      <c r="I33" s="37">
        <f t="shared" si="7"/>
        <v>58.987944400000003</v>
      </c>
      <c r="J33" s="37">
        <f t="shared" si="8"/>
        <v>43.909650200000002</v>
      </c>
      <c r="K33" s="37">
        <f t="shared" si="9"/>
        <v>47.155814999999997</v>
      </c>
      <c r="L33" s="37">
        <f t="shared" si="10"/>
        <v>28.2150906</v>
      </c>
      <c r="M33" s="37">
        <f t="shared" si="11"/>
        <v>53.953748400000009</v>
      </c>
      <c r="N33" s="37">
        <f t="shared" si="12"/>
        <v>10.0904103</v>
      </c>
      <c r="O33" s="37">
        <f t="shared" si="13"/>
        <v>11.994612499999999</v>
      </c>
      <c r="P33" s="37">
        <f t="shared" si="14"/>
        <v>9.985854999999999</v>
      </c>
      <c r="Q33" s="37">
        <f t="shared" si="15"/>
        <v>15.985560499999998</v>
      </c>
      <c r="R33" s="37">
        <f t="shared" si="16"/>
        <v>26.052851300000004</v>
      </c>
      <c r="S33" s="37">
        <f t="shared" si="17"/>
        <v>9.9141405000000002</v>
      </c>
      <c r="T33" s="37">
        <f t="shared" si="18"/>
        <v>102.9913885</v>
      </c>
      <c r="U33" s="37">
        <f t="shared" si="19"/>
        <v>79.159966900000001</v>
      </c>
      <c r="V33" s="37">
        <f t="shared" si="20"/>
        <v>96.145244000000005</v>
      </c>
      <c r="W33" s="37">
        <f t="shared" si="21"/>
        <v>97.943135499999997</v>
      </c>
      <c r="X33" s="37">
        <f t="shared" si="22"/>
        <v>75.889298699999998</v>
      </c>
      <c r="Y33" s="37">
        <f t="shared" si="23"/>
        <v>88.167715399999992</v>
      </c>
      <c r="Z33" s="37">
        <f t="shared" si="24"/>
        <v>7.0885104000000005</v>
      </c>
      <c r="AA33" s="37">
        <f t="shared" si="25"/>
        <v>6.0754343999999998</v>
      </c>
      <c r="AB33" s="37">
        <f t="shared" si="26"/>
        <v>5.9605152000000006</v>
      </c>
      <c r="AC33" s="37">
        <f t="shared" si="27"/>
        <v>6.8943528000000001</v>
      </c>
      <c r="AD33" s="37">
        <f t="shared" si="28"/>
        <v>7.9490436000000004</v>
      </c>
      <c r="AE33" s="37">
        <f t="shared" si="29"/>
        <v>8.0862023999999995</v>
      </c>
      <c r="AF33" s="37">
        <f t="shared" si="30"/>
        <v>3.8615122</v>
      </c>
      <c r="AG33" s="37">
        <f t="shared" si="31"/>
        <v>8.0705366000000005</v>
      </c>
      <c r="AH33" s="37">
        <f t="shared" si="32"/>
        <v>14.783958</v>
      </c>
      <c r="AI33" s="37">
        <f t="shared" si="33"/>
        <v>8.8070784</v>
      </c>
      <c r="AJ33" s="37">
        <f t="shared" si="34"/>
        <v>13.9585059</v>
      </c>
      <c r="AK33" s="37">
        <f t="shared" si="35"/>
        <v>12.03585</v>
      </c>
      <c r="AL33" s="37">
        <f t="shared" si="36"/>
        <v>12.188514</v>
      </c>
      <c r="AM33" s="37">
        <f t="shared" si="37"/>
        <v>16.8889824</v>
      </c>
      <c r="AN33" s="37">
        <f t="shared" si="38"/>
        <v>18.174336499999999</v>
      </c>
      <c r="AO33" s="37">
        <f t="shared" si="39"/>
        <v>13.232899199999999</v>
      </c>
      <c r="AP33" s="37">
        <f t="shared" si="40"/>
        <v>19.989757200000003</v>
      </c>
      <c r="AQ33" s="37">
        <f t="shared" si="41"/>
        <v>22.742718600000003</v>
      </c>
      <c r="AR33" s="37">
        <f t="shared" si="42"/>
        <v>54.854036499999999</v>
      </c>
      <c r="AS33" s="37">
        <f t="shared" si="43"/>
        <v>69.818987400000012</v>
      </c>
      <c r="AT33" s="37">
        <f t="shared" si="44"/>
        <v>59.123542500000006</v>
      </c>
      <c r="AU33" s="37">
        <f t="shared" si="45"/>
        <v>73.803628799999998</v>
      </c>
      <c r="AV33" s="37">
        <f t="shared" si="46"/>
        <v>47.158915099999994</v>
      </c>
      <c r="AW33" s="37">
        <f t="shared" si="47"/>
        <v>59.075211600000003</v>
      </c>
      <c r="AX33" s="12">
        <v>3.3</v>
      </c>
      <c r="AY33" s="12">
        <v>0.8</v>
      </c>
      <c r="AZ33" s="12">
        <v>3.1</v>
      </c>
      <c r="BA33" s="12">
        <v>1.5</v>
      </c>
      <c r="BB33" s="12">
        <v>3.9</v>
      </c>
      <c r="BC33" s="12">
        <v>1.6</v>
      </c>
      <c r="BD33" s="12">
        <v>21.9</v>
      </c>
      <c r="BE33" s="12">
        <v>19.600000000000001</v>
      </c>
      <c r="BF33" s="12">
        <v>22.1</v>
      </c>
      <c r="BG33" s="12">
        <v>17.5</v>
      </c>
      <c r="BH33" s="12">
        <v>10.6</v>
      </c>
      <c r="BI33" s="12">
        <v>20.6</v>
      </c>
      <c r="BJ33" s="12">
        <v>5.3</v>
      </c>
      <c r="BK33" s="12">
        <v>6.5</v>
      </c>
      <c r="BL33" s="12">
        <v>5.5</v>
      </c>
      <c r="BM33" s="12">
        <v>6.5</v>
      </c>
      <c r="BN33" s="12">
        <v>13.3</v>
      </c>
      <c r="BO33" s="12">
        <v>5.5</v>
      </c>
      <c r="BP33" s="12">
        <v>45.5</v>
      </c>
      <c r="BQ33" s="12">
        <v>28.7</v>
      </c>
      <c r="BR33" s="12">
        <v>38</v>
      </c>
      <c r="BS33" s="12">
        <v>32.9</v>
      </c>
      <c r="BT33" s="12">
        <v>25.7</v>
      </c>
      <c r="BU33" s="12">
        <v>28.9</v>
      </c>
      <c r="BV33" s="12">
        <v>3.4</v>
      </c>
      <c r="BW33" s="12">
        <v>2.8</v>
      </c>
      <c r="BX33" s="12">
        <v>3.2</v>
      </c>
      <c r="BY33" s="12">
        <v>2.7</v>
      </c>
      <c r="BZ33" s="12">
        <v>3.4</v>
      </c>
      <c r="CA33" s="12">
        <v>3.8</v>
      </c>
      <c r="CB33" s="12">
        <v>0.7</v>
      </c>
      <c r="CC33" s="12">
        <v>1.4</v>
      </c>
      <c r="CD33" s="12">
        <v>3</v>
      </c>
      <c r="CE33" s="12">
        <v>1.6</v>
      </c>
      <c r="CF33" s="12">
        <v>2.7</v>
      </c>
      <c r="CG33" s="12">
        <v>2</v>
      </c>
      <c r="CH33" s="12">
        <v>2.6</v>
      </c>
      <c r="CI33" s="12">
        <v>3.6</v>
      </c>
      <c r="CJ33" s="12">
        <v>4.0999999999999996</v>
      </c>
      <c r="CK33" s="12">
        <v>2.4</v>
      </c>
      <c r="CL33" s="12">
        <v>4.2</v>
      </c>
      <c r="CM33" s="12">
        <v>4.2</v>
      </c>
      <c r="CN33" s="12">
        <v>14.5</v>
      </c>
      <c r="CO33" s="12">
        <v>18.600000000000001</v>
      </c>
      <c r="CP33" s="12">
        <v>16.5</v>
      </c>
      <c r="CQ33" s="12">
        <v>17.600000000000001</v>
      </c>
      <c r="CR33" s="12">
        <v>12.1</v>
      </c>
      <c r="CS33" s="12">
        <v>16.2</v>
      </c>
      <c r="CT33" s="12">
        <v>2.4</v>
      </c>
      <c r="CU33" s="12">
        <v>2.2999999999999998</v>
      </c>
      <c r="CV33" s="12">
        <f t="shared" si="48"/>
        <v>2.4</v>
      </c>
      <c r="CW33" s="12">
        <v>-0.03</v>
      </c>
      <c r="CX33" s="13">
        <v>0.95544991735097562</v>
      </c>
      <c r="CY33" s="13" t="s">
        <v>566</v>
      </c>
      <c r="CZ33" s="12">
        <v>21.2</v>
      </c>
      <c r="DA33" s="12">
        <v>16.2</v>
      </c>
      <c r="DB33" s="12">
        <f t="shared" si="49"/>
        <v>21.2</v>
      </c>
      <c r="DC33" s="12">
        <v>-0.37</v>
      </c>
      <c r="DD33" s="13">
        <v>0.18015081746443193</v>
      </c>
      <c r="DE33" s="13"/>
      <c r="DF33" s="12">
        <v>5.8</v>
      </c>
      <c r="DG33" s="12">
        <v>8.4</v>
      </c>
      <c r="DH33" s="12">
        <f t="shared" si="50"/>
        <v>8.4</v>
      </c>
      <c r="DI33" s="12">
        <v>0.48</v>
      </c>
      <c r="DJ33" s="13">
        <v>0.34250483657884456</v>
      </c>
      <c r="DK33" s="13" t="s">
        <v>566</v>
      </c>
      <c r="DL33" s="12">
        <v>37.299999999999997</v>
      </c>
      <c r="DM33" s="12">
        <v>29.2</v>
      </c>
      <c r="DN33" s="12">
        <f t="shared" si="51"/>
        <v>37.299999999999997</v>
      </c>
      <c r="DO33" s="12">
        <v>-0.34</v>
      </c>
      <c r="DP33" s="13">
        <v>0.19436827625175535</v>
      </c>
      <c r="DQ33" s="13"/>
      <c r="DR33" s="12">
        <v>3.1</v>
      </c>
      <c r="DS33" s="12">
        <v>3.3</v>
      </c>
      <c r="DT33" s="12">
        <f t="shared" si="52"/>
        <v>3.3</v>
      </c>
      <c r="DU33" s="12">
        <v>7.0000000000000007E-2</v>
      </c>
      <c r="DV33" s="13">
        <v>0.6730109060995777</v>
      </c>
      <c r="DW33" s="13" t="s">
        <v>566</v>
      </c>
      <c r="DX33" s="12">
        <v>1.7</v>
      </c>
      <c r="DY33" s="12">
        <v>2.1</v>
      </c>
      <c r="DZ33" s="12">
        <f t="shared" si="53"/>
        <v>2.1</v>
      </c>
      <c r="EA33" s="12">
        <v>0.19</v>
      </c>
      <c r="EB33" s="13">
        <v>0.62330070933929538</v>
      </c>
      <c r="EC33" s="13" t="s">
        <v>566</v>
      </c>
      <c r="ED33" s="12">
        <v>3.4</v>
      </c>
      <c r="EE33" s="12">
        <v>3.6</v>
      </c>
      <c r="EF33" s="12">
        <f t="shared" si="54"/>
        <v>3.6</v>
      </c>
      <c r="EG33" s="12">
        <v>0.06</v>
      </c>
      <c r="EH33" s="13">
        <v>0.83385638830862374</v>
      </c>
      <c r="EI33" s="13" t="s">
        <v>566</v>
      </c>
      <c r="EJ33" s="12">
        <v>16.600000000000001</v>
      </c>
      <c r="EK33" s="12">
        <v>15.3</v>
      </c>
      <c r="EL33" s="12">
        <f t="shared" si="55"/>
        <v>16.600000000000001</v>
      </c>
      <c r="EM33" s="12">
        <v>-0.11</v>
      </c>
      <c r="EN33" s="13">
        <v>0.57644306982687155</v>
      </c>
      <c r="EO33" s="12"/>
      <c r="EQ33" s="12">
        <v>-0.03</v>
      </c>
      <c r="ER33" s="13">
        <v>0.95544991735097562</v>
      </c>
      <c r="ES33" s="13" t="s">
        <v>561</v>
      </c>
      <c r="ET33" s="12">
        <v>-0.37</v>
      </c>
      <c r="EU33" s="13">
        <v>0.18015081746443193</v>
      </c>
      <c r="EV33" s="13"/>
      <c r="EW33" s="12">
        <v>0.48</v>
      </c>
      <c r="EX33" s="13">
        <v>0.34250483657884456</v>
      </c>
      <c r="EY33" s="13" t="s">
        <v>566</v>
      </c>
      <c r="EZ33" s="12">
        <v>-0.34</v>
      </c>
      <c r="FA33" s="13">
        <v>0.19436827625175535</v>
      </c>
      <c r="FB33" s="13"/>
      <c r="FC33" s="12">
        <v>7.0000000000000007E-2</v>
      </c>
      <c r="FD33" s="13">
        <v>0.6730109060995777</v>
      </c>
      <c r="FE33" s="13" t="s">
        <v>566</v>
      </c>
      <c r="FF33" s="12">
        <v>0.19</v>
      </c>
      <c r="FG33" s="13">
        <v>0.62330070933929538</v>
      </c>
      <c r="FH33" s="13" t="s">
        <v>566</v>
      </c>
      <c r="FI33" s="12">
        <v>0.06</v>
      </c>
      <c r="FJ33" s="13">
        <v>0.83385638830862374</v>
      </c>
      <c r="FK33" s="13" t="s">
        <v>566</v>
      </c>
      <c r="FL33" s="12">
        <v>-0.11</v>
      </c>
      <c r="FM33" s="13">
        <v>0.57644306982687155</v>
      </c>
      <c r="FN33" s="12"/>
    </row>
    <row r="34" spans="1:170">
      <c r="A34" s="12" t="s">
        <v>127</v>
      </c>
      <c r="B34" s="37">
        <f t="shared" si="0"/>
        <v>0</v>
      </c>
      <c r="C34" s="37">
        <f t="shared" si="1"/>
        <v>0</v>
      </c>
      <c r="D34" s="37">
        <f t="shared" si="2"/>
        <v>0</v>
      </c>
      <c r="E34" s="37">
        <f t="shared" si="3"/>
        <v>1.0562886</v>
      </c>
      <c r="F34" s="37">
        <f t="shared" si="4"/>
        <v>0</v>
      </c>
      <c r="G34" s="37">
        <f t="shared" si="5"/>
        <v>0</v>
      </c>
      <c r="H34" s="37">
        <f t="shared" si="6"/>
        <v>0</v>
      </c>
      <c r="I34" s="37">
        <f t="shared" si="7"/>
        <v>0</v>
      </c>
      <c r="J34" s="37">
        <f t="shared" si="8"/>
        <v>0</v>
      </c>
      <c r="K34" s="37">
        <f t="shared" si="9"/>
        <v>0</v>
      </c>
      <c r="L34" s="37">
        <f t="shared" si="10"/>
        <v>0</v>
      </c>
      <c r="M34" s="37">
        <f t="shared" si="11"/>
        <v>0</v>
      </c>
      <c r="N34" s="37">
        <f t="shared" si="12"/>
        <v>0</v>
      </c>
      <c r="O34" s="37">
        <f t="shared" si="13"/>
        <v>0</v>
      </c>
      <c r="P34" s="37">
        <f t="shared" si="14"/>
        <v>0</v>
      </c>
      <c r="Q34" s="37">
        <f t="shared" si="15"/>
        <v>0</v>
      </c>
      <c r="R34" s="37">
        <f t="shared" si="16"/>
        <v>0</v>
      </c>
      <c r="S34" s="37">
        <f t="shared" si="17"/>
        <v>0</v>
      </c>
      <c r="T34" s="37">
        <f t="shared" si="18"/>
        <v>7.0169956999999998</v>
      </c>
      <c r="U34" s="37">
        <f t="shared" si="19"/>
        <v>15.997484599999998</v>
      </c>
      <c r="V34" s="37">
        <f t="shared" si="20"/>
        <v>15.939869399999999</v>
      </c>
      <c r="W34" s="37">
        <f t="shared" si="21"/>
        <v>25.006758000000001</v>
      </c>
      <c r="X34" s="37">
        <f t="shared" si="22"/>
        <v>23.032549799999998</v>
      </c>
      <c r="Y34" s="37">
        <f t="shared" si="23"/>
        <v>24.101209400000002</v>
      </c>
      <c r="Z34" s="37">
        <f t="shared" si="24"/>
        <v>0</v>
      </c>
      <c r="AA34" s="37">
        <f t="shared" si="25"/>
        <v>0</v>
      </c>
      <c r="AB34" s="37">
        <f t="shared" si="26"/>
        <v>0.93133049999999995</v>
      </c>
      <c r="AC34" s="37">
        <f t="shared" si="27"/>
        <v>0</v>
      </c>
      <c r="AD34" s="37">
        <f t="shared" si="28"/>
        <v>0</v>
      </c>
      <c r="AE34" s="37">
        <f t="shared" si="29"/>
        <v>1.063974</v>
      </c>
      <c r="AF34" s="37">
        <f t="shared" si="30"/>
        <v>1.1032892000000001</v>
      </c>
      <c r="AG34" s="37">
        <f t="shared" si="31"/>
        <v>1.1529338</v>
      </c>
      <c r="AH34" s="37">
        <f t="shared" si="32"/>
        <v>4.9279859999999998</v>
      </c>
      <c r="AI34" s="37">
        <f t="shared" si="33"/>
        <v>2.2017696</v>
      </c>
      <c r="AJ34" s="37">
        <f t="shared" si="34"/>
        <v>6.2037803999999994</v>
      </c>
      <c r="AK34" s="37">
        <f t="shared" si="35"/>
        <v>6.017925</v>
      </c>
      <c r="AL34" s="37">
        <f t="shared" si="36"/>
        <v>76.881395999999995</v>
      </c>
      <c r="AM34" s="37">
        <f t="shared" si="37"/>
        <v>96.173372000000001</v>
      </c>
      <c r="AN34" s="37">
        <f t="shared" si="38"/>
        <v>89.098576500000007</v>
      </c>
      <c r="AO34" s="37">
        <f t="shared" si="39"/>
        <v>106.96593519999999</v>
      </c>
      <c r="AP34" s="37">
        <f t="shared" si="40"/>
        <v>95.189320000000009</v>
      </c>
      <c r="AQ34" s="37">
        <f t="shared" si="41"/>
        <v>101.2592471</v>
      </c>
      <c r="AR34" s="37">
        <f t="shared" si="42"/>
        <v>0</v>
      </c>
      <c r="AS34" s="37">
        <f t="shared" si="43"/>
        <v>0</v>
      </c>
      <c r="AT34" s="37">
        <f t="shared" si="44"/>
        <v>1.0749735</v>
      </c>
      <c r="AU34" s="37">
        <f t="shared" si="45"/>
        <v>0.83867760000000002</v>
      </c>
      <c r="AV34" s="37">
        <f t="shared" si="46"/>
        <v>0</v>
      </c>
      <c r="AW34" s="37">
        <f t="shared" si="47"/>
        <v>1.0939854</v>
      </c>
      <c r="AX34" s="12">
        <v>0</v>
      </c>
      <c r="AY34" s="12">
        <v>0</v>
      </c>
      <c r="AZ34" s="12">
        <v>0</v>
      </c>
      <c r="BA34" s="12">
        <v>0.3</v>
      </c>
      <c r="BB34" s="12">
        <v>0</v>
      </c>
      <c r="BC34" s="12">
        <v>0</v>
      </c>
      <c r="BD34" s="12">
        <v>0</v>
      </c>
      <c r="BE34" s="12">
        <v>0</v>
      </c>
      <c r="BF34" s="12">
        <v>0</v>
      </c>
      <c r="BG34" s="12">
        <v>0</v>
      </c>
      <c r="BH34" s="12">
        <v>0</v>
      </c>
      <c r="BI34" s="12">
        <v>0</v>
      </c>
      <c r="BJ34" s="12">
        <v>0</v>
      </c>
      <c r="BK34" s="12">
        <v>0</v>
      </c>
      <c r="BL34" s="12">
        <v>0</v>
      </c>
      <c r="BM34" s="12">
        <v>0</v>
      </c>
      <c r="BN34" s="12">
        <v>0</v>
      </c>
      <c r="BO34" s="12">
        <v>0</v>
      </c>
      <c r="BP34" s="12">
        <v>3.1</v>
      </c>
      <c r="BQ34" s="12">
        <v>5.8</v>
      </c>
      <c r="BR34" s="12">
        <v>6.3</v>
      </c>
      <c r="BS34" s="12">
        <v>8.4</v>
      </c>
      <c r="BT34" s="12">
        <v>7.8</v>
      </c>
      <c r="BU34" s="12">
        <v>7.9</v>
      </c>
      <c r="BV34" s="12">
        <v>0</v>
      </c>
      <c r="BW34" s="12">
        <v>0</v>
      </c>
      <c r="BX34" s="12">
        <v>0.5</v>
      </c>
      <c r="BY34" s="12">
        <v>0</v>
      </c>
      <c r="BZ34" s="12">
        <v>0</v>
      </c>
      <c r="CA34" s="12">
        <v>0.5</v>
      </c>
      <c r="CB34" s="12">
        <v>0.2</v>
      </c>
      <c r="CC34" s="12">
        <v>0.2</v>
      </c>
      <c r="CD34" s="12">
        <v>1</v>
      </c>
      <c r="CE34" s="12">
        <v>0.4</v>
      </c>
      <c r="CF34" s="12">
        <v>1.2</v>
      </c>
      <c r="CG34" s="12">
        <v>1</v>
      </c>
      <c r="CH34" s="12">
        <v>16.399999999999999</v>
      </c>
      <c r="CI34" s="12">
        <v>20.5</v>
      </c>
      <c r="CJ34" s="12">
        <v>20.100000000000001</v>
      </c>
      <c r="CK34" s="12">
        <v>19.399999999999999</v>
      </c>
      <c r="CL34" s="12">
        <v>20</v>
      </c>
      <c r="CM34" s="12">
        <v>18.7</v>
      </c>
      <c r="CN34" s="12">
        <v>0</v>
      </c>
      <c r="CO34" s="12">
        <v>0</v>
      </c>
      <c r="CP34" s="12">
        <v>0.3</v>
      </c>
      <c r="CQ34" s="12">
        <v>0.2</v>
      </c>
      <c r="CR34" s="12">
        <v>0</v>
      </c>
      <c r="CS34" s="12">
        <v>0.3</v>
      </c>
      <c r="CT34" s="12">
        <v>0</v>
      </c>
      <c r="CU34" s="12">
        <v>0.1</v>
      </c>
      <c r="CV34" s="12">
        <f t="shared" si="48"/>
        <v>0.1</v>
      </c>
      <c r="CW34" s="12">
        <v>0.14000000000000001</v>
      </c>
      <c r="CX34" s="13">
        <v>0.37390096630005903</v>
      </c>
      <c r="CY34" s="13" t="s">
        <v>566</v>
      </c>
      <c r="CZ34" s="12">
        <v>0</v>
      </c>
      <c r="DA34" s="12">
        <v>0</v>
      </c>
      <c r="DB34" s="12">
        <f t="shared" si="49"/>
        <v>0</v>
      </c>
      <c r="DC34" s="12">
        <v>0</v>
      </c>
      <c r="DD34" s="13"/>
      <c r="DE34" s="13" t="s">
        <v>566</v>
      </c>
      <c r="DF34" s="12">
        <v>0</v>
      </c>
      <c r="DG34" s="12">
        <v>0</v>
      </c>
      <c r="DH34" s="12">
        <f t="shared" si="50"/>
        <v>0</v>
      </c>
      <c r="DI34" s="12">
        <v>0</v>
      </c>
      <c r="DJ34" s="13"/>
      <c r="DK34" s="13" t="s">
        <v>566</v>
      </c>
      <c r="DL34" s="12">
        <v>5.0999999999999996</v>
      </c>
      <c r="DM34" s="12">
        <v>8</v>
      </c>
      <c r="DN34" s="12">
        <f t="shared" si="51"/>
        <v>8</v>
      </c>
      <c r="DO34" s="12">
        <v>0.56000000000000005</v>
      </c>
      <c r="DP34" s="13">
        <v>4.2633013058734945E-2</v>
      </c>
      <c r="DQ34" s="13" t="s">
        <v>566</v>
      </c>
      <c r="DR34" s="12">
        <v>0.2</v>
      </c>
      <c r="DS34" s="12">
        <v>0.2</v>
      </c>
      <c r="DT34" s="12">
        <f t="shared" si="52"/>
        <v>0.2</v>
      </c>
      <c r="DU34" s="12">
        <v>0</v>
      </c>
      <c r="DV34" s="13">
        <v>1</v>
      </c>
      <c r="DW34" s="13" t="s">
        <v>566</v>
      </c>
      <c r="DX34" s="12">
        <v>0.5</v>
      </c>
      <c r="DY34" s="12">
        <v>0.8</v>
      </c>
      <c r="DZ34" s="12">
        <f t="shared" si="53"/>
        <v>0.8</v>
      </c>
      <c r="EA34" s="12">
        <v>0.34</v>
      </c>
      <c r="EB34" s="13">
        <v>0.32763489926065525</v>
      </c>
      <c r="EC34" s="13" t="s">
        <v>566</v>
      </c>
      <c r="ED34" s="12">
        <v>19</v>
      </c>
      <c r="EE34" s="12">
        <v>19.3</v>
      </c>
      <c r="EF34" s="12">
        <f t="shared" si="54"/>
        <v>19.3</v>
      </c>
      <c r="EG34" s="12">
        <v>0.03</v>
      </c>
      <c r="EH34" s="13">
        <v>0.80052893979100337</v>
      </c>
      <c r="EI34" s="13"/>
      <c r="EJ34" s="12">
        <v>0.1</v>
      </c>
      <c r="EK34" s="12">
        <v>0.2</v>
      </c>
      <c r="EL34" s="12">
        <f t="shared" si="55"/>
        <v>0.2</v>
      </c>
      <c r="EM34" s="12">
        <v>0.1</v>
      </c>
      <c r="EN34" s="13">
        <v>0.6433299631818632</v>
      </c>
      <c r="EO34" s="13" t="s">
        <v>566</v>
      </c>
      <c r="EQ34" s="12">
        <v>0.14000000000000001</v>
      </c>
      <c r="ER34" s="13">
        <v>0.37390096630005903</v>
      </c>
      <c r="ES34" s="13" t="s">
        <v>561</v>
      </c>
      <c r="ET34" s="12">
        <v>0</v>
      </c>
      <c r="EU34" s="13"/>
      <c r="EV34" s="13" t="s">
        <v>566</v>
      </c>
      <c r="EW34" s="12">
        <v>0</v>
      </c>
      <c r="EX34" s="13"/>
      <c r="EY34" s="13" t="s">
        <v>566</v>
      </c>
      <c r="EZ34" s="12">
        <v>0.56000000000000005</v>
      </c>
      <c r="FA34" s="24">
        <v>4.2633013058734945E-2</v>
      </c>
      <c r="FB34" s="13" t="s">
        <v>566</v>
      </c>
      <c r="FC34" s="12">
        <v>0</v>
      </c>
      <c r="FD34" s="13">
        <v>1</v>
      </c>
      <c r="FE34" s="13" t="s">
        <v>566</v>
      </c>
      <c r="FF34" s="12">
        <v>0.34</v>
      </c>
      <c r="FG34" s="13">
        <v>0.32763489926065525</v>
      </c>
      <c r="FH34" s="13" t="s">
        <v>566</v>
      </c>
      <c r="FI34" s="12">
        <v>0.03</v>
      </c>
      <c r="FJ34" s="13">
        <v>0.80052893979100337</v>
      </c>
      <c r="FK34" s="13"/>
      <c r="FL34" s="12">
        <v>0.1</v>
      </c>
      <c r="FM34" s="13">
        <v>0.6433299631818632</v>
      </c>
      <c r="FN34" s="13" t="s">
        <v>566</v>
      </c>
    </row>
    <row r="35" spans="1:170">
      <c r="A35" s="12" t="s">
        <v>129</v>
      </c>
      <c r="B35" s="37">
        <f t="shared" si="0"/>
        <v>0</v>
      </c>
      <c r="C35" s="37">
        <f t="shared" si="1"/>
        <v>0</v>
      </c>
      <c r="D35" s="37">
        <f t="shared" si="2"/>
        <v>0</v>
      </c>
      <c r="E35" s="37">
        <f t="shared" si="3"/>
        <v>0</v>
      </c>
      <c r="F35" s="37">
        <f t="shared" si="4"/>
        <v>0</v>
      </c>
      <c r="G35" s="37">
        <f t="shared" si="5"/>
        <v>0</v>
      </c>
      <c r="H35" s="37">
        <f t="shared" si="6"/>
        <v>122.111847</v>
      </c>
      <c r="I35" s="37">
        <f t="shared" si="7"/>
        <v>209.7683533</v>
      </c>
      <c r="J35" s="37">
        <f t="shared" si="8"/>
        <v>108.0852928</v>
      </c>
      <c r="K35" s="37">
        <f t="shared" si="9"/>
        <v>177.0364026</v>
      </c>
      <c r="L35" s="37">
        <f t="shared" si="10"/>
        <v>207.08811779999999</v>
      </c>
      <c r="M35" s="37">
        <f t="shared" si="11"/>
        <v>160.02786540000002</v>
      </c>
      <c r="N35" s="37">
        <f t="shared" si="12"/>
        <v>0</v>
      </c>
      <c r="O35" s="37">
        <f t="shared" si="13"/>
        <v>0.92266249999999994</v>
      </c>
      <c r="P35" s="37">
        <f t="shared" si="14"/>
        <v>0</v>
      </c>
      <c r="Q35" s="37">
        <f t="shared" si="15"/>
        <v>0</v>
      </c>
      <c r="R35" s="37">
        <f t="shared" si="16"/>
        <v>0</v>
      </c>
      <c r="S35" s="37">
        <f t="shared" si="17"/>
        <v>0</v>
      </c>
      <c r="T35" s="37">
        <f t="shared" si="18"/>
        <v>0</v>
      </c>
      <c r="U35" s="37">
        <f t="shared" si="19"/>
        <v>0</v>
      </c>
      <c r="V35" s="37">
        <f t="shared" si="20"/>
        <v>0</v>
      </c>
      <c r="W35" s="37">
        <f t="shared" si="21"/>
        <v>0</v>
      </c>
      <c r="X35" s="37">
        <f t="shared" si="22"/>
        <v>0</v>
      </c>
      <c r="Y35" s="37">
        <f t="shared" si="23"/>
        <v>0</v>
      </c>
      <c r="Z35" s="37">
        <f t="shared" si="24"/>
        <v>0</v>
      </c>
      <c r="AA35" s="37">
        <f t="shared" si="25"/>
        <v>0</v>
      </c>
      <c r="AB35" s="37">
        <f t="shared" si="26"/>
        <v>0</v>
      </c>
      <c r="AC35" s="37">
        <f t="shared" si="27"/>
        <v>0</v>
      </c>
      <c r="AD35" s="37">
        <f t="shared" si="28"/>
        <v>0</v>
      </c>
      <c r="AE35" s="37">
        <f t="shared" si="29"/>
        <v>0</v>
      </c>
      <c r="AF35" s="37">
        <f t="shared" si="30"/>
        <v>0</v>
      </c>
      <c r="AG35" s="37">
        <f t="shared" si="31"/>
        <v>1.1529338</v>
      </c>
      <c r="AH35" s="37">
        <f t="shared" si="32"/>
        <v>0</v>
      </c>
      <c r="AI35" s="37">
        <f t="shared" si="33"/>
        <v>0</v>
      </c>
      <c r="AJ35" s="37">
        <f t="shared" si="34"/>
        <v>1.0339634000000002</v>
      </c>
      <c r="AK35" s="37">
        <f t="shared" si="35"/>
        <v>0</v>
      </c>
      <c r="AL35" s="37">
        <f t="shared" si="36"/>
        <v>40.784642999999996</v>
      </c>
      <c r="AM35" s="37">
        <f t="shared" si="37"/>
        <v>40.815040799999998</v>
      </c>
      <c r="AN35" s="37">
        <f t="shared" si="38"/>
        <v>31.915908000000002</v>
      </c>
      <c r="AO35" s="37">
        <f t="shared" si="39"/>
        <v>61.7535296</v>
      </c>
      <c r="AP35" s="37">
        <f t="shared" si="40"/>
        <v>40.931407599999993</v>
      </c>
      <c r="AQ35" s="37">
        <f t="shared" si="41"/>
        <v>27.074665000000003</v>
      </c>
      <c r="AR35" s="37">
        <f t="shared" si="42"/>
        <v>111.97789520000001</v>
      </c>
      <c r="AS35" s="37">
        <f t="shared" si="43"/>
        <v>78.827888999999999</v>
      </c>
      <c r="AT35" s="37">
        <f t="shared" si="44"/>
        <v>85.997880000000009</v>
      </c>
      <c r="AU35" s="37">
        <f t="shared" si="45"/>
        <v>67.932885600000006</v>
      </c>
      <c r="AV35" s="37">
        <f t="shared" si="46"/>
        <v>61.969152899999997</v>
      </c>
      <c r="AW35" s="37">
        <f t="shared" si="47"/>
        <v>67.827094800000012</v>
      </c>
      <c r="AX35" s="12">
        <v>0</v>
      </c>
      <c r="AY35" s="12">
        <v>0</v>
      </c>
      <c r="AZ35" s="12">
        <v>0</v>
      </c>
      <c r="BA35" s="12">
        <v>0</v>
      </c>
      <c r="BB35" s="12">
        <v>0</v>
      </c>
      <c r="BC35" s="12">
        <v>0</v>
      </c>
      <c r="BD35" s="12">
        <v>59.4</v>
      </c>
      <c r="BE35" s="12">
        <v>69.7</v>
      </c>
      <c r="BF35" s="12">
        <v>54.4</v>
      </c>
      <c r="BG35" s="12">
        <v>65.7</v>
      </c>
      <c r="BH35" s="12">
        <v>77.8</v>
      </c>
      <c r="BI35" s="12">
        <v>61.1</v>
      </c>
      <c r="BJ35" s="12">
        <v>0</v>
      </c>
      <c r="BK35" s="12">
        <v>0.5</v>
      </c>
      <c r="BL35" s="12">
        <v>0</v>
      </c>
      <c r="BM35" s="12">
        <v>0</v>
      </c>
      <c r="BN35" s="12">
        <v>0</v>
      </c>
      <c r="BO35" s="12">
        <v>0</v>
      </c>
      <c r="BP35" s="12"/>
      <c r="BQ35" s="12"/>
      <c r="BR35" s="12"/>
      <c r="BS35" s="12"/>
      <c r="BT35" s="12"/>
      <c r="BU35" s="12"/>
      <c r="BV35" s="12"/>
      <c r="BW35" s="12"/>
      <c r="BX35" s="12"/>
      <c r="BY35" s="12"/>
      <c r="BZ35" s="12"/>
      <c r="CA35" s="12"/>
      <c r="CB35" s="12">
        <v>0</v>
      </c>
      <c r="CC35" s="12">
        <v>0.2</v>
      </c>
      <c r="CD35" s="12">
        <v>0</v>
      </c>
      <c r="CE35" s="12">
        <v>0</v>
      </c>
      <c r="CF35" s="12">
        <v>0.2</v>
      </c>
      <c r="CG35" s="12">
        <v>0</v>
      </c>
      <c r="CH35" s="12">
        <v>8.6999999999999993</v>
      </c>
      <c r="CI35" s="12">
        <v>8.6999999999999993</v>
      </c>
      <c r="CJ35" s="12">
        <v>7.2</v>
      </c>
      <c r="CK35" s="12">
        <v>11.2</v>
      </c>
      <c r="CL35" s="12">
        <v>8.6</v>
      </c>
      <c r="CM35" s="12">
        <v>5</v>
      </c>
      <c r="CN35" s="12">
        <v>29.6</v>
      </c>
      <c r="CO35" s="12">
        <v>21</v>
      </c>
      <c r="CP35" s="12">
        <v>24</v>
      </c>
      <c r="CQ35" s="12">
        <v>16.2</v>
      </c>
      <c r="CR35" s="12">
        <v>15.9</v>
      </c>
      <c r="CS35" s="12">
        <v>18.600000000000001</v>
      </c>
      <c r="CT35" s="12">
        <v>0</v>
      </c>
      <c r="CU35" s="12">
        <v>0</v>
      </c>
      <c r="CV35" s="12">
        <f t="shared" si="48"/>
        <v>0</v>
      </c>
      <c r="CW35" s="12">
        <v>0</v>
      </c>
      <c r="CX35" s="13"/>
      <c r="CY35" s="13" t="s">
        <v>566</v>
      </c>
      <c r="CZ35" s="12">
        <v>61.2</v>
      </c>
      <c r="DA35" s="12">
        <v>68.2</v>
      </c>
      <c r="DB35" s="12">
        <f t="shared" si="49"/>
        <v>68.2</v>
      </c>
      <c r="DC35" s="12">
        <v>0.15</v>
      </c>
      <c r="DD35" s="13">
        <v>0.35402693797512147</v>
      </c>
      <c r="DE35" s="13"/>
      <c r="DF35" s="12">
        <v>0.2</v>
      </c>
      <c r="DG35" s="12">
        <v>0</v>
      </c>
      <c r="DH35" s="12">
        <f t="shared" si="50"/>
        <v>0.2</v>
      </c>
      <c r="DI35" s="12">
        <v>-0.22</v>
      </c>
      <c r="DJ35" s="13">
        <v>0.37390096630005903</v>
      </c>
      <c r="DK35" s="13" t="s">
        <v>566</v>
      </c>
      <c r="DL35" s="12"/>
      <c r="DM35" s="12"/>
      <c r="DN35" s="12">
        <f t="shared" si="51"/>
        <v>0</v>
      </c>
      <c r="DO35" s="12"/>
      <c r="DP35" s="13"/>
      <c r="DQ35" s="13" t="s">
        <v>566</v>
      </c>
      <c r="DR35" s="12"/>
      <c r="DS35" s="12"/>
      <c r="DT35" s="12">
        <f t="shared" si="52"/>
        <v>0</v>
      </c>
      <c r="DU35" s="12"/>
      <c r="DV35" s="13"/>
      <c r="DW35" s="13" t="s">
        <v>566</v>
      </c>
      <c r="DX35" s="12">
        <v>0.1</v>
      </c>
      <c r="DY35" s="12">
        <v>0.1</v>
      </c>
      <c r="DZ35" s="12">
        <f t="shared" si="53"/>
        <v>0.1</v>
      </c>
      <c r="EA35" s="12">
        <v>0.01</v>
      </c>
      <c r="EB35" s="13">
        <v>1</v>
      </c>
      <c r="EC35" s="13" t="s">
        <v>566</v>
      </c>
      <c r="ED35" s="12">
        <v>8.1999999999999993</v>
      </c>
      <c r="EE35" s="12">
        <v>8.3000000000000007</v>
      </c>
      <c r="EF35" s="12">
        <f t="shared" si="54"/>
        <v>8.3000000000000007</v>
      </c>
      <c r="EG35" s="12">
        <v>0.01</v>
      </c>
      <c r="EH35" s="13">
        <v>0.97320859011047867</v>
      </c>
      <c r="EI35" s="13" t="s">
        <v>566</v>
      </c>
      <c r="EJ35" s="12">
        <v>24.9</v>
      </c>
      <c r="EK35" s="12">
        <v>16.899999999999999</v>
      </c>
      <c r="EL35" s="12">
        <f t="shared" si="55"/>
        <v>24.9</v>
      </c>
      <c r="EM35" s="12">
        <v>-0.53</v>
      </c>
      <c r="EN35" s="13">
        <v>4.0186179753118778E-2</v>
      </c>
      <c r="EO35" s="13" t="s">
        <v>562</v>
      </c>
      <c r="EQ35" s="12">
        <v>0</v>
      </c>
      <c r="ER35" s="13"/>
      <c r="ES35" s="13" t="s">
        <v>561</v>
      </c>
      <c r="ET35" s="12">
        <v>0.15</v>
      </c>
      <c r="EU35" s="13">
        <v>0.35402693797512147</v>
      </c>
      <c r="EV35" s="13"/>
      <c r="EW35" s="12">
        <v>-0.22</v>
      </c>
      <c r="EX35" s="13">
        <v>0.37390096630005903</v>
      </c>
      <c r="EY35" s="13" t="s">
        <v>566</v>
      </c>
      <c r="EZ35" s="12"/>
      <c r="FA35" s="13"/>
      <c r="FB35" s="13" t="s">
        <v>566</v>
      </c>
      <c r="FC35" s="12"/>
      <c r="FD35" s="13"/>
      <c r="FE35" s="13" t="s">
        <v>566</v>
      </c>
      <c r="FF35" s="12">
        <v>0.01</v>
      </c>
      <c r="FG35" s="13">
        <v>1</v>
      </c>
      <c r="FH35" s="13" t="s">
        <v>566</v>
      </c>
      <c r="FI35" s="12">
        <v>0.01</v>
      </c>
      <c r="FJ35" s="13">
        <v>0.97320859011047867</v>
      </c>
      <c r="FK35" s="13" t="s">
        <v>566</v>
      </c>
      <c r="FL35" s="12">
        <v>-0.53</v>
      </c>
      <c r="FM35" s="24">
        <v>4.0186179753118778E-2</v>
      </c>
      <c r="FN35" s="13" t="s">
        <v>562</v>
      </c>
    </row>
    <row r="36" spans="1:170">
      <c r="A36" s="12" t="s">
        <v>130</v>
      </c>
      <c r="B36" s="37">
        <f t="shared" si="0"/>
        <v>0.98543729999999996</v>
      </c>
      <c r="C36" s="37">
        <f t="shared" si="1"/>
        <v>1.0768994999999999</v>
      </c>
      <c r="D36" s="37">
        <f t="shared" si="2"/>
        <v>0</v>
      </c>
      <c r="E36" s="37">
        <f t="shared" si="3"/>
        <v>4.9293467999999994</v>
      </c>
      <c r="F36" s="37">
        <f t="shared" si="4"/>
        <v>3.0730359999999997</v>
      </c>
      <c r="G36" s="37">
        <f t="shared" si="5"/>
        <v>0</v>
      </c>
      <c r="H36" s="37">
        <f t="shared" si="6"/>
        <v>123.96202649999999</v>
      </c>
      <c r="I36" s="37">
        <f t="shared" si="7"/>
        <v>182.98301119999999</v>
      </c>
      <c r="J36" s="37">
        <f t="shared" si="8"/>
        <v>136.10004699999999</v>
      </c>
      <c r="K36" s="37">
        <f t="shared" si="9"/>
        <v>157.09622939999997</v>
      </c>
      <c r="L36" s="37">
        <f t="shared" si="10"/>
        <v>150.1255764</v>
      </c>
      <c r="M36" s="37">
        <f t="shared" si="11"/>
        <v>129.9080544</v>
      </c>
      <c r="N36" s="37">
        <f t="shared" si="12"/>
        <v>7.9961742000000005</v>
      </c>
      <c r="O36" s="37">
        <f t="shared" si="13"/>
        <v>9.9647550000000003</v>
      </c>
      <c r="P36" s="37">
        <f t="shared" si="14"/>
        <v>3.9943420000000001</v>
      </c>
      <c r="Q36" s="37">
        <f t="shared" si="15"/>
        <v>7.869814400000001</v>
      </c>
      <c r="R36" s="37">
        <f t="shared" si="16"/>
        <v>3.9177219999999999</v>
      </c>
      <c r="S36" s="37">
        <f t="shared" si="17"/>
        <v>10.094397599999999</v>
      </c>
      <c r="T36" s="37">
        <f t="shared" si="18"/>
        <v>0</v>
      </c>
      <c r="U36" s="37">
        <f t="shared" si="19"/>
        <v>0</v>
      </c>
      <c r="V36" s="37">
        <f t="shared" si="20"/>
        <v>0</v>
      </c>
      <c r="W36" s="37">
        <f t="shared" si="21"/>
        <v>0</v>
      </c>
      <c r="X36" s="37">
        <f t="shared" si="22"/>
        <v>0</v>
      </c>
      <c r="Y36" s="37">
        <f t="shared" si="23"/>
        <v>0</v>
      </c>
      <c r="Z36" s="37">
        <f t="shared" si="24"/>
        <v>0</v>
      </c>
      <c r="AA36" s="37">
        <f t="shared" si="25"/>
        <v>0</v>
      </c>
      <c r="AB36" s="37">
        <f t="shared" si="26"/>
        <v>0.93133049999999995</v>
      </c>
      <c r="AC36" s="37">
        <f t="shared" si="27"/>
        <v>0</v>
      </c>
      <c r="AD36" s="37">
        <f t="shared" si="28"/>
        <v>0</v>
      </c>
      <c r="AE36" s="37">
        <f t="shared" si="29"/>
        <v>0</v>
      </c>
      <c r="AF36" s="37">
        <f t="shared" si="30"/>
        <v>0</v>
      </c>
      <c r="AG36" s="37">
        <f t="shared" si="31"/>
        <v>0</v>
      </c>
      <c r="AH36" s="37">
        <f t="shared" si="32"/>
        <v>0</v>
      </c>
      <c r="AI36" s="37">
        <f t="shared" si="33"/>
        <v>0</v>
      </c>
      <c r="AJ36" s="37">
        <f t="shared" si="34"/>
        <v>0</v>
      </c>
      <c r="AK36" s="37">
        <f t="shared" si="35"/>
        <v>0</v>
      </c>
      <c r="AL36" s="37">
        <f t="shared" si="36"/>
        <v>0</v>
      </c>
      <c r="AM36" s="37">
        <f t="shared" si="37"/>
        <v>0</v>
      </c>
      <c r="AN36" s="37">
        <f t="shared" si="38"/>
        <v>0</v>
      </c>
      <c r="AO36" s="37">
        <f t="shared" si="39"/>
        <v>0</v>
      </c>
      <c r="AP36" s="37">
        <f t="shared" si="40"/>
        <v>0</v>
      </c>
      <c r="AQ36" s="37">
        <f t="shared" si="41"/>
        <v>0</v>
      </c>
      <c r="AR36" s="37">
        <f t="shared" si="42"/>
        <v>3.0264296000000002</v>
      </c>
      <c r="AS36" s="37">
        <f t="shared" si="43"/>
        <v>1.8768544999999999</v>
      </c>
      <c r="AT36" s="37">
        <f t="shared" si="44"/>
        <v>5.0165429999999995</v>
      </c>
      <c r="AU36" s="37">
        <f t="shared" si="45"/>
        <v>2.0966939999999998</v>
      </c>
      <c r="AV36" s="37">
        <f t="shared" si="46"/>
        <v>5.0666603000000006</v>
      </c>
      <c r="AW36" s="37">
        <f t="shared" si="47"/>
        <v>1.0939854</v>
      </c>
      <c r="AX36" s="12">
        <v>0.3</v>
      </c>
      <c r="AY36" s="12">
        <v>0.3</v>
      </c>
      <c r="AZ36" s="12">
        <v>0</v>
      </c>
      <c r="BA36" s="12">
        <v>1.4</v>
      </c>
      <c r="BB36" s="12">
        <v>1</v>
      </c>
      <c r="BC36" s="12">
        <v>0</v>
      </c>
      <c r="BD36" s="12">
        <v>60.3</v>
      </c>
      <c r="BE36" s="12">
        <v>60.8</v>
      </c>
      <c r="BF36" s="12">
        <v>68.5</v>
      </c>
      <c r="BG36" s="12">
        <v>58.3</v>
      </c>
      <c r="BH36" s="12">
        <v>56.4</v>
      </c>
      <c r="BI36" s="12">
        <v>49.6</v>
      </c>
      <c r="BJ36" s="12">
        <v>4.2</v>
      </c>
      <c r="BK36" s="12">
        <v>5.4</v>
      </c>
      <c r="BL36" s="12">
        <v>2.2000000000000002</v>
      </c>
      <c r="BM36" s="12">
        <v>3.2</v>
      </c>
      <c r="BN36" s="12">
        <v>2</v>
      </c>
      <c r="BO36" s="12">
        <v>5.6</v>
      </c>
      <c r="BP36" s="12">
        <v>0</v>
      </c>
      <c r="BQ36" s="12">
        <v>0</v>
      </c>
      <c r="BR36" s="12">
        <v>0</v>
      </c>
      <c r="BS36" s="12">
        <v>0</v>
      </c>
      <c r="BT36" s="12">
        <v>0</v>
      </c>
      <c r="BU36" s="12">
        <v>0</v>
      </c>
      <c r="BV36" s="12">
        <v>0</v>
      </c>
      <c r="BW36" s="12">
        <v>0</v>
      </c>
      <c r="BX36" s="12">
        <v>0.5</v>
      </c>
      <c r="BY36" s="12">
        <v>0</v>
      </c>
      <c r="BZ36" s="12">
        <v>0</v>
      </c>
      <c r="CA36" s="12">
        <v>0</v>
      </c>
      <c r="CB36" s="12"/>
      <c r="CC36" s="12"/>
      <c r="CD36" s="12"/>
      <c r="CE36" s="12"/>
      <c r="CF36" s="12"/>
      <c r="CG36" s="12"/>
      <c r="CH36" s="12"/>
      <c r="CI36" s="12"/>
      <c r="CJ36" s="12"/>
      <c r="CK36" s="12"/>
      <c r="CL36" s="12"/>
      <c r="CM36" s="12"/>
      <c r="CN36" s="12">
        <v>0.8</v>
      </c>
      <c r="CO36" s="12">
        <v>0.5</v>
      </c>
      <c r="CP36" s="12">
        <v>1.4</v>
      </c>
      <c r="CQ36" s="12">
        <v>0.5</v>
      </c>
      <c r="CR36" s="12">
        <v>1.3</v>
      </c>
      <c r="CS36" s="12">
        <v>0.3</v>
      </c>
      <c r="CT36" s="12">
        <v>0.2</v>
      </c>
      <c r="CU36" s="12">
        <v>0.8</v>
      </c>
      <c r="CV36" s="12">
        <f t="shared" si="48"/>
        <v>0.8</v>
      </c>
      <c r="CW36" s="12">
        <v>0.57999999999999996</v>
      </c>
      <c r="CX36" s="13">
        <v>0.23374164545863405</v>
      </c>
      <c r="CY36" s="13" t="s">
        <v>566</v>
      </c>
      <c r="CZ36" s="12">
        <v>63.2</v>
      </c>
      <c r="DA36" s="12">
        <v>54.8</v>
      </c>
      <c r="DB36" s="12">
        <f t="shared" si="49"/>
        <v>63.2</v>
      </c>
      <c r="DC36" s="12">
        <v>-0.2</v>
      </c>
      <c r="DD36" s="13">
        <v>8.7405443334386879E-2</v>
      </c>
      <c r="DE36" s="13"/>
      <c r="DF36" s="12">
        <v>3.9</v>
      </c>
      <c r="DG36" s="12">
        <v>3.6</v>
      </c>
      <c r="DH36" s="12">
        <f t="shared" si="50"/>
        <v>3.9</v>
      </c>
      <c r="DI36" s="12">
        <v>-0.1</v>
      </c>
      <c r="DJ36" s="13">
        <v>0.82485916854069641</v>
      </c>
      <c r="DK36" s="13" t="s">
        <v>566</v>
      </c>
      <c r="DL36" s="12">
        <v>0</v>
      </c>
      <c r="DM36" s="12">
        <v>0</v>
      </c>
      <c r="DN36" s="12">
        <f t="shared" si="51"/>
        <v>0</v>
      </c>
      <c r="DO36" s="12">
        <v>0</v>
      </c>
      <c r="DP36" s="13"/>
      <c r="DQ36" s="13" t="s">
        <v>566</v>
      </c>
      <c r="DR36" s="12">
        <v>0.2</v>
      </c>
      <c r="DS36" s="12">
        <v>0</v>
      </c>
      <c r="DT36" s="12">
        <f t="shared" si="52"/>
        <v>0.2</v>
      </c>
      <c r="DU36" s="12">
        <v>-0.26</v>
      </c>
      <c r="DV36" s="13">
        <v>0.37390096630005903</v>
      </c>
      <c r="DW36" s="13" t="s">
        <v>566</v>
      </c>
      <c r="DX36" s="12"/>
      <c r="DY36" s="12"/>
      <c r="DZ36" s="12">
        <f t="shared" si="53"/>
        <v>0</v>
      </c>
      <c r="EA36" s="12"/>
      <c r="EB36" s="13"/>
      <c r="EC36" s="13" t="s">
        <v>566</v>
      </c>
      <c r="ED36" s="12"/>
      <c r="EE36" s="12"/>
      <c r="EF36" s="12">
        <f t="shared" si="54"/>
        <v>0</v>
      </c>
      <c r="EG36" s="12"/>
      <c r="EH36" s="13"/>
      <c r="EI36" s="13" t="s">
        <v>566</v>
      </c>
      <c r="EJ36" s="12">
        <v>0.9</v>
      </c>
      <c r="EK36" s="12">
        <v>0.7</v>
      </c>
      <c r="EL36" s="12">
        <f t="shared" ref="EL36:EL67" si="56">MAX(EJ36:EK36)</f>
        <v>0.9</v>
      </c>
      <c r="EM36" s="12">
        <v>-0.18</v>
      </c>
      <c r="EN36" s="13">
        <v>0.64664027597819718</v>
      </c>
      <c r="EO36" s="13" t="s">
        <v>566</v>
      </c>
      <c r="EQ36" s="12">
        <v>0.57999999999999996</v>
      </c>
      <c r="ER36" s="13">
        <v>0.23374164545863405</v>
      </c>
      <c r="ES36" s="13" t="s">
        <v>561</v>
      </c>
      <c r="ET36" s="12">
        <v>-0.2</v>
      </c>
      <c r="EU36" s="13">
        <v>8.7405443334386879E-2</v>
      </c>
      <c r="EV36" s="13"/>
      <c r="EW36" s="12">
        <v>-0.1</v>
      </c>
      <c r="EX36" s="13">
        <v>0.82485916854069641</v>
      </c>
      <c r="EY36" s="13" t="s">
        <v>566</v>
      </c>
      <c r="EZ36" s="12">
        <v>0</v>
      </c>
      <c r="FA36" s="13"/>
      <c r="FB36" s="13" t="s">
        <v>566</v>
      </c>
      <c r="FC36" s="12">
        <v>-0.26</v>
      </c>
      <c r="FD36" s="13">
        <v>0.37390096630005903</v>
      </c>
      <c r="FE36" s="13" t="s">
        <v>566</v>
      </c>
      <c r="FF36" s="12"/>
      <c r="FG36" s="13"/>
      <c r="FH36" s="13" t="s">
        <v>566</v>
      </c>
      <c r="FI36" s="12"/>
      <c r="FJ36" s="13"/>
      <c r="FK36" s="13" t="s">
        <v>566</v>
      </c>
      <c r="FL36" s="12">
        <v>-0.18</v>
      </c>
      <c r="FM36" s="13">
        <v>0.64664027597819718</v>
      </c>
      <c r="FN36" s="13" t="s">
        <v>566</v>
      </c>
    </row>
    <row r="37" spans="1:170">
      <c r="A37" s="12" t="s">
        <v>135</v>
      </c>
      <c r="B37" s="37">
        <f t="shared" si="0"/>
        <v>5.9126238000000004</v>
      </c>
      <c r="C37" s="37">
        <f t="shared" si="1"/>
        <v>6.1024305000000005</v>
      </c>
      <c r="D37" s="37">
        <f t="shared" si="2"/>
        <v>7.1408348000000004</v>
      </c>
      <c r="E37" s="37">
        <f t="shared" si="3"/>
        <v>5.9856354000000005</v>
      </c>
      <c r="F37" s="37">
        <f t="shared" si="4"/>
        <v>7.9898936000000003</v>
      </c>
      <c r="G37" s="37">
        <f t="shared" si="5"/>
        <v>5.0234896000000004</v>
      </c>
      <c r="H37" s="37">
        <f t="shared" si="6"/>
        <v>0</v>
      </c>
      <c r="I37" s="37">
        <f t="shared" si="7"/>
        <v>2.1067122999999999</v>
      </c>
      <c r="J37" s="37">
        <f t="shared" si="8"/>
        <v>0</v>
      </c>
      <c r="K37" s="37">
        <f t="shared" si="9"/>
        <v>0</v>
      </c>
      <c r="L37" s="37">
        <f t="shared" si="10"/>
        <v>0</v>
      </c>
      <c r="M37" s="37">
        <f t="shared" si="11"/>
        <v>1.0476456000000001</v>
      </c>
      <c r="N37" s="37">
        <f t="shared" si="12"/>
        <v>6.0923232000000009</v>
      </c>
      <c r="O37" s="37">
        <f t="shared" si="13"/>
        <v>3.8751825000000002</v>
      </c>
      <c r="P37" s="37">
        <f t="shared" si="14"/>
        <v>7.0808789999999995</v>
      </c>
      <c r="Q37" s="37">
        <f t="shared" si="15"/>
        <v>4.918634</v>
      </c>
      <c r="R37" s="37">
        <f t="shared" si="16"/>
        <v>7.0518996000000005</v>
      </c>
      <c r="S37" s="37">
        <f t="shared" si="17"/>
        <v>7.0300269000000002</v>
      </c>
      <c r="T37" s="37">
        <f t="shared" si="18"/>
        <v>483.94634860000002</v>
      </c>
      <c r="U37" s="37">
        <f t="shared" si="19"/>
        <v>883.99893349999991</v>
      </c>
      <c r="V37" s="37">
        <f t="shared" si="20"/>
        <v>931.09078399999999</v>
      </c>
      <c r="W37" s="37">
        <f t="shared" si="21"/>
        <v>715.96729749999997</v>
      </c>
      <c r="X37" s="37">
        <f t="shared" si="22"/>
        <v>783.99256049999997</v>
      </c>
      <c r="Y37" s="37">
        <f t="shared" si="23"/>
        <v>764.83205019999991</v>
      </c>
      <c r="Z37" s="37">
        <f t="shared" si="24"/>
        <v>2817.0574272000003</v>
      </c>
      <c r="AA37" s="37">
        <f t="shared" si="25"/>
        <v>3236.0367372000005</v>
      </c>
      <c r="AB37" s="37">
        <f t="shared" si="26"/>
        <v>2844.0970809</v>
      </c>
      <c r="AC37" s="37">
        <f t="shared" si="27"/>
        <v>3243.9206656000001</v>
      </c>
      <c r="AD37" s="37">
        <f t="shared" si="28"/>
        <v>2963.8242858000003</v>
      </c>
      <c r="AE37" s="37">
        <f t="shared" si="29"/>
        <v>2767.1835792000002</v>
      </c>
      <c r="AF37" s="37">
        <f t="shared" si="30"/>
        <v>7307.0843715999999</v>
      </c>
      <c r="AG37" s="37">
        <f t="shared" si="31"/>
        <v>7680.8449756</v>
      </c>
      <c r="AH37" s="37">
        <f t="shared" si="32"/>
        <v>8268.1749108000004</v>
      </c>
      <c r="AI37" s="37">
        <f t="shared" si="33"/>
        <v>8816.9863631999997</v>
      </c>
      <c r="AJ37" s="37">
        <f t="shared" si="34"/>
        <v>8715.7944803000009</v>
      </c>
      <c r="AK37" s="37">
        <f t="shared" si="35"/>
        <v>8919.768435</v>
      </c>
      <c r="AL37" s="37">
        <f t="shared" si="36"/>
        <v>16892.811614999999</v>
      </c>
      <c r="AM37" s="37">
        <f t="shared" si="37"/>
        <v>17343.1083712</v>
      </c>
      <c r="AN37" s="37">
        <f t="shared" si="38"/>
        <v>17883.9903925</v>
      </c>
      <c r="AO37" s="37">
        <f t="shared" si="39"/>
        <v>18483.051957599997</v>
      </c>
      <c r="AP37" s="37">
        <f t="shared" si="40"/>
        <v>13808.162759199999</v>
      </c>
      <c r="AQ37" s="37">
        <f t="shared" si="41"/>
        <v>15147.733574200001</v>
      </c>
      <c r="AR37" s="37">
        <f t="shared" si="42"/>
        <v>7.1877702999999995</v>
      </c>
      <c r="AS37" s="37">
        <f t="shared" si="43"/>
        <v>7.8827889000000004</v>
      </c>
      <c r="AT37" s="37">
        <f t="shared" si="44"/>
        <v>8.9581125000000004</v>
      </c>
      <c r="AU37" s="37">
        <f t="shared" si="45"/>
        <v>10.0641312</v>
      </c>
      <c r="AV37" s="37">
        <f t="shared" si="46"/>
        <v>12.0820361</v>
      </c>
      <c r="AW37" s="37">
        <f t="shared" si="47"/>
        <v>4.0112798000000005</v>
      </c>
      <c r="AX37" s="12">
        <v>1.8</v>
      </c>
      <c r="AY37" s="12">
        <v>1.7</v>
      </c>
      <c r="AZ37" s="12">
        <v>2.2000000000000002</v>
      </c>
      <c r="BA37" s="12">
        <v>1.7</v>
      </c>
      <c r="BB37" s="12">
        <v>2.6</v>
      </c>
      <c r="BC37" s="12">
        <v>1.6</v>
      </c>
      <c r="BD37" s="12">
        <v>0</v>
      </c>
      <c r="BE37" s="12">
        <v>0.7</v>
      </c>
      <c r="BF37" s="12">
        <v>0</v>
      </c>
      <c r="BG37" s="12">
        <v>0</v>
      </c>
      <c r="BH37" s="12">
        <v>0</v>
      </c>
      <c r="BI37" s="12">
        <v>0.4</v>
      </c>
      <c r="BJ37" s="12">
        <v>3.2</v>
      </c>
      <c r="BK37" s="12">
        <v>2.1</v>
      </c>
      <c r="BL37" s="12">
        <v>3.9</v>
      </c>
      <c r="BM37" s="12">
        <v>2</v>
      </c>
      <c r="BN37" s="12">
        <v>3.6</v>
      </c>
      <c r="BO37" s="12">
        <v>3.9</v>
      </c>
      <c r="BP37" s="12">
        <v>213.8</v>
      </c>
      <c r="BQ37" s="12">
        <v>320.5</v>
      </c>
      <c r="BR37" s="12">
        <v>368</v>
      </c>
      <c r="BS37" s="12">
        <v>240.5</v>
      </c>
      <c r="BT37" s="12">
        <v>265.5</v>
      </c>
      <c r="BU37" s="12">
        <v>250.7</v>
      </c>
      <c r="BV37" s="12">
        <v>1351.2</v>
      </c>
      <c r="BW37" s="12">
        <v>1491.4</v>
      </c>
      <c r="BX37" s="12">
        <v>1526.9</v>
      </c>
      <c r="BY37" s="12">
        <v>1270.4000000000001</v>
      </c>
      <c r="BZ37" s="12">
        <v>1267.7</v>
      </c>
      <c r="CA37" s="12">
        <v>1300.4000000000001</v>
      </c>
      <c r="CB37" s="12">
        <v>1324.6</v>
      </c>
      <c r="CC37" s="12">
        <v>1332.4</v>
      </c>
      <c r="CD37" s="12">
        <v>1677.8</v>
      </c>
      <c r="CE37" s="12">
        <v>1601.8</v>
      </c>
      <c r="CF37" s="12">
        <v>1685.9</v>
      </c>
      <c r="CG37" s="12">
        <v>1482.2</v>
      </c>
      <c r="CH37" s="12">
        <v>3603.5</v>
      </c>
      <c r="CI37" s="12">
        <v>3696.8</v>
      </c>
      <c r="CJ37" s="12">
        <v>4034.5</v>
      </c>
      <c r="CK37" s="12">
        <v>3352.2</v>
      </c>
      <c r="CL37" s="12">
        <v>2901.2</v>
      </c>
      <c r="CM37" s="12">
        <v>2797.4</v>
      </c>
      <c r="CN37" s="12">
        <v>1.9</v>
      </c>
      <c r="CO37" s="12">
        <v>2.1</v>
      </c>
      <c r="CP37" s="12">
        <v>2.5</v>
      </c>
      <c r="CQ37" s="12">
        <v>2.4</v>
      </c>
      <c r="CR37" s="12">
        <v>3.1</v>
      </c>
      <c r="CS37" s="12">
        <v>1.1000000000000001</v>
      </c>
      <c r="CT37" s="12">
        <v>1.9</v>
      </c>
      <c r="CU37" s="12">
        <v>2</v>
      </c>
      <c r="CV37" s="12">
        <f t="shared" si="48"/>
        <v>2</v>
      </c>
      <c r="CW37" s="12">
        <v>0.03</v>
      </c>
      <c r="CX37" s="13">
        <v>0.8593081179143115</v>
      </c>
      <c r="CY37" s="13" t="s">
        <v>566</v>
      </c>
      <c r="CZ37" s="12">
        <v>0.2</v>
      </c>
      <c r="DA37" s="12">
        <v>0.1</v>
      </c>
      <c r="DB37" s="12">
        <f t="shared" si="49"/>
        <v>0.2</v>
      </c>
      <c r="DC37" s="12">
        <v>-0.12</v>
      </c>
      <c r="DD37" s="13">
        <v>0.72869004433565776</v>
      </c>
      <c r="DE37" s="13" t="s">
        <v>566</v>
      </c>
      <c r="DF37" s="12">
        <v>3.1</v>
      </c>
      <c r="DG37" s="12">
        <v>3.2</v>
      </c>
      <c r="DH37" s="12">
        <f t="shared" si="50"/>
        <v>3.2</v>
      </c>
      <c r="DI37" s="12">
        <v>0.04</v>
      </c>
      <c r="DJ37" s="13">
        <v>0.90523715679467842</v>
      </c>
      <c r="DK37" s="13" t="s">
        <v>566</v>
      </c>
      <c r="DL37" s="12">
        <v>300.8</v>
      </c>
      <c r="DM37" s="12">
        <v>252.3</v>
      </c>
      <c r="DN37" s="12">
        <f t="shared" si="51"/>
        <v>300.8</v>
      </c>
      <c r="DO37" s="12">
        <v>-0.25</v>
      </c>
      <c r="DP37" s="13">
        <v>0.35246548877745598</v>
      </c>
      <c r="DQ37" s="13"/>
      <c r="DR37" s="12">
        <v>1456.4</v>
      </c>
      <c r="DS37" s="12">
        <v>1279.5</v>
      </c>
      <c r="DT37" s="12">
        <f t="shared" si="52"/>
        <v>1456.4</v>
      </c>
      <c r="DU37" s="12">
        <v>-0.19</v>
      </c>
      <c r="DV37" s="13">
        <v>3.1713962985155969E-2</v>
      </c>
      <c r="DW37" s="13" t="s">
        <v>562</v>
      </c>
      <c r="DX37" s="12">
        <v>1444.9</v>
      </c>
      <c r="DY37" s="12">
        <v>1590</v>
      </c>
      <c r="DZ37" s="12">
        <f t="shared" si="53"/>
        <v>1590</v>
      </c>
      <c r="EA37" s="12">
        <v>0.14000000000000001</v>
      </c>
      <c r="EB37" s="13">
        <v>0.32901100163946562</v>
      </c>
      <c r="EC37" s="13"/>
      <c r="ED37" s="12">
        <v>3778.3</v>
      </c>
      <c r="EE37" s="12">
        <v>3016.9</v>
      </c>
      <c r="EF37" s="12">
        <f t="shared" si="54"/>
        <v>3778.3</v>
      </c>
      <c r="EG37" s="12">
        <v>-0.32</v>
      </c>
      <c r="EH37" s="13">
        <v>2.3918204818341067E-2</v>
      </c>
      <c r="EI37" s="13" t="s">
        <v>562</v>
      </c>
      <c r="EJ37" s="12">
        <v>2.2000000000000002</v>
      </c>
      <c r="EK37" s="12">
        <v>2.2000000000000002</v>
      </c>
      <c r="EL37" s="12">
        <f t="shared" si="56"/>
        <v>2.2000000000000002</v>
      </c>
      <c r="EM37" s="12">
        <v>0.01</v>
      </c>
      <c r="EN37" s="13">
        <v>0.95917013365650838</v>
      </c>
      <c r="EO37" s="13" t="s">
        <v>566</v>
      </c>
      <c r="EQ37" s="12">
        <v>0.03</v>
      </c>
      <c r="ER37" s="13">
        <v>0.8593081179143115</v>
      </c>
      <c r="ES37" s="13" t="s">
        <v>561</v>
      </c>
      <c r="ET37" s="12">
        <v>-0.12</v>
      </c>
      <c r="EU37" s="13">
        <v>0.72869004433565776</v>
      </c>
      <c r="EV37" s="13" t="s">
        <v>566</v>
      </c>
      <c r="EW37" s="12">
        <v>0.04</v>
      </c>
      <c r="EX37" s="13">
        <v>0.90523715679467842</v>
      </c>
      <c r="EY37" s="13" t="s">
        <v>566</v>
      </c>
      <c r="EZ37" s="12">
        <v>-0.25</v>
      </c>
      <c r="FA37" s="13">
        <v>0.35246548877745598</v>
      </c>
      <c r="FB37" s="13"/>
      <c r="FC37" s="12">
        <v>-0.19</v>
      </c>
      <c r="FD37" s="24">
        <v>3.1713962985155969E-2</v>
      </c>
      <c r="FE37" s="13" t="s">
        <v>562</v>
      </c>
      <c r="FF37" s="12">
        <v>0.14000000000000001</v>
      </c>
      <c r="FG37" s="13">
        <v>0.32901100163946562</v>
      </c>
      <c r="FH37" s="13"/>
      <c r="FI37" s="12">
        <v>-0.32</v>
      </c>
      <c r="FJ37" s="24">
        <v>2.3918204818341067E-2</v>
      </c>
      <c r="FK37" s="13" t="s">
        <v>562</v>
      </c>
      <c r="FL37" s="12">
        <v>0.01</v>
      </c>
      <c r="FM37" s="13">
        <v>0.95917013365650838</v>
      </c>
      <c r="FN37" s="13" t="s">
        <v>566</v>
      </c>
    </row>
    <row r="38" spans="1:170">
      <c r="A38" s="12" t="s">
        <v>136</v>
      </c>
      <c r="B38" s="37">
        <f t="shared" si="0"/>
        <v>3.9417491999999998</v>
      </c>
      <c r="C38" s="37">
        <f t="shared" si="1"/>
        <v>5.025531</v>
      </c>
      <c r="D38" s="37">
        <f t="shared" si="2"/>
        <v>3.8950008</v>
      </c>
      <c r="E38" s="37">
        <f t="shared" si="3"/>
        <v>3.1688658000000003</v>
      </c>
      <c r="F38" s="37">
        <f t="shared" si="4"/>
        <v>5.8387683999999993</v>
      </c>
      <c r="G38" s="37">
        <f t="shared" si="5"/>
        <v>3.1396809999999999</v>
      </c>
      <c r="H38" s="37">
        <f t="shared" si="6"/>
        <v>0</v>
      </c>
      <c r="I38" s="37">
        <f t="shared" si="7"/>
        <v>0</v>
      </c>
      <c r="J38" s="37">
        <f t="shared" si="8"/>
        <v>0</v>
      </c>
      <c r="K38" s="37">
        <f t="shared" si="9"/>
        <v>0</v>
      </c>
      <c r="L38" s="37">
        <f t="shared" si="10"/>
        <v>0</v>
      </c>
      <c r="M38" s="37">
        <f t="shared" si="11"/>
        <v>2.0952912000000001</v>
      </c>
      <c r="N38" s="37">
        <f t="shared" si="12"/>
        <v>7.9961742000000005</v>
      </c>
      <c r="O38" s="37">
        <f t="shared" si="13"/>
        <v>2.9525200000000003</v>
      </c>
      <c r="P38" s="37">
        <f t="shared" si="14"/>
        <v>5.0837079999999997</v>
      </c>
      <c r="Q38" s="37">
        <f t="shared" si="15"/>
        <v>11.066926500000001</v>
      </c>
      <c r="R38" s="37">
        <f t="shared" si="16"/>
        <v>8.0313300999999999</v>
      </c>
      <c r="S38" s="37">
        <f t="shared" si="17"/>
        <v>1.0815425999999999</v>
      </c>
      <c r="T38" s="37">
        <f t="shared" si="18"/>
        <v>218.88499490000001</v>
      </c>
      <c r="U38" s="37">
        <f t="shared" si="19"/>
        <v>364.90814010000003</v>
      </c>
      <c r="V38" s="37">
        <f t="shared" si="20"/>
        <v>386.09905879999997</v>
      </c>
      <c r="W38" s="37">
        <f t="shared" si="21"/>
        <v>385.81855200000001</v>
      </c>
      <c r="X38" s="37">
        <f t="shared" si="22"/>
        <v>460.94628510000001</v>
      </c>
      <c r="Y38" s="37">
        <f t="shared" si="23"/>
        <v>436.87255519999997</v>
      </c>
      <c r="Z38" s="37">
        <f t="shared" si="24"/>
        <v>1979.9877432000001</v>
      </c>
      <c r="AA38" s="37">
        <f t="shared" si="25"/>
        <v>2288.9199102000002</v>
      </c>
      <c r="AB38" s="37">
        <f t="shared" si="26"/>
        <v>2247.1142304</v>
      </c>
      <c r="AC38" s="37">
        <f t="shared" si="27"/>
        <v>2788.8933808000002</v>
      </c>
      <c r="AD38" s="37">
        <f t="shared" si="28"/>
        <v>2305.9240301999998</v>
      </c>
      <c r="AE38" s="37">
        <f t="shared" si="29"/>
        <v>2040.0637476000002</v>
      </c>
      <c r="AF38" s="37">
        <f t="shared" si="30"/>
        <v>3536.041886</v>
      </c>
      <c r="AG38" s="37">
        <f t="shared" si="31"/>
        <v>3703.2233655999999</v>
      </c>
      <c r="AH38" s="37">
        <f t="shared" si="32"/>
        <v>4063.1244570000003</v>
      </c>
      <c r="AI38" s="37">
        <f t="shared" si="33"/>
        <v>4475.0967120000005</v>
      </c>
      <c r="AJ38" s="37">
        <f t="shared" si="34"/>
        <v>4255.7933544000007</v>
      </c>
      <c r="AK38" s="37">
        <f t="shared" si="35"/>
        <v>5082.7394549999999</v>
      </c>
      <c r="AL38" s="37">
        <f t="shared" si="36"/>
        <v>6481.9455029999999</v>
      </c>
      <c r="AM38" s="37">
        <f t="shared" si="37"/>
        <v>6268.1581624</v>
      </c>
      <c r="AN38" s="37">
        <f t="shared" si="38"/>
        <v>5669.063158500001</v>
      </c>
      <c r="AO38" s="37">
        <f t="shared" si="39"/>
        <v>7015.0906883999996</v>
      </c>
      <c r="AP38" s="37">
        <f t="shared" si="40"/>
        <v>5663.7645400000001</v>
      </c>
      <c r="AQ38" s="37">
        <f t="shared" si="41"/>
        <v>6151.9053812999991</v>
      </c>
      <c r="AR38" s="37">
        <f t="shared" si="42"/>
        <v>1.8915184999999999</v>
      </c>
      <c r="AS38" s="37">
        <f t="shared" si="43"/>
        <v>1.8768544999999999</v>
      </c>
      <c r="AT38" s="37">
        <f t="shared" si="44"/>
        <v>1.0749735</v>
      </c>
      <c r="AU38" s="37">
        <f t="shared" si="45"/>
        <v>0.83867760000000002</v>
      </c>
      <c r="AV38" s="37">
        <f t="shared" si="46"/>
        <v>1.9487154999999998</v>
      </c>
      <c r="AW38" s="37">
        <f t="shared" si="47"/>
        <v>1.8233089999999998</v>
      </c>
      <c r="AX38" s="12">
        <v>1.2</v>
      </c>
      <c r="AY38" s="12">
        <v>1.4</v>
      </c>
      <c r="AZ38" s="12">
        <v>1.2</v>
      </c>
      <c r="BA38" s="12">
        <v>0.9</v>
      </c>
      <c r="BB38" s="12">
        <v>1.9</v>
      </c>
      <c r="BC38" s="12">
        <v>1</v>
      </c>
      <c r="BD38" s="12">
        <v>0</v>
      </c>
      <c r="BE38" s="12">
        <v>0</v>
      </c>
      <c r="BF38" s="12">
        <v>0</v>
      </c>
      <c r="BG38" s="12">
        <v>0</v>
      </c>
      <c r="BH38" s="12">
        <v>0</v>
      </c>
      <c r="BI38" s="12">
        <v>0.8</v>
      </c>
      <c r="BJ38" s="12">
        <v>4.2</v>
      </c>
      <c r="BK38" s="12">
        <v>1.6</v>
      </c>
      <c r="BL38" s="12">
        <v>2.8</v>
      </c>
      <c r="BM38" s="12">
        <v>4.5</v>
      </c>
      <c r="BN38" s="12">
        <v>4.0999999999999996</v>
      </c>
      <c r="BO38" s="12">
        <v>0.6</v>
      </c>
      <c r="BP38" s="12">
        <v>96.7</v>
      </c>
      <c r="BQ38" s="12">
        <v>132.30000000000001</v>
      </c>
      <c r="BR38" s="12">
        <v>152.6</v>
      </c>
      <c r="BS38" s="12">
        <v>129.6</v>
      </c>
      <c r="BT38" s="12">
        <v>156.1</v>
      </c>
      <c r="BU38" s="12">
        <v>143.19999999999999</v>
      </c>
      <c r="BV38" s="12">
        <v>949.7</v>
      </c>
      <c r="BW38" s="12">
        <v>1054.9000000000001</v>
      </c>
      <c r="BX38" s="12">
        <v>1206.4000000000001</v>
      </c>
      <c r="BY38" s="12">
        <v>1092.2</v>
      </c>
      <c r="BZ38" s="12">
        <v>986.3</v>
      </c>
      <c r="CA38" s="12">
        <v>958.7</v>
      </c>
      <c r="CB38" s="12">
        <v>641</v>
      </c>
      <c r="CC38" s="12">
        <v>642.4</v>
      </c>
      <c r="CD38" s="12">
        <v>824.5</v>
      </c>
      <c r="CE38" s="12">
        <v>813</v>
      </c>
      <c r="CF38" s="12">
        <v>823.2</v>
      </c>
      <c r="CG38" s="12">
        <v>844.6</v>
      </c>
      <c r="CH38" s="12">
        <v>1382.7</v>
      </c>
      <c r="CI38" s="12">
        <v>1336.1</v>
      </c>
      <c r="CJ38" s="12">
        <v>1278.9000000000001</v>
      </c>
      <c r="CK38" s="12">
        <v>1272.3</v>
      </c>
      <c r="CL38" s="12">
        <v>1190</v>
      </c>
      <c r="CM38" s="12">
        <v>1136.0999999999999</v>
      </c>
      <c r="CN38" s="12">
        <v>0.5</v>
      </c>
      <c r="CO38" s="12">
        <v>0.5</v>
      </c>
      <c r="CP38" s="12">
        <v>0.3</v>
      </c>
      <c r="CQ38" s="12">
        <v>0.2</v>
      </c>
      <c r="CR38" s="12">
        <v>0.5</v>
      </c>
      <c r="CS38" s="12">
        <v>0.5</v>
      </c>
      <c r="CT38" s="12">
        <v>1.3</v>
      </c>
      <c r="CU38" s="12">
        <v>1.3</v>
      </c>
      <c r="CV38" s="12">
        <f t="shared" si="48"/>
        <v>1.3</v>
      </c>
      <c r="CW38" s="12">
        <v>0</v>
      </c>
      <c r="CX38" s="13">
        <v>1</v>
      </c>
      <c r="CY38" s="13" t="s">
        <v>566</v>
      </c>
      <c r="CZ38" s="12">
        <v>0</v>
      </c>
      <c r="DA38" s="12">
        <v>0.3</v>
      </c>
      <c r="DB38" s="12">
        <f t="shared" si="49"/>
        <v>0.3</v>
      </c>
      <c r="DC38" s="12">
        <v>0.34</v>
      </c>
      <c r="DD38" s="13">
        <v>0.37390096630005903</v>
      </c>
      <c r="DE38" s="13" t="s">
        <v>566</v>
      </c>
      <c r="DF38" s="12">
        <v>2.9</v>
      </c>
      <c r="DG38" s="12">
        <v>3.1</v>
      </c>
      <c r="DH38" s="12">
        <f t="shared" si="50"/>
        <v>3.1</v>
      </c>
      <c r="DI38" s="12">
        <v>7.0000000000000007E-2</v>
      </c>
      <c r="DJ38" s="13">
        <v>0.89687180515190446</v>
      </c>
      <c r="DK38" s="13" t="s">
        <v>566</v>
      </c>
      <c r="DL38" s="12">
        <v>127.2</v>
      </c>
      <c r="DM38" s="12">
        <v>143</v>
      </c>
      <c r="DN38" s="12">
        <f t="shared" si="51"/>
        <v>143</v>
      </c>
      <c r="DO38" s="12">
        <v>0.17</v>
      </c>
      <c r="DP38" s="13">
        <v>0.43145835934623822</v>
      </c>
      <c r="DQ38" s="13"/>
      <c r="DR38" s="12">
        <v>1070.3</v>
      </c>
      <c r="DS38" s="12">
        <v>1012.4</v>
      </c>
      <c r="DT38" s="12">
        <f t="shared" si="52"/>
        <v>1070.3</v>
      </c>
      <c r="DU38" s="12">
        <v>-0.08</v>
      </c>
      <c r="DV38" s="13">
        <v>0.53242541995985693</v>
      </c>
      <c r="DW38" s="13"/>
      <c r="DX38" s="12">
        <v>702.6</v>
      </c>
      <c r="DY38" s="12">
        <v>827</v>
      </c>
      <c r="DZ38" s="12">
        <f t="shared" si="53"/>
        <v>827</v>
      </c>
      <c r="EA38" s="12">
        <v>0.23</v>
      </c>
      <c r="EB38" s="13">
        <v>0.11395348429750954</v>
      </c>
      <c r="EC38" s="13"/>
      <c r="ED38" s="12">
        <v>1332.6</v>
      </c>
      <c r="EE38" s="12">
        <v>1199.5</v>
      </c>
      <c r="EF38" s="12">
        <f t="shared" si="54"/>
        <v>1332.6</v>
      </c>
      <c r="EG38" s="12">
        <v>-0.15</v>
      </c>
      <c r="EH38" s="13">
        <v>5.531386620718972E-2</v>
      </c>
      <c r="EI38" s="13"/>
      <c r="EJ38" s="12">
        <v>0.4</v>
      </c>
      <c r="EK38" s="12">
        <v>0.4</v>
      </c>
      <c r="EL38" s="12">
        <f t="shared" si="56"/>
        <v>0.4</v>
      </c>
      <c r="EM38" s="12">
        <v>-0.01</v>
      </c>
      <c r="EN38" s="13">
        <v>0.79525500845384034</v>
      </c>
      <c r="EO38" s="13" t="s">
        <v>566</v>
      </c>
      <c r="EQ38" s="12">
        <v>0</v>
      </c>
      <c r="ER38" s="13">
        <v>1</v>
      </c>
      <c r="ES38" s="13" t="s">
        <v>561</v>
      </c>
      <c r="ET38" s="12">
        <v>0.34</v>
      </c>
      <c r="EU38" s="13">
        <v>0.37390096630005903</v>
      </c>
      <c r="EV38" s="13" t="s">
        <v>566</v>
      </c>
      <c r="EW38" s="12">
        <v>7.0000000000000007E-2</v>
      </c>
      <c r="EX38" s="13">
        <v>0.89687180515190446</v>
      </c>
      <c r="EY38" s="13" t="s">
        <v>566</v>
      </c>
      <c r="EZ38" s="12">
        <v>0.17</v>
      </c>
      <c r="FA38" s="13">
        <v>0.43145835934623822</v>
      </c>
      <c r="FB38" s="13"/>
      <c r="FC38" s="12">
        <v>-0.08</v>
      </c>
      <c r="FD38" s="13">
        <v>0.53242541995985693</v>
      </c>
      <c r="FE38" s="13"/>
      <c r="FF38" s="12">
        <v>0.23</v>
      </c>
      <c r="FG38" s="13">
        <v>0.11395348429750954</v>
      </c>
      <c r="FH38" s="13"/>
      <c r="FI38" s="12">
        <v>-0.15</v>
      </c>
      <c r="FJ38" s="13">
        <v>5.531386620718972E-2</v>
      </c>
      <c r="FK38" s="13"/>
      <c r="FL38" s="12">
        <v>-0.01</v>
      </c>
      <c r="FM38" s="13">
        <v>0.79525500845384034</v>
      </c>
      <c r="FN38" s="13" t="s">
        <v>566</v>
      </c>
    </row>
    <row r="39" spans="1:170">
      <c r="A39" s="12" t="s">
        <v>140</v>
      </c>
      <c r="B39" s="37">
        <f t="shared" si="0"/>
        <v>0</v>
      </c>
      <c r="C39" s="37">
        <f t="shared" si="1"/>
        <v>0</v>
      </c>
      <c r="D39" s="37">
        <f t="shared" si="2"/>
        <v>0</v>
      </c>
      <c r="E39" s="37">
        <f t="shared" si="3"/>
        <v>0</v>
      </c>
      <c r="F39" s="37">
        <f t="shared" si="4"/>
        <v>0</v>
      </c>
      <c r="G39" s="37">
        <f t="shared" si="5"/>
        <v>1.8838085999999998</v>
      </c>
      <c r="H39" s="37">
        <f t="shared" si="6"/>
        <v>12.128954500000001</v>
      </c>
      <c r="I39" s="37">
        <f t="shared" si="7"/>
        <v>13.2421916</v>
      </c>
      <c r="J39" s="37">
        <f t="shared" si="8"/>
        <v>4.967155</v>
      </c>
      <c r="K39" s="37">
        <f t="shared" si="9"/>
        <v>14.012013600000001</v>
      </c>
      <c r="L39" s="37">
        <f t="shared" si="10"/>
        <v>11.179564200000002</v>
      </c>
      <c r="M39" s="37">
        <f t="shared" si="11"/>
        <v>4.9763165999999996</v>
      </c>
      <c r="N39" s="37">
        <f t="shared" si="12"/>
        <v>0</v>
      </c>
      <c r="O39" s="37">
        <f t="shared" si="13"/>
        <v>0</v>
      </c>
      <c r="P39" s="37">
        <f t="shared" si="14"/>
        <v>0</v>
      </c>
      <c r="Q39" s="37">
        <f t="shared" si="15"/>
        <v>0</v>
      </c>
      <c r="R39" s="37">
        <f t="shared" si="16"/>
        <v>0</v>
      </c>
      <c r="S39" s="37">
        <f t="shared" si="17"/>
        <v>0</v>
      </c>
      <c r="T39" s="37">
        <f t="shared" si="18"/>
        <v>0</v>
      </c>
      <c r="U39" s="37">
        <f t="shared" si="19"/>
        <v>0</v>
      </c>
      <c r="V39" s="37">
        <f t="shared" si="20"/>
        <v>0</v>
      </c>
      <c r="W39" s="37">
        <f t="shared" si="21"/>
        <v>0</v>
      </c>
      <c r="X39" s="37">
        <f t="shared" si="22"/>
        <v>0</v>
      </c>
      <c r="Y39" s="37">
        <f t="shared" si="23"/>
        <v>0</v>
      </c>
      <c r="Z39" s="37">
        <f t="shared" si="24"/>
        <v>0</v>
      </c>
      <c r="AA39" s="37">
        <f t="shared" si="25"/>
        <v>0</v>
      </c>
      <c r="AB39" s="37">
        <f t="shared" si="26"/>
        <v>0</v>
      </c>
      <c r="AC39" s="37">
        <f t="shared" si="27"/>
        <v>0</v>
      </c>
      <c r="AD39" s="37">
        <f t="shared" si="28"/>
        <v>0</v>
      </c>
      <c r="AE39" s="37">
        <f t="shared" si="29"/>
        <v>0</v>
      </c>
      <c r="AF39" s="37">
        <f t="shared" si="30"/>
        <v>22.065784000000001</v>
      </c>
      <c r="AG39" s="37">
        <f t="shared" si="31"/>
        <v>35.740947800000001</v>
      </c>
      <c r="AH39" s="37">
        <f t="shared" si="32"/>
        <v>19.219145399999999</v>
      </c>
      <c r="AI39" s="37">
        <f t="shared" si="33"/>
        <v>19.265484000000001</v>
      </c>
      <c r="AJ39" s="37">
        <f t="shared" si="34"/>
        <v>23.7811582</v>
      </c>
      <c r="AK39" s="37">
        <f t="shared" si="35"/>
        <v>22.266322500000001</v>
      </c>
      <c r="AL39" s="37">
        <f t="shared" si="36"/>
        <v>0</v>
      </c>
      <c r="AM39" s="37">
        <f t="shared" si="37"/>
        <v>0.93827680000000013</v>
      </c>
      <c r="AN39" s="37">
        <f t="shared" si="38"/>
        <v>0.88655300000000004</v>
      </c>
      <c r="AO39" s="37">
        <f t="shared" si="39"/>
        <v>2.2054832000000002</v>
      </c>
      <c r="AP39" s="37">
        <f t="shared" si="40"/>
        <v>3.8075728000000004</v>
      </c>
      <c r="AQ39" s="37">
        <f t="shared" si="41"/>
        <v>1.0829866000000001</v>
      </c>
      <c r="AR39" s="37">
        <f t="shared" si="42"/>
        <v>129.0015617</v>
      </c>
      <c r="AS39" s="37">
        <f t="shared" si="43"/>
        <v>111.86052819999999</v>
      </c>
      <c r="AT39" s="37">
        <f t="shared" si="44"/>
        <v>142.9714755</v>
      </c>
      <c r="AU39" s="37">
        <f t="shared" si="45"/>
        <v>140.05915919999998</v>
      </c>
      <c r="AV39" s="37">
        <f t="shared" si="46"/>
        <v>143.03571770000002</v>
      </c>
      <c r="AW39" s="37">
        <f t="shared" si="47"/>
        <v>114.13914340000001</v>
      </c>
      <c r="AX39" s="12">
        <v>0</v>
      </c>
      <c r="AY39" s="12">
        <v>0</v>
      </c>
      <c r="AZ39" s="12">
        <v>0</v>
      </c>
      <c r="BA39" s="12">
        <v>0</v>
      </c>
      <c r="BB39" s="12">
        <v>0</v>
      </c>
      <c r="BC39" s="12">
        <v>0.6</v>
      </c>
      <c r="BD39" s="12">
        <v>5.9</v>
      </c>
      <c r="BE39" s="12">
        <v>4.4000000000000004</v>
      </c>
      <c r="BF39" s="12">
        <v>2.5</v>
      </c>
      <c r="BG39" s="12">
        <v>5.2</v>
      </c>
      <c r="BH39" s="12">
        <v>4.2</v>
      </c>
      <c r="BI39" s="12">
        <v>1.9</v>
      </c>
      <c r="BJ39" s="12">
        <v>0</v>
      </c>
      <c r="BK39" s="12">
        <v>0</v>
      </c>
      <c r="BL39" s="12">
        <v>0</v>
      </c>
      <c r="BM39" s="12">
        <v>0</v>
      </c>
      <c r="BN39" s="12">
        <v>0</v>
      </c>
      <c r="BO39" s="12">
        <v>0</v>
      </c>
      <c r="BP39" s="12"/>
      <c r="BQ39" s="12"/>
      <c r="BR39" s="12"/>
      <c r="BS39" s="12"/>
      <c r="BT39" s="12"/>
      <c r="BU39" s="12"/>
      <c r="BV39" s="12"/>
      <c r="BW39" s="12"/>
      <c r="BX39" s="12"/>
      <c r="BY39" s="12"/>
      <c r="BZ39" s="12"/>
      <c r="CA39" s="12"/>
      <c r="CB39" s="12">
        <v>4</v>
      </c>
      <c r="CC39" s="12">
        <v>6.2</v>
      </c>
      <c r="CD39" s="12">
        <v>3.9</v>
      </c>
      <c r="CE39" s="12">
        <v>3.5</v>
      </c>
      <c r="CF39" s="12">
        <v>4.5999999999999996</v>
      </c>
      <c r="CG39" s="12">
        <v>3.7</v>
      </c>
      <c r="CH39" s="12">
        <v>0</v>
      </c>
      <c r="CI39" s="12">
        <v>0.2</v>
      </c>
      <c r="CJ39" s="12">
        <v>0.2</v>
      </c>
      <c r="CK39" s="12">
        <v>0.4</v>
      </c>
      <c r="CL39" s="12">
        <v>0.8</v>
      </c>
      <c r="CM39" s="12">
        <v>0.2</v>
      </c>
      <c r="CN39" s="12">
        <v>34.1</v>
      </c>
      <c r="CO39" s="12">
        <v>29.8</v>
      </c>
      <c r="CP39" s="12">
        <v>39.9</v>
      </c>
      <c r="CQ39" s="12">
        <v>33.4</v>
      </c>
      <c r="CR39" s="12">
        <v>36.700000000000003</v>
      </c>
      <c r="CS39" s="12">
        <v>31.3</v>
      </c>
      <c r="CT39" s="12">
        <v>0</v>
      </c>
      <c r="CU39" s="12">
        <v>0.2</v>
      </c>
      <c r="CV39" s="12">
        <f t="shared" si="48"/>
        <v>0.2</v>
      </c>
      <c r="CW39" s="12">
        <v>0.26</v>
      </c>
      <c r="CX39" s="13">
        <v>0.37390096630005903</v>
      </c>
      <c r="CY39" s="13" t="s">
        <v>566</v>
      </c>
      <c r="CZ39" s="12">
        <v>4.3</v>
      </c>
      <c r="DA39" s="12">
        <v>3.8</v>
      </c>
      <c r="DB39" s="12">
        <f t="shared" si="49"/>
        <v>4.3</v>
      </c>
      <c r="DC39" s="12">
        <v>-0.14000000000000001</v>
      </c>
      <c r="DD39" s="13">
        <v>0.73661042457885395</v>
      </c>
      <c r="DE39" s="13" t="s">
        <v>566</v>
      </c>
      <c r="DF39" s="12">
        <v>0</v>
      </c>
      <c r="DG39" s="12">
        <v>0</v>
      </c>
      <c r="DH39" s="12">
        <f t="shared" si="50"/>
        <v>0</v>
      </c>
      <c r="DI39" s="12">
        <v>0</v>
      </c>
      <c r="DJ39" s="13"/>
      <c r="DK39" s="13" t="s">
        <v>566</v>
      </c>
      <c r="DL39" s="12"/>
      <c r="DM39" s="12"/>
      <c r="DN39" s="12">
        <f t="shared" si="51"/>
        <v>0</v>
      </c>
      <c r="DO39" s="12"/>
      <c r="DP39" s="13"/>
      <c r="DQ39" s="13" t="s">
        <v>566</v>
      </c>
      <c r="DR39" s="12"/>
      <c r="DS39" s="12"/>
      <c r="DT39" s="12">
        <f t="shared" si="52"/>
        <v>0</v>
      </c>
      <c r="DU39" s="12"/>
      <c r="DV39" s="13"/>
      <c r="DW39" s="13" t="s">
        <v>566</v>
      </c>
      <c r="DX39" s="12">
        <v>4.7</v>
      </c>
      <c r="DY39" s="12">
        <v>3.9</v>
      </c>
      <c r="DZ39" s="12">
        <f t="shared" si="53"/>
        <v>4.7</v>
      </c>
      <c r="EA39" s="12">
        <v>-0.21</v>
      </c>
      <c r="EB39" s="13">
        <v>0.40444359459555734</v>
      </c>
      <c r="EC39" s="13" t="s">
        <v>566</v>
      </c>
      <c r="ED39" s="12">
        <v>0.1</v>
      </c>
      <c r="EE39" s="12">
        <v>0.5</v>
      </c>
      <c r="EF39" s="12">
        <f t="shared" si="54"/>
        <v>0.5</v>
      </c>
      <c r="EG39" s="12">
        <v>0.35</v>
      </c>
      <c r="EH39" s="13">
        <v>0.15183454328291046</v>
      </c>
      <c r="EI39" s="13" t="s">
        <v>566</v>
      </c>
      <c r="EJ39" s="12">
        <v>34.6</v>
      </c>
      <c r="EK39" s="12">
        <v>33.799999999999997</v>
      </c>
      <c r="EL39" s="12">
        <f t="shared" si="56"/>
        <v>34.6</v>
      </c>
      <c r="EM39" s="12">
        <v>-0.03</v>
      </c>
      <c r="EN39" s="13">
        <v>0.82151682389888614</v>
      </c>
      <c r="EO39" s="12"/>
      <c r="EQ39" s="12">
        <v>0.26</v>
      </c>
      <c r="ER39" s="13">
        <v>0.37390096630005903</v>
      </c>
      <c r="ES39" s="13" t="s">
        <v>561</v>
      </c>
      <c r="ET39" s="12">
        <v>-0.14000000000000001</v>
      </c>
      <c r="EU39" s="13">
        <v>0.73661042457885395</v>
      </c>
      <c r="EV39" s="13" t="s">
        <v>566</v>
      </c>
      <c r="EW39" s="12">
        <v>0</v>
      </c>
      <c r="EX39" s="13"/>
      <c r="EY39" s="13" t="s">
        <v>566</v>
      </c>
      <c r="EZ39" s="12"/>
      <c r="FA39" s="13"/>
      <c r="FB39" s="13" t="s">
        <v>566</v>
      </c>
      <c r="FC39" s="12"/>
      <c r="FD39" s="13"/>
      <c r="FE39" s="13" t="s">
        <v>566</v>
      </c>
      <c r="FF39" s="12">
        <v>-0.21</v>
      </c>
      <c r="FG39" s="13">
        <v>0.40444359459555734</v>
      </c>
      <c r="FH39" s="13" t="s">
        <v>566</v>
      </c>
      <c r="FI39" s="12">
        <v>0.35</v>
      </c>
      <c r="FJ39" s="13">
        <v>0.15183454328291046</v>
      </c>
      <c r="FK39" s="13" t="s">
        <v>566</v>
      </c>
      <c r="FL39" s="12">
        <v>-0.03</v>
      </c>
      <c r="FM39" s="13">
        <v>0.82151682389888614</v>
      </c>
      <c r="FN39" s="12"/>
    </row>
    <row r="40" spans="1:170">
      <c r="A40" s="12" t="s">
        <v>143</v>
      </c>
      <c r="B40" s="37">
        <f t="shared" si="0"/>
        <v>2.9563119000000002</v>
      </c>
      <c r="C40" s="37">
        <f t="shared" si="1"/>
        <v>0</v>
      </c>
      <c r="D40" s="37">
        <f t="shared" si="2"/>
        <v>0</v>
      </c>
      <c r="E40" s="37">
        <f t="shared" si="3"/>
        <v>2.1125772</v>
      </c>
      <c r="F40" s="37">
        <f t="shared" si="4"/>
        <v>2.1511252000000001</v>
      </c>
      <c r="G40" s="37">
        <f t="shared" si="5"/>
        <v>0</v>
      </c>
      <c r="H40" s="37">
        <f t="shared" si="6"/>
        <v>4.11151</v>
      </c>
      <c r="I40" s="37">
        <f t="shared" si="7"/>
        <v>0.90287669999999998</v>
      </c>
      <c r="J40" s="37">
        <f t="shared" si="8"/>
        <v>0.99343099999999995</v>
      </c>
      <c r="K40" s="37">
        <f t="shared" si="9"/>
        <v>1.0778472000000001</v>
      </c>
      <c r="L40" s="37">
        <f t="shared" si="10"/>
        <v>1.0647204000000001</v>
      </c>
      <c r="M40" s="37">
        <f t="shared" si="11"/>
        <v>0</v>
      </c>
      <c r="N40" s="37">
        <f t="shared" si="12"/>
        <v>3.0461616000000005</v>
      </c>
      <c r="O40" s="37">
        <f t="shared" si="13"/>
        <v>2.0298575000000003</v>
      </c>
      <c r="P40" s="37">
        <f t="shared" si="14"/>
        <v>5.0837079999999997</v>
      </c>
      <c r="Q40" s="37">
        <f t="shared" si="15"/>
        <v>1.9674536000000002</v>
      </c>
      <c r="R40" s="37">
        <f t="shared" si="16"/>
        <v>2.9382915000000001</v>
      </c>
      <c r="S40" s="37">
        <f t="shared" si="17"/>
        <v>2.1630851999999998</v>
      </c>
      <c r="T40" s="37">
        <f t="shared" si="18"/>
        <v>7.0169956999999998</v>
      </c>
      <c r="U40" s="37">
        <f t="shared" si="19"/>
        <v>6.8954675000000005</v>
      </c>
      <c r="V40" s="37">
        <f t="shared" si="20"/>
        <v>4.0482208000000002</v>
      </c>
      <c r="W40" s="37">
        <f t="shared" si="21"/>
        <v>8.9309849999999997</v>
      </c>
      <c r="X40" s="37">
        <f t="shared" si="22"/>
        <v>7.9728057000000003</v>
      </c>
      <c r="Y40" s="37">
        <f t="shared" si="23"/>
        <v>10.067593799999999</v>
      </c>
      <c r="Z40" s="37">
        <f t="shared" si="24"/>
        <v>1.0424279999999999</v>
      </c>
      <c r="AA40" s="37">
        <f t="shared" si="25"/>
        <v>1.9528182000000001</v>
      </c>
      <c r="AB40" s="37">
        <f t="shared" si="26"/>
        <v>0.93133049999999995</v>
      </c>
      <c r="AC40" s="37">
        <f t="shared" si="27"/>
        <v>1.0213856000000001</v>
      </c>
      <c r="AD40" s="37">
        <f t="shared" si="28"/>
        <v>0</v>
      </c>
      <c r="AE40" s="37">
        <f t="shared" si="29"/>
        <v>1.063974</v>
      </c>
      <c r="AF40" s="37">
        <f t="shared" si="30"/>
        <v>7.1713798000000004</v>
      </c>
      <c r="AG40" s="37">
        <f t="shared" si="31"/>
        <v>5.7646689999999996</v>
      </c>
      <c r="AH40" s="37">
        <f t="shared" si="32"/>
        <v>11.827166399999999</v>
      </c>
      <c r="AI40" s="37">
        <f t="shared" si="33"/>
        <v>4.9539816000000005</v>
      </c>
      <c r="AJ40" s="37">
        <f t="shared" si="34"/>
        <v>7.7547255000000002</v>
      </c>
      <c r="AK40" s="37">
        <f t="shared" si="35"/>
        <v>7.2215099999999994</v>
      </c>
      <c r="AL40" s="37">
        <f t="shared" si="36"/>
        <v>5.1566790000000005</v>
      </c>
      <c r="AM40" s="37">
        <f t="shared" si="37"/>
        <v>4.2222455999999999</v>
      </c>
      <c r="AN40" s="37">
        <f t="shared" si="38"/>
        <v>4.8760415000000004</v>
      </c>
      <c r="AO40" s="37">
        <f t="shared" si="39"/>
        <v>3.8595956</v>
      </c>
      <c r="AP40" s="37">
        <f t="shared" si="40"/>
        <v>6.1873057999999999</v>
      </c>
      <c r="AQ40" s="37">
        <f t="shared" si="41"/>
        <v>7.0394129000000003</v>
      </c>
      <c r="AR40" s="37">
        <f t="shared" si="42"/>
        <v>21.941614599999998</v>
      </c>
      <c r="AS40" s="37">
        <f t="shared" si="43"/>
        <v>27.026704800000001</v>
      </c>
      <c r="AT40" s="37">
        <f t="shared" si="44"/>
        <v>40.848993</v>
      </c>
      <c r="AU40" s="37">
        <f t="shared" si="45"/>
        <v>33.127765200000006</v>
      </c>
      <c r="AV40" s="37">
        <f t="shared" si="46"/>
        <v>38.194823800000002</v>
      </c>
      <c r="AW40" s="37">
        <f t="shared" si="47"/>
        <v>28.078958600000004</v>
      </c>
      <c r="AX40" s="12">
        <v>0.9</v>
      </c>
      <c r="AY40" s="12">
        <v>0</v>
      </c>
      <c r="AZ40" s="12">
        <v>0</v>
      </c>
      <c r="BA40" s="12">
        <v>0.6</v>
      </c>
      <c r="BB40" s="12">
        <v>0.7</v>
      </c>
      <c r="BC40" s="12">
        <v>0</v>
      </c>
      <c r="BD40" s="12">
        <v>2</v>
      </c>
      <c r="BE40" s="12">
        <v>0.3</v>
      </c>
      <c r="BF40" s="12">
        <v>0.5</v>
      </c>
      <c r="BG40" s="12">
        <v>0.4</v>
      </c>
      <c r="BH40" s="12">
        <v>0.4</v>
      </c>
      <c r="BI40" s="12">
        <v>0</v>
      </c>
      <c r="BJ40" s="12">
        <v>1.6</v>
      </c>
      <c r="BK40" s="12">
        <v>1.1000000000000001</v>
      </c>
      <c r="BL40" s="12">
        <v>2.8</v>
      </c>
      <c r="BM40" s="12">
        <v>0.8</v>
      </c>
      <c r="BN40" s="12">
        <v>1.5</v>
      </c>
      <c r="BO40" s="12">
        <v>1.2</v>
      </c>
      <c r="BP40" s="12">
        <v>3.1</v>
      </c>
      <c r="BQ40" s="12">
        <v>2.5</v>
      </c>
      <c r="BR40" s="12">
        <v>1.6</v>
      </c>
      <c r="BS40" s="12">
        <v>3</v>
      </c>
      <c r="BT40" s="12">
        <v>2.7</v>
      </c>
      <c r="BU40" s="12">
        <v>3.3</v>
      </c>
      <c r="BV40" s="12">
        <v>0.5</v>
      </c>
      <c r="BW40" s="12">
        <v>0.9</v>
      </c>
      <c r="BX40" s="12">
        <v>0.5</v>
      </c>
      <c r="BY40" s="12">
        <v>0.4</v>
      </c>
      <c r="BZ40" s="12">
        <v>0</v>
      </c>
      <c r="CA40" s="12">
        <v>0.5</v>
      </c>
      <c r="CB40" s="12">
        <v>1.3</v>
      </c>
      <c r="CC40" s="12">
        <v>1</v>
      </c>
      <c r="CD40" s="12">
        <v>2.4</v>
      </c>
      <c r="CE40" s="12">
        <v>0.9</v>
      </c>
      <c r="CF40" s="12">
        <v>1.5</v>
      </c>
      <c r="CG40" s="12">
        <v>1.2</v>
      </c>
      <c r="CH40" s="12">
        <v>1.1000000000000001</v>
      </c>
      <c r="CI40" s="12">
        <v>0.9</v>
      </c>
      <c r="CJ40" s="12">
        <v>1.1000000000000001</v>
      </c>
      <c r="CK40" s="12">
        <v>0.7</v>
      </c>
      <c r="CL40" s="12">
        <v>1.3</v>
      </c>
      <c r="CM40" s="12">
        <v>1.3</v>
      </c>
      <c r="CN40" s="12">
        <v>5.8</v>
      </c>
      <c r="CO40" s="12">
        <v>7.2</v>
      </c>
      <c r="CP40" s="12">
        <v>11.4</v>
      </c>
      <c r="CQ40" s="12">
        <v>7.9</v>
      </c>
      <c r="CR40" s="12">
        <v>9.8000000000000007</v>
      </c>
      <c r="CS40" s="12">
        <v>7.7</v>
      </c>
      <c r="CT40" s="12">
        <v>0.3</v>
      </c>
      <c r="CU40" s="12">
        <v>0.4</v>
      </c>
      <c r="CV40" s="12">
        <f t="shared" si="48"/>
        <v>0.4</v>
      </c>
      <c r="CW40" s="12">
        <v>0.14000000000000001</v>
      </c>
      <c r="CX40" s="13">
        <v>0.73759709291905462</v>
      </c>
      <c r="CY40" s="13" t="s">
        <v>566</v>
      </c>
      <c r="CZ40" s="12">
        <v>0.9</v>
      </c>
      <c r="DA40" s="12">
        <v>0.3</v>
      </c>
      <c r="DB40" s="12">
        <f t="shared" si="49"/>
        <v>0.9</v>
      </c>
      <c r="DC40" s="12">
        <v>-0.61</v>
      </c>
      <c r="DD40" s="13">
        <v>0.29425636802442645</v>
      </c>
      <c r="DE40" s="13" t="s">
        <v>566</v>
      </c>
      <c r="DF40" s="12">
        <v>1.8</v>
      </c>
      <c r="DG40" s="12">
        <v>1.2</v>
      </c>
      <c r="DH40" s="12">
        <f t="shared" si="50"/>
        <v>1.8</v>
      </c>
      <c r="DI40" s="12">
        <v>-0.39</v>
      </c>
      <c r="DJ40" s="13">
        <v>0.28734568751046702</v>
      </c>
      <c r="DK40" s="13" t="s">
        <v>566</v>
      </c>
      <c r="DL40" s="12">
        <v>2.4</v>
      </c>
      <c r="DM40" s="12">
        <v>3</v>
      </c>
      <c r="DN40" s="12">
        <f t="shared" si="51"/>
        <v>3</v>
      </c>
      <c r="DO40" s="12">
        <v>0.23</v>
      </c>
      <c r="DP40" s="13">
        <v>0.2699913530524633</v>
      </c>
      <c r="DQ40" s="13" t="s">
        <v>566</v>
      </c>
      <c r="DR40" s="12">
        <v>0.7</v>
      </c>
      <c r="DS40" s="12">
        <v>0.3</v>
      </c>
      <c r="DT40" s="12">
        <f t="shared" si="52"/>
        <v>0.7</v>
      </c>
      <c r="DU40" s="12">
        <v>-0.39</v>
      </c>
      <c r="DV40" s="13">
        <v>0.17552336907134392</v>
      </c>
      <c r="DW40" s="13" t="s">
        <v>566</v>
      </c>
      <c r="DX40" s="12">
        <v>1.6</v>
      </c>
      <c r="DY40" s="12">
        <v>1.2</v>
      </c>
      <c r="DZ40" s="12">
        <f t="shared" si="53"/>
        <v>1.6</v>
      </c>
      <c r="EA40" s="12">
        <v>-0.23</v>
      </c>
      <c r="EB40" s="13">
        <v>0.46955066521789712</v>
      </c>
      <c r="EC40" s="13" t="s">
        <v>566</v>
      </c>
      <c r="ED40" s="12">
        <v>1</v>
      </c>
      <c r="EE40" s="12">
        <v>1.1000000000000001</v>
      </c>
      <c r="EF40" s="12">
        <f t="shared" si="54"/>
        <v>1.1000000000000001</v>
      </c>
      <c r="EG40" s="12">
        <v>0.05</v>
      </c>
      <c r="EH40" s="13">
        <v>0.76764391523890363</v>
      </c>
      <c r="EI40" s="13" t="s">
        <v>566</v>
      </c>
      <c r="EJ40" s="12">
        <v>8.1999999999999993</v>
      </c>
      <c r="EK40" s="12">
        <v>8.4</v>
      </c>
      <c r="EL40" s="12">
        <f t="shared" si="56"/>
        <v>8.4</v>
      </c>
      <c r="EM40" s="12">
        <v>0.04</v>
      </c>
      <c r="EN40" s="13">
        <v>0.86290330298270346</v>
      </c>
      <c r="EO40" s="13" t="s">
        <v>566</v>
      </c>
      <c r="EQ40" s="12">
        <v>0.14000000000000001</v>
      </c>
      <c r="ER40" s="13">
        <v>0.73759709291905462</v>
      </c>
      <c r="ES40" s="13" t="s">
        <v>561</v>
      </c>
      <c r="ET40" s="12">
        <v>-0.61</v>
      </c>
      <c r="EU40" s="13">
        <v>0.29425636802442645</v>
      </c>
      <c r="EV40" s="13" t="s">
        <v>566</v>
      </c>
      <c r="EW40" s="12">
        <v>-0.39</v>
      </c>
      <c r="EX40" s="13">
        <v>0.28734568751046702</v>
      </c>
      <c r="EY40" s="13" t="s">
        <v>566</v>
      </c>
      <c r="EZ40" s="12">
        <v>0.23</v>
      </c>
      <c r="FA40" s="13">
        <v>0.2699913530524633</v>
      </c>
      <c r="FB40" s="13" t="s">
        <v>566</v>
      </c>
      <c r="FC40" s="12">
        <v>-0.39</v>
      </c>
      <c r="FD40" s="13">
        <v>0.17552336907134392</v>
      </c>
      <c r="FE40" s="13" t="s">
        <v>566</v>
      </c>
      <c r="FF40" s="12">
        <v>-0.23</v>
      </c>
      <c r="FG40" s="13">
        <v>0.46955066521789712</v>
      </c>
      <c r="FH40" s="13" t="s">
        <v>566</v>
      </c>
      <c r="FI40" s="12">
        <v>0.05</v>
      </c>
      <c r="FJ40" s="13">
        <v>0.76764391523890363</v>
      </c>
      <c r="FK40" s="13" t="s">
        <v>566</v>
      </c>
      <c r="FL40" s="12">
        <v>0.04</v>
      </c>
      <c r="FM40" s="13">
        <v>0.86290330298270346</v>
      </c>
      <c r="FN40" s="13" t="s">
        <v>566</v>
      </c>
    </row>
    <row r="41" spans="1:170">
      <c r="A41" s="12" t="s">
        <v>145</v>
      </c>
      <c r="B41" s="37">
        <f t="shared" si="0"/>
        <v>2.9563119000000002</v>
      </c>
      <c r="C41" s="37">
        <f t="shared" si="1"/>
        <v>7.1793299999999993</v>
      </c>
      <c r="D41" s="37">
        <f t="shared" si="2"/>
        <v>0.97375020000000001</v>
      </c>
      <c r="E41" s="37">
        <f t="shared" si="3"/>
        <v>3.1688658000000003</v>
      </c>
      <c r="F41" s="37">
        <f t="shared" si="4"/>
        <v>0.92191079999999992</v>
      </c>
      <c r="G41" s="37">
        <f t="shared" si="5"/>
        <v>4.0815853000000004</v>
      </c>
      <c r="H41" s="37">
        <f t="shared" si="6"/>
        <v>6.9895670000000001</v>
      </c>
      <c r="I41" s="37">
        <f t="shared" si="7"/>
        <v>15.047945</v>
      </c>
      <c r="J41" s="37">
        <f t="shared" si="8"/>
        <v>2.9802930000000001</v>
      </c>
      <c r="K41" s="37">
        <f t="shared" si="9"/>
        <v>15.089860799999999</v>
      </c>
      <c r="L41" s="37">
        <f t="shared" si="10"/>
        <v>15.172265700000001</v>
      </c>
      <c r="M41" s="37">
        <f t="shared" si="11"/>
        <v>3.928671</v>
      </c>
      <c r="N41" s="37">
        <f t="shared" si="12"/>
        <v>0.95192549999999998</v>
      </c>
      <c r="O41" s="37">
        <f t="shared" si="13"/>
        <v>0.92266249999999994</v>
      </c>
      <c r="P41" s="37">
        <f t="shared" si="14"/>
        <v>3.9943420000000001</v>
      </c>
      <c r="Q41" s="37">
        <f t="shared" si="15"/>
        <v>1.9674536000000002</v>
      </c>
      <c r="R41" s="37">
        <f t="shared" si="16"/>
        <v>0.97943049999999998</v>
      </c>
      <c r="S41" s="37">
        <f t="shared" si="17"/>
        <v>1.0815425999999999</v>
      </c>
      <c r="T41" s="37">
        <f t="shared" si="18"/>
        <v>0</v>
      </c>
      <c r="U41" s="37">
        <f t="shared" si="19"/>
        <v>0</v>
      </c>
      <c r="V41" s="37">
        <f t="shared" si="20"/>
        <v>0</v>
      </c>
      <c r="W41" s="37">
        <f t="shared" si="21"/>
        <v>0</v>
      </c>
      <c r="X41" s="37">
        <f t="shared" si="22"/>
        <v>0</v>
      </c>
      <c r="Y41" s="37">
        <f t="shared" si="23"/>
        <v>0</v>
      </c>
      <c r="Z41" s="37">
        <f t="shared" si="24"/>
        <v>1.0424279999999999</v>
      </c>
      <c r="AA41" s="37">
        <f t="shared" si="25"/>
        <v>0</v>
      </c>
      <c r="AB41" s="37">
        <f t="shared" si="26"/>
        <v>0</v>
      </c>
      <c r="AC41" s="37">
        <f t="shared" si="27"/>
        <v>0</v>
      </c>
      <c r="AD41" s="37">
        <f t="shared" si="28"/>
        <v>3.0393402000000003</v>
      </c>
      <c r="AE41" s="37">
        <f t="shared" si="29"/>
        <v>0</v>
      </c>
      <c r="AF41" s="37">
        <f t="shared" si="30"/>
        <v>2.2065784000000002</v>
      </c>
      <c r="AG41" s="37">
        <f t="shared" si="31"/>
        <v>1.1529338</v>
      </c>
      <c r="AH41" s="37">
        <f t="shared" si="32"/>
        <v>2.9567915999999999</v>
      </c>
      <c r="AI41" s="37">
        <f t="shared" si="33"/>
        <v>3.8530967999999999</v>
      </c>
      <c r="AJ41" s="37">
        <f t="shared" si="34"/>
        <v>1.0339634000000002</v>
      </c>
      <c r="AK41" s="37">
        <f t="shared" si="35"/>
        <v>1.8053774999999999</v>
      </c>
      <c r="AL41" s="37">
        <f t="shared" si="36"/>
        <v>1.8751560000000003</v>
      </c>
      <c r="AM41" s="37">
        <f t="shared" si="37"/>
        <v>1.8765536000000003</v>
      </c>
      <c r="AN41" s="37">
        <f t="shared" si="38"/>
        <v>6.2058710000000001</v>
      </c>
      <c r="AO41" s="37">
        <f t="shared" si="39"/>
        <v>3.8595956</v>
      </c>
      <c r="AP41" s="37">
        <f t="shared" si="40"/>
        <v>2.8556795999999998</v>
      </c>
      <c r="AQ41" s="37">
        <f t="shared" si="41"/>
        <v>3.7904530999999997</v>
      </c>
      <c r="AR41" s="37">
        <f t="shared" si="42"/>
        <v>4.1613407000000002</v>
      </c>
      <c r="AS41" s="37">
        <f t="shared" si="43"/>
        <v>4.1290798999999998</v>
      </c>
      <c r="AT41" s="37">
        <f t="shared" si="44"/>
        <v>2.1499470000000001</v>
      </c>
      <c r="AU41" s="37">
        <f t="shared" si="45"/>
        <v>2.9353715999999999</v>
      </c>
      <c r="AV41" s="37">
        <f t="shared" si="46"/>
        <v>1.9487154999999998</v>
      </c>
      <c r="AW41" s="37">
        <f t="shared" si="47"/>
        <v>4.0112798000000005</v>
      </c>
      <c r="AX41" s="12">
        <v>0.9</v>
      </c>
      <c r="AY41" s="12">
        <v>2</v>
      </c>
      <c r="AZ41" s="12">
        <v>0.3</v>
      </c>
      <c r="BA41" s="12">
        <v>0.9</v>
      </c>
      <c r="BB41" s="12">
        <v>0.3</v>
      </c>
      <c r="BC41" s="12">
        <v>1.3</v>
      </c>
      <c r="BD41" s="12">
        <v>3.4</v>
      </c>
      <c r="BE41" s="12">
        <v>5</v>
      </c>
      <c r="BF41" s="12">
        <v>1.5</v>
      </c>
      <c r="BG41" s="12">
        <v>5.6</v>
      </c>
      <c r="BH41" s="12">
        <v>5.7</v>
      </c>
      <c r="BI41" s="12">
        <v>1.5</v>
      </c>
      <c r="BJ41" s="12">
        <v>0.5</v>
      </c>
      <c r="BK41" s="12">
        <v>0.5</v>
      </c>
      <c r="BL41" s="12">
        <v>2.2000000000000002</v>
      </c>
      <c r="BM41" s="12">
        <v>0.8</v>
      </c>
      <c r="BN41" s="12">
        <v>0.5</v>
      </c>
      <c r="BO41" s="12">
        <v>0.6</v>
      </c>
      <c r="BP41" s="12">
        <v>0</v>
      </c>
      <c r="BQ41" s="12">
        <v>0</v>
      </c>
      <c r="BR41" s="12">
        <v>0</v>
      </c>
      <c r="BS41" s="12">
        <v>0</v>
      </c>
      <c r="BT41" s="12">
        <v>0</v>
      </c>
      <c r="BU41" s="12">
        <v>0</v>
      </c>
      <c r="BV41" s="12">
        <v>0.5</v>
      </c>
      <c r="BW41" s="12">
        <v>0</v>
      </c>
      <c r="BX41" s="12">
        <v>0</v>
      </c>
      <c r="BY41" s="12">
        <v>0</v>
      </c>
      <c r="BZ41" s="12">
        <v>1.3</v>
      </c>
      <c r="CA41" s="12">
        <v>0</v>
      </c>
      <c r="CB41" s="12">
        <v>0.4</v>
      </c>
      <c r="CC41" s="12">
        <v>0.2</v>
      </c>
      <c r="CD41" s="12">
        <v>0.6</v>
      </c>
      <c r="CE41" s="12">
        <v>0.7</v>
      </c>
      <c r="CF41" s="12">
        <v>0.2</v>
      </c>
      <c r="CG41" s="12">
        <v>0.3</v>
      </c>
      <c r="CH41" s="12">
        <v>0.4</v>
      </c>
      <c r="CI41" s="12">
        <v>0.4</v>
      </c>
      <c r="CJ41" s="12">
        <v>1.4</v>
      </c>
      <c r="CK41" s="12">
        <v>0.7</v>
      </c>
      <c r="CL41" s="12">
        <v>0.6</v>
      </c>
      <c r="CM41" s="12">
        <v>0.7</v>
      </c>
      <c r="CN41" s="12">
        <v>1.1000000000000001</v>
      </c>
      <c r="CO41" s="12">
        <v>1.1000000000000001</v>
      </c>
      <c r="CP41" s="12">
        <v>0.6</v>
      </c>
      <c r="CQ41" s="12">
        <v>0.7</v>
      </c>
      <c r="CR41" s="12">
        <v>0.5</v>
      </c>
      <c r="CS41" s="12">
        <v>1.1000000000000001</v>
      </c>
      <c r="CT41" s="12">
        <v>1.1000000000000001</v>
      </c>
      <c r="CU41" s="12">
        <v>0.8</v>
      </c>
      <c r="CV41" s="12">
        <f t="shared" si="48"/>
        <v>1.1000000000000001</v>
      </c>
      <c r="CW41" s="12">
        <v>-0.17</v>
      </c>
      <c r="CX41" s="13">
        <v>0.70632339692684654</v>
      </c>
      <c r="CY41" s="13" t="s">
        <v>566</v>
      </c>
      <c r="CZ41" s="12">
        <v>3.3</v>
      </c>
      <c r="DA41" s="12">
        <v>4.3</v>
      </c>
      <c r="DB41" s="12">
        <f t="shared" si="49"/>
        <v>4.3</v>
      </c>
      <c r="DC41" s="12">
        <v>0.28999999999999998</v>
      </c>
      <c r="DD41" s="13">
        <v>0.60288483124169723</v>
      </c>
      <c r="DE41" s="13" t="s">
        <v>566</v>
      </c>
      <c r="DF41" s="12">
        <v>1.1000000000000001</v>
      </c>
      <c r="DG41" s="12">
        <v>0.6</v>
      </c>
      <c r="DH41" s="12">
        <f t="shared" si="50"/>
        <v>1.1000000000000001</v>
      </c>
      <c r="DI41" s="12">
        <v>-0.34</v>
      </c>
      <c r="DJ41" s="13">
        <v>0.49193852692880163</v>
      </c>
      <c r="DK41" s="13" t="s">
        <v>566</v>
      </c>
      <c r="DL41" s="12">
        <v>0</v>
      </c>
      <c r="DM41" s="12">
        <v>0</v>
      </c>
      <c r="DN41" s="12">
        <f t="shared" si="51"/>
        <v>0</v>
      </c>
      <c r="DO41" s="12">
        <v>0</v>
      </c>
      <c r="DP41" s="13"/>
      <c r="DQ41" s="13" t="s">
        <v>566</v>
      </c>
      <c r="DR41" s="12">
        <v>0.2</v>
      </c>
      <c r="DS41" s="12">
        <v>0.4</v>
      </c>
      <c r="DT41" s="12">
        <f t="shared" si="52"/>
        <v>0.4</v>
      </c>
      <c r="DU41" s="12">
        <v>0.22</v>
      </c>
      <c r="DV41" s="13">
        <v>0.59647594910837598</v>
      </c>
      <c r="DW41" s="13" t="s">
        <v>566</v>
      </c>
      <c r="DX41" s="12">
        <v>0.4</v>
      </c>
      <c r="DY41" s="12">
        <v>0.4</v>
      </c>
      <c r="DZ41" s="12">
        <f t="shared" si="53"/>
        <v>0.4</v>
      </c>
      <c r="EA41" s="12">
        <v>0.04</v>
      </c>
      <c r="EB41" s="13">
        <v>1</v>
      </c>
      <c r="EC41" s="13" t="s">
        <v>566</v>
      </c>
      <c r="ED41" s="12">
        <v>0.7</v>
      </c>
      <c r="EE41" s="12">
        <v>0.7</v>
      </c>
      <c r="EF41" s="12">
        <f t="shared" si="54"/>
        <v>0.7</v>
      </c>
      <c r="EG41" s="12">
        <v>-0.03</v>
      </c>
      <c r="EH41" s="13">
        <v>0.85196323499613469</v>
      </c>
      <c r="EI41" s="13" t="s">
        <v>566</v>
      </c>
      <c r="EJ41" s="12">
        <v>0.9</v>
      </c>
      <c r="EK41" s="12">
        <v>0.8</v>
      </c>
      <c r="EL41" s="12">
        <f t="shared" si="56"/>
        <v>0.9</v>
      </c>
      <c r="EM41" s="12">
        <v>-0.09</v>
      </c>
      <c r="EN41" s="13">
        <v>0.52995265349295462</v>
      </c>
      <c r="EO41" s="13" t="s">
        <v>566</v>
      </c>
      <c r="EQ41" s="12">
        <v>-0.17</v>
      </c>
      <c r="ER41" s="13">
        <v>0.70632339692684654</v>
      </c>
      <c r="ES41" s="13" t="s">
        <v>561</v>
      </c>
      <c r="ET41" s="12">
        <v>0.28999999999999998</v>
      </c>
      <c r="EU41" s="13">
        <v>0.60288483124169723</v>
      </c>
      <c r="EV41" s="13" t="s">
        <v>566</v>
      </c>
      <c r="EW41" s="12">
        <v>-0.34</v>
      </c>
      <c r="EX41" s="13">
        <v>0.49193852692880163</v>
      </c>
      <c r="EY41" s="13" t="s">
        <v>566</v>
      </c>
      <c r="EZ41" s="12">
        <v>0</v>
      </c>
      <c r="FA41" s="13"/>
      <c r="FB41" s="13" t="s">
        <v>566</v>
      </c>
      <c r="FC41" s="12">
        <v>0.22</v>
      </c>
      <c r="FD41" s="13">
        <v>0.59647594910837598</v>
      </c>
      <c r="FE41" s="13" t="s">
        <v>566</v>
      </c>
      <c r="FF41" s="12">
        <v>0.04</v>
      </c>
      <c r="FG41" s="13">
        <v>1</v>
      </c>
      <c r="FH41" s="13" t="s">
        <v>566</v>
      </c>
      <c r="FI41" s="12">
        <v>-0.03</v>
      </c>
      <c r="FJ41" s="13">
        <v>0.85196323499613469</v>
      </c>
      <c r="FK41" s="13" t="s">
        <v>566</v>
      </c>
      <c r="FL41" s="12">
        <v>-0.09</v>
      </c>
      <c r="FM41" s="13">
        <v>0.52995265349295462</v>
      </c>
      <c r="FN41" s="13" t="s">
        <v>566</v>
      </c>
    </row>
    <row r="42" spans="1:170">
      <c r="A42" s="12" t="s">
        <v>156</v>
      </c>
      <c r="B42" s="37">
        <f t="shared" si="0"/>
        <v>2.9563119000000002</v>
      </c>
      <c r="C42" s="37">
        <f t="shared" si="1"/>
        <v>2.1537989999999998</v>
      </c>
      <c r="D42" s="37">
        <f t="shared" si="2"/>
        <v>0.97375020000000001</v>
      </c>
      <c r="E42" s="37">
        <f t="shared" si="3"/>
        <v>2.1125772</v>
      </c>
      <c r="F42" s="37">
        <f t="shared" si="4"/>
        <v>1.8438215999999998</v>
      </c>
      <c r="G42" s="37">
        <f t="shared" si="5"/>
        <v>3.1396809999999999</v>
      </c>
      <c r="H42" s="37">
        <f t="shared" si="6"/>
        <v>0</v>
      </c>
      <c r="I42" s="37">
        <f t="shared" si="7"/>
        <v>2.1067122999999999</v>
      </c>
      <c r="J42" s="37">
        <f t="shared" si="8"/>
        <v>0</v>
      </c>
      <c r="K42" s="37">
        <f t="shared" si="9"/>
        <v>1.8862325999999998</v>
      </c>
      <c r="L42" s="37">
        <f t="shared" si="10"/>
        <v>0</v>
      </c>
      <c r="M42" s="37">
        <f t="shared" si="11"/>
        <v>0</v>
      </c>
      <c r="N42" s="37">
        <f t="shared" si="12"/>
        <v>159.923484</v>
      </c>
      <c r="O42" s="37">
        <f t="shared" si="13"/>
        <v>152.05478000000002</v>
      </c>
      <c r="P42" s="37">
        <f t="shared" si="14"/>
        <v>155.96089900000001</v>
      </c>
      <c r="Q42" s="37">
        <f t="shared" si="15"/>
        <v>242.98051960000001</v>
      </c>
      <c r="R42" s="37">
        <f t="shared" si="16"/>
        <v>161.01837420000001</v>
      </c>
      <c r="S42" s="37">
        <f t="shared" si="17"/>
        <v>157.90521959999998</v>
      </c>
      <c r="T42" s="37">
        <f t="shared" si="18"/>
        <v>0</v>
      </c>
      <c r="U42" s="37">
        <f t="shared" si="19"/>
        <v>0</v>
      </c>
      <c r="V42" s="37">
        <f t="shared" si="20"/>
        <v>0</v>
      </c>
      <c r="W42" s="37">
        <f t="shared" si="21"/>
        <v>0</v>
      </c>
      <c r="X42" s="37">
        <f t="shared" si="22"/>
        <v>0.88586729999999991</v>
      </c>
      <c r="Y42" s="37">
        <f t="shared" si="23"/>
        <v>0.91523579999999993</v>
      </c>
      <c r="Z42" s="37">
        <f t="shared" si="24"/>
        <v>1.0424279999999999</v>
      </c>
      <c r="AA42" s="37">
        <f t="shared" si="25"/>
        <v>3.0377171999999999</v>
      </c>
      <c r="AB42" s="37">
        <f t="shared" si="26"/>
        <v>5.0291847000000001</v>
      </c>
      <c r="AC42" s="37">
        <f t="shared" si="27"/>
        <v>8.1710848000000009</v>
      </c>
      <c r="AD42" s="37">
        <f t="shared" si="28"/>
        <v>5.1434988000000006</v>
      </c>
      <c r="AE42" s="37">
        <f t="shared" si="29"/>
        <v>1.9151532000000002</v>
      </c>
      <c r="AF42" s="37">
        <f t="shared" si="30"/>
        <v>2.2065784000000002</v>
      </c>
      <c r="AG42" s="37">
        <f t="shared" si="31"/>
        <v>2.8823344999999998</v>
      </c>
      <c r="AH42" s="37">
        <f t="shared" si="32"/>
        <v>1.9711944000000001</v>
      </c>
      <c r="AI42" s="37">
        <f t="shared" si="33"/>
        <v>7.1557512000000001</v>
      </c>
      <c r="AJ42" s="37">
        <f t="shared" si="34"/>
        <v>4.1358536000000008</v>
      </c>
      <c r="AK42" s="37">
        <f t="shared" si="35"/>
        <v>4.8143400000000005</v>
      </c>
      <c r="AL42" s="37">
        <f t="shared" si="36"/>
        <v>2.8127339999999998</v>
      </c>
      <c r="AM42" s="37">
        <f t="shared" si="37"/>
        <v>8.9136295999999984</v>
      </c>
      <c r="AN42" s="37">
        <f t="shared" si="38"/>
        <v>3.1029355000000001</v>
      </c>
      <c r="AO42" s="37">
        <f t="shared" si="39"/>
        <v>4.9623372000000003</v>
      </c>
      <c r="AP42" s="37">
        <f t="shared" si="40"/>
        <v>2.8556795999999998</v>
      </c>
      <c r="AQ42" s="37">
        <f t="shared" si="41"/>
        <v>4.8734397000000005</v>
      </c>
      <c r="AR42" s="37">
        <f t="shared" si="42"/>
        <v>0</v>
      </c>
      <c r="AS42" s="37">
        <f t="shared" si="43"/>
        <v>1.1261127</v>
      </c>
      <c r="AT42" s="37">
        <f t="shared" si="44"/>
        <v>0</v>
      </c>
      <c r="AU42" s="37">
        <f t="shared" si="45"/>
        <v>2.0966939999999998</v>
      </c>
      <c r="AV42" s="37">
        <f t="shared" si="46"/>
        <v>0</v>
      </c>
      <c r="AW42" s="37">
        <f t="shared" si="47"/>
        <v>1.0939854</v>
      </c>
      <c r="AX42" s="12">
        <v>0.9</v>
      </c>
      <c r="AY42" s="12">
        <v>0.6</v>
      </c>
      <c r="AZ42" s="12">
        <v>0.3</v>
      </c>
      <c r="BA42" s="12">
        <v>0.6</v>
      </c>
      <c r="BB42" s="12">
        <v>0.6</v>
      </c>
      <c r="BC42" s="12">
        <v>1</v>
      </c>
      <c r="BD42" s="12">
        <v>0</v>
      </c>
      <c r="BE42" s="12">
        <v>0.7</v>
      </c>
      <c r="BF42" s="12">
        <v>0</v>
      </c>
      <c r="BG42" s="12">
        <v>0.7</v>
      </c>
      <c r="BH42" s="12">
        <v>0</v>
      </c>
      <c r="BI42" s="12">
        <v>0</v>
      </c>
      <c r="BJ42" s="12">
        <v>84</v>
      </c>
      <c r="BK42" s="12">
        <v>82.4</v>
      </c>
      <c r="BL42" s="12">
        <v>85.9</v>
      </c>
      <c r="BM42" s="12">
        <v>98.8</v>
      </c>
      <c r="BN42" s="12">
        <v>82.2</v>
      </c>
      <c r="BO42" s="12">
        <v>87.6</v>
      </c>
      <c r="BP42" s="12">
        <v>0</v>
      </c>
      <c r="BQ42" s="12">
        <v>0</v>
      </c>
      <c r="BR42" s="12">
        <v>0</v>
      </c>
      <c r="BS42" s="12">
        <v>0</v>
      </c>
      <c r="BT42" s="12">
        <v>0.3</v>
      </c>
      <c r="BU42" s="12">
        <v>0.3</v>
      </c>
      <c r="BV42" s="12">
        <v>0.5</v>
      </c>
      <c r="BW42" s="12">
        <v>1.4</v>
      </c>
      <c r="BX42" s="12">
        <v>2.7</v>
      </c>
      <c r="BY42" s="12">
        <v>3.2</v>
      </c>
      <c r="BZ42" s="12">
        <v>2.2000000000000002</v>
      </c>
      <c r="CA42" s="12">
        <v>0.9</v>
      </c>
      <c r="CB42" s="12">
        <v>0.4</v>
      </c>
      <c r="CC42" s="12">
        <v>0.5</v>
      </c>
      <c r="CD42" s="12">
        <v>0.4</v>
      </c>
      <c r="CE42" s="12">
        <v>1.3</v>
      </c>
      <c r="CF42" s="12">
        <v>0.8</v>
      </c>
      <c r="CG42" s="12">
        <v>0.8</v>
      </c>
      <c r="CH42" s="12">
        <v>0.6</v>
      </c>
      <c r="CI42" s="12">
        <v>1.9</v>
      </c>
      <c r="CJ42" s="12">
        <v>0.7</v>
      </c>
      <c r="CK42" s="12">
        <v>0.9</v>
      </c>
      <c r="CL42" s="12">
        <v>0.6</v>
      </c>
      <c r="CM42" s="12">
        <v>0.9</v>
      </c>
      <c r="CN42" s="12">
        <v>0</v>
      </c>
      <c r="CO42" s="12">
        <v>0.3</v>
      </c>
      <c r="CP42" s="12">
        <v>0</v>
      </c>
      <c r="CQ42" s="12">
        <v>0.5</v>
      </c>
      <c r="CR42" s="12">
        <v>0</v>
      </c>
      <c r="CS42" s="12">
        <v>0.3</v>
      </c>
      <c r="CT42" s="12">
        <v>0.6</v>
      </c>
      <c r="CU42" s="12">
        <v>0.7</v>
      </c>
      <c r="CV42" s="12">
        <f t="shared" si="48"/>
        <v>0.7</v>
      </c>
      <c r="CW42" s="12">
        <v>0.12</v>
      </c>
      <c r="CX42" s="13">
        <v>0.57481906733592414</v>
      </c>
      <c r="CY42" s="13" t="s">
        <v>566</v>
      </c>
      <c r="CZ42" s="12">
        <v>0.2</v>
      </c>
      <c r="DA42" s="12">
        <v>0.2</v>
      </c>
      <c r="DB42" s="12">
        <f t="shared" si="49"/>
        <v>0.2</v>
      </c>
      <c r="DC42" s="12">
        <v>0</v>
      </c>
      <c r="DD42" s="13">
        <v>1</v>
      </c>
      <c r="DE42" s="13" t="s">
        <v>566</v>
      </c>
      <c r="DF42" s="12">
        <v>84.1</v>
      </c>
      <c r="DG42" s="12">
        <v>89.5</v>
      </c>
      <c r="DH42" s="12">
        <f t="shared" si="50"/>
        <v>89.5</v>
      </c>
      <c r="DI42" s="12">
        <v>0.09</v>
      </c>
      <c r="DJ42" s="13">
        <v>0.33761040283044441</v>
      </c>
      <c r="DK42" s="13"/>
      <c r="DL42" s="12">
        <v>0</v>
      </c>
      <c r="DM42" s="12">
        <v>0.2</v>
      </c>
      <c r="DN42" s="12">
        <f t="shared" si="51"/>
        <v>0.2</v>
      </c>
      <c r="DO42" s="12">
        <v>0.26</v>
      </c>
      <c r="DP42" s="13">
        <v>0.11611652351681555</v>
      </c>
      <c r="DQ42" s="13" t="s">
        <v>566</v>
      </c>
      <c r="DR42" s="12">
        <v>1.5</v>
      </c>
      <c r="DS42" s="12">
        <v>2.1</v>
      </c>
      <c r="DT42" s="12">
        <f t="shared" si="52"/>
        <v>2.1</v>
      </c>
      <c r="DU42" s="12">
        <v>0.31</v>
      </c>
      <c r="DV42" s="13">
        <v>0.57227645336209232</v>
      </c>
      <c r="DW42" s="13" t="s">
        <v>566</v>
      </c>
      <c r="DX42" s="12">
        <v>0.4</v>
      </c>
      <c r="DY42" s="12">
        <v>1</v>
      </c>
      <c r="DZ42" s="12">
        <f t="shared" si="53"/>
        <v>1</v>
      </c>
      <c r="EA42" s="12">
        <v>0.45</v>
      </c>
      <c r="EB42" s="13">
        <v>3.4919706674539017E-2</v>
      </c>
      <c r="EC42" s="13" t="s">
        <v>566</v>
      </c>
      <c r="ED42" s="12">
        <v>1.1000000000000001</v>
      </c>
      <c r="EE42" s="12">
        <v>0.8</v>
      </c>
      <c r="EF42" s="12">
        <f t="shared" si="54"/>
        <v>1.1000000000000001</v>
      </c>
      <c r="EG42" s="12">
        <v>-0.19</v>
      </c>
      <c r="EH42" s="13">
        <v>0.56828336502155641</v>
      </c>
      <c r="EI42" s="13" t="s">
        <v>566</v>
      </c>
      <c r="EJ42" s="12">
        <v>0.1</v>
      </c>
      <c r="EK42" s="12">
        <v>0.3</v>
      </c>
      <c r="EL42" s="12">
        <f t="shared" si="56"/>
        <v>0.3</v>
      </c>
      <c r="EM42" s="12">
        <v>0.2</v>
      </c>
      <c r="EN42" s="13">
        <v>0.39820792722870479</v>
      </c>
      <c r="EO42" s="13" t="s">
        <v>566</v>
      </c>
      <c r="EQ42" s="12">
        <v>0.12</v>
      </c>
      <c r="ER42" s="13">
        <v>0.57481906733592414</v>
      </c>
      <c r="ES42" s="13" t="s">
        <v>561</v>
      </c>
      <c r="ET42" s="12">
        <v>0</v>
      </c>
      <c r="EU42" s="13">
        <v>1</v>
      </c>
      <c r="EV42" s="13" t="s">
        <v>566</v>
      </c>
      <c r="EW42" s="12">
        <v>0.09</v>
      </c>
      <c r="EX42" s="13">
        <v>0.33761040283044441</v>
      </c>
      <c r="EY42" s="13"/>
      <c r="EZ42" s="12">
        <v>0.26</v>
      </c>
      <c r="FA42" s="13">
        <v>0.11611652351681555</v>
      </c>
      <c r="FB42" s="13" t="s">
        <v>566</v>
      </c>
      <c r="FC42" s="12">
        <v>0.31</v>
      </c>
      <c r="FD42" s="13">
        <v>0.57227645336209232</v>
      </c>
      <c r="FE42" s="13" t="s">
        <v>566</v>
      </c>
      <c r="FF42" s="12">
        <v>0.45</v>
      </c>
      <c r="FG42" s="24">
        <v>3.4919706674539017E-2</v>
      </c>
      <c r="FH42" s="13" t="s">
        <v>566</v>
      </c>
      <c r="FI42" s="12">
        <v>-0.19</v>
      </c>
      <c r="FJ42" s="13">
        <v>0.56828336502155641</v>
      </c>
      <c r="FK42" s="13" t="s">
        <v>566</v>
      </c>
      <c r="FL42" s="12">
        <v>0.2</v>
      </c>
      <c r="FM42" s="13">
        <v>0.39820792722870479</v>
      </c>
      <c r="FN42" s="13" t="s">
        <v>566</v>
      </c>
    </row>
    <row r="43" spans="1:170">
      <c r="A43" s="12" t="s">
        <v>157</v>
      </c>
      <c r="B43" s="37">
        <f t="shared" si="0"/>
        <v>0</v>
      </c>
      <c r="C43" s="37">
        <f t="shared" si="1"/>
        <v>2.1537989999999998</v>
      </c>
      <c r="D43" s="37">
        <f t="shared" si="2"/>
        <v>1.9475004</v>
      </c>
      <c r="E43" s="37">
        <f t="shared" si="3"/>
        <v>0</v>
      </c>
      <c r="F43" s="37">
        <f t="shared" si="4"/>
        <v>0</v>
      </c>
      <c r="G43" s="37">
        <f t="shared" si="5"/>
        <v>0.94190429999999992</v>
      </c>
      <c r="H43" s="37">
        <f t="shared" si="6"/>
        <v>2674.1261039999999</v>
      </c>
      <c r="I43" s="37">
        <f t="shared" si="7"/>
        <v>4213.7255588999997</v>
      </c>
      <c r="J43" s="37">
        <f t="shared" si="8"/>
        <v>2492.1210065999999</v>
      </c>
      <c r="K43" s="37">
        <f t="shared" si="9"/>
        <v>3917.9745720000001</v>
      </c>
      <c r="L43" s="37">
        <f t="shared" si="10"/>
        <v>3922.9623137999997</v>
      </c>
      <c r="M43" s="37">
        <f t="shared" si="11"/>
        <v>4291.9421118</v>
      </c>
      <c r="N43" s="37">
        <f t="shared" si="12"/>
        <v>773.15389110000001</v>
      </c>
      <c r="O43" s="37">
        <f t="shared" si="13"/>
        <v>673.91269</v>
      </c>
      <c r="P43" s="37">
        <f t="shared" si="14"/>
        <v>868.95094600000004</v>
      </c>
      <c r="Q43" s="37">
        <f t="shared" si="15"/>
        <v>1003.8931994</v>
      </c>
      <c r="R43" s="37">
        <f t="shared" si="16"/>
        <v>847.01149639999994</v>
      </c>
      <c r="S43" s="37">
        <f t="shared" si="17"/>
        <v>796.01535360000003</v>
      </c>
      <c r="T43" s="37">
        <f t="shared" si="18"/>
        <v>0</v>
      </c>
      <c r="U43" s="37">
        <f t="shared" si="19"/>
        <v>0</v>
      </c>
      <c r="V43" s="37">
        <f t="shared" si="20"/>
        <v>0</v>
      </c>
      <c r="W43" s="37">
        <f t="shared" si="21"/>
        <v>0</v>
      </c>
      <c r="X43" s="37">
        <f t="shared" si="22"/>
        <v>0</v>
      </c>
      <c r="Y43" s="37">
        <f t="shared" si="23"/>
        <v>0</v>
      </c>
      <c r="Z43" s="37">
        <f t="shared" si="24"/>
        <v>2.0848559999999998</v>
      </c>
      <c r="AA43" s="37">
        <f t="shared" si="25"/>
        <v>6.9433536000000009</v>
      </c>
      <c r="AB43" s="37">
        <f t="shared" si="26"/>
        <v>0</v>
      </c>
      <c r="AC43" s="37">
        <f t="shared" si="27"/>
        <v>8.1710848000000009</v>
      </c>
      <c r="AD43" s="37">
        <f t="shared" si="28"/>
        <v>3.9745218000000002</v>
      </c>
      <c r="AE43" s="37">
        <f t="shared" si="29"/>
        <v>0</v>
      </c>
      <c r="AF43" s="37">
        <f t="shared" si="30"/>
        <v>6.0680906000000006</v>
      </c>
      <c r="AG43" s="37">
        <f t="shared" si="31"/>
        <v>1.7294007</v>
      </c>
      <c r="AH43" s="37">
        <f t="shared" si="32"/>
        <v>0</v>
      </c>
      <c r="AI43" s="37">
        <f t="shared" si="33"/>
        <v>6.0548663999999999</v>
      </c>
      <c r="AJ43" s="37">
        <f t="shared" si="34"/>
        <v>6.2037803999999994</v>
      </c>
      <c r="AK43" s="37">
        <f t="shared" si="35"/>
        <v>6.017925</v>
      </c>
      <c r="AL43" s="37">
        <f t="shared" si="36"/>
        <v>1.8751560000000003</v>
      </c>
      <c r="AM43" s="37">
        <f t="shared" si="37"/>
        <v>2.8148304</v>
      </c>
      <c r="AN43" s="37">
        <f t="shared" si="38"/>
        <v>0</v>
      </c>
      <c r="AO43" s="37">
        <f t="shared" si="39"/>
        <v>0</v>
      </c>
      <c r="AP43" s="37">
        <f t="shared" si="40"/>
        <v>0.95189320000000011</v>
      </c>
      <c r="AQ43" s="37">
        <f t="shared" si="41"/>
        <v>1.0829866000000001</v>
      </c>
      <c r="AR43" s="37">
        <f t="shared" si="42"/>
        <v>19080.125413200003</v>
      </c>
      <c r="AS43" s="37">
        <f t="shared" si="43"/>
        <v>24256.842928900001</v>
      </c>
      <c r="AT43" s="37">
        <f t="shared" si="44"/>
        <v>20884.943482500003</v>
      </c>
      <c r="AU43" s="37">
        <f t="shared" si="45"/>
        <v>26627.1751224</v>
      </c>
      <c r="AV43" s="37">
        <f t="shared" si="46"/>
        <v>23291.8271422</v>
      </c>
      <c r="AW43" s="37">
        <f t="shared" si="47"/>
        <v>24857.900920600001</v>
      </c>
      <c r="AX43" s="12">
        <v>0</v>
      </c>
      <c r="AY43" s="12">
        <v>0.6</v>
      </c>
      <c r="AZ43" s="12">
        <v>0.6</v>
      </c>
      <c r="BA43" s="12">
        <v>0</v>
      </c>
      <c r="BB43" s="12">
        <v>0</v>
      </c>
      <c r="BC43" s="12">
        <v>0.3</v>
      </c>
      <c r="BD43" s="12">
        <v>1300.8</v>
      </c>
      <c r="BE43" s="12">
        <v>1400.1</v>
      </c>
      <c r="BF43" s="12">
        <v>1254.3</v>
      </c>
      <c r="BG43" s="12">
        <v>1454</v>
      </c>
      <c r="BH43" s="12">
        <v>1473.8</v>
      </c>
      <c r="BI43" s="12">
        <v>1638.7</v>
      </c>
      <c r="BJ43" s="12">
        <v>406.1</v>
      </c>
      <c r="BK43" s="12">
        <v>365.2</v>
      </c>
      <c r="BL43" s="12">
        <v>478.6</v>
      </c>
      <c r="BM43" s="12">
        <v>408.2</v>
      </c>
      <c r="BN43" s="12">
        <v>432.4</v>
      </c>
      <c r="BO43" s="12">
        <v>441.6</v>
      </c>
      <c r="BP43" s="12">
        <v>0</v>
      </c>
      <c r="BQ43" s="12">
        <v>0</v>
      </c>
      <c r="BR43" s="12">
        <v>0</v>
      </c>
      <c r="BS43" s="12">
        <v>0</v>
      </c>
      <c r="BT43" s="12">
        <v>0</v>
      </c>
      <c r="BU43" s="12">
        <v>0</v>
      </c>
      <c r="BV43" s="12">
        <v>1</v>
      </c>
      <c r="BW43" s="12">
        <v>3.2</v>
      </c>
      <c r="BX43" s="12">
        <v>0</v>
      </c>
      <c r="BY43" s="12">
        <v>3.2</v>
      </c>
      <c r="BZ43" s="12">
        <v>1.7</v>
      </c>
      <c r="CA43" s="12">
        <v>0</v>
      </c>
      <c r="CB43" s="12">
        <v>1.1000000000000001</v>
      </c>
      <c r="CC43" s="12">
        <v>0.3</v>
      </c>
      <c r="CD43" s="12">
        <v>0</v>
      </c>
      <c r="CE43" s="12">
        <v>1.1000000000000001</v>
      </c>
      <c r="CF43" s="12">
        <v>1.2</v>
      </c>
      <c r="CG43" s="12">
        <v>1</v>
      </c>
      <c r="CH43" s="12">
        <v>0.4</v>
      </c>
      <c r="CI43" s="12">
        <v>0.6</v>
      </c>
      <c r="CJ43" s="12">
        <v>0</v>
      </c>
      <c r="CK43" s="12">
        <v>0</v>
      </c>
      <c r="CL43" s="12">
        <v>0.2</v>
      </c>
      <c r="CM43" s="12">
        <v>0.2</v>
      </c>
      <c r="CN43" s="12">
        <v>5043.6000000000004</v>
      </c>
      <c r="CO43" s="12">
        <v>6462.1</v>
      </c>
      <c r="CP43" s="12">
        <v>5828.5</v>
      </c>
      <c r="CQ43" s="12">
        <v>6349.8</v>
      </c>
      <c r="CR43" s="12">
        <v>5976.2</v>
      </c>
      <c r="CS43" s="12">
        <v>6816.7</v>
      </c>
      <c r="CT43" s="12">
        <v>0.4</v>
      </c>
      <c r="CU43" s="12">
        <v>0.1</v>
      </c>
      <c r="CV43" s="12">
        <f t="shared" si="48"/>
        <v>0.4</v>
      </c>
      <c r="CW43" s="12">
        <v>-0.35</v>
      </c>
      <c r="CX43" s="13">
        <v>0.25081535976844593</v>
      </c>
      <c r="CY43" s="13" t="s">
        <v>566</v>
      </c>
      <c r="CZ43" s="12">
        <v>1318.4</v>
      </c>
      <c r="DA43" s="12">
        <v>1522.2</v>
      </c>
      <c r="DB43" s="12">
        <f t="shared" si="49"/>
        <v>1522.2</v>
      </c>
      <c r="DC43" s="12">
        <v>0.21</v>
      </c>
      <c r="DD43" s="13">
        <v>4.8555900167273063E-2</v>
      </c>
      <c r="DE43" s="13" t="s">
        <v>562</v>
      </c>
      <c r="DF43" s="12">
        <v>416.6</v>
      </c>
      <c r="DG43" s="12">
        <v>427.4</v>
      </c>
      <c r="DH43" s="12">
        <f t="shared" si="50"/>
        <v>427.4</v>
      </c>
      <c r="DI43" s="12">
        <v>0.04</v>
      </c>
      <c r="DJ43" s="13">
        <v>0.77134021337622305</v>
      </c>
      <c r="DK43" s="13"/>
      <c r="DL43" s="12">
        <v>0</v>
      </c>
      <c r="DM43" s="12">
        <v>0</v>
      </c>
      <c r="DN43" s="12">
        <f t="shared" si="51"/>
        <v>0</v>
      </c>
      <c r="DO43" s="12">
        <v>0</v>
      </c>
      <c r="DP43" s="13"/>
      <c r="DQ43" s="13" t="s">
        <v>566</v>
      </c>
      <c r="DR43" s="12">
        <v>1.4</v>
      </c>
      <c r="DS43" s="12">
        <v>1.6</v>
      </c>
      <c r="DT43" s="12">
        <f t="shared" si="52"/>
        <v>1.6</v>
      </c>
      <c r="DU43" s="12">
        <v>0.12</v>
      </c>
      <c r="DV43" s="13">
        <v>0.86848045103754368</v>
      </c>
      <c r="DW43" s="13" t="s">
        <v>566</v>
      </c>
      <c r="DX43" s="12">
        <v>0.5</v>
      </c>
      <c r="DY43" s="12">
        <v>1.1000000000000001</v>
      </c>
      <c r="DZ43" s="12">
        <f t="shared" si="53"/>
        <v>1.1000000000000001</v>
      </c>
      <c r="EA43" s="12">
        <v>0.49</v>
      </c>
      <c r="EB43" s="13">
        <v>0.13023885295660984</v>
      </c>
      <c r="EC43" s="13" t="s">
        <v>566</v>
      </c>
      <c r="ED43" s="12">
        <v>0.4</v>
      </c>
      <c r="EE43" s="12">
        <v>0.1</v>
      </c>
      <c r="EF43" s="12">
        <f t="shared" si="54"/>
        <v>0.4</v>
      </c>
      <c r="EG43" s="12">
        <v>-0.26</v>
      </c>
      <c r="EH43" s="13">
        <v>0.34864113944020414</v>
      </c>
      <c r="EI43" s="13" t="s">
        <v>566</v>
      </c>
      <c r="EJ43" s="12">
        <v>5778.1</v>
      </c>
      <c r="EK43" s="12">
        <v>6380.9</v>
      </c>
      <c r="EL43" s="12">
        <f t="shared" si="56"/>
        <v>6380.9</v>
      </c>
      <c r="EM43" s="12">
        <v>0.14000000000000001</v>
      </c>
      <c r="EN43" s="13">
        <v>0.27484323491336982</v>
      </c>
      <c r="EO43" s="12"/>
      <c r="EQ43" s="12">
        <v>-0.35</v>
      </c>
      <c r="ER43" s="13">
        <v>0.25081535976844593</v>
      </c>
      <c r="ES43" s="13" t="s">
        <v>561</v>
      </c>
      <c r="ET43" s="12">
        <v>0.21</v>
      </c>
      <c r="EU43" s="24">
        <v>4.8555900167273063E-2</v>
      </c>
      <c r="EV43" s="13" t="s">
        <v>562</v>
      </c>
      <c r="EW43" s="12">
        <v>0.04</v>
      </c>
      <c r="EX43" s="13">
        <v>0.77134021337622305</v>
      </c>
      <c r="EY43" s="13"/>
      <c r="EZ43" s="12">
        <v>0</v>
      </c>
      <c r="FA43" s="13"/>
      <c r="FB43" s="13" t="s">
        <v>566</v>
      </c>
      <c r="FC43" s="12">
        <v>0.12</v>
      </c>
      <c r="FD43" s="13">
        <v>0.86848045103754368</v>
      </c>
      <c r="FE43" s="13" t="s">
        <v>566</v>
      </c>
      <c r="FF43" s="12">
        <v>0.49</v>
      </c>
      <c r="FG43" s="13">
        <v>0.13023885295660984</v>
      </c>
      <c r="FH43" s="13" t="s">
        <v>566</v>
      </c>
      <c r="FI43" s="12">
        <v>-0.26</v>
      </c>
      <c r="FJ43" s="13">
        <v>0.34864113944020414</v>
      </c>
      <c r="FK43" s="13" t="s">
        <v>566</v>
      </c>
      <c r="FL43" s="12">
        <v>0.14000000000000001</v>
      </c>
      <c r="FM43" s="13">
        <v>0.27484323491336982</v>
      </c>
      <c r="FN43" s="12"/>
    </row>
    <row r="44" spans="1:170">
      <c r="A44" s="12" t="s">
        <v>168</v>
      </c>
      <c r="B44" s="37">
        <f t="shared" si="0"/>
        <v>15.766996799999999</v>
      </c>
      <c r="C44" s="37">
        <f t="shared" si="1"/>
        <v>16.871425500000001</v>
      </c>
      <c r="D44" s="37">
        <f t="shared" si="2"/>
        <v>16.8783368</v>
      </c>
      <c r="E44" s="37">
        <f t="shared" si="3"/>
        <v>19.013194800000001</v>
      </c>
      <c r="F44" s="37">
        <f t="shared" si="4"/>
        <v>11.9848404</v>
      </c>
      <c r="G44" s="37">
        <f t="shared" si="5"/>
        <v>8.1631706000000008</v>
      </c>
      <c r="H44" s="37">
        <f t="shared" si="6"/>
        <v>9.8676239999999993</v>
      </c>
      <c r="I44" s="37">
        <f t="shared" si="7"/>
        <v>20.164246300000002</v>
      </c>
      <c r="J44" s="37">
        <f t="shared" si="8"/>
        <v>2.9802930000000001</v>
      </c>
      <c r="K44" s="37">
        <f t="shared" si="9"/>
        <v>16.9760934</v>
      </c>
      <c r="L44" s="37">
        <f t="shared" si="10"/>
        <v>10.114843799999999</v>
      </c>
      <c r="M44" s="37">
        <f t="shared" si="11"/>
        <v>14.928949800000002</v>
      </c>
      <c r="N44" s="37">
        <f t="shared" si="12"/>
        <v>7.0442487000000007</v>
      </c>
      <c r="O44" s="37">
        <f t="shared" si="13"/>
        <v>10.1492875</v>
      </c>
      <c r="P44" s="37">
        <f t="shared" si="14"/>
        <v>7.0808789999999995</v>
      </c>
      <c r="Q44" s="37">
        <f t="shared" si="15"/>
        <v>15.985560499999998</v>
      </c>
      <c r="R44" s="37">
        <f t="shared" si="16"/>
        <v>14.103799200000001</v>
      </c>
      <c r="S44" s="37">
        <f t="shared" si="17"/>
        <v>9.0128550000000001</v>
      </c>
      <c r="T44" s="37">
        <f t="shared" si="18"/>
        <v>5.8852222000000003</v>
      </c>
      <c r="U44" s="37">
        <f t="shared" si="19"/>
        <v>6.0680114000000005</v>
      </c>
      <c r="V44" s="37">
        <f t="shared" si="20"/>
        <v>7.0843863999999996</v>
      </c>
      <c r="W44" s="37">
        <f t="shared" si="21"/>
        <v>1.7861969999999998</v>
      </c>
      <c r="X44" s="37">
        <f t="shared" si="22"/>
        <v>12.992720400000001</v>
      </c>
      <c r="Y44" s="37">
        <f t="shared" si="23"/>
        <v>9.1523579999999995</v>
      </c>
      <c r="Z44" s="37">
        <f t="shared" si="24"/>
        <v>6.0460823999999995</v>
      </c>
      <c r="AA44" s="37">
        <f t="shared" si="25"/>
        <v>4.9905353999999997</v>
      </c>
      <c r="AB44" s="37">
        <f t="shared" si="26"/>
        <v>4.8429186</v>
      </c>
      <c r="AC44" s="37">
        <f t="shared" si="27"/>
        <v>5.1069279999999999</v>
      </c>
      <c r="AD44" s="37">
        <f t="shared" si="28"/>
        <v>2.1041586000000003</v>
      </c>
      <c r="AE44" s="37">
        <f t="shared" si="29"/>
        <v>4.0431011999999997</v>
      </c>
      <c r="AF44" s="37">
        <f t="shared" si="30"/>
        <v>0</v>
      </c>
      <c r="AG44" s="37">
        <f t="shared" si="31"/>
        <v>0</v>
      </c>
      <c r="AH44" s="37">
        <f t="shared" si="32"/>
        <v>0</v>
      </c>
      <c r="AI44" s="37">
        <f t="shared" si="33"/>
        <v>0</v>
      </c>
      <c r="AJ44" s="37">
        <f t="shared" si="34"/>
        <v>0</v>
      </c>
      <c r="AK44" s="37">
        <f t="shared" si="35"/>
        <v>0</v>
      </c>
      <c r="AL44" s="37">
        <f t="shared" si="36"/>
        <v>10.782147</v>
      </c>
      <c r="AM44" s="37">
        <f t="shared" si="37"/>
        <v>7.0370759999999999</v>
      </c>
      <c r="AN44" s="37">
        <f t="shared" si="38"/>
        <v>4.8760415000000004</v>
      </c>
      <c r="AO44" s="37">
        <f t="shared" si="39"/>
        <v>7.1678204000000001</v>
      </c>
      <c r="AP44" s="37">
        <f t="shared" si="40"/>
        <v>8.0910922000000003</v>
      </c>
      <c r="AQ44" s="37">
        <f t="shared" si="41"/>
        <v>10.829865999999999</v>
      </c>
      <c r="AR44" s="37">
        <f t="shared" si="42"/>
        <v>49.179480999999996</v>
      </c>
      <c r="AS44" s="37">
        <f t="shared" si="43"/>
        <v>40.9154281</v>
      </c>
      <c r="AT44" s="37">
        <f t="shared" si="44"/>
        <v>29.0242845</v>
      </c>
      <c r="AU44" s="37">
        <f t="shared" si="45"/>
        <v>39.837186000000003</v>
      </c>
      <c r="AV44" s="37">
        <f t="shared" si="46"/>
        <v>31.958934199999998</v>
      </c>
      <c r="AW44" s="37">
        <f t="shared" si="47"/>
        <v>40.842121599999999</v>
      </c>
      <c r="AX44" s="12">
        <v>4.8</v>
      </c>
      <c r="AY44" s="12">
        <v>4.7</v>
      </c>
      <c r="AZ44" s="12">
        <v>5.2</v>
      </c>
      <c r="BA44" s="12">
        <v>5.4</v>
      </c>
      <c r="BB44" s="12">
        <v>3.9</v>
      </c>
      <c r="BC44" s="12">
        <v>2.6</v>
      </c>
      <c r="BD44" s="12">
        <v>4.8</v>
      </c>
      <c r="BE44" s="12">
        <v>6.7</v>
      </c>
      <c r="BF44" s="12">
        <v>1.5</v>
      </c>
      <c r="BG44" s="12">
        <v>6.3</v>
      </c>
      <c r="BH44" s="12">
        <v>3.8</v>
      </c>
      <c r="BI44" s="12">
        <v>5.7</v>
      </c>
      <c r="BJ44" s="12">
        <v>3.7</v>
      </c>
      <c r="BK44" s="12">
        <v>5.5</v>
      </c>
      <c r="BL44" s="12">
        <v>3.9</v>
      </c>
      <c r="BM44" s="12">
        <v>6.5</v>
      </c>
      <c r="BN44" s="12">
        <v>7.2</v>
      </c>
      <c r="BO44" s="12">
        <v>5</v>
      </c>
      <c r="BP44" s="12">
        <v>2.6</v>
      </c>
      <c r="BQ44" s="12">
        <v>2.2000000000000002</v>
      </c>
      <c r="BR44" s="12">
        <v>2.8</v>
      </c>
      <c r="BS44" s="12">
        <v>0.6</v>
      </c>
      <c r="BT44" s="12">
        <v>4.4000000000000004</v>
      </c>
      <c r="BU44" s="12">
        <v>3</v>
      </c>
      <c r="BV44" s="12">
        <v>2.9</v>
      </c>
      <c r="BW44" s="12">
        <v>2.2999999999999998</v>
      </c>
      <c r="BX44" s="12">
        <v>2.6</v>
      </c>
      <c r="BY44" s="12">
        <v>2</v>
      </c>
      <c r="BZ44" s="12">
        <v>0.9</v>
      </c>
      <c r="CA44" s="12">
        <v>1.9</v>
      </c>
      <c r="CB44" s="12">
        <v>0</v>
      </c>
      <c r="CC44" s="12">
        <v>0</v>
      </c>
      <c r="CD44" s="12">
        <v>0</v>
      </c>
      <c r="CE44" s="12">
        <v>0</v>
      </c>
      <c r="CF44" s="12">
        <v>0</v>
      </c>
      <c r="CG44" s="12">
        <v>0</v>
      </c>
      <c r="CH44" s="12">
        <v>2.2999999999999998</v>
      </c>
      <c r="CI44" s="12">
        <v>1.5</v>
      </c>
      <c r="CJ44" s="12">
        <v>1.1000000000000001</v>
      </c>
      <c r="CK44" s="12">
        <v>1.3</v>
      </c>
      <c r="CL44" s="12">
        <v>1.7</v>
      </c>
      <c r="CM44" s="12">
        <v>2</v>
      </c>
      <c r="CN44" s="12">
        <v>13</v>
      </c>
      <c r="CO44" s="12">
        <v>10.9</v>
      </c>
      <c r="CP44" s="12">
        <v>8.1</v>
      </c>
      <c r="CQ44" s="12">
        <v>9.5</v>
      </c>
      <c r="CR44" s="12">
        <v>8.1999999999999993</v>
      </c>
      <c r="CS44" s="12">
        <v>11.2</v>
      </c>
      <c r="CT44" s="12">
        <v>4.9000000000000004</v>
      </c>
      <c r="CU44" s="12">
        <v>4</v>
      </c>
      <c r="CV44" s="12">
        <f t="shared" si="48"/>
        <v>4.9000000000000004</v>
      </c>
      <c r="CW44" s="12">
        <v>-0.25</v>
      </c>
      <c r="CX44" s="13">
        <v>0.32026515760037871</v>
      </c>
      <c r="CY44" s="13" t="s">
        <v>566</v>
      </c>
      <c r="CZ44" s="12">
        <v>4.3</v>
      </c>
      <c r="DA44" s="12">
        <v>5.3</v>
      </c>
      <c r="DB44" s="12">
        <f t="shared" si="49"/>
        <v>5.3</v>
      </c>
      <c r="DC44" s="12">
        <v>0.23</v>
      </c>
      <c r="DD44" s="13">
        <v>0.61133859999993923</v>
      </c>
      <c r="DE44" s="13" t="s">
        <v>566</v>
      </c>
      <c r="DF44" s="12">
        <v>4.4000000000000004</v>
      </c>
      <c r="DG44" s="12">
        <v>6.2</v>
      </c>
      <c r="DH44" s="12">
        <f t="shared" si="50"/>
        <v>6.2</v>
      </c>
      <c r="DI44" s="12">
        <v>0.43</v>
      </c>
      <c r="DJ44" s="13">
        <v>9.6687818888787219E-2</v>
      </c>
      <c r="DK44" s="13" t="s">
        <v>566</v>
      </c>
      <c r="DL44" s="12">
        <v>2.5</v>
      </c>
      <c r="DM44" s="12">
        <v>2.6</v>
      </c>
      <c r="DN44" s="12">
        <f t="shared" si="51"/>
        <v>2.6</v>
      </c>
      <c r="DO44" s="12">
        <v>0.04</v>
      </c>
      <c r="DP44" s="13">
        <v>0.91125158919188465</v>
      </c>
      <c r="DQ44" s="13" t="s">
        <v>566</v>
      </c>
      <c r="DR44" s="12">
        <v>2.6</v>
      </c>
      <c r="DS44" s="12">
        <v>1.6</v>
      </c>
      <c r="DT44" s="12">
        <f t="shared" si="52"/>
        <v>2.6</v>
      </c>
      <c r="DU44" s="12">
        <v>-0.47</v>
      </c>
      <c r="DV44" s="13">
        <v>6.3052906499179842E-2</v>
      </c>
      <c r="DW44" s="13" t="s">
        <v>566</v>
      </c>
      <c r="DX44" s="12">
        <v>0</v>
      </c>
      <c r="DY44" s="12">
        <v>0</v>
      </c>
      <c r="DZ44" s="12">
        <f t="shared" si="53"/>
        <v>0</v>
      </c>
      <c r="EA44" s="12">
        <v>0</v>
      </c>
      <c r="EB44" s="13"/>
      <c r="EC44" s="13" t="s">
        <v>566</v>
      </c>
      <c r="ED44" s="12">
        <v>1.7</v>
      </c>
      <c r="EE44" s="12">
        <v>1.7</v>
      </c>
      <c r="EF44" s="12">
        <f t="shared" si="54"/>
        <v>1.7</v>
      </c>
      <c r="EG44" s="12">
        <v>0</v>
      </c>
      <c r="EH44" s="13">
        <v>0.93864336426987338</v>
      </c>
      <c r="EI44" s="13" t="s">
        <v>566</v>
      </c>
      <c r="EJ44" s="12">
        <v>10.7</v>
      </c>
      <c r="EK44" s="12">
        <v>9.6999999999999993</v>
      </c>
      <c r="EL44" s="12">
        <f t="shared" si="56"/>
        <v>10.7</v>
      </c>
      <c r="EM44" s="12">
        <v>-0.13</v>
      </c>
      <c r="EN44" s="13">
        <v>0.56823929154512909</v>
      </c>
      <c r="EO44" s="12"/>
      <c r="EQ44" s="12">
        <v>-0.25</v>
      </c>
      <c r="ER44" s="13">
        <v>0.32026515760037871</v>
      </c>
      <c r="ES44" s="13" t="s">
        <v>561</v>
      </c>
      <c r="ET44" s="12">
        <v>0.23</v>
      </c>
      <c r="EU44" s="13">
        <v>0.61133859999993923</v>
      </c>
      <c r="EV44" s="13" t="s">
        <v>566</v>
      </c>
      <c r="EW44" s="12">
        <v>0.43</v>
      </c>
      <c r="EX44" s="13">
        <v>9.6687818888787219E-2</v>
      </c>
      <c r="EY44" s="13" t="s">
        <v>566</v>
      </c>
      <c r="EZ44" s="12">
        <v>0.04</v>
      </c>
      <c r="FA44" s="13">
        <v>0.91125158919188465</v>
      </c>
      <c r="FB44" s="13" t="s">
        <v>566</v>
      </c>
      <c r="FC44" s="12">
        <v>-0.47</v>
      </c>
      <c r="FD44" s="13">
        <v>6.3052906499179842E-2</v>
      </c>
      <c r="FE44" s="13" t="s">
        <v>566</v>
      </c>
      <c r="FF44" s="12">
        <v>0</v>
      </c>
      <c r="FG44" s="13"/>
      <c r="FH44" s="13" t="s">
        <v>566</v>
      </c>
      <c r="FI44" s="12">
        <v>0</v>
      </c>
      <c r="FJ44" s="13">
        <v>0.93864336426987338</v>
      </c>
      <c r="FK44" s="13" t="s">
        <v>566</v>
      </c>
      <c r="FL44" s="12">
        <v>-0.13</v>
      </c>
      <c r="FM44" s="13">
        <v>0.56823929154512909</v>
      </c>
      <c r="FN44" s="12"/>
    </row>
    <row r="45" spans="1:170">
      <c r="A45" s="12" t="s">
        <v>175</v>
      </c>
      <c r="B45" s="37">
        <f t="shared" si="0"/>
        <v>2.9563119000000002</v>
      </c>
      <c r="C45" s="37">
        <f t="shared" si="1"/>
        <v>6.1024305000000005</v>
      </c>
      <c r="D45" s="37">
        <f t="shared" si="2"/>
        <v>15.904586600000002</v>
      </c>
      <c r="E45" s="37">
        <f t="shared" si="3"/>
        <v>9.1545012000000003</v>
      </c>
      <c r="F45" s="37">
        <f t="shared" si="4"/>
        <v>4.9168576000000002</v>
      </c>
      <c r="G45" s="37">
        <f t="shared" si="5"/>
        <v>10.046979200000001</v>
      </c>
      <c r="H45" s="37">
        <f t="shared" si="6"/>
        <v>0</v>
      </c>
      <c r="I45" s="37">
        <f t="shared" si="7"/>
        <v>0</v>
      </c>
      <c r="J45" s="37">
        <f t="shared" si="8"/>
        <v>0</v>
      </c>
      <c r="K45" s="37">
        <f t="shared" si="9"/>
        <v>0</v>
      </c>
      <c r="L45" s="37">
        <f t="shared" si="10"/>
        <v>2.1294408000000002</v>
      </c>
      <c r="M45" s="37">
        <f t="shared" si="11"/>
        <v>0</v>
      </c>
      <c r="N45" s="37">
        <f t="shared" si="12"/>
        <v>4.9500126</v>
      </c>
      <c r="O45" s="37">
        <f t="shared" si="13"/>
        <v>0.92266249999999994</v>
      </c>
      <c r="P45" s="37">
        <f t="shared" si="14"/>
        <v>2.1787320000000001</v>
      </c>
      <c r="Q45" s="37">
        <f t="shared" si="15"/>
        <v>1.9674536000000002</v>
      </c>
      <c r="R45" s="37">
        <f t="shared" si="16"/>
        <v>0.97943049999999998</v>
      </c>
      <c r="S45" s="37">
        <f t="shared" si="17"/>
        <v>3.9656562000000002</v>
      </c>
      <c r="T45" s="37">
        <f t="shared" si="18"/>
        <v>2.9426111000000001</v>
      </c>
      <c r="U45" s="37">
        <f t="shared" si="19"/>
        <v>3.0340057000000002</v>
      </c>
      <c r="V45" s="37">
        <f t="shared" si="20"/>
        <v>7.0843863999999996</v>
      </c>
      <c r="W45" s="37">
        <f t="shared" si="21"/>
        <v>21.136664499999998</v>
      </c>
      <c r="X45" s="37">
        <f t="shared" si="22"/>
        <v>18.012635100000001</v>
      </c>
      <c r="Y45" s="37">
        <f t="shared" si="23"/>
        <v>6.101572</v>
      </c>
      <c r="Z45" s="37">
        <f t="shared" si="24"/>
        <v>52.121400000000001</v>
      </c>
      <c r="AA45" s="37">
        <f t="shared" si="25"/>
        <v>55.980788400000002</v>
      </c>
      <c r="AB45" s="37">
        <f t="shared" si="26"/>
        <v>61.840345200000002</v>
      </c>
      <c r="AC45" s="37">
        <f t="shared" si="27"/>
        <v>50.047894400000004</v>
      </c>
      <c r="AD45" s="37">
        <f t="shared" si="28"/>
        <v>57.046077600000004</v>
      </c>
      <c r="AE45" s="37">
        <f t="shared" si="29"/>
        <v>80.010844800000001</v>
      </c>
      <c r="AF45" s="37">
        <f t="shared" si="30"/>
        <v>1.1032892000000001</v>
      </c>
      <c r="AG45" s="37">
        <f t="shared" si="31"/>
        <v>1.7294007</v>
      </c>
      <c r="AH45" s="37">
        <f t="shared" si="32"/>
        <v>3.9423888000000002</v>
      </c>
      <c r="AI45" s="37">
        <f t="shared" si="33"/>
        <v>3.8530967999999999</v>
      </c>
      <c r="AJ45" s="37">
        <f t="shared" si="34"/>
        <v>7.2377437999999996</v>
      </c>
      <c r="AK45" s="37">
        <f t="shared" si="35"/>
        <v>3.0089625</v>
      </c>
      <c r="AL45" s="37">
        <f t="shared" si="36"/>
        <v>2.8127339999999998</v>
      </c>
      <c r="AM45" s="37">
        <f t="shared" si="37"/>
        <v>1.8765536000000003</v>
      </c>
      <c r="AN45" s="37">
        <f t="shared" si="38"/>
        <v>2.2163824999999999</v>
      </c>
      <c r="AO45" s="37">
        <f t="shared" si="39"/>
        <v>7.1678204000000001</v>
      </c>
      <c r="AP45" s="37">
        <f t="shared" si="40"/>
        <v>11.898665000000001</v>
      </c>
      <c r="AQ45" s="37">
        <f t="shared" si="41"/>
        <v>12.995839199999999</v>
      </c>
      <c r="AR45" s="37">
        <f t="shared" si="42"/>
        <v>1.1349110999999998</v>
      </c>
      <c r="AS45" s="37">
        <f t="shared" si="43"/>
        <v>1.1261127</v>
      </c>
      <c r="AT45" s="37">
        <f t="shared" si="44"/>
        <v>1.0749735</v>
      </c>
      <c r="AU45" s="37">
        <f t="shared" si="45"/>
        <v>0</v>
      </c>
      <c r="AV45" s="37">
        <f t="shared" si="46"/>
        <v>0</v>
      </c>
      <c r="AW45" s="37">
        <f t="shared" si="47"/>
        <v>1.0939854</v>
      </c>
      <c r="AX45" s="12">
        <v>0.9</v>
      </c>
      <c r="AY45" s="12">
        <v>1.7</v>
      </c>
      <c r="AZ45" s="12">
        <v>4.9000000000000004</v>
      </c>
      <c r="BA45" s="12">
        <v>2.6</v>
      </c>
      <c r="BB45" s="12">
        <v>1.6</v>
      </c>
      <c r="BC45" s="12">
        <v>3.2</v>
      </c>
      <c r="BD45" s="12">
        <v>0</v>
      </c>
      <c r="BE45" s="12">
        <v>0</v>
      </c>
      <c r="BF45" s="12">
        <v>0</v>
      </c>
      <c r="BG45" s="12">
        <v>0</v>
      </c>
      <c r="BH45" s="12">
        <v>0.8</v>
      </c>
      <c r="BI45" s="12">
        <v>0</v>
      </c>
      <c r="BJ45" s="12">
        <v>2.6</v>
      </c>
      <c r="BK45" s="12">
        <v>0.5</v>
      </c>
      <c r="BL45" s="12">
        <v>1.2</v>
      </c>
      <c r="BM45" s="12">
        <v>0.8</v>
      </c>
      <c r="BN45" s="12">
        <v>0.5</v>
      </c>
      <c r="BO45" s="12">
        <v>2.2000000000000002</v>
      </c>
      <c r="BP45" s="12">
        <v>1.3</v>
      </c>
      <c r="BQ45" s="12">
        <v>1.1000000000000001</v>
      </c>
      <c r="BR45" s="12">
        <v>2.8</v>
      </c>
      <c r="BS45" s="12">
        <v>7.1</v>
      </c>
      <c r="BT45" s="12">
        <v>6.1</v>
      </c>
      <c r="BU45" s="12">
        <v>2</v>
      </c>
      <c r="BV45" s="12">
        <v>25</v>
      </c>
      <c r="BW45" s="12">
        <v>25.8</v>
      </c>
      <c r="BX45" s="12">
        <v>33.200000000000003</v>
      </c>
      <c r="BY45" s="12">
        <v>19.600000000000001</v>
      </c>
      <c r="BZ45" s="12">
        <v>24.4</v>
      </c>
      <c r="CA45" s="12">
        <v>37.6</v>
      </c>
      <c r="CB45" s="12">
        <v>0.2</v>
      </c>
      <c r="CC45" s="12">
        <v>0.3</v>
      </c>
      <c r="CD45" s="12">
        <v>0.8</v>
      </c>
      <c r="CE45" s="12">
        <v>0.7</v>
      </c>
      <c r="CF45" s="12">
        <v>1.4</v>
      </c>
      <c r="CG45" s="12">
        <v>0.5</v>
      </c>
      <c r="CH45" s="12">
        <v>0.6</v>
      </c>
      <c r="CI45" s="12">
        <v>0.4</v>
      </c>
      <c r="CJ45" s="12">
        <v>0.5</v>
      </c>
      <c r="CK45" s="12">
        <v>1.3</v>
      </c>
      <c r="CL45" s="12">
        <v>2.5</v>
      </c>
      <c r="CM45" s="12">
        <v>2.4</v>
      </c>
      <c r="CN45" s="12">
        <v>0.3</v>
      </c>
      <c r="CO45" s="12">
        <v>0.3</v>
      </c>
      <c r="CP45" s="12">
        <v>0.3</v>
      </c>
      <c r="CQ45" s="12">
        <v>0</v>
      </c>
      <c r="CR45" s="12">
        <v>0</v>
      </c>
      <c r="CS45" s="12">
        <v>0.3</v>
      </c>
      <c r="CT45" s="12">
        <v>2.5</v>
      </c>
      <c r="CU45" s="12">
        <v>2.5</v>
      </c>
      <c r="CV45" s="12">
        <f t="shared" si="48"/>
        <v>2.5</v>
      </c>
      <c r="CW45" s="12">
        <v>-0.01</v>
      </c>
      <c r="CX45" s="13">
        <v>0.98089081534713873</v>
      </c>
      <c r="CY45" s="13" t="s">
        <v>566</v>
      </c>
      <c r="CZ45" s="12">
        <v>0</v>
      </c>
      <c r="DA45" s="12">
        <v>0.3</v>
      </c>
      <c r="DB45" s="12">
        <f t="shared" si="49"/>
        <v>0.3</v>
      </c>
      <c r="DC45" s="12">
        <v>0.34</v>
      </c>
      <c r="DD45" s="13">
        <v>0.37390096630005903</v>
      </c>
      <c r="DE45" s="13" t="s">
        <v>566</v>
      </c>
      <c r="DF45" s="12">
        <v>1.4</v>
      </c>
      <c r="DG45" s="12">
        <v>1.2</v>
      </c>
      <c r="DH45" s="12">
        <f t="shared" si="50"/>
        <v>1.4</v>
      </c>
      <c r="DI45" s="12">
        <v>-0.17</v>
      </c>
      <c r="DJ45" s="13">
        <v>0.75841172878024721</v>
      </c>
      <c r="DK45" s="13" t="s">
        <v>566</v>
      </c>
      <c r="DL45" s="12">
        <v>1.7</v>
      </c>
      <c r="DM45" s="12">
        <v>5</v>
      </c>
      <c r="DN45" s="12">
        <f t="shared" si="51"/>
        <v>5</v>
      </c>
      <c r="DO45" s="12">
        <v>1.1499999999999999</v>
      </c>
      <c r="DP45" s="13">
        <v>0.11345830067616543</v>
      </c>
      <c r="DQ45" s="13" t="s">
        <v>566</v>
      </c>
      <c r="DR45" s="12">
        <v>28</v>
      </c>
      <c r="DS45" s="12">
        <v>27.2</v>
      </c>
      <c r="DT45" s="12">
        <f t="shared" si="52"/>
        <v>28</v>
      </c>
      <c r="DU45" s="12">
        <v>-0.04</v>
      </c>
      <c r="DV45" s="13">
        <v>0.90005583923324683</v>
      </c>
      <c r="DW45" s="13"/>
      <c r="DX45" s="12">
        <v>0.4</v>
      </c>
      <c r="DY45" s="12">
        <v>0.9</v>
      </c>
      <c r="DZ45" s="12">
        <f t="shared" si="53"/>
        <v>0.9</v>
      </c>
      <c r="EA45" s="12">
        <v>0.36</v>
      </c>
      <c r="EB45" s="13">
        <v>0.25938084552743484</v>
      </c>
      <c r="EC45" s="13" t="s">
        <v>566</v>
      </c>
      <c r="ED45" s="12">
        <v>0.5</v>
      </c>
      <c r="EE45" s="12">
        <v>2.1</v>
      </c>
      <c r="EF45" s="12">
        <f t="shared" si="54"/>
        <v>2.1</v>
      </c>
      <c r="EG45" s="12">
        <v>1.02</v>
      </c>
      <c r="EH45" s="13">
        <v>1.5730744319270833E-2</v>
      </c>
      <c r="EI45" s="13" t="s">
        <v>566</v>
      </c>
      <c r="EJ45" s="12">
        <v>0.3</v>
      </c>
      <c r="EK45" s="12">
        <v>0.1</v>
      </c>
      <c r="EL45" s="12">
        <f t="shared" si="56"/>
        <v>0.3</v>
      </c>
      <c r="EM45" s="12">
        <v>-0.22</v>
      </c>
      <c r="EN45" s="13">
        <v>0.11611652351681555</v>
      </c>
      <c r="EO45" s="13" t="s">
        <v>566</v>
      </c>
      <c r="EQ45" s="12">
        <v>-0.01</v>
      </c>
      <c r="ER45" s="13">
        <v>0.98089081534713873</v>
      </c>
      <c r="ES45" s="13" t="s">
        <v>561</v>
      </c>
      <c r="ET45" s="12">
        <v>0.34</v>
      </c>
      <c r="EU45" s="13">
        <v>0.37390096630005903</v>
      </c>
      <c r="EV45" s="13" t="s">
        <v>566</v>
      </c>
      <c r="EW45" s="12">
        <v>-0.17</v>
      </c>
      <c r="EX45" s="13">
        <v>0.75841172878024721</v>
      </c>
      <c r="EY45" s="13" t="s">
        <v>566</v>
      </c>
      <c r="EZ45" s="12">
        <v>1.1499999999999999</v>
      </c>
      <c r="FA45" s="13">
        <v>0.11345830067616543</v>
      </c>
      <c r="FB45" s="13" t="s">
        <v>566</v>
      </c>
      <c r="FC45" s="12">
        <v>-0.04</v>
      </c>
      <c r="FD45" s="13">
        <v>0.90005583923324683</v>
      </c>
      <c r="FE45" s="13"/>
      <c r="FF45" s="12">
        <v>0.36</v>
      </c>
      <c r="FG45" s="13">
        <v>0.25938084552743484</v>
      </c>
      <c r="FH45" s="13" t="s">
        <v>566</v>
      </c>
      <c r="FI45" s="12">
        <v>1.02</v>
      </c>
      <c r="FJ45" s="24">
        <v>1.5730744319270833E-2</v>
      </c>
      <c r="FK45" s="13" t="s">
        <v>566</v>
      </c>
      <c r="FL45" s="12">
        <v>-0.22</v>
      </c>
      <c r="FM45" s="13">
        <v>0.11611652351681555</v>
      </c>
      <c r="FN45" s="13" t="s">
        <v>566</v>
      </c>
    </row>
    <row r="46" spans="1:170">
      <c r="A46" s="12" t="s">
        <v>177</v>
      </c>
      <c r="B46" s="37">
        <f t="shared" si="0"/>
        <v>0</v>
      </c>
      <c r="C46" s="37">
        <f t="shared" si="1"/>
        <v>0</v>
      </c>
      <c r="D46" s="37">
        <f t="shared" si="2"/>
        <v>3.8950008</v>
      </c>
      <c r="E46" s="37">
        <f t="shared" si="3"/>
        <v>3.1688658000000003</v>
      </c>
      <c r="F46" s="37">
        <f t="shared" si="4"/>
        <v>4.9168576000000002</v>
      </c>
      <c r="G46" s="37">
        <f t="shared" si="5"/>
        <v>5.9653938999999996</v>
      </c>
      <c r="H46" s="37">
        <f t="shared" si="6"/>
        <v>5.9616894999999994</v>
      </c>
      <c r="I46" s="37">
        <f t="shared" si="7"/>
        <v>3.0095890000000001</v>
      </c>
      <c r="J46" s="37">
        <f t="shared" si="8"/>
        <v>10.927740999999999</v>
      </c>
      <c r="K46" s="37">
        <f t="shared" si="9"/>
        <v>15.089860799999999</v>
      </c>
      <c r="L46" s="37">
        <f t="shared" si="10"/>
        <v>19.164967200000003</v>
      </c>
      <c r="M46" s="37">
        <f t="shared" si="11"/>
        <v>9.9526331999999993</v>
      </c>
      <c r="N46" s="37">
        <f t="shared" si="12"/>
        <v>2.0942361000000003</v>
      </c>
      <c r="O46" s="37">
        <f t="shared" si="13"/>
        <v>2.9525200000000003</v>
      </c>
      <c r="P46" s="37">
        <f t="shared" si="14"/>
        <v>1.997171</v>
      </c>
      <c r="Q46" s="37">
        <f t="shared" si="15"/>
        <v>4.918634</v>
      </c>
      <c r="R46" s="37">
        <f t="shared" si="16"/>
        <v>7.0518996000000005</v>
      </c>
      <c r="S46" s="37">
        <f t="shared" si="17"/>
        <v>9.9141405000000002</v>
      </c>
      <c r="T46" s="37">
        <f t="shared" si="18"/>
        <v>0</v>
      </c>
      <c r="U46" s="37">
        <f t="shared" si="19"/>
        <v>1.1032748000000001</v>
      </c>
      <c r="V46" s="37">
        <f t="shared" si="20"/>
        <v>0</v>
      </c>
      <c r="W46" s="37">
        <f t="shared" si="21"/>
        <v>0</v>
      </c>
      <c r="X46" s="37">
        <f t="shared" si="22"/>
        <v>0</v>
      </c>
      <c r="Y46" s="37">
        <f t="shared" si="23"/>
        <v>0</v>
      </c>
      <c r="Z46" s="37">
        <f t="shared" si="24"/>
        <v>0</v>
      </c>
      <c r="AA46" s="37">
        <f t="shared" si="25"/>
        <v>0</v>
      </c>
      <c r="AB46" s="37">
        <f t="shared" si="26"/>
        <v>0</v>
      </c>
      <c r="AC46" s="37">
        <f t="shared" si="27"/>
        <v>1.0213856000000001</v>
      </c>
      <c r="AD46" s="37">
        <f t="shared" si="28"/>
        <v>0</v>
      </c>
      <c r="AE46" s="37">
        <f t="shared" si="29"/>
        <v>0</v>
      </c>
      <c r="AF46" s="37">
        <f t="shared" si="30"/>
        <v>2.2065784000000002</v>
      </c>
      <c r="AG46" s="37">
        <f t="shared" si="31"/>
        <v>1.7294007</v>
      </c>
      <c r="AH46" s="37">
        <f t="shared" si="32"/>
        <v>5.9135831999999997</v>
      </c>
      <c r="AI46" s="37">
        <f t="shared" si="33"/>
        <v>4.9539816000000005</v>
      </c>
      <c r="AJ46" s="37">
        <f t="shared" si="34"/>
        <v>8.7886889000000004</v>
      </c>
      <c r="AK46" s="37">
        <f t="shared" si="35"/>
        <v>7.2215099999999994</v>
      </c>
      <c r="AL46" s="37">
        <f t="shared" si="36"/>
        <v>15.001248000000002</v>
      </c>
      <c r="AM46" s="37">
        <f t="shared" si="37"/>
        <v>16.8889824</v>
      </c>
      <c r="AN46" s="37">
        <f t="shared" si="38"/>
        <v>6.2058710000000001</v>
      </c>
      <c r="AO46" s="37">
        <f t="shared" si="39"/>
        <v>18.7466072</v>
      </c>
      <c r="AP46" s="37">
        <f t="shared" si="40"/>
        <v>19.989757200000003</v>
      </c>
      <c r="AQ46" s="37">
        <f t="shared" si="41"/>
        <v>27.074665000000003</v>
      </c>
      <c r="AR46" s="37">
        <f t="shared" si="42"/>
        <v>24.968044199999998</v>
      </c>
      <c r="AS46" s="37">
        <f t="shared" si="43"/>
        <v>19.8946577</v>
      </c>
      <c r="AT46" s="37">
        <f t="shared" si="44"/>
        <v>59.840191499999996</v>
      </c>
      <c r="AU46" s="37">
        <f t="shared" si="45"/>
        <v>46.965945599999998</v>
      </c>
      <c r="AV46" s="37">
        <f t="shared" si="46"/>
        <v>44.040970299999998</v>
      </c>
      <c r="AW46" s="37">
        <f t="shared" si="47"/>
        <v>43.030092400000001</v>
      </c>
      <c r="AX46" s="12">
        <v>0</v>
      </c>
      <c r="AY46" s="12">
        <v>0</v>
      </c>
      <c r="AZ46" s="12">
        <v>1.2</v>
      </c>
      <c r="BA46" s="12">
        <v>0.9</v>
      </c>
      <c r="BB46" s="12">
        <v>1.6</v>
      </c>
      <c r="BC46" s="12">
        <v>1.9</v>
      </c>
      <c r="BD46" s="12">
        <v>2.9</v>
      </c>
      <c r="BE46" s="12">
        <v>1</v>
      </c>
      <c r="BF46" s="12">
        <v>5.5</v>
      </c>
      <c r="BG46" s="12">
        <v>5.6</v>
      </c>
      <c r="BH46" s="12">
        <v>7.2</v>
      </c>
      <c r="BI46" s="12">
        <v>3.8</v>
      </c>
      <c r="BJ46" s="12">
        <v>1.1000000000000001</v>
      </c>
      <c r="BK46" s="12">
        <v>1.6</v>
      </c>
      <c r="BL46" s="12">
        <v>1.1000000000000001</v>
      </c>
      <c r="BM46" s="12">
        <v>2</v>
      </c>
      <c r="BN46" s="12">
        <v>3.6</v>
      </c>
      <c r="BO46" s="12">
        <v>5.5</v>
      </c>
      <c r="BP46" s="12">
        <v>0</v>
      </c>
      <c r="BQ46" s="12">
        <v>0.4</v>
      </c>
      <c r="BR46" s="12">
        <v>0</v>
      </c>
      <c r="BS46" s="12">
        <v>0</v>
      </c>
      <c r="BT46" s="12">
        <v>0</v>
      </c>
      <c r="BU46" s="12">
        <v>0</v>
      </c>
      <c r="BV46" s="12">
        <v>0</v>
      </c>
      <c r="BW46" s="12">
        <v>0</v>
      </c>
      <c r="BX46" s="12">
        <v>0</v>
      </c>
      <c r="BY46" s="12">
        <v>0.4</v>
      </c>
      <c r="BZ46" s="12">
        <v>0</v>
      </c>
      <c r="CA46" s="12">
        <v>0</v>
      </c>
      <c r="CB46" s="12">
        <v>0.4</v>
      </c>
      <c r="CC46" s="12">
        <v>0.3</v>
      </c>
      <c r="CD46" s="12">
        <v>1.2</v>
      </c>
      <c r="CE46" s="12">
        <v>0.9</v>
      </c>
      <c r="CF46" s="12">
        <v>1.7</v>
      </c>
      <c r="CG46" s="12">
        <v>1.2</v>
      </c>
      <c r="CH46" s="12">
        <v>3.2</v>
      </c>
      <c r="CI46" s="12">
        <v>3.6</v>
      </c>
      <c r="CJ46" s="12">
        <v>1.4</v>
      </c>
      <c r="CK46" s="12">
        <v>3.4</v>
      </c>
      <c r="CL46" s="12">
        <v>4.2</v>
      </c>
      <c r="CM46" s="12">
        <v>5</v>
      </c>
      <c r="CN46" s="12">
        <v>6.6</v>
      </c>
      <c r="CO46" s="12">
        <v>5.3</v>
      </c>
      <c r="CP46" s="12">
        <v>16.7</v>
      </c>
      <c r="CQ46" s="12">
        <v>11.2</v>
      </c>
      <c r="CR46" s="12">
        <v>11.3</v>
      </c>
      <c r="CS46" s="12">
        <v>11.8</v>
      </c>
      <c r="CT46" s="12">
        <v>0.4</v>
      </c>
      <c r="CU46" s="12">
        <v>1.5</v>
      </c>
      <c r="CV46" s="12">
        <f t="shared" si="48"/>
        <v>1.5</v>
      </c>
      <c r="CW46" s="12">
        <v>0.82</v>
      </c>
      <c r="CX46" s="13">
        <v>9.8767977826086817E-2</v>
      </c>
      <c r="CY46" s="13" t="s">
        <v>566</v>
      </c>
      <c r="CZ46" s="12">
        <v>3.1</v>
      </c>
      <c r="DA46" s="12">
        <v>5.5</v>
      </c>
      <c r="DB46" s="12">
        <f t="shared" si="49"/>
        <v>5.5</v>
      </c>
      <c r="DC46" s="12">
        <v>0.66</v>
      </c>
      <c r="DD46" s="13">
        <v>0.21550682520410114</v>
      </c>
      <c r="DE46" s="13" t="s">
        <v>566</v>
      </c>
      <c r="DF46" s="12">
        <v>1.3</v>
      </c>
      <c r="DG46" s="12">
        <v>3.7</v>
      </c>
      <c r="DH46" s="12">
        <f t="shared" si="50"/>
        <v>3.7</v>
      </c>
      <c r="DI46" s="12">
        <v>1.05</v>
      </c>
      <c r="DJ46" s="13">
        <v>7.6534124811527576E-2</v>
      </c>
      <c r="DK46" s="13" t="s">
        <v>566</v>
      </c>
      <c r="DL46" s="12">
        <v>0.1</v>
      </c>
      <c r="DM46" s="12">
        <v>0</v>
      </c>
      <c r="DN46" s="12">
        <f t="shared" si="51"/>
        <v>0.1</v>
      </c>
      <c r="DO46" s="12">
        <v>-0.14000000000000001</v>
      </c>
      <c r="DP46" s="13">
        <v>0.37390096630005903</v>
      </c>
      <c r="DQ46" s="13" t="s">
        <v>566</v>
      </c>
      <c r="DR46" s="12">
        <v>0</v>
      </c>
      <c r="DS46" s="12">
        <v>0.1</v>
      </c>
      <c r="DT46" s="12">
        <f t="shared" si="52"/>
        <v>0.1</v>
      </c>
      <c r="DU46" s="12">
        <v>0.14000000000000001</v>
      </c>
      <c r="DV46" s="13">
        <v>0.37390096630005903</v>
      </c>
      <c r="DW46" s="13" t="s">
        <v>566</v>
      </c>
      <c r="DX46" s="12">
        <v>0.6</v>
      </c>
      <c r="DY46" s="12">
        <v>1.3</v>
      </c>
      <c r="DZ46" s="12">
        <f t="shared" si="53"/>
        <v>1.3</v>
      </c>
      <c r="EA46" s="12">
        <v>0.47</v>
      </c>
      <c r="EB46" s="13">
        <v>0.16051637819938347</v>
      </c>
      <c r="EC46" s="13" t="s">
        <v>566</v>
      </c>
      <c r="ED46" s="12">
        <v>2.7</v>
      </c>
      <c r="EE46" s="12">
        <v>4.2</v>
      </c>
      <c r="EF46" s="12">
        <f t="shared" si="54"/>
        <v>4.2</v>
      </c>
      <c r="EG46" s="12">
        <v>0.48</v>
      </c>
      <c r="EH46" s="13">
        <v>0.14789299016417026</v>
      </c>
      <c r="EI46" s="13" t="s">
        <v>566</v>
      </c>
      <c r="EJ46" s="12">
        <v>9.6</v>
      </c>
      <c r="EK46" s="12">
        <v>11.4</v>
      </c>
      <c r="EL46" s="12">
        <f t="shared" si="56"/>
        <v>11.4</v>
      </c>
      <c r="EM46" s="12">
        <v>0.24</v>
      </c>
      <c r="EN46" s="13">
        <v>0.62628929311060322</v>
      </c>
      <c r="EO46" s="12"/>
      <c r="EQ46" s="12">
        <v>0.82</v>
      </c>
      <c r="ER46" s="13">
        <v>9.8767977826086817E-2</v>
      </c>
      <c r="ES46" s="13" t="s">
        <v>561</v>
      </c>
      <c r="ET46" s="12">
        <v>0.66</v>
      </c>
      <c r="EU46" s="13">
        <v>0.21550682520410114</v>
      </c>
      <c r="EV46" s="13" t="s">
        <v>566</v>
      </c>
      <c r="EW46" s="12">
        <v>1.05</v>
      </c>
      <c r="EX46" s="13">
        <v>7.6534124811527576E-2</v>
      </c>
      <c r="EY46" s="13" t="s">
        <v>566</v>
      </c>
      <c r="EZ46" s="12">
        <v>-0.14000000000000001</v>
      </c>
      <c r="FA46" s="13">
        <v>0.37390096630005903</v>
      </c>
      <c r="FB46" s="13" t="s">
        <v>566</v>
      </c>
      <c r="FC46" s="12">
        <v>0.14000000000000001</v>
      </c>
      <c r="FD46" s="13">
        <v>0.37390096630005903</v>
      </c>
      <c r="FE46" s="13" t="s">
        <v>566</v>
      </c>
      <c r="FF46" s="12">
        <v>0.47</v>
      </c>
      <c r="FG46" s="13">
        <v>0.16051637819938347</v>
      </c>
      <c r="FH46" s="13" t="s">
        <v>566</v>
      </c>
      <c r="FI46" s="12">
        <v>0.48</v>
      </c>
      <c r="FJ46" s="13">
        <v>0.14789299016417026</v>
      </c>
      <c r="FK46" s="13" t="s">
        <v>566</v>
      </c>
      <c r="FL46" s="12">
        <v>0.24</v>
      </c>
      <c r="FM46" s="13">
        <v>0.62628929311060322</v>
      </c>
      <c r="FN46" s="12"/>
    </row>
    <row r="47" spans="1:170">
      <c r="A47" s="12" t="s">
        <v>179</v>
      </c>
      <c r="B47" s="37">
        <f t="shared" si="0"/>
        <v>1.9708745999999999</v>
      </c>
      <c r="C47" s="37">
        <f t="shared" si="1"/>
        <v>1.0768994999999999</v>
      </c>
      <c r="D47" s="37">
        <f t="shared" si="2"/>
        <v>0.97375020000000001</v>
      </c>
      <c r="E47" s="37">
        <f t="shared" si="3"/>
        <v>0</v>
      </c>
      <c r="F47" s="37">
        <f t="shared" si="4"/>
        <v>0</v>
      </c>
      <c r="G47" s="37">
        <f t="shared" si="5"/>
        <v>0.94190429999999992</v>
      </c>
      <c r="H47" s="37">
        <f t="shared" si="6"/>
        <v>0</v>
      </c>
      <c r="I47" s="37">
        <f t="shared" si="7"/>
        <v>0</v>
      </c>
      <c r="J47" s="37">
        <f t="shared" si="8"/>
        <v>0</v>
      </c>
      <c r="K47" s="37">
        <f t="shared" si="9"/>
        <v>0</v>
      </c>
      <c r="L47" s="37">
        <f t="shared" si="10"/>
        <v>0</v>
      </c>
      <c r="M47" s="37">
        <f t="shared" si="11"/>
        <v>0</v>
      </c>
      <c r="N47" s="37">
        <f t="shared" si="12"/>
        <v>0</v>
      </c>
      <c r="O47" s="37">
        <f t="shared" si="13"/>
        <v>0</v>
      </c>
      <c r="P47" s="37">
        <f t="shared" si="14"/>
        <v>1.0893660000000001</v>
      </c>
      <c r="Q47" s="37">
        <f t="shared" si="15"/>
        <v>1.9674536000000002</v>
      </c>
      <c r="R47" s="37">
        <f t="shared" si="16"/>
        <v>0</v>
      </c>
      <c r="S47" s="37">
        <f t="shared" si="17"/>
        <v>0</v>
      </c>
      <c r="T47" s="37">
        <f t="shared" si="18"/>
        <v>50.929807500000003</v>
      </c>
      <c r="U47" s="37">
        <f t="shared" si="19"/>
        <v>63.162482299999994</v>
      </c>
      <c r="V47" s="37">
        <f t="shared" si="20"/>
        <v>55.916049800000003</v>
      </c>
      <c r="W47" s="37">
        <f t="shared" si="21"/>
        <v>94.966140499999995</v>
      </c>
      <c r="X47" s="37">
        <f t="shared" si="22"/>
        <v>77.070455100000004</v>
      </c>
      <c r="Y47" s="37">
        <f t="shared" si="23"/>
        <v>87.862636800000004</v>
      </c>
      <c r="Z47" s="37">
        <f t="shared" si="24"/>
        <v>8.9648807999999995</v>
      </c>
      <c r="AA47" s="37">
        <f t="shared" si="25"/>
        <v>18.877242599999999</v>
      </c>
      <c r="AB47" s="37">
        <f t="shared" si="26"/>
        <v>2.9802576000000003</v>
      </c>
      <c r="AC47" s="37">
        <f t="shared" si="27"/>
        <v>6.8943528000000001</v>
      </c>
      <c r="AD47" s="37">
        <f t="shared" si="28"/>
        <v>8.8842251999999995</v>
      </c>
      <c r="AE47" s="37">
        <f t="shared" si="29"/>
        <v>12.980482800000001</v>
      </c>
      <c r="AF47" s="37">
        <f t="shared" si="30"/>
        <v>7.1713798000000004</v>
      </c>
      <c r="AG47" s="37">
        <f t="shared" si="31"/>
        <v>4.0352683000000003</v>
      </c>
      <c r="AH47" s="37">
        <f t="shared" si="32"/>
        <v>5.9135831999999997</v>
      </c>
      <c r="AI47" s="37">
        <f t="shared" si="33"/>
        <v>4.9539816000000005</v>
      </c>
      <c r="AJ47" s="37">
        <f t="shared" si="34"/>
        <v>7.7547255000000002</v>
      </c>
      <c r="AK47" s="37">
        <f t="shared" si="35"/>
        <v>6.017925</v>
      </c>
      <c r="AL47" s="37">
        <f t="shared" si="36"/>
        <v>65.161670999999998</v>
      </c>
      <c r="AM47" s="37">
        <f t="shared" si="37"/>
        <v>80.222666400000008</v>
      </c>
      <c r="AN47" s="37">
        <f t="shared" si="38"/>
        <v>67.821304499999997</v>
      </c>
      <c r="AO47" s="37">
        <f t="shared" si="39"/>
        <v>105.86319359999999</v>
      </c>
      <c r="AP47" s="37">
        <f t="shared" si="40"/>
        <v>78.055242399999997</v>
      </c>
      <c r="AQ47" s="37">
        <f t="shared" si="41"/>
        <v>107.7571667</v>
      </c>
      <c r="AR47" s="37">
        <f t="shared" si="42"/>
        <v>0</v>
      </c>
      <c r="AS47" s="37">
        <f t="shared" si="43"/>
        <v>0</v>
      </c>
      <c r="AT47" s="37">
        <f t="shared" si="44"/>
        <v>0</v>
      </c>
      <c r="AU47" s="37">
        <f t="shared" si="45"/>
        <v>0</v>
      </c>
      <c r="AV47" s="37">
        <f t="shared" si="46"/>
        <v>3.1179448000000001</v>
      </c>
      <c r="AW47" s="37">
        <f t="shared" si="47"/>
        <v>0</v>
      </c>
      <c r="AX47" s="12">
        <v>0.6</v>
      </c>
      <c r="AY47" s="12">
        <v>0.3</v>
      </c>
      <c r="AZ47" s="12">
        <v>0.3</v>
      </c>
      <c r="BA47" s="12">
        <v>0</v>
      </c>
      <c r="BB47" s="12">
        <v>0</v>
      </c>
      <c r="BC47" s="12">
        <v>0.3</v>
      </c>
      <c r="BD47" s="12">
        <v>0</v>
      </c>
      <c r="BE47" s="12">
        <v>0</v>
      </c>
      <c r="BF47" s="12">
        <v>0</v>
      </c>
      <c r="BG47" s="12">
        <v>0</v>
      </c>
      <c r="BH47" s="12">
        <v>0</v>
      </c>
      <c r="BI47" s="12">
        <v>0</v>
      </c>
      <c r="BJ47" s="12">
        <v>0</v>
      </c>
      <c r="BK47" s="12">
        <v>0</v>
      </c>
      <c r="BL47" s="12">
        <v>0.6</v>
      </c>
      <c r="BM47" s="12">
        <v>0.8</v>
      </c>
      <c r="BN47" s="12">
        <v>0</v>
      </c>
      <c r="BO47" s="12">
        <v>0</v>
      </c>
      <c r="BP47" s="12">
        <v>22.5</v>
      </c>
      <c r="BQ47" s="12">
        <v>22.9</v>
      </c>
      <c r="BR47" s="12">
        <v>22.1</v>
      </c>
      <c r="BS47" s="12">
        <v>31.9</v>
      </c>
      <c r="BT47" s="12">
        <v>26.1</v>
      </c>
      <c r="BU47" s="12">
        <v>28.8</v>
      </c>
      <c r="BV47" s="12">
        <v>4.3</v>
      </c>
      <c r="BW47" s="12">
        <v>8.6999999999999993</v>
      </c>
      <c r="BX47" s="12">
        <v>1.6</v>
      </c>
      <c r="BY47" s="12">
        <v>2.7</v>
      </c>
      <c r="BZ47" s="12">
        <v>3.8</v>
      </c>
      <c r="CA47" s="12">
        <v>6.1</v>
      </c>
      <c r="CB47" s="12">
        <v>1.3</v>
      </c>
      <c r="CC47" s="12">
        <v>0.7</v>
      </c>
      <c r="CD47" s="12">
        <v>1.2</v>
      </c>
      <c r="CE47" s="12">
        <v>0.9</v>
      </c>
      <c r="CF47" s="12">
        <v>1.5</v>
      </c>
      <c r="CG47" s="12">
        <v>1</v>
      </c>
      <c r="CH47" s="12">
        <v>13.9</v>
      </c>
      <c r="CI47" s="12">
        <v>17.100000000000001</v>
      </c>
      <c r="CJ47" s="12">
        <v>15.3</v>
      </c>
      <c r="CK47" s="12">
        <v>19.2</v>
      </c>
      <c r="CL47" s="12">
        <v>16.399999999999999</v>
      </c>
      <c r="CM47" s="12">
        <v>19.899999999999999</v>
      </c>
      <c r="CN47" s="12">
        <v>0</v>
      </c>
      <c r="CO47" s="12">
        <v>0</v>
      </c>
      <c r="CP47" s="12">
        <v>0</v>
      </c>
      <c r="CQ47" s="12">
        <v>0</v>
      </c>
      <c r="CR47" s="12">
        <v>0.8</v>
      </c>
      <c r="CS47" s="12">
        <v>0</v>
      </c>
      <c r="CT47" s="12">
        <v>0.4</v>
      </c>
      <c r="CU47" s="12">
        <v>0.1</v>
      </c>
      <c r="CV47" s="12">
        <f t="shared" si="48"/>
        <v>0.4</v>
      </c>
      <c r="CW47" s="12">
        <v>-0.35</v>
      </c>
      <c r="CX47" s="13">
        <v>0.10119150721829538</v>
      </c>
      <c r="CY47" s="13" t="s">
        <v>566</v>
      </c>
      <c r="CZ47" s="12">
        <v>0</v>
      </c>
      <c r="DA47" s="12">
        <v>0</v>
      </c>
      <c r="DB47" s="12">
        <f t="shared" si="49"/>
        <v>0</v>
      </c>
      <c r="DC47" s="12">
        <v>0</v>
      </c>
      <c r="DD47" s="13"/>
      <c r="DE47" s="13" t="s">
        <v>566</v>
      </c>
      <c r="DF47" s="12">
        <v>0.2</v>
      </c>
      <c r="DG47" s="12">
        <v>0.3</v>
      </c>
      <c r="DH47" s="12">
        <f t="shared" si="50"/>
        <v>0.3</v>
      </c>
      <c r="DI47" s="12">
        <v>0.08</v>
      </c>
      <c r="DJ47" s="13">
        <v>0.85123701413692243</v>
      </c>
      <c r="DK47" s="13" t="s">
        <v>566</v>
      </c>
      <c r="DL47" s="12">
        <v>22.5</v>
      </c>
      <c r="DM47" s="12">
        <v>28.9</v>
      </c>
      <c r="DN47" s="12">
        <f t="shared" si="51"/>
        <v>28.9</v>
      </c>
      <c r="DO47" s="12">
        <v>0.35</v>
      </c>
      <c r="DP47" s="13">
        <v>1.9048350874253887E-2</v>
      </c>
      <c r="DQ47" s="17" t="s">
        <v>563</v>
      </c>
      <c r="DR47" s="12">
        <v>4.9000000000000004</v>
      </c>
      <c r="DS47" s="12">
        <v>4.3</v>
      </c>
      <c r="DT47" s="12">
        <f t="shared" si="52"/>
        <v>4.9000000000000004</v>
      </c>
      <c r="DU47" s="12">
        <v>-0.15</v>
      </c>
      <c r="DV47" s="13">
        <v>0.78622324162130675</v>
      </c>
      <c r="DW47" s="13" t="s">
        <v>566</v>
      </c>
      <c r="DX47" s="12">
        <v>1.1000000000000001</v>
      </c>
      <c r="DY47" s="12">
        <v>1.2</v>
      </c>
      <c r="DZ47" s="12">
        <f t="shared" si="53"/>
        <v>1.2</v>
      </c>
      <c r="EA47" s="12">
        <v>0.06</v>
      </c>
      <c r="EB47" s="13">
        <v>0.81201766950863863</v>
      </c>
      <c r="EC47" s="13" t="s">
        <v>566</v>
      </c>
      <c r="ED47" s="12">
        <v>15.4</v>
      </c>
      <c r="EE47" s="12">
        <v>18.5</v>
      </c>
      <c r="EF47" s="12">
        <f t="shared" si="54"/>
        <v>18.5</v>
      </c>
      <c r="EG47" s="12">
        <v>0.25</v>
      </c>
      <c r="EH47" s="13">
        <v>9.6040032872140732E-2</v>
      </c>
      <c r="EI47" s="13"/>
      <c r="EJ47" s="12">
        <v>0</v>
      </c>
      <c r="EK47" s="12">
        <v>0.3</v>
      </c>
      <c r="EL47" s="12">
        <f t="shared" si="56"/>
        <v>0.3</v>
      </c>
      <c r="EM47" s="12">
        <v>0.33</v>
      </c>
      <c r="EN47" s="13">
        <v>0.37390096630005903</v>
      </c>
      <c r="EO47" s="13" t="s">
        <v>566</v>
      </c>
      <c r="EP47" t="s">
        <v>581</v>
      </c>
      <c r="EQ47" s="12">
        <v>-0.35</v>
      </c>
      <c r="ER47" s="13">
        <v>0.10119150721829538</v>
      </c>
      <c r="ES47" s="13" t="s">
        <v>561</v>
      </c>
      <c r="ET47" s="12">
        <v>0</v>
      </c>
      <c r="EU47" s="13"/>
      <c r="EV47" s="13" t="s">
        <v>566</v>
      </c>
      <c r="EW47" s="12">
        <v>0.08</v>
      </c>
      <c r="EX47" s="13">
        <v>0.85123701413692243</v>
      </c>
      <c r="EY47" s="13" t="s">
        <v>566</v>
      </c>
      <c r="EZ47" s="12">
        <v>0.35</v>
      </c>
      <c r="FA47" s="24">
        <v>1.9048350874253887E-2</v>
      </c>
      <c r="FB47" s="17" t="s">
        <v>563</v>
      </c>
      <c r="FC47" s="12">
        <v>-0.15</v>
      </c>
      <c r="FD47" s="13">
        <v>0.78622324162130675</v>
      </c>
      <c r="FE47" s="13" t="s">
        <v>566</v>
      </c>
      <c r="FF47" s="12">
        <v>0.06</v>
      </c>
      <c r="FG47" s="13">
        <v>0.81201766950863863</v>
      </c>
      <c r="FH47" s="13" t="s">
        <v>566</v>
      </c>
      <c r="FI47" s="12">
        <v>0.25</v>
      </c>
      <c r="FJ47" s="13">
        <v>9.6040032872140732E-2</v>
      </c>
      <c r="FK47" s="13"/>
      <c r="FL47" s="12">
        <v>0.33</v>
      </c>
      <c r="FM47" s="13">
        <v>0.37390096630005903</v>
      </c>
      <c r="FN47" s="13" t="s">
        <v>566</v>
      </c>
    </row>
    <row r="48" spans="1:170">
      <c r="A48" s="12" t="s">
        <v>186</v>
      </c>
      <c r="B48" s="37">
        <f t="shared" si="0"/>
        <v>3.9417491999999998</v>
      </c>
      <c r="C48" s="37">
        <f t="shared" si="1"/>
        <v>5.025531</v>
      </c>
      <c r="D48" s="37">
        <f t="shared" si="2"/>
        <v>3.8950008</v>
      </c>
      <c r="E48" s="37">
        <f t="shared" si="3"/>
        <v>2.1125772</v>
      </c>
      <c r="F48" s="37">
        <f t="shared" si="4"/>
        <v>7.0679828000000002</v>
      </c>
      <c r="G48" s="37">
        <f t="shared" si="5"/>
        <v>5.0234896000000004</v>
      </c>
      <c r="H48" s="37">
        <f t="shared" si="6"/>
        <v>1.0278775</v>
      </c>
      <c r="I48" s="37">
        <f t="shared" si="7"/>
        <v>12.941232699999999</v>
      </c>
      <c r="J48" s="37">
        <f t="shared" si="8"/>
        <v>0.99343099999999995</v>
      </c>
      <c r="K48" s="37">
        <f t="shared" si="9"/>
        <v>5.9281595999999999</v>
      </c>
      <c r="L48" s="37">
        <f t="shared" si="10"/>
        <v>7.9854029999999998</v>
      </c>
      <c r="M48" s="37">
        <f t="shared" si="11"/>
        <v>11.000278800000002</v>
      </c>
      <c r="N48" s="37">
        <f t="shared" si="12"/>
        <v>24.940448100000001</v>
      </c>
      <c r="O48" s="37">
        <f t="shared" si="13"/>
        <v>15.869794999999998</v>
      </c>
      <c r="P48" s="37">
        <f t="shared" si="14"/>
        <v>16.158929000000001</v>
      </c>
      <c r="Q48" s="37">
        <f t="shared" si="15"/>
        <v>15.985560499999998</v>
      </c>
      <c r="R48" s="37">
        <f t="shared" si="16"/>
        <v>13.9079131</v>
      </c>
      <c r="S48" s="37">
        <f t="shared" si="17"/>
        <v>18.9269955</v>
      </c>
      <c r="T48" s="37">
        <f t="shared" si="18"/>
        <v>105.93399959999999</v>
      </c>
      <c r="U48" s="37">
        <f t="shared" si="19"/>
        <v>163.83630780000001</v>
      </c>
      <c r="V48" s="37">
        <f t="shared" si="20"/>
        <v>139.15759</v>
      </c>
      <c r="W48" s="37">
        <f t="shared" si="21"/>
        <v>132.773977</v>
      </c>
      <c r="X48" s="37">
        <f t="shared" si="22"/>
        <v>181.0122183</v>
      </c>
      <c r="Y48" s="37">
        <f t="shared" si="23"/>
        <v>223.01245659999995</v>
      </c>
      <c r="Z48" s="37">
        <f t="shared" si="24"/>
        <v>4.1697119999999996</v>
      </c>
      <c r="AA48" s="37">
        <f t="shared" si="25"/>
        <v>7.1603333999999998</v>
      </c>
      <c r="AB48" s="37">
        <f t="shared" si="26"/>
        <v>2.9802576000000003</v>
      </c>
      <c r="AC48" s="37">
        <f t="shared" si="27"/>
        <v>5.8729671999999997</v>
      </c>
      <c r="AD48" s="37">
        <f t="shared" si="28"/>
        <v>10.988383799999999</v>
      </c>
      <c r="AE48" s="37">
        <f t="shared" si="29"/>
        <v>8.0862023999999995</v>
      </c>
      <c r="AF48" s="37">
        <f t="shared" si="30"/>
        <v>8.8263136000000006</v>
      </c>
      <c r="AG48" s="37">
        <f t="shared" si="31"/>
        <v>12.105804900000001</v>
      </c>
      <c r="AH48" s="37">
        <f t="shared" si="32"/>
        <v>6.8991803999999997</v>
      </c>
      <c r="AI48" s="37">
        <f t="shared" si="33"/>
        <v>19.265484000000001</v>
      </c>
      <c r="AJ48" s="37">
        <f t="shared" si="34"/>
        <v>10.856615700000001</v>
      </c>
      <c r="AK48" s="37">
        <f t="shared" si="35"/>
        <v>10.230472499999999</v>
      </c>
      <c r="AL48" s="37">
        <f t="shared" si="36"/>
        <v>1629.0417749999999</v>
      </c>
      <c r="AM48" s="37">
        <f t="shared" si="37"/>
        <v>1588.9717607999999</v>
      </c>
      <c r="AN48" s="37">
        <f t="shared" si="38"/>
        <v>1497.8312934999999</v>
      </c>
      <c r="AO48" s="37">
        <f t="shared" si="39"/>
        <v>1554.8656560000002</v>
      </c>
      <c r="AP48" s="37">
        <f t="shared" si="40"/>
        <v>1250.7876647999999</v>
      </c>
      <c r="AQ48" s="37">
        <f t="shared" si="41"/>
        <v>1582.2434226</v>
      </c>
      <c r="AR48" s="37">
        <f t="shared" si="42"/>
        <v>29.129384900000002</v>
      </c>
      <c r="AS48" s="37">
        <f t="shared" si="43"/>
        <v>24.0237376</v>
      </c>
      <c r="AT48" s="37">
        <f t="shared" si="44"/>
        <v>24.007741500000002</v>
      </c>
      <c r="AU48" s="37">
        <f t="shared" si="45"/>
        <v>30.192393600000003</v>
      </c>
      <c r="AV48" s="37">
        <f t="shared" si="46"/>
        <v>19.876898099999998</v>
      </c>
      <c r="AW48" s="37">
        <f t="shared" si="47"/>
        <v>32.090238400000004</v>
      </c>
      <c r="AX48" s="12">
        <v>1.2</v>
      </c>
      <c r="AY48" s="12">
        <v>1.4</v>
      </c>
      <c r="AZ48" s="12">
        <v>1.2</v>
      </c>
      <c r="BA48" s="12">
        <v>0.6</v>
      </c>
      <c r="BB48" s="12">
        <v>2.2999999999999998</v>
      </c>
      <c r="BC48" s="12">
        <v>1.6</v>
      </c>
      <c r="BD48" s="12">
        <v>0.5</v>
      </c>
      <c r="BE48" s="12">
        <v>4.3</v>
      </c>
      <c r="BF48" s="12">
        <v>0.5</v>
      </c>
      <c r="BG48" s="12">
        <v>2.2000000000000002</v>
      </c>
      <c r="BH48" s="12">
        <v>3</v>
      </c>
      <c r="BI48" s="12">
        <v>4.2</v>
      </c>
      <c r="BJ48" s="12">
        <v>13.1</v>
      </c>
      <c r="BK48" s="12">
        <v>8.6</v>
      </c>
      <c r="BL48" s="12">
        <v>8.9</v>
      </c>
      <c r="BM48" s="12">
        <v>6.5</v>
      </c>
      <c r="BN48" s="12">
        <v>7.1</v>
      </c>
      <c r="BO48" s="12">
        <v>10.5</v>
      </c>
      <c r="BP48" s="12">
        <v>46.8</v>
      </c>
      <c r="BQ48" s="12">
        <v>59.4</v>
      </c>
      <c r="BR48" s="12">
        <v>55</v>
      </c>
      <c r="BS48" s="12">
        <v>44.6</v>
      </c>
      <c r="BT48" s="12">
        <v>61.3</v>
      </c>
      <c r="BU48" s="12">
        <v>73.099999999999994</v>
      </c>
      <c r="BV48" s="12">
        <v>2</v>
      </c>
      <c r="BW48" s="12">
        <v>3.3</v>
      </c>
      <c r="BX48" s="12">
        <v>1.6</v>
      </c>
      <c r="BY48" s="12">
        <v>2.2999999999999998</v>
      </c>
      <c r="BZ48" s="12">
        <v>4.7</v>
      </c>
      <c r="CA48" s="12">
        <v>3.8</v>
      </c>
      <c r="CB48" s="12">
        <v>1.6</v>
      </c>
      <c r="CC48" s="12">
        <v>2.1</v>
      </c>
      <c r="CD48" s="12">
        <v>1.4</v>
      </c>
      <c r="CE48" s="12">
        <v>3.5</v>
      </c>
      <c r="CF48" s="12">
        <v>2.1</v>
      </c>
      <c r="CG48" s="12">
        <v>1.7</v>
      </c>
      <c r="CH48" s="12">
        <v>347.5</v>
      </c>
      <c r="CI48" s="12">
        <v>338.7</v>
      </c>
      <c r="CJ48" s="12">
        <v>337.9</v>
      </c>
      <c r="CK48" s="12">
        <v>282</v>
      </c>
      <c r="CL48" s="12">
        <v>262.8</v>
      </c>
      <c r="CM48" s="12">
        <v>292.2</v>
      </c>
      <c r="CN48" s="12">
        <v>7.7</v>
      </c>
      <c r="CO48" s="12">
        <v>6.4</v>
      </c>
      <c r="CP48" s="12">
        <v>6.7</v>
      </c>
      <c r="CQ48" s="12">
        <v>7.2</v>
      </c>
      <c r="CR48" s="12">
        <v>5.0999999999999996</v>
      </c>
      <c r="CS48" s="12">
        <v>8.8000000000000007</v>
      </c>
      <c r="CT48" s="12">
        <v>1.3</v>
      </c>
      <c r="CU48" s="12">
        <v>1.5</v>
      </c>
      <c r="CV48" s="12">
        <f t="shared" si="48"/>
        <v>1.5</v>
      </c>
      <c r="CW48" s="12">
        <v>0.14000000000000001</v>
      </c>
      <c r="CX48" s="13">
        <v>0.66365105798638735</v>
      </c>
      <c r="CY48" s="13" t="s">
        <v>566</v>
      </c>
      <c r="CZ48" s="12">
        <v>1.8</v>
      </c>
      <c r="DA48" s="12">
        <v>3.1</v>
      </c>
      <c r="DB48" s="12">
        <f t="shared" si="49"/>
        <v>3.1</v>
      </c>
      <c r="DC48" s="12">
        <v>0.57999999999999996</v>
      </c>
      <c r="DD48" s="13">
        <v>0.38228986327778586</v>
      </c>
      <c r="DE48" s="13" t="s">
        <v>566</v>
      </c>
      <c r="DF48" s="12">
        <v>10.199999999999999</v>
      </c>
      <c r="DG48" s="12">
        <v>8</v>
      </c>
      <c r="DH48" s="12">
        <f t="shared" si="50"/>
        <v>10.199999999999999</v>
      </c>
      <c r="DI48" s="12">
        <v>-0.31</v>
      </c>
      <c r="DJ48" s="13">
        <v>0.32076028750612551</v>
      </c>
      <c r="DK48" s="13"/>
      <c r="DL48" s="12">
        <v>53.7</v>
      </c>
      <c r="DM48" s="12">
        <v>59.7</v>
      </c>
      <c r="DN48" s="12">
        <f t="shared" si="51"/>
        <v>59.7</v>
      </c>
      <c r="DO48" s="12">
        <v>0.15</v>
      </c>
      <c r="DP48" s="13">
        <v>0.54805736013383166</v>
      </c>
      <c r="DQ48" s="13"/>
      <c r="DR48" s="12">
        <v>2.2999999999999998</v>
      </c>
      <c r="DS48" s="12">
        <v>3.6</v>
      </c>
      <c r="DT48" s="12">
        <f t="shared" si="52"/>
        <v>3.6</v>
      </c>
      <c r="DU48" s="12">
        <v>0.48</v>
      </c>
      <c r="DV48" s="13">
        <v>0.20854484173286605</v>
      </c>
      <c r="DW48" s="13" t="s">
        <v>566</v>
      </c>
      <c r="DX48" s="12">
        <v>1.7</v>
      </c>
      <c r="DY48" s="12">
        <v>2.4</v>
      </c>
      <c r="DZ48" s="12">
        <f t="shared" si="53"/>
        <v>2.4</v>
      </c>
      <c r="EA48" s="12">
        <v>0.33</v>
      </c>
      <c r="EB48" s="13">
        <v>0.27760164110039892</v>
      </c>
      <c r="EC48" s="13" t="s">
        <v>566</v>
      </c>
      <c r="ED48" s="12">
        <v>341.4</v>
      </c>
      <c r="EE48" s="12">
        <v>279</v>
      </c>
      <c r="EF48" s="12">
        <f t="shared" si="54"/>
        <v>341.4</v>
      </c>
      <c r="EG48" s="12">
        <v>-0.28999999999999998</v>
      </c>
      <c r="EH48" s="13">
        <v>2.422635162312095E-3</v>
      </c>
      <c r="EI48" s="13" t="s">
        <v>562</v>
      </c>
      <c r="EJ48" s="12">
        <v>6.9</v>
      </c>
      <c r="EK48" s="12">
        <v>7</v>
      </c>
      <c r="EL48" s="12">
        <f t="shared" si="56"/>
        <v>7</v>
      </c>
      <c r="EM48" s="12">
        <v>0.02</v>
      </c>
      <c r="EN48" s="13">
        <v>0.9343817326341195</v>
      </c>
      <c r="EO48" s="22" t="s">
        <v>566</v>
      </c>
      <c r="EQ48" s="12">
        <v>0.14000000000000001</v>
      </c>
      <c r="ER48" s="13">
        <v>0.66365105798638735</v>
      </c>
      <c r="ES48" s="13" t="s">
        <v>561</v>
      </c>
      <c r="ET48" s="12">
        <v>0.57999999999999996</v>
      </c>
      <c r="EU48" s="13">
        <v>0.38228986327778586</v>
      </c>
      <c r="EV48" s="13" t="s">
        <v>566</v>
      </c>
      <c r="EW48" s="12">
        <v>-0.31</v>
      </c>
      <c r="EX48" s="13">
        <v>0.32076028750612551</v>
      </c>
      <c r="EY48" s="13"/>
      <c r="EZ48" s="12">
        <v>0.15</v>
      </c>
      <c r="FA48" s="13">
        <v>0.54805736013383166</v>
      </c>
      <c r="FB48" s="13"/>
      <c r="FC48" s="12">
        <v>0.48</v>
      </c>
      <c r="FD48" s="13">
        <v>0.20854484173286605</v>
      </c>
      <c r="FE48" s="13" t="s">
        <v>566</v>
      </c>
      <c r="FF48" s="12">
        <v>0.33</v>
      </c>
      <c r="FG48" s="13">
        <v>0.27760164110039892</v>
      </c>
      <c r="FH48" s="13" t="s">
        <v>566</v>
      </c>
      <c r="FI48" s="12">
        <v>-0.28999999999999998</v>
      </c>
      <c r="FJ48" s="24">
        <v>2.422635162312095E-3</v>
      </c>
      <c r="FK48" s="13" t="s">
        <v>562</v>
      </c>
      <c r="FL48" s="12">
        <v>0.02</v>
      </c>
      <c r="FM48" s="13">
        <v>0.9343817326341195</v>
      </c>
      <c r="FN48" s="22" t="s">
        <v>566</v>
      </c>
    </row>
    <row r="49" spans="1:170">
      <c r="A49" s="12" t="s">
        <v>194</v>
      </c>
      <c r="B49" s="37">
        <f t="shared" si="0"/>
        <v>3.9417491999999998</v>
      </c>
      <c r="C49" s="37">
        <f t="shared" si="1"/>
        <v>3.9486315000000003</v>
      </c>
      <c r="D49" s="37">
        <f t="shared" si="2"/>
        <v>7.1408348000000004</v>
      </c>
      <c r="E49" s="37">
        <f t="shared" si="3"/>
        <v>5.9856354000000005</v>
      </c>
      <c r="F49" s="37">
        <f t="shared" si="4"/>
        <v>6.1460719999999993</v>
      </c>
      <c r="G49" s="37">
        <f t="shared" si="5"/>
        <v>6.9072982000000005</v>
      </c>
      <c r="H49" s="37">
        <f t="shared" si="6"/>
        <v>2.055755</v>
      </c>
      <c r="I49" s="37">
        <f t="shared" si="7"/>
        <v>12.038356</v>
      </c>
      <c r="J49" s="37">
        <f t="shared" si="8"/>
        <v>6.9540170000000003</v>
      </c>
      <c r="K49" s="37">
        <f t="shared" si="9"/>
        <v>8.0838540000000005</v>
      </c>
      <c r="L49" s="37">
        <f t="shared" si="10"/>
        <v>15.172265700000001</v>
      </c>
      <c r="M49" s="37">
        <f t="shared" si="11"/>
        <v>12.047924399999999</v>
      </c>
      <c r="N49" s="37">
        <f t="shared" si="12"/>
        <v>4.9500126</v>
      </c>
      <c r="O49" s="37">
        <f t="shared" si="13"/>
        <v>0</v>
      </c>
      <c r="P49" s="37">
        <f t="shared" si="14"/>
        <v>7.9886840000000001</v>
      </c>
      <c r="Q49" s="37">
        <f t="shared" si="15"/>
        <v>10.0831997</v>
      </c>
      <c r="R49" s="37">
        <f t="shared" si="16"/>
        <v>0.97943049999999998</v>
      </c>
      <c r="S49" s="37">
        <f t="shared" si="17"/>
        <v>5.9484842999999996</v>
      </c>
      <c r="T49" s="37">
        <f t="shared" si="18"/>
        <v>18.108376</v>
      </c>
      <c r="U49" s="37">
        <f t="shared" si="19"/>
        <v>23.9962269</v>
      </c>
      <c r="V49" s="37">
        <f t="shared" si="20"/>
        <v>16.951924600000002</v>
      </c>
      <c r="W49" s="37">
        <f t="shared" si="21"/>
        <v>35.128540999999998</v>
      </c>
      <c r="X49" s="37">
        <f t="shared" si="22"/>
        <v>59.943687300000008</v>
      </c>
      <c r="Y49" s="37">
        <f t="shared" si="23"/>
        <v>25.931681000000001</v>
      </c>
      <c r="Z49" s="37">
        <f t="shared" si="24"/>
        <v>1.0424279999999999</v>
      </c>
      <c r="AA49" s="37">
        <f t="shared" si="25"/>
        <v>3.0377171999999999</v>
      </c>
      <c r="AB49" s="37">
        <f t="shared" si="26"/>
        <v>0.93133049999999995</v>
      </c>
      <c r="AC49" s="37">
        <f t="shared" si="27"/>
        <v>5.8729671999999997</v>
      </c>
      <c r="AD49" s="37">
        <f t="shared" si="28"/>
        <v>0</v>
      </c>
      <c r="AE49" s="37">
        <f t="shared" si="29"/>
        <v>5.9582543999999995</v>
      </c>
      <c r="AF49" s="37">
        <f t="shared" si="30"/>
        <v>27.030585400000003</v>
      </c>
      <c r="AG49" s="37">
        <f t="shared" si="31"/>
        <v>31.129212599999999</v>
      </c>
      <c r="AH49" s="37">
        <f t="shared" si="32"/>
        <v>33.0175062</v>
      </c>
      <c r="AI49" s="37">
        <f t="shared" si="33"/>
        <v>45.136276799999997</v>
      </c>
      <c r="AJ49" s="37">
        <f t="shared" si="34"/>
        <v>27.917011800000001</v>
      </c>
      <c r="AK49" s="37">
        <f t="shared" si="35"/>
        <v>28.284247499999999</v>
      </c>
      <c r="AL49" s="37">
        <f t="shared" si="36"/>
        <v>55.785890999999999</v>
      </c>
      <c r="AM49" s="37">
        <f t="shared" si="37"/>
        <v>65.210237599999999</v>
      </c>
      <c r="AN49" s="37">
        <f t="shared" si="38"/>
        <v>73.140622500000006</v>
      </c>
      <c r="AO49" s="37">
        <f t="shared" si="39"/>
        <v>49.07200120000001</v>
      </c>
      <c r="AP49" s="37">
        <f t="shared" si="40"/>
        <v>66.156577400000003</v>
      </c>
      <c r="AQ49" s="37">
        <f t="shared" si="41"/>
        <v>72.018608900000004</v>
      </c>
      <c r="AR49" s="37">
        <f t="shared" si="42"/>
        <v>18.158577599999997</v>
      </c>
      <c r="AS49" s="37">
        <f t="shared" si="43"/>
        <v>19.8946577</v>
      </c>
      <c r="AT49" s="37">
        <f t="shared" si="44"/>
        <v>7.1664899999999996</v>
      </c>
      <c r="AU49" s="37">
        <f t="shared" si="45"/>
        <v>25.160328</v>
      </c>
      <c r="AV49" s="37">
        <f t="shared" si="46"/>
        <v>14.810237799999998</v>
      </c>
      <c r="AW49" s="37">
        <f t="shared" si="47"/>
        <v>20.056398999999999</v>
      </c>
      <c r="AX49" s="12">
        <v>1.2</v>
      </c>
      <c r="AY49" s="12">
        <v>1.1000000000000001</v>
      </c>
      <c r="AZ49" s="12">
        <v>2.2000000000000002</v>
      </c>
      <c r="BA49" s="12">
        <v>1.7</v>
      </c>
      <c r="BB49" s="12">
        <v>2</v>
      </c>
      <c r="BC49" s="12">
        <v>2.2000000000000002</v>
      </c>
      <c r="BD49" s="12">
        <v>1</v>
      </c>
      <c r="BE49" s="12">
        <v>4</v>
      </c>
      <c r="BF49" s="12">
        <v>3.5</v>
      </c>
      <c r="BG49" s="12">
        <v>3</v>
      </c>
      <c r="BH49" s="12">
        <v>5.7</v>
      </c>
      <c r="BI49" s="12">
        <v>4.5999999999999996</v>
      </c>
      <c r="BJ49" s="12">
        <v>2.6</v>
      </c>
      <c r="BK49" s="12">
        <v>0</v>
      </c>
      <c r="BL49" s="12">
        <v>4.4000000000000004</v>
      </c>
      <c r="BM49" s="12">
        <v>4.0999999999999996</v>
      </c>
      <c r="BN49" s="12">
        <v>0.5</v>
      </c>
      <c r="BO49" s="12">
        <v>3.3</v>
      </c>
      <c r="BP49" s="12">
        <v>8</v>
      </c>
      <c r="BQ49" s="12">
        <v>8.6999999999999993</v>
      </c>
      <c r="BR49" s="12">
        <v>6.7</v>
      </c>
      <c r="BS49" s="12">
        <v>11.8</v>
      </c>
      <c r="BT49" s="12">
        <v>20.3</v>
      </c>
      <c r="BU49" s="12">
        <v>8.5</v>
      </c>
      <c r="BV49" s="12">
        <v>0.5</v>
      </c>
      <c r="BW49" s="12">
        <v>1.4</v>
      </c>
      <c r="BX49" s="12">
        <v>0.5</v>
      </c>
      <c r="BY49" s="12">
        <v>2.2999999999999998</v>
      </c>
      <c r="BZ49" s="12">
        <v>0</v>
      </c>
      <c r="CA49" s="12">
        <v>2.8</v>
      </c>
      <c r="CB49" s="12">
        <v>4.9000000000000004</v>
      </c>
      <c r="CC49" s="12">
        <v>5.4</v>
      </c>
      <c r="CD49" s="12">
        <v>6.7</v>
      </c>
      <c r="CE49" s="12">
        <v>8.1999999999999993</v>
      </c>
      <c r="CF49" s="12">
        <v>5.4</v>
      </c>
      <c r="CG49" s="12">
        <v>4.7</v>
      </c>
      <c r="CH49" s="12">
        <v>11.9</v>
      </c>
      <c r="CI49" s="12">
        <v>13.9</v>
      </c>
      <c r="CJ49" s="12">
        <v>16.5</v>
      </c>
      <c r="CK49" s="12">
        <v>8.9</v>
      </c>
      <c r="CL49" s="12">
        <v>13.9</v>
      </c>
      <c r="CM49" s="12">
        <v>13.3</v>
      </c>
      <c r="CN49" s="12">
        <v>4.8</v>
      </c>
      <c r="CO49" s="12">
        <v>5.3</v>
      </c>
      <c r="CP49" s="12">
        <v>2</v>
      </c>
      <c r="CQ49" s="12">
        <v>6</v>
      </c>
      <c r="CR49" s="12">
        <v>3.8</v>
      </c>
      <c r="CS49" s="12">
        <v>5.5</v>
      </c>
      <c r="CT49" s="12">
        <v>1.5</v>
      </c>
      <c r="CU49" s="12">
        <v>2</v>
      </c>
      <c r="CV49" s="12">
        <f t="shared" si="48"/>
        <v>2</v>
      </c>
      <c r="CW49" s="12">
        <v>0.25</v>
      </c>
      <c r="CX49" s="13">
        <v>0.28680495060318079</v>
      </c>
      <c r="CY49" s="13" t="s">
        <v>566</v>
      </c>
      <c r="CZ49" s="12">
        <v>2.8</v>
      </c>
      <c r="DA49" s="12">
        <v>4.4000000000000004</v>
      </c>
      <c r="DB49" s="12">
        <f t="shared" si="49"/>
        <v>4.4000000000000004</v>
      </c>
      <c r="DC49" s="12">
        <v>0.5</v>
      </c>
      <c r="DD49" s="13">
        <v>0.25816751879145594</v>
      </c>
      <c r="DE49" s="13" t="s">
        <v>566</v>
      </c>
      <c r="DF49" s="12">
        <v>2.2999999999999998</v>
      </c>
      <c r="DG49" s="12">
        <v>2.6</v>
      </c>
      <c r="DH49" s="12">
        <f t="shared" si="50"/>
        <v>2.6</v>
      </c>
      <c r="DI49" s="12">
        <v>0.12</v>
      </c>
      <c r="DJ49" s="13">
        <v>0.86694963423210858</v>
      </c>
      <c r="DK49" s="13" t="s">
        <v>566</v>
      </c>
      <c r="DL49" s="12">
        <v>7.8</v>
      </c>
      <c r="DM49" s="12">
        <v>13.5</v>
      </c>
      <c r="DN49" s="12">
        <f t="shared" si="51"/>
        <v>13.5</v>
      </c>
      <c r="DO49" s="12">
        <v>0.72</v>
      </c>
      <c r="DP49" s="13">
        <v>0.18291028838016765</v>
      </c>
      <c r="DQ49" s="13"/>
      <c r="DR49" s="12">
        <v>0.8</v>
      </c>
      <c r="DS49" s="12">
        <v>1.7</v>
      </c>
      <c r="DT49" s="12">
        <f t="shared" si="52"/>
        <v>1.7</v>
      </c>
      <c r="DU49" s="12">
        <v>0.57999999999999996</v>
      </c>
      <c r="DV49" s="13">
        <v>0.37999694285478125</v>
      </c>
      <c r="DW49" s="13" t="s">
        <v>566</v>
      </c>
      <c r="DX49" s="12">
        <v>5.7</v>
      </c>
      <c r="DY49" s="12">
        <v>6.1</v>
      </c>
      <c r="DZ49" s="12">
        <f t="shared" si="53"/>
        <v>6.1</v>
      </c>
      <c r="EA49" s="12">
        <v>0.09</v>
      </c>
      <c r="EB49" s="13">
        <v>0.7355061356018977</v>
      </c>
      <c r="EC49" s="13" t="s">
        <v>566</v>
      </c>
      <c r="ED49" s="12">
        <v>14.1</v>
      </c>
      <c r="EE49" s="12">
        <v>12</v>
      </c>
      <c r="EF49" s="12">
        <f t="shared" si="54"/>
        <v>14.1</v>
      </c>
      <c r="EG49" s="12">
        <v>-0.21</v>
      </c>
      <c r="EH49" s="13">
        <v>0.37322979622997232</v>
      </c>
      <c r="EI49" s="13"/>
      <c r="EJ49" s="12">
        <v>4</v>
      </c>
      <c r="EK49" s="12">
        <v>5.0999999999999996</v>
      </c>
      <c r="EL49" s="12">
        <f t="shared" si="56"/>
        <v>5.0999999999999996</v>
      </c>
      <c r="EM49" s="12">
        <v>0.28000000000000003</v>
      </c>
      <c r="EN49" s="13">
        <v>0.43262897058261052</v>
      </c>
      <c r="EO49" s="22" t="s">
        <v>566</v>
      </c>
      <c r="EQ49" s="12">
        <v>0.25</v>
      </c>
      <c r="ER49" s="13">
        <v>0.28680495060318079</v>
      </c>
      <c r="ES49" s="13" t="s">
        <v>561</v>
      </c>
      <c r="ET49" s="12">
        <v>0.5</v>
      </c>
      <c r="EU49" s="13">
        <v>0.25816751879145594</v>
      </c>
      <c r="EV49" s="13" t="s">
        <v>566</v>
      </c>
      <c r="EW49" s="12">
        <v>0.12</v>
      </c>
      <c r="EX49" s="13">
        <v>0.86694963423210858</v>
      </c>
      <c r="EY49" s="13" t="s">
        <v>566</v>
      </c>
      <c r="EZ49" s="12">
        <v>0.72</v>
      </c>
      <c r="FA49" s="13">
        <v>0.18291028838016765</v>
      </c>
      <c r="FB49" s="13"/>
      <c r="FC49" s="12">
        <v>0.57999999999999996</v>
      </c>
      <c r="FD49" s="13">
        <v>0.37999694285478125</v>
      </c>
      <c r="FE49" s="13" t="s">
        <v>566</v>
      </c>
      <c r="FF49" s="12">
        <v>0.09</v>
      </c>
      <c r="FG49" s="13">
        <v>0.7355061356018977</v>
      </c>
      <c r="FH49" s="13" t="s">
        <v>566</v>
      </c>
      <c r="FI49" s="12">
        <v>-0.21</v>
      </c>
      <c r="FJ49" s="13">
        <v>0.37322979622997232</v>
      </c>
      <c r="FK49" s="13"/>
      <c r="FL49" s="12">
        <v>0.28000000000000003</v>
      </c>
      <c r="FM49" s="13">
        <v>0.43262897058261052</v>
      </c>
      <c r="FN49" s="22" t="s">
        <v>566</v>
      </c>
    </row>
    <row r="50" spans="1:170">
      <c r="A50" s="12" t="s">
        <v>198</v>
      </c>
      <c r="B50" s="37">
        <f t="shared" si="0"/>
        <v>8.8689356999999998</v>
      </c>
      <c r="C50" s="37">
        <f t="shared" si="1"/>
        <v>6.1024305000000005</v>
      </c>
      <c r="D50" s="37">
        <f t="shared" si="2"/>
        <v>9.737502000000001</v>
      </c>
      <c r="E50" s="37">
        <f t="shared" si="3"/>
        <v>8.0982126000000001</v>
      </c>
      <c r="F50" s="37">
        <f t="shared" si="4"/>
        <v>11.0629296</v>
      </c>
      <c r="G50" s="37">
        <f t="shared" si="5"/>
        <v>2.8257129000000001</v>
      </c>
      <c r="H50" s="37">
        <f t="shared" si="6"/>
        <v>1336.8574764999998</v>
      </c>
      <c r="I50" s="37">
        <f t="shared" si="7"/>
        <v>2014.9198354999999</v>
      </c>
      <c r="J50" s="37">
        <f t="shared" si="8"/>
        <v>1091.9793552000001</v>
      </c>
      <c r="K50" s="37">
        <f t="shared" si="9"/>
        <v>1660.9625352</v>
      </c>
      <c r="L50" s="37">
        <f t="shared" si="10"/>
        <v>1837.9735905</v>
      </c>
      <c r="M50" s="37">
        <f t="shared" si="11"/>
        <v>1884.9763458000002</v>
      </c>
      <c r="N50" s="37">
        <f t="shared" si="12"/>
        <v>174.0119814</v>
      </c>
      <c r="O50" s="37">
        <f t="shared" si="13"/>
        <v>188.96128000000002</v>
      </c>
      <c r="P50" s="37">
        <f t="shared" si="14"/>
        <v>167.94392500000001</v>
      </c>
      <c r="Q50" s="37">
        <f t="shared" si="15"/>
        <v>208.7960133</v>
      </c>
      <c r="R50" s="37">
        <f t="shared" si="16"/>
        <v>161.01837420000001</v>
      </c>
      <c r="S50" s="37">
        <f t="shared" si="17"/>
        <v>171.9652734</v>
      </c>
      <c r="T50" s="37">
        <f t="shared" si="18"/>
        <v>4090.0030743000002</v>
      </c>
      <c r="U50" s="37">
        <f t="shared" si="19"/>
        <v>6226.0555151000008</v>
      </c>
      <c r="V50" s="37">
        <f t="shared" si="20"/>
        <v>5693.0635138000007</v>
      </c>
      <c r="W50" s="37">
        <f t="shared" si="21"/>
        <v>5574.7208369999998</v>
      </c>
      <c r="X50" s="37">
        <f t="shared" si="22"/>
        <v>6516.7351478999999</v>
      </c>
      <c r="Y50" s="37">
        <f t="shared" si="23"/>
        <v>6110.1142007999997</v>
      </c>
      <c r="Z50" s="37">
        <f t="shared" si="24"/>
        <v>507.03697919999996</v>
      </c>
      <c r="AA50" s="37">
        <f t="shared" si="25"/>
        <v>530.94957060000002</v>
      </c>
      <c r="AB50" s="37">
        <f t="shared" si="26"/>
        <v>454.11675180000003</v>
      </c>
      <c r="AC50" s="37">
        <f t="shared" si="27"/>
        <v>646.0263920000001</v>
      </c>
      <c r="AD50" s="37">
        <f t="shared" si="28"/>
        <v>617.92124220000005</v>
      </c>
      <c r="AE50" s="37">
        <f t="shared" si="29"/>
        <v>533.050974</v>
      </c>
      <c r="AF50" s="37">
        <f t="shared" si="30"/>
        <v>41.924989599999996</v>
      </c>
      <c r="AG50" s="37">
        <f t="shared" si="31"/>
        <v>35.740947800000001</v>
      </c>
      <c r="AH50" s="37">
        <f t="shared" si="32"/>
        <v>24.147131400000003</v>
      </c>
      <c r="AI50" s="37">
        <f t="shared" si="33"/>
        <v>74.860166399999997</v>
      </c>
      <c r="AJ50" s="37">
        <f t="shared" si="34"/>
        <v>50.147224899999991</v>
      </c>
      <c r="AK50" s="37">
        <f t="shared" si="35"/>
        <v>61.984627500000009</v>
      </c>
      <c r="AL50" s="37">
        <f t="shared" si="36"/>
        <v>10604.007180000001</v>
      </c>
      <c r="AM50" s="37">
        <f t="shared" si="37"/>
        <v>10985.8139128</v>
      </c>
      <c r="AN50" s="37">
        <f t="shared" si="38"/>
        <v>9463.9532750000017</v>
      </c>
      <c r="AO50" s="37">
        <f t="shared" si="39"/>
        <v>12024.8457772</v>
      </c>
      <c r="AP50" s="37">
        <f t="shared" si="40"/>
        <v>10922.0225768</v>
      </c>
      <c r="AQ50" s="37">
        <f t="shared" si="41"/>
        <v>12603.256557500001</v>
      </c>
      <c r="AR50" s="37">
        <f t="shared" si="42"/>
        <v>3425.1616998</v>
      </c>
      <c r="AS50" s="37">
        <f t="shared" si="43"/>
        <v>3832.9122599000002</v>
      </c>
      <c r="AT50" s="37">
        <f t="shared" si="44"/>
        <v>3534.1545434999994</v>
      </c>
      <c r="AU50" s="37">
        <f t="shared" si="45"/>
        <v>4026.9104963999998</v>
      </c>
      <c r="AV50" s="37">
        <f t="shared" si="46"/>
        <v>3980.8360234000002</v>
      </c>
      <c r="AW50" s="37">
        <f t="shared" si="47"/>
        <v>3540.866078</v>
      </c>
      <c r="AX50" s="12">
        <v>2.7</v>
      </c>
      <c r="AY50" s="12">
        <v>1.7</v>
      </c>
      <c r="AZ50" s="12">
        <v>3</v>
      </c>
      <c r="BA50" s="12">
        <v>2.2999999999999998</v>
      </c>
      <c r="BB50" s="12">
        <v>3.6</v>
      </c>
      <c r="BC50" s="12">
        <v>0.9</v>
      </c>
      <c r="BD50" s="12">
        <v>650.29999999999995</v>
      </c>
      <c r="BE50" s="12">
        <v>669.5</v>
      </c>
      <c r="BF50" s="12">
        <v>549.6</v>
      </c>
      <c r="BG50" s="12">
        <v>616.4</v>
      </c>
      <c r="BH50" s="12">
        <v>690.5</v>
      </c>
      <c r="BI50" s="12">
        <v>719.7</v>
      </c>
      <c r="BJ50" s="12">
        <v>91.4</v>
      </c>
      <c r="BK50" s="12">
        <v>102.4</v>
      </c>
      <c r="BL50" s="12">
        <v>92.5</v>
      </c>
      <c r="BM50" s="12">
        <v>84.9</v>
      </c>
      <c r="BN50" s="12">
        <v>82.2</v>
      </c>
      <c r="BO50" s="12">
        <v>95.4</v>
      </c>
      <c r="BP50" s="12">
        <v>1806.9</v>
      </c>
      <c r="BQ50" s="12">
        <v>2257.3000000000002</v>
      </c>
      <c r="BR50" s="12">
        <v>2250.1</v>
      </c>
      <c r="BS50" s="12">
        <v>1872.6</v>
      </c>
      <c r="BT50" s="12">
        <v>2206.9</v>
      </c>
      <c r="BU50" s="12">
        <v>2002.8</v>
      </c>
      <c r="BV50" s="12">
        <v>243.2</v>
      </c>
      <c r="BW50" s="12">
        <v>244.7</v>
      </c>
      <c r="BX50" s="12">
        <v>243.8</v>
      </c>
      <c r="BY50" s="12">
        <v>253</v>
      </c>
      <c r="BZ50" s="12">
        <v>264.3</v>
      </c>
      <c r="CA50" s="12">
        <v>250.5</v>
      </c>
      <c r="CB50" s="12">
        <v>7.6</v>
      </c>
      <c r="CC50" s="12">
        <v>6.2</v>
      </c>
      <c r="CD50" s="12">
        <v>4.9000000000000004</v>
      </c>
      <c r="CE50" s="12">
        <v>13.6</v>
      </c>
      <c r="CF50" s="12">
        <v>9.6999999999999993</v>
      </c>
      <c r="CG50" s="12">
        <v>10.3</v>
      </c>
      <c r="CH50" s="12">
        <v>2262</v>
      </c>
      <c r="CI50" s="12">
        <v>2341.6999999999998</v>
      </c>
      <c r="CJ50" s="12">
        <v>2135</v>
      </c>
      <c r="CK50" s="12">
        <v>2180.9</v>
      </c>
      <c r="CL50" s="12">
        <v>2294.8000000000002</v>
      </c>
      <c r="CM50" s="12">
        <v>2327.5</v>
      </c>
      <c r="CN50" s="12">
        <v>905.4</v>
      </c>
      <c r="CO50" s="12">
        <v>1021.1</v>
      </c>
      <c r="CP50" s="12">
        <v>986.3</v>
      </c>
      <c r="CQ50" s="12">
        <v>960.3</v>
      </c>
      <c r="CR50" s="12">
        <v>1021.4</v>
      </c>
      <c r="CS50" s="12">
        <v>971</v>
      </c>
      <c r="CT50" s="12">
        <v>2.5</v>
      </c>
      <c r="CU50" s="12">
        <v>2.2999999999999998</v>
      </c>
      <c r="CV50" s="12">
        <f t="shared" si="48"/>
        <v>2.5</v>
      </c>
      <c r="CW50" s="12">
        <v>-0.09</v>
      </c>
      <c r="CX50" s="13">
        <v>0.83004208237416643</v>
      </c>
      <c r="CY50" s="13" t="s">
        <v>566</v>
      </c>
      <c r="CZ50" s="12">
        <v>623.1</v>
      </c>
      <c r="DA50" s="12">
        <v>675.5</v>
      </c>
      <c r="DB50" s="12">
        <f t="shared" si="49"/>
        <v>675.5</v>
      </c>
      <c r="DC50" s="12">
        <v>0.12</v>
      </c>
      <c r="DD50" s="13">
        <v>0.33851406639728759</v>
      </c>
      <c r="DE50" s="13"/>
      <c r="DF50" s="12">
        <v>95.4</v>
      </c>
      <c r="DG50" s="12">
        <v>87.5</v>
      </c>
      <c r="DH50" s="12">
        <f t="shared" si="50"/>
        <v>95.4</v>
      </c>
      <c r="DI50" s="12">
        <v>-0.12</v>
      </c>
      <c r="DJ50" s="13">
        <v>0.21109513735860322</v>
      </c>
      <c r="DK50" s="13"/>
      <c r="DL50" s="12">
        <v>2104.6999999999998</v>
      </c>
      <c r="DM50" s="12">
        <v>2027.5</v>
      </c>
      <c r="DN50" s="12">
        <f t="shared" si="51"/>
        <v>2104.6999999999998</v>
      </c>
      <c r="DO50" s="12">
        <v>-0.05</v>
      </c>
      <c r="DP50" s="13">
        <v>0.68621126970558921</v>
      </c>
      <c r="DQ50" s="13"/>
      <c r="DR50" s="12">
        <v>243.9</v>
      </c>
      <c r="DS50" s="12">
        <v>255.9</v>
      </c>
      <c r="DT50" s="12">
        <f t="shared" si="52"/>
        <v>255.9</v>
      </c>
      <c r="DU50" s="12">
        <v>7.0000000000000007E-2</v>
      </c>
      <c r="DV50" s="13">
        <v>4.7838029640198398E-2</v>
      </c>
      <c r="DW50" s="13" t="s">
        <v>562</v>
      </c>
      <c r="DX50" s="12">
        <v>6.2</v>
      </c>
      <c r="DY50" s="12">
        <v>11.2</v>
      </c>
      <c r="DZ50" s="12">
        <f t="shared" si="53"/>
        <v>11.2</v>
      </c>
      <c r="EA50" s="12">
        <v>0.75</v>
      </c>
      <c r="EB50" s="13">
        <v>2.6159312881527085E-2</v>
      </c>
      <c r="EC50" s="16" t="s">
        <v>563</v>
      </c>
      <c r="ED50" s="12">
        <v>2246.1999999999998</v>
      </c>
      <c r="EE50" s="12">
        <v>2267.6999999999998</v>
      </c>
      <c r="EF50" s="12">
        <f t="shared" si="54"/>
        <v>2267.6999999999998</v>
      </c>
      <c r="EG50" s="12">
        <v>0.01</v>
      </c>
      <c r="EH50" s="13">
        <v>0.78808670087541044</v>
      </c>
      <c r="EI50" s="13"/>
      <c r="EJ50" s="12">
        <v>970.9</v>
      </c>
      <c r="EK50" s="12">
        <v>984.3</v>
      </c>
      <c r="EL50" s="12">
        <f t="shared" si="56"/>
        <v>984.3</v>
      </c>
      <c r="EM50" s="12">
        <v>0.02</v>
      </c>
      <c r="EN50" s="13">
        <v>0.75090345842310313</v>
      </c>
      <c r="EP50" t="s">
        <v>581</v>
      </c>
      <c r="EQ50" s="12">
        <v>-0.09</v>
      </c>
      <c r="ER50" s="13">
        <v>0.83004208237416643</v>
      </c>
      <c r="ES50" s="13" t="s">
        <v>561</v>
      </c>
      <c r="ET50" s="12">
        <v>0.12</v>
      </c>
      <c r="EU50" s="13">
        <v>0.33851406639728759</v>
      </c>
      <c r="EV50" s="13"/>
      <c r="EW50" s="12">
        <v>-0.12</v>
      </c>
      <c r="EX50" s="13">
        <v>0.21109513735860322</v>
      </c>
      <c r="EY50" s="13"/>
      <c r="EZ50" s="12">
        <v>-0.05</v>
      </c>
      <c r="FA50" s="13">
        <v>0.68621126970558921</v>
      </c>
      <c r="FB50" s="13"/>
      <c r="FC50" s="12">
        <v>7.0000000000000007E-2</v>
      </c>
      <c r="FD50" s="24">
        <v>4.7838029640198398E-2</v>
      </c>
      <c r="FE50" s="13" t="s">
        <v>562</v>
      </c>
      <c r="FF50" s="12">
        <v>0.75</v>
      </c>
      <c r="FG50" s="24">
        <v>2.6159312881527085E-2</v>
      </c>
      <c r="FH50" s="16" t="s">
        <v>563</v>
      </c>
      <c r="FI50" s="12">
        <v>0.01</v>
      </c>
      <c r="FJ50" s="13">
        <v>0.78808670087541044</v>
      </c>
      <c r="FK50" s="13"/>
      <c r="FL50" s="12">
        <v>0.02</v>
      </c>
      <c r="FM50" s="13">
        <v>0.75090345842310313</v>
      </c>
    </row>
    <row r="51" spans="1:170">
      <c r="A51" s="12" t="s">
        <v>199</v>
      </c>
      <c r="B51" s="37">
        <f t="shared" si="0"/>
        <v>0</v>
      </c>
      <c r="C51" s="37">
        <f t="shared" si="1"/>
        <v>0</v>
      </c>
      <c r="D51" s="37">
        <f t="shared" si="2"/>
        <v>0</v>
      </c>
      <c r="E51" s="37">
        <f t="shared" si="3"/>
        <v>0</v>
      </c>
      <c r="F51" s="37">
        <f t="shared" si="4"/>
        <v>0</v>
      </c>
      <c r="G51" s="37">
        <f t="shared" si="5"/>
        <v>0</v>
      </c>
      <c r="H51" s="37">
        <f t="shared" si="6"/>
        <v>100.93757050000001</v>
      </c>
      <c r="I51" s="37">
        <f t="shared" si="7"/>
        <v>128.81040919999998</v>
      </c>
      <c r="J51" s="37">
        <f t="shared" si="8"/>
        <v>66.957249400000009</v>
      </c>
      <c r="K51" s="37">
        <f t="shared" si="9"/>
        <v>149.0123754</v>
      </c>
      <c r="L51" s="37">
        <f t="shared" si="10"/>
        <v>145.8666948</v>
      </c>
      <c r="M51" s="37">
        <f t="shared" si="11"/>
        <v>156.88492859999999</v>
      </c>
      <c r="N51" s="37">
        <f t="shared" si="12"/>
        <v>258.16219559999996</v>
      </c>
      <c r="O51" s="37">
        <f t="shared" si="13"/>
        <v>221.06993499999999</v>
      </c>
      <c r="P51" s="37">
        <f t="shared" si="14"/>
        <v>305.02247999999997</v>
      </c>
      <c r="Q51" s="37">
        <f t="shared" si="15"/>
        <v>309.13614689999997</v>
      </c>
      <c r="R51" s="37">
        <f t="shared" si="16"/>
        <v>271.10636240000002</v>
      </c>
      <c r="S51" s="37">
        <f t="shared" si="17"/>
        <v>240.10245719999998</v>
      </c>
      <c r="T51" s="37">
        <f t="shared" si="18"/>
        <v>0</v>
      </c>
      <c r="U51" s="37">
        <f t="shared" si="19"/>
        <v>0</v>
      </c>
      <c r="V51" s="37">
        <f t="shared" si="20"/>
        <v>0</v>
      </c>
      <c r="W51" s="37">
        <f t="shared" si="21"/>
        <v>0.89309849999999991</v>
      </c>
      <c r="X51" s="37">
        <f t="shared" si="22"/>
        <v>0.88586729999999991</v>
      </c>
      <c r="Y51" s="37">
        <f t="shared" si="23"/>
        <v>5.1863362000000004</v>
      </c>
      <c r="Z51" s="37">
        <f t="shared" si="24"/>
        <v>0</v>
      </c>
      <c r="AA51" s="37">
        <f t="shared" si="25"/>
        <v>0</v>
      </c>
      <c r="AB51" s="37">
        <f t="shared" si="26"/>
        <v>0</v>
      </c>
      <c r="AC51" s="37">
        <f t="shared" si="27"/>
        <v>0</v>
      </c>
      <c r="AD51" s="37">
        <f t="shared" si="28"/>
        <v>0</v>
      </c>
      <c r="AE51" s="37">
        <f t="shared" si="29"/>
        <v>0</v>
      </c>
      <c r="AF51" s="37">
        <f t="shared" si="30"/>
        <v>111.98385380000001</v>
      </c>
      <c r="AG51" s="37">
        <f t="shared" si="31"/>
        <v>111.25811170000001</v>
      </c>
      <c r="AH51" s="37">
        <f t="shared" si="32"/>
        <v>116.7932682</v>
      </c>
      <c r="AI51" s="37">
        <f t="shared" si="33"/>
        <v>143.11502400000001</v>
      </c>
      <c r="AJ51" s="37">
        <f t="shared" si="34"/>
        <v>134.93222370000001</v>
      </c>
      <c r="AK51" s="37">
        <f t="shared" si="35"/>
        <v>152.85529499999998</v>
      </c>
      <c r="AL51" s="37">
        <f t="shared" si="36"/>
        <v>24.845817</v>
      </c>
      <c r="AM51" s="37">
        <f t="shared" si="37"/>
        <v>22.049504800000001</v>
      </c>
      <c r="AN51" s="37">
        <f t="shared" si="38"/>
        <v>19.060889499999998</v>
      </c>
      <c r="AO51" s="37">
        <f t="shared" si="39"/>
        <v>23.157573600000003</v>
      </c>
      <c r="AP51" s="37">
        <f t="shared" si="40"/>
        <v>30.936528999999997</v>
      </c>
      <c r="AQ51" s="37">
        <f t="shared" si="41"/>
        <v>27.074665000000003</v>
      </c>
      <c r="AR51" s="37">
        <f t="shared" si="42"/>
        <v>1027.8511529</v>
      </c>
      <c r="AS51" s="37">
        <f t="shared" si="43"/>
        <v>1377.9865739000002</v>
      </c>
      <c r="AT51" s="37">
        <f t="shared" si="44"/>
        <v>1042.007646</v>
      </c>
      <c r="AU51" s="37">
        <f t="shared" si="45"/>
        <v>1265.9838371999999</v>
      </c>
      <c r="AV51" s="37">
        <f t="shared" si="46"/>
        <v>1178.1933913</v>
      </c>
      <c r="AW51" s="37">
        <f t="shared" si="47"/>
        <v>1123.1583439999999</v>
      </c>
      <c r="AX51" s="12">
        <v>0</v>
      </c>
      <c r="AY51" s="12">
        <v>0</v>
      </c>
      <c r="AZ51" s="12">
        <v>0</v>
      </c>
      <c r="BA51" s="12">
        <v>0</v>
      </c>
      <c r="BB51" s="12">
        <v>0</v>
      </c>
      <c r="BC51" s="12">
        <v>0</v>
      </c>
      <c r="BD51" s="12">
        <v>49.1</v>
      </c>
      <c r="BE51" s="12">
        <v>42.8</v>
      </c>
      <c r="BF51" s="12">
        <v>33.700000000000003</v>
      </c>
      <c r="BG51" s="12">
        <v>55.3</v>
      </c>
      <c r="BH51" s="12">
        <v>54.8</v>
      </c>
      <c r="BI51" s="12">
        <v>59.9</v>
      </c>
      <c r="BJ51" s="12">
        <v>135.6</v>
      </c>
      <c r="BK51" s="12">
        <v>119.8</v>
      </c>
      <c r="BL51" s="12">
        <v>168</v>
      </c>
      <c r="BM51" s="12">
        <v>125.7</v>
      </c>
      <c r="BN51" s="12">
        <v>138.4</v>
      </c>
      <c r="BO51" s="12">
        <v>133.19999999999999</v>
      </c>
      <c r="BP51" s="12">
        <v>0</v>
      </c>
      <c r="BQ51" s="12">
        <v>0</v>
      </c>
      <c r="BR51" s="12">
        <v>0</v>
      </c>
      <c r="BS51" s="12">
        <v>0.3</v>
      </c>
      <c r="BT51" s="12">
        <v>0.3</v>
      </c>
      <c r="BU51" s="12">
        <v>1.7</v>
      </c>
      <c r="BV51" s="12">
        <v>0</v>
      </c>
      <c r="BW51" s="12">
        <v>0</v>
      </c>
      <c r="BX51" s="12">
        <v>0</v>
      </c>
      <c r="BY51" s="12">
        <v>0</v>
      </c>
      <c r="BZ51" s="12">
        <v>0</v>
      </c>
      <c r="CA51" s="12">
        <v>0</v>
      </c>
      <c r="CB51" s="12">
        <v>20.3</v>
      </c>
      <c r="CC51" s="12">
        <v>19.3</v>
      </c>
      <c r="CD51" s="12">
        <v>23.7</v>
      </c>
      <c r="CE51" s="12">
        <v>26</v>
      </c>
      <c r="CF51" s="12">
        <v>26.1</v>
      </c>
      <c r="CG51" s="12">
        <v>25.4</v>
      </c>
      <c r="CH51" s="12">
        <v>5.3</v>
      </c>
      <c r="CI51" s="12">
        <v>4.7</v>
      </c>
      <c r="CJ51" s="12">
        <v>4.3</v>
      </c>
      <c r="CK51" s="12">
        <v>4.2</v>
      </c>
      <c r="CL51" s="12">
        <v>6.5</v>
      </c>
      <c r="CM51" s="12">
        <v>5</v>
      </c>
      <c r="CN51" s="12">
        <v>271.7</v>
      </c>
      <c r="CO51" s="12">
        <v>367.1</v>
      </c>
      <c r="CP51" s="12">
        <v>290.8</v>
      </c>
      <c r="CQ51" s="12">
        <v>301.89999999999998</v>
      </c>
      <c r="CR51" s="12">
        <v>302.3</v>
      </c>
      <c r="CS51" s="12">
        <v>308</v>
      </c>
      <c r="CT51" s="12">
        <v>0</v>
      </c>
      <c r="CU51" s="12">
        <v>0</v>
      </c>
      <c r="CV51" s="12">
        <f t="shared" si="48"/>
        <v>0</v>
      </c>
      <c r="CW51" s="12">
        <v>0</v>
      </c>
      <c r="CX51" s="13"/>
      <c r="CY51" s="13" t="s">
        <v>566</v>
      </c>
      <c r="CZ51" s="12">
        <v>41.9</v>
      </c>
      <c r="DA51" s="12">
        <v>56.7</v>
      </c>
      <c r="DB51" s="12">
        <f t="shared" si="49"/>
        <v>56.7</v>
      </c>
      <c r="DC51" s="12">
        <v>0.43</v>
      </c>
      <c r="DD51" s="13">
        <v>3.5797933652298254E-2</v>
      </c>
      <c r="DE51" s="16" t="s">
        <v>563</v>
      </c>
      <c r="DF51" s="12">
        <v>141.1</v>
      </c>
      <c r="DG51" s="12">
        <v>132.4</v>
      </c>
      <c r="DH51" s="12">
        <f t="shared" si="50"/>
        <v>141.1</v>
      </c>
      <c r="DI51" s="12">
        <v>-0.09</v>
      </c>
      <c r="DJ51" s="13">
        <v>0.58475074222694756</v>
      </c>
      <c r="DK51" s="13"/>
      <c r="DL51" s="12">
        <v>0</v>
      </c>
      <c r="DM51" s="12">
        <v>0.7</v>
      </c>
      <c r="DN51" s="12">
        <f t="shared" si="51"/>
        <v>0.7</v>
      </c>
      <c r="DO51" s="12">
        <v>0.77</v>
      </c>
      <c r="DP51" s="13">
        <v>0.17575726060257144</v>
      </c>
      <c r="DQ51" s="13" t="s">
        <v>566</v>
      </c>
      <c r="DR51" s="12">
        <v>0</v>
      </c>
      <c r="DS51" s="12">
        <v>0</v>
      </c>
      <c r="DT51" s="12">
        <f t="shared" si="52"/>
        <v>0</v>
      </c>
      <c r="DU51" s="12">
        <v>0</v>
      </c>
      <c r="DV51" s="13"/>
      <c r="DW51" s="13" t="s">
        <v>566</v>
      </c>
      <c r="DX51" s="12">
        <v>21.1</v>
      </c>
      <c r="DY51" s="12">
        <v>25.8</v>
      </c>
      <c r="DZ51" s="12">
        <f t="shared" si="53"/>
        <v>25.8</v>
      </c>
      <c r="EA51" s="12">
        <v>0.28000000000000003</v>
      </c>
      <c r="EB51" s="13">
        <v>2.4727531467399547E-2</v>
      </c>
      <c r="EC51" s="13" t="s">
        <v>562</v>
      </c>
      <c r="ED51" s="12">
        <v>4.8</v>
      </c>
      <c r="EE51" s="12">
        <v>5.2</v>
      </c>
      <c r="EF51" s="12">
        <f t="shared" si="54"/>
        <v>5.2</v>
      </c>
      <c r="EG51" s="12">
        <v>0.11</v>
      </c>
      <c r="EH51" s="13">
        <v>0.55951855927935845</v>
      </c>
      <c r="EI51" s="13" t="s">
        <v>566</v>
      </c>
      <c r="EJ51" s="12">
        <v>309.89999999999998</v>
      </c>
      <c r="EK51" s="12">
        <v>304</v>
      </c>
      <c r="EL51" s="12">
        <f t="shared" si="56"/>
        <v>309.89999999999998</v>
      </c>
      <c r="EM51" s="12">
        <v>-0.03</v>
      </c>
      <c r="EN51" s="13">
        <v>0.85228667280051995</v>
      </c>
      <c r="EP51" t="s">
        <v>581</v>
      </c>
      <c r="EQ51" s="12">
        <v>0</v>
      </c>
      <c r="ER51" s="13"/>
      <c r="ES51" s="13" t="s">
        <v>561</v>
      </c>
      <c r="ET51" s="12">
        <v>0.43</v>
      </c>
      <c r="EU51" s="24">
        <v>3.5797933652298254E-2</v>
      </c>
      <c r="EV51" s="16" t="s">
        <v>563</v>
      </c>
      <c r="EW51" s="12">
        <v>-0.09</v>
      </c>
      <c r="EX51" s="13">
        <v>0.58475074222694756</v>
      </c>
      <c r="EY51" s="13"/>
      <c r="EZ51" s="12">
        <v>0.77</v>
      </c>
      <c r="FA51" s="13">
        <v>0.17575726060257144</v>
      </c>
      <c r="FB51" s="13" t="s">
        <v>566</v>
      </c>
      <c r="FC51" s="12">
        <v>0</v>
      </c>
      <c r="FD51" s="13"/>
      <c r="FE51" s="13" t="s">
        <v>566</v>
      </c>
      <c r="FF51" s="12">
        <v>0.28000000000000003</v>
      </c>
      <c r="FG51" s="24">
        <v>2.4727531467399547E-2</v>
      </c>
      <c r="FH51" s="13" t="s">
        <v>562</v>
      </c>
      <c r="FI51" s="12">
        <v>0.11</v>
      </c>
      <c r="FJ51" s="13">
        <v>0.55951855927935845</v>
      </c>
      <c r="FK51" s="13" t="s">
        <v>566</v>
      </c>
      <c r="FL51" s="12">
        <v>-0.03</v>
      </c>
      <c r="FM51" s="13">
        <v>0.85228667280051995</v>
      </c>
    </row>
    <row r="52" spans="1:170">
      <c r="A52" s="12" t="s">
        <v>201</v>
      </c>
      <c r="B52" s="37">
        <f t="shared" si="0"/>
        <v>4.9271865000000004</v>
      </c>
      <c r="C52" s="37">
        <f t="shared" si="1"/>
        <v>5.025531</v>
      </c>
      <c r="D52" s="37">
        <f t="shared" si="2"/>
        <v>4.8687510000000005</v>
      </c>
      <c r="E52" s="37">
        <f t="shared" si="3"/>
        <v>2.1125772</v>
      </c>
      <c r="F52" s="37">
        <f t="shared" si="4"/>
        <v>7.9898936000000003</v>
      </c>
      <c r="G52" s="37">
        <f t="shared" si="5"/>
        <v>5.9653938999999996</v>
      </c>
      <c r="H52" s="37">
        <f t="shared" si="6"/>
        <v>1728.8899549999999</v>
      </c>
      <c r="I52" s="37">
        <f t="shared" si="7"/>
        <v>2358.9158582</v>
      </c>
      <c r="J52" s="37">
        <f t="shared" si="8"/>
        <v>1391.9955172</v>
      </c>
      <c r="K52" s="37">
        <f t="shared" si="9"/>
        <v>1898.0889192</v>
      </c>
      <c r="L52" s="37">
        <f t="shared" si="10"/>
        <v>2057.8383530999999</v>
      </c>
      <c r="M52" s="37">
        <f t="shared" si="11"/>
        <v>1835.998914</v>
      </c>
      <c r="N52" s="37">
        <f t="shared" si="12"/>
        <v>8.9480997000000002</v>
      </c>
      <c r="O52" s="37">
        <f t="shared" si="13"/>
        <v>11.071950000000001</v>
      </c>
      <c r="P52" s="37">
        <f t="shared" si="14"/>
        <v>11.075221000000001</v>
      </c>
      <c r="Q52" s="37">
        <f t="shared" si="15"/>
        <v>12.0506533</v>
      </c>
      <c r="R52" s="37">
        <f t="shared" si="16"/>
        <v>20.959812699999997</v>
      </c>
      <c r="S52" s="37">
        <f t="shared" si="17"/>
        <v>9.0128550000000001</v>
      </c>
      <c r="T52" s="37">
        <f t="shared" si="18"/>
        <v>14.0339914</v>
      </c>
      <c r="U52" s="37">
        <f t="shared" si="19"/>
        <v>17.9282155</v>
      </c>
      <c r="V52" s="37">
        <f t="shared" si="20"/>
        <v>10.879593399999999</v>
      </c>
      <c r="W52" s="37">
        <f t="shared" si="21"/>
        <v>8.0378865000000008</v>
      </c>
      <c r="X52" s="37">
        <f t="shared" si="22"/>
        <v>15.059744099999998</v>
      </c>
      <c r="Y52" s="37">
        <f t="shared" si="23"/>
        <v>18.914873199999999</v>
      </c>
      <c r="Z52" s="37">
        <f t="shared" si="24"/>
        <v>11.0497368</v>
      </c>
      <c r="AA52" s="37">
        <f t="shared" si="25"/>
        <v>8.8961717999999994</v>
      </c>
      <c r="AB52" s="37">
        <f t="shared" si="26"/>
        <v>13.9699575</v>
      </c>
      <c r="AC52" s="37">
        <f t="shared" si="27"/>
        <v>6.8943528000000001</v>
      </c>
      <c r="AD52" s="37">
        <f t="shared" si="28"/>
        <v>4.9097034000000006</v>
      </c>
      <c r="AE52" s="37">
        <f t="shared" si="29"/>
        <v>5.9582543999999995</v>
      </c>
      <c r="AF52" s="37">
        <f t="shared" si="30"/>
        <v>8.2746689999999994</v>
      </c>
      <c r="AG52" s="37">
        <f t="shared" si="31"/>
        <v>10.952871099999999</v>
      </c>
      <c r="AH52" s="37">
        <f t="shared" si="32"/>
        <v>10.8415692</v>
      </c>
      <c r="AI52" s="37">
        <f t="shared" si="33"/>
        <v>8.8070784</v>
      </c>
      <c r="AJ52" s="37">
        <f t="shared" si="34"/>
        <v>3.1018901999999997</v>
      </c>
      <c r="AK52" s="37">
        <f t="shared" si="35"/>
        <v>13.239435</v>
      </c>
      <c r="AL52" s="37">
        <f t="shared" si="36"/>
        <v>14.06367</v>
      </c>
      <c r="AM52" s="37">
        <f t="shared" si="37"/>
        <v>12.1975984</v>
      </c>
      <c r="AN52" s="37">
        <f t="shared" si="38"/>
        <v>7.0924240000000003</v>
      </c>
      <c r="AO52" s="37">
        <f t="shared" si="39"/>
        <v>9.9246744000000007</v>
      </c>
      <c r="AP52" s="37">
        <f t="shared" si="40"/>
        <v>7.1391990000000005</v>
      </c>
      <c r="AQ52" s="37">
        <f t="shared" si="41"/>
        <v>4.8734397000000005</v>
      </c>
      <c r="AR52" s="37">
        <f t="shared" si="42"/>
        <v>7062.1734716000001</v>
      </c>
      <c r="AS52" s="37">
        <f t="shared" si="43"/>
        <v>6674.0946020000001</v>
      </c>
      <c r="AT52" s="37">
        <f t="shared" si="44"/>
        <v>6732.9173550000005</v>
      </c>
      <c r="AU52" s="37">
        <f t="shared" si="45"/>
        <v>7452.0698148000001</v>
      </c>
      <c r="AV52" s="37">
        <f t="shared" si="46"/>
        <v>7320.9343904000007</v>
      </c>
      <c r="AW52" s="37">
        <f t="shared" si="47"/>
        <v>6546.0439717999998</v>
      </c>
      <c r="AX52" s="12">
        <v>1.5</v>
      </c>
      <c r="AY52" s="12">
        <v>1.4</v>
      </c>
      <c r="AZ52" s="12">
        <v>1.5</v>
      </c>
      <c r="BA52" s="12">
        <v>0.6</v>
      </c>
      <c r="BB52" s="12">
        <v>2.6</v>
      </c>
      <c r="BC52" s="12">
        <v>1.9</v>
      </c>
      <c r="BD52" s="12">
        <v>841</v>
      </c>
      <c r="BE52" s="12">
        <v>783.8</v>
      </c>
      <c r="BF52" s="12">
        <v>700.6</v>
      </c>
      <c r="BG52" s="12">
        <v>704.4</v>
      </c>
      <c r="BH52" s="12">
        <v>773.1</v>
      </c>
      <c r="BI52" s="12">
        <v>701</v>
      </c>
      <c r="BJ52" s="12">
        <v>4.7</v>
      </c>
      <c r="BK52" s="12">
        <v>6</v>
      </c>
      <c r="BL52" s="12">
        <v>6.1</v>
      </c>
      <c r="BM52" s="12">
        <v>4.9000000000000004</v>
      </c>
      <c r="BN52" s="12">
        <v>10.7</v>
      </c>
      <c r="BO52" s="12">
        <v>5</v>
      </c>
      <c r="BP52" s="12">
        <v>6.2</v>
      </c>
      <c r="BQ52" s="12">
        <v>6.5</v>
      </c>
      <c r="BR52" s="12">
        <v>4.3</v>
      </c>
      <c r="BS52" s="12">
        <v>2.7</v>
      </c>
      <c r="BT52" s="12">
        <v>5.0999999999999996</v>
      </c>
      <c r="BU52" s="12">
        <v>6.2</v>
      </c>
      <c r="BV52" s="12">
        <v>5.3</v>
      </c>
      <c r="BW52" s="12">
        <v>4.0999999999999996</v>
      </c>
      <c r="BX52" s="12">
        <v>7.5</v>
      </c>
      <c r="BY52" s="12">
        <v>2.7</v>
      </c>
      <c r="BZ52" s="12">
        <v>2.1</v>
      </c>
      <c r="CA52" s="12">
        <v>2.8</v>
      </c>
      <c r="CB52" s="12">
        <v>1.5</v>
      </c>
      <c r="CC52" s="12">
        <v>1.9</v>
      </c>
      <c r="CD52" s="12">
        <v>2.2000000000000002</v>
      </c>
      <c r="CE52" s="12">
        <v>1.6</v>
      </c>
      <c r="CF52" s="12">
        <v>0.6</v>
      </c>
      <c r="CG52" s="12">
        <v>2.2000000000000002</v>
      </c>
      <c r="CH52" s="12">
        <v>3</v>
      </c>
      <c r="CI52" s="12">
        <v>2.6</v>
      </c>
      <c r="CJ52" s="12">
        <v>1.6</v>
      </c>
      <c r="CK52" s="12">
        <v>1.8</v>
      </c>
      <c r="CL52" s="12">
        <v>1.5</v>
      </c>
      <c r="CM52" s="12">
        <v>0.9</v>
      </c>
      <c r="CN52" s="12">
        <v>1866.8</v>
      </c>
      <c r="CO52" s="12">
        <v>1778</v>
      </c>
      <c r="CP52" s="12">
        <v>1879</v>
      </c>
      <c r="CQ52" s="12">
        <v>1777.1</v>
      </c>
      <c r="CR52" s="12">
        <v>1878.4</v>
      </c>
      <c r="CS52" s="12">
        <v>1795.1</v>
      </c>
      <c r="CT52" s="12">
        <v>1.5</v>
      </c>
      <c r="CU52" s="12">
        <v>1.7</v>
      </c>
      <c r="CV52" s="12">
        <f t="shared" si="48"/>
        <v>1.7</v>
      </c>
      <c r="CW52" s="12">
        <v>0.13</v>
      </c>
      <c r="CX52" s="13">
        <v>0.71124827167638549</v>
      </c>
      <c r="CY52" s="13" t="s">
        <v>566</v>
      </c>
      <c r="CZ52" s="12">
        <v>775.1</v>
      </c>
      <c r="DA52" s="12">
        <v>726.2</v>
      </c>
      <c r="DB52" s="12">
        <f t="shared" si="49"/>
        <v>775.1</v>
      </c>
      <c r="DC52" s="12">
        <v>-0.09</v>
      </c>
      <c r="DD52" s="13">
        <v>0.35670803146715585</v>
      </c>
      <c r="DE52" s="13"/>
      <c r="DF52" s="12">
        <v>5.6</v>
      </c>
      <c r="DG52" s="12">
        <v>6.9</v>
      </c>
      <c r="DH52" s="12">
        <f t="shared" si="50"/>
        <v>6.9</v>
      </c>
      <c r="DI52" s="12">
        <v>0.25</v>
      </c>
      <c r="DJ52" s="13">
        <v>0.55509116624502308</v>
      </c>
      <c r="DK52" s="13" t="s">
        <v>566</v>
      </c>
      <c r="DL52" s="12">
        <v>5.7</v>
      </c>
      <c r="DM52" s="12">
        <v>4.7</v>
      </c>
      <c r="DN52" s="12">
        <f t="shared" si="51"/>
        <v>5.7</v>
      </c>
      <c r="DO52" s="12">
        <v>-0.23</v>
      </c>
      <c r="DP52" s="13">
        <v>0.46582039515595525</v>
      </c>
      <c r="DQ52" s="13" t="s">
        <v>566</v>
      </c>
      <c r="DR52" s="12">
        <v>5.6</v>
      </c>
      <c r="DS52" s="12">
        <v>2.6</v>
      </c>
      <c r="DT52" s="12">
        <f t="shared" si="52"/>
        <v>5.6</v>
      </c>
      <c r="DU52" s="12">
        <v>-0.87</v>
      </c>
      <c r="DV52" s="13">
        <v>3.8348666534288589E-2</v>
      </c>
      <c r="DW52" s="13" t="s">
        <v>566</v>
      </c>
      <c r="DX52" s="12">
        <v>1.9</v>
      </c>
      <c r="DY52" s="12">
        <v>1.5</v>
      </c>
      <c r="DZ52" s="12">
        <f t="shared" si="53"/>
        <v>1.9</v>
      </c>
      <c r="EA52" s="12">
        <v>-0.22</v>
      </c>
      <c r="EB52" s="13">
        <v>0.47573940897942835</v>
      </c>
      <c r="EC52" s="13" t="s">
        <v>566</v>
      </c>
      <c r="ED52" s="12">
        <v>2.4</v>
      </c>
      <c r="EE52" s="12">
        <v>1.4</v>
      </c>
      <c r="EF52" s="12">
        <f t="shared" si="54"/>
        <v>2.4</v>
      </c>
      <c r="EG52" s="12">
        <v>-0.49</v>
      </c>
      <c r="EH52" s="13">
        <v>0.11256934011991866</v>
      </c>
      <c r="EI52" s="13" t="s">
        <v>566</v>
      </c>
      <c r="EJ52" s="12">
        <v>1841.3</v>
      </c>
      <c r="EK52" s="12">
        <v>1816.9</v>
      </c>
      <c r="EL52" s="12">
        <f t="shared" si="56"/>
        <v>1841.3</v>
      </c>
      <c r="EM52" s="12">
        <v>-0.02</v>
      </c>
      <c r="EN52" s="13">
        <v>0.61319458815330741</v>
      </c>
      <c r="EQ52" s="12">
        <v>0.13</v>
      </c>
      <c r="ER52" s="13">
        <v>0.71124827167638549</v>
      </c>
      <c r="ES52" s="13" t="s">
        <v>561</v>
      </c>
      <c r="ET52" s="12">
        <v>-0.09</v>
      </c>
      <c r="EU52" s="13">
        <v>0.35670803146715585</v>
      </c>
      <c r="EV52" s="13"/>
      <c r="EW52" s="12">
        <v>0.25</v>
      </c>
      <c r="EX52" s="13">
        <v>0.55509116624502308</v>
      </c>
      <c r="EY52" s="13" t="s">
        <v>566</v>
      </c>
      <c r="EZ52" s="12">
        <v>-0.23</v>
      </c>
      <c r="FA52" s="13">
        <v>0.46582039515595525</v>
      </c>
      <c r="FB52" s="13" t="s">
        <v>566</v>
      </c>
      <c r="FC52" s="12">
        <v>-0.87</v>
      </c>
      <c r="FD52" s="24">
        <v>3.8348666534288589E-2</v>
      </c>
      <c r="FE52" s="13" t="s">
        <v>566</v>
      </c>
      <c r="FF52" s="12">
        <v>-0.22</v>
      </c>
      <c r="FG52" s="13">
        <v>0.47573940897942835</v>
      </c>
      <c r="FH52" s="13" t="s">
        <v>566</v>
      </c>
      <c r="FI52" s="12">
        <v>-0.49</v>
      </c>
      <c r="FJ52" s="13">
        <v>0.11256934011991866</v>
      </c>
      <c r="FK52" s="13" t="s">
        <v>566</v>
      </c>
      <c r="FL52" s="12">
        <v>-0.02</v>
      </c>
      <c r="FM52" s="13">
        <v>0.61319458815330741</v>
      </c>
    </row>
    <row r="53" spans="1:170">
      <c r="A53" s="12" t="s">
        <v>202</v>
      </c>
      <c r="B53" s="37">
        <f t="shared" si="0"/>
        <v>0</v>
      </c>
      <c r="C53" s="37">
        <f t="shared" si="1"/>
        <v>0</v>
      </c>
      <c r="D53" s="37">
        <f t="shared" si="2"/>
        <v>2.9212506</v>
      </c>
      <c r="E53" s="37">
        <f t="shared" si="3"/>
        <v>1.0562886</v>
      </c>
      <c r="F53" s="37">
        <f t="shared" si="4"/>
        <v>0</v>
      </c>
      <c r="G53" s="37">
        <f t="shared" si="5"/>
        <v>0</v>
      </c>
      <c r="H53" s="37">
        <f t="shared" si="6"/>
        <v>846.14875800000004</v>
      </c>
      <c r="I53" s="37">
        <f t="shared" si="7"/>
        <v>1131.9064229000001</v>
      </c>
      <c r="J53" s="37">
        <f t="shared" si="8"/>
        <v>1027.0089677999999</v>
      </c>
      <c r="K53" s="37">
        <f t="shared" si="9"/>
        <v>1468.0278863999997</v>
      </c>
      <c r="L53" s="37">
        <f t="shared" si="10"/>
        <v>1125.1432826999999</v>
      </c>
      <c r="M53" s="37">
        <f t="shared" si="11"/>
        <v>1182.0061482000001</v>
      </c>
      <c r="N53" s="37">
        <f t="shared" si="12"/>
        <v>0</v>
      </c>
      <c r="O53" s="37">
        <f t="shared" si="13"/>
        <v>0</v>
      </c>
      <c r="P53" s="37">
        <f t="shared" si="14"/>
        <v>0</v>
      </c>
      <c r="Q53" s="37">
        <f t="shared" si="15"/>
        <v>0</v>
      </c>
      <c r="R53" s="37">
        <f t="shared" si="16"/>
        <v>0</v>
      </c>
      <c r="S53" s="37">
        <f t="shared" si="17"/>
        <v>0</v>
      </c>
      <c r="T53" s="37">
        <f t="shared" si="18"/>
        <v>2.0371923000000001</v>
      </c>
      <c r="U53" s="37">
        <f t="shared" si="19"/>
        <v>0</v>
      </c>
      <c r="V53" s="37">
        <f t="shared" si="20"/>
        <v>0</v>
      </c>
      <c r="W53" s="37">
        <f t="shared" si="21"/>
        <v>0</v>
      </c>
      <c r="X53" s="37">
        <f t="shared" si="22"/>
        <v>0</v>
      </c>
      <c r="Y53" s="37">
        <f t="shared" si="23"/>
        <v>0</v>
      </c>
      <c r="Z53" s="37">
        <f t="shared" si="24"/>
        <v>0</v>
      </c>
      <c r="AA53" s="37">
        <f t="shared" si="25"/>
        <v>0</v>
      </c>
      <c r="AB53" s="37">
        <f t="shared" si="26"/>
        <v>0</v>
      </c>
      <c r="AC53" s="37">
        <f t="shared" si="27"/>
        <v>1.0213856000000001</v>
      </c>
      <c r="AD53" s="37">
        <f t="shared" si="28"/>
        <v>0.93518160000000006</v>
      </c>
      <c r="AE53" s="37">
        <f t="shared" si="29"/>
        <v>0</v>
      </c>
      <c r="AF53" s="37">
        <f t="shared" si="30"/>
        <v>0</v>
      </c>
      <c r="AG53" s="37">
        <f t="shared" si="31"/>
        <v>2.8823344999999998</v>
      </c>
      <c r="AH53" s="37">
        <f t="shared" si="32"/>
        <v>3.9423888000000002</v>
      </c>
      <c r="AI53" s="37">
        <f t="shared" si="33"/>
        <v>2.2017696</v>
      </c>
      <c r="AJ53" s="37">
        <f t="shared" si="34"/>
        <v>0</v>
      </c>
      <c r="AK53" s="37">
        <f t="shared" si="35"/>
        <v>0</v>
      </c>
      <c r="AL53" s="37">
        <f t="shared" si="36"/>
        <v>0.93757800000000013</v>
      </c>
      <c r="AM53" s="37">
        <f t="shared" si="37"/>
        <v>0</v>
      </c>
      <c r="AN53" s="37">
        <f t="shared" si="38"/>
        <v>0</v>
      </c>
      <c r="AO53" s="37">
        <f t="shared" si="39"/>
        <v>0</v>
      </c>
      <c r="AP53" s="37">
        <f t="shared" si="40"/>
        <v>0.95189320000000011</v>
      </c>
      <c r="AQ53" s="37">
        <f t="shared" si="41"/>
        <v>1.0829866000000001</v>
      </c>
      <c r="AR53" s="37">
        <f t="shared" si="42"/>
        <v>4902.0593445999993</v>
      </c>
      <c r="AS53" s="37">
        <f t="shared" si="43"/>
        <v>4620.8157790000005</v>
      </c>
      <c r="AT53" s="37">
        <f t="shared" si="44"/>
        <v>3916.8451094999996</v>
      </c>
      <c r="AU53" s="37">
        <f t="shared" si="45"/>
        <v>4564.0834992</v>
      </c>
      <c r="AV53" s="37">
        <f t="shared" si="46"/>
        <v>3656.9595073</v>
      </c>
      <c r="AW53" s="37">
        <f t="shared" si="47"/>
        <v>3362.9111196000003</v>
      </c>
      <c r="AX53" s="12">
        <v>0</v>
      </c>
      <c r="AY53" s="12">
        <v>0</v>
      </c>
      <c r="AZ53" s="12">
        <v>0.9</v>
      </c>
      <c r="BA53" s="12">
        <v>0.3</v>
      </c>
      <c r="BB53" s="12">
        <v>0</v>
      </c>
      <c r="BC53" s="12">
        <v>0</v>
      </c>
      <c r="BD53" s="12">
        <v>411.6</v>
      </c>
      <c r="BE53" s="12">
        <v>376.1</v>
      </c>
      <c r="BF53" s="12">
        <v>516.9</v>
      </c>
      <c r="BG53" s="12">
        <v>544.79999999999995</v>
      </c>
      <c r="BH53" s="12">
        <v>422.7</v>
      </c>
      <c r="BI53" s="12">
        <v>451.3</v>
      </c>
      <c r="BJ53" s="12">
        <v>0</v>
      </c>
      <c r="BK53" s="12">
        <v>0</v>
      </c>
      <c r="BL53" s="12">
        <v>0</v>
      </c>
      <c r="BM53" s="12">
        <v>0</v>
      </c>
      <c r="BN53" s="12">
        <v>0</v>
      </c>
      <c r="BO53" s="12">
        <v>0</v>
      </c>
      <c r="BP53" s="12">
        <v>0.9</v>
      </c>
      <c r="BQ53" s="12">
        <v>0</v>
      </c>
      <c r="BR53" s="12">
        <v>0</v>
      </c>
      <c r="BS53" s="12">
        <v>0</v>
      </c>
      <c r="BT53" s="12">
        <v>0</v>
      </c>
      <c r="BU53" s="12">
        <v>0</v>
      </c>
      <c r="BV53" s="12">
        <v>0</v>
      </c>
      <c r="BW53" s="12">
        <v>0</v>
      </c>
      <c r="BX53" s="12">
        <v>0</v>
      </c>
      <c r="BY53" s="12">
        <v>0.4</v>
      </c>
      <c r="BZ53" s="12">
        <v>0.4</v>
      </c>
      <c r="CA53" s="12">
        <v>0</v>
      </c>
      <c r="CB53" s="12">
        <v>0</v>
      </c>
      <c r="CC53" s="12">
        <v>0.5</v>
      </c>
      <c r="CD53" s="12">
        <v>0.8</v>
      </c>
      <c r="CE53" s="12">
        <v>0.4</v>
      </c>
      <c r="CF53" s="12">
        <v>0</v>
      </c>
      <c r="CG53" s="12">
        <v>0</v>
      </c>
      <c r="CH53" s="12">
        <v>0.2</v>
      </c>
      <c r="CI53" s="12">
        <v>0</v>
      </c>
      <c r="CJ53" s="12">
        <v>0</v>
      </c>
      <c r="CK53" s="12">
        <v>0</v>
      </c>
      <c r="CL53" s="12">
        <v>0.2</v>
      </c>
      <c r="CM53" s="12">
        <v>0.2</v>
      </c>
      <c r="CN53" s="12">
        <v>1295.8</v>
      </c>
      <c r="CO53" s="12">
        <v>1231</v>
      </c>
      <c r="CP53" s="12">
        <v>1093.0999999999999</v>
      </c>
      <c r="CQ53" s="12">
        <v>1088.4000000000001</v>
      </c>
      <c r="CR53" s="12">
        <v>938.3</v>
      </c>
      <c r="CS53" s="12">
        <v>922.2</v>
      </c>
      <c r="CT53" s="12">
        <v>0.3</v>
      </c>
      <c r="CU53" s="12">
        <v>0.1</v>
      </c>
      <c r="CV53" s="12">
        <f t="shared" si="48"/>
        <v>0.3</v>
      </c>
      <c r="CW53" s="12">
        <v>-0.24</v>
      </c>
      <c r="CX53" s="13">
        <v>0.56143804425052557</v>
      </c>
      <c r="CY53" s="13" t="s">
        <v>566</v>
      </c>
      <c r="CZ53" s="12">
        <v>434.9</v>
      </c>
      <c r="DA53" s="12">
        <v>472.9</v>
      </c>
      <c r="DB53" s="12">
        <f t="shared" si="49"/>
        <v>472.9</v>
      </c>
      <c r="DC53" s="12">
        <v>0.12</v>
      </c>
      <c r="DD53" s="13">
        <v>0.53462354539302515</v>
      </c>
      <c r="DE53" s="13"/>
      <c r="DF53" s="12">
        <v>0</v>
      </c>
      <c r="DG53" s="12">
        <v>0</v>
      </c>
      <c r="DH53" s="12">
        <f t="shared" si="50"/>
        <v>0</v>
      </c>
      <c r="DI53" s="12">
        <v>0</v>
      </c>
      <c r="DJ53" s="13"/>
      <c r="DK53" s="13" t="s">
        <v>566</v>
      </c>
      <c r="DL53" s="12">
        <v>0.3</v>
      </c>
      <c r="DM53" s="12">
        <v>0</v>
      </c>
      <c r="DN53" s="12">
        <f t="shared" si="51"/>
        <v>0.3</v>
      </c>
      <c r="DO53" s="12">
        <v>-0.38</v>
      </c>
      <c r="DP53" s="13">
        <v>0.37390096630005903</v>
      </c>
      <c r="DQ53" s="13" t="s">
        <v>566</v>
      </c>
      <c r="DR53" s="12">
        <v>0</v>
      </c>
      <c r="DS53" s="12">
        <v>0.3</v>
      </c>
      <c r="DT53" s="12">
        <f t="shared" si="52"/>
        <v>0.3</v>
      </c>
      <c r="DU53" s="12">
        <v>0.38</v>
      </c>
      <c r="DV53" s="13">
        <v>0.1161165235168156</v>
      </c>
      <c r="DW53" s="13" t="s">
        <v>566</v>
      </c>
      <c r="DX53" s="12">
        <v>0.4</v>
      </c>
      <c r="DY53" s="12">
        <v>0.1</v>
      </c>
      <c r="DZ53" s="12">
        <f t="shared" si="53"/>
        <v>0.4</v>
      </c>
      <c r="EA53" s="12">
        <v>-0.37</v>
      </c>
      <c r="EB53" s="13">
        <v>0.32681900275888937</v>
      </c>
      <c r="EC53" s="13" t="s">
        <v>566</v>
      </c>
      <c r="ED53" s="12">
        <v>0.1</v>
      </c>
      <c r="EE53" s="12">
        <v>0.1</v>
      </c>
      <c r="EF53" s="12">
        <f t="shared" si="54"/>
        <v>0.1</v>
      </c>
      <c r="EG53" s="12">
        <v>0.08</v>
      </c>
      <c r="EH53" s="13">
        <v>0.5185185185185186</v>
      </c>
      <c r="EI53" s="13" t="s">
        <v>566</v>
      </c>
      <c r="EJ53" s="12">
        <v>1206.7</v>
      </c>
      <c r="EK53" s="12">
        <v>983</v>
      </c>
      <c r="EL53" s="12">
        <f t="shared" si="56"/>
        <v>1206.7</v>
      </c>
      <c r="EM53" s="12">
        <v>-0.3</v>
      </c>
      <c r="EN53" s="13">
        <v>4.8724836633919501E-2</v>
      </c>
      <c r="EO53" s="22" t="s">
        <v>562</v>
      </c>
      <c r="EQ53" s="12">
        <v>-0.24</v>
      </c>
      <c r="ER53" s="13">
        <v>0.56143804425052557</v>
      </c>
      <c r="ES53" s="13" t="s">
        <v>561</v>
      </c>
      <c r="ET53" s="12">
        <v>0.12</v>
      </c>
      <c r="EU53" s="13">
        <v>0.53462354539302515</v>
      </c>
      <c r="EV53" s="13"/>
      <c r="EW53" s="12">
        <v>0</v>
      </c>
      <c r="EX53" s="13"/>
      <c r="EY53" s="13" t="s">
        <v>566</v>
      </c>
      <c r="EZ53" s="12">
        <v>-0.38</v>
      </c>
      <c r="FA53" s="13">
        <v>0.37390096630005903</v>
      </c>
      <c r="FB53" s="13" t="s">
        <v>566</v>
      </c>
      <c r="FC53" s="12">
        <v>0.38</v>
      </c>
      <c r="FD53" s="13">
        <v>0.1161165235168156</v>
      </c>
      <c r="FE53" s="13" t="s">
        <v>566</v>
      </c>
      <c r="FF53" s="12">
        <v>-0.37</v>
      </c>
      <c r="FG53" s="13">
        <v>0.32681900275888937</v>
      </c>
      <c r="FH53" s="13" t="s">
        <v>566</v>
      </c>
      <c r="FI53" s="12">
        <v>0.08</v>
      </c>
      <c r="FJ53" s="13">
        <v>0.5185185185185186</v>
      </c>
      <c r="FK53" s="13" t="s">
        <v>566</v>
      </c>
      <c r="FL53" s="12">
        <v>-0.3</v>
      </c>
      <c r="FM53" s="24">
        <v>4.8724836633919501E-2</v>
      </c>
      <c r="FN53" s="22" t="s">
        <v>562</v>
      </c>
    </row>
    <row r="54" spans="1:170">
      <c r="A54" s="12" t="s">
        <v>203</v>
      </c>
      <c r="B54" s="37">
        <f t="shared" si="0"/>
        <v>0.98543729999999996</v>
      </c>
      <c r="C54" s="37">
        <f t="shared" si="1"/>
        <v>0</v>
      </c>
      <c r="D54" s="37">
        <f t="shared" si="2"/>
        <v>0.97375020000000001</v>
      </c>
      <c r="E54" s="37">
        <f t="shared" si="3"/>
        <v>0</v>
      </c>
      <c r="F54" s="37">
        <f t="shared" si="4"/>
        <v>0</v>
      </c>
      <c r="G54" s="37">
        <f t="shared" si="5"/>
        <v>0</v>
      </c>
      <c r="H54" s="37">
        <f t="shared" si="6"/>
        <v>0</v>
      </c>
      <c r="I54" s="37">
        <f t="shared" si="7"/>
        <v>0</v>
      </c>
      <c r="J54" s="37">
        <f t="shared" si="8"/>
        <v>0.99343099999999995</v>
      </c>
      <c r="K54" s="37">
        <f t="shared" si="9"/>
        <v>1.8862325999999998</v>
      </c>
      <c r="L54" s="37">
        <f t="shared" si="10"/>
        <v>1.0647204000000001</v>
      </c>
      <c r="M54" s="37">
        <f t="shared" si="11"/>
        <v>2.8810254</v>
      </c>
      <c r="N54" s="37">
        <f t="shared" si="12"/>
        <v>61.875157499999993</v>
      </c>
      <c r="O54" s="37">
        <f t="shared" si="13"/>
        <v>77.134585000000001</v>
      </c>
      <c r="P54" s="37">
        <f t="shared" si="14"/>
        <v>49.929275000000004</v>
      </c>
      <c r="Q54" s="37">
        <f t="shared" si="15"/>
        <v>62.958515200000008</v>
      </c>
      <c r="R54" s="37">
        <f t="shared" si="16"/>
        <v>41.919625399999994</v>
      </c>
      <c r="S54" s="37">
        <f t="shared" si="17"/>
        <v>56.05995810000001</v>
      </c>
      <c r="T54" s="37">
        <f t="shared" si="18"/>
        <v>137.8500123</v>
      </c>
      <c r="U54" s="37">
        <f t="shared" si="19"/>
        <v>126.0491459</v>
      </c>
      <c r="V54" s="37">
        <f t="shared" si="20"/>
        <v>162.94088720000002</v>
      </c>
      <c r="W54" s="37">
        <f t="shared" si="21"/>
        <v>175.9404045</v>
      </c>
      <c r="X54" s="37">
        <f t="shared" si="22"/>
        <v>125.7931566</v>
      </c>
      <c r="Y54" s="37">
        <f t="shared" si="23"/>
        <v>122.03144</v>
      </c>
      <c r="Z54" s="37">
        <f t="shared" si="24"/>
        <v>56.9165688</v>
      </c>
      <c r="AA54" s="37">
        <f t="shared" si="25"/>
        <v>39.056364000000002</v>
      </c>
      <c r="AB54" s="37">
        <f t="shared" si="26"/>
        <v>30.920172600000001</v>
      </c>
      <c r="AC54" s="37">
        <f t="shared" si="27"/>
        <v>44.940966400000001</v>
      </c>
      <c r="AD54" s="37">
        <f t="shared" si="28"/>
        <v>46.992875400000003</v>
      </c>
      <c r="AE54" s="37">
        <f t="shared" si="29"/>
        <v>45.112497599999998</v>
      </c>
      <c r="AF54" s="37">
        <f t="shared" si="30"/>
        <v>15.997693399999999</v>
      </c>
      <c r="AG54" s="37">
        <f t="shared" si="31"/>
        <v>13.2587387</v>
      </c>
      <c r="AH54" s="37">
        <f t="shared" si="32"/>
        <v>22.175937000000001</v>
      </c>
      <c r="AI54" s="37">
        <f t="shared" si="33"/>
        <v>19.265484000000001</v>
      </c>
      <c r="AJ54" s="37">
        <f t="shared" si="34"/>
        <v>12.924542500000001</v>
      </c>
      <c r="AK54" s="37">
        <f t="shared" si="35"/>
        <v>16.248397499999999</v>
      </c>
      <c r="AL54" s="37">
        <f t="shared" si="36"/>
        <v>0</v>
      </c>
      <c r="AM54" s="37">
        <f t="shared" si="37"/>
        <v>2.8148304</v>
      </c>
      <c r="AN54" s="37">
        <f t="shared" si="38"/>
        <v>2.2163824999999999</v>
      </c>
      <c r="AO54" s="37">
        <f t="shared" si="39"/>
        <v>4.9623372000000003</v>
      </c>
      <c r="AP54" s="37">
        <f t="shared" si="40"/>
        <v>0</v>
      </c>
      <c r="AQ54" s="37">
        <f t="shared" si="41"/>
        <v>3.7904530999999997</v>
      </c>
      <c r="AR54" s="37">
        <f t="shared" si="42"/>
        <v>144.89031709999998</v>
      </c>
      <c r="AS54" s="37">
        <f t="shared" si="43"/>
        <v>82.956968900000007</v>
      </c>
      <c r="AT54" s="37">
        <f t="shared" si="44"/>
        <v>83.847932999999998</v>
      </c>
      <c r="AU54" s="37">
        <f t="shared" si="45"/>
        <v>98.125279199999994</v>
      </c>
      <c r="AV54" s="37">
        <f t="shared" si="46"/>
        <v>86.912711299999998</v>
      </c>
      <c r="AW54" s="37">
        <f t="shared" si="47"/>
        <v>75.120330800000005</v>
      </c>
      <c r="AX54" s="12">
        <v>0.3</v>
      </c>
      <c r="AY54" s="12">
        <v>0</v>
      </c>
      <c r="AZ54" s="12">
        <v>0.3</v>
      </c>
      <c r="BA54" s="12">
        <v>0</v>
      </c>
      <c r="BB54" s="12">
        <v>0</v>
      </c>
      <c r="BC54" s="12">
        <v>0</v>
      </c>
      <c r="BD54" s="12">
        <v>0</v>
      </c>
      <c r="BE54" s="12">
        <v>0</v>
      </c>
      <c r="BF54" s="12">
        <v>0.5</v>
      </c>
      <c r="BG54" s="12">
        <v>0.7</v>
      </c>
      <c r="BH54" s="12">
        <v>0.4</v>
      </c>
      <c r="BI54" s="12">
        <v>1.1000000000000001</v>
      </c>
      <c r="BJ54" s="12">
        <v>32.5</v>
      </c>
      <c r="BK54" s="12">
        <v>41.8</v>
      </c>
      <c r="BL54" s="12">
        <v>27.5</v>
      </c>
      <c r="BM54" s="12">
        <v>25.6</v>
      </c>
      <c r="BN54" s="12">
        <v>21.4</v>
      </c>
      <c r="BO54" s="12">
        <v>31.1</v>
      </c>
      <c r="BP54" s="12">
        <v>60.9</v>
      </c>
      <c r="BQ54" s="12">
        <v>45.7</v>
      </c>
      <c r="BR54" s="12">
        <v>64.400000000000006</v>
      </c>
      <c r="BS54" s="12">
        <v>59.1</v>
      </c>
      <c r="BT54" s="12">
        <v>42.6</v>
      </c>
      <c r="BU54" s="12">
        <v>40</v>
      </c>
      <c r="BV54" s="12">
        <v>27.3</v>
      </c>
      <c r="BW54" s="12">
        <v>18</v>
      </c>
      <c r="BX54" s="12">
        <v>16.600000000000001</v>
      </c>
      <c r="BY54" s="12">
        <v>17.600000000000001</v>
      </c>
      <c r="BZ54" s="12">
        <v>20.100000000000001</v>
      </c>
      <c r="CA54" s="12">
        <v>21.2</v>
      </c>
      <c r="CB54" s="12">
        <v>2.9</v>
      </c>
      <c r="CC54" s="12">
        <v>2.2999999999999998</v>
      </c>
      <c r="CD54" s="12">
        <v>4.5</v>
      </c>
      <c r="CE54" s="12">
        <v>3.5</v>
      </c>
      <c r="CF54" s="12">
        <v>2.5</v>
      </c>
      <c r="CG54" s="12">
        <v>2.7</v>
      </c>
      <c r="CH54" s="12">
        <v>0</v>
      </c>
      <c r="CI54" s="12">
        <v>0.6</v>
      </c>
      <c r="CJ54" s="12">
        <v>0.5</v>
      </c>
      <c r="CK54" s="12">
        <v>0.9</v>
      </c>
      <c r="CL54" s="12">
        <v>0</v>
      </c>
      <c r="CM54" s="12">
        <v>0.7</v>
      </c>
      <c r="CN54" s="12">
        <v>38.299999999999997</v>
      </c>
      <c r="CO54" s="12">
        <v>22.1</v>
      </c>
      <c r="CP54" s="12">
        <v>23.4</v>
      </c>
      <c r="CQ54" s="12">
        <v>23.4</v>
      </c>
      <c r="CR54" s="12">
        <v>22.3</v>
      </c>
      <c r="CS54" s="12">
        <v>20.6</v>
      </c>
      <c r="CT54" s="12">
        <v>0.2</v>
      </c>
      <c r="CU54" s="12">
        <v>0</v>
      </c>
      <c r="CV54" s="12">
        <f t="shared" si="48"/>
        <v>0.2</v>
      </c>
      <c r="CW54" s="12">
        <v>-0.26</v>
      </c>
      <c r="CX54" s="13">
        <v>0.11611652351681555</v>
      </c>
      <c r="CY54" s="13" t="s">
        <v>566</v>
      </c>
      <c r="CZ54" s="12">
        <v>0.2</v>
      </c>
      <c r="DA54" s="12">
        <v>0.7</v>
      </c>
      <c r="DB54" s="12">
        <f t="shared" si="49"/>
        <v>0.7</v>
      </c>
      <c r="DC54" s="12">
        <v>0.56999999999999995</v>
      </c>
      <c r="DD54" s="13">
        <v>9.6997500754630858E-2</v>
      </c>
      <c r="DE54" s="13" t="s">
        <v>566</v>
      </c>
      <c r="DF54" s="12">
        <v>33.9</v>
      </c>
      <c r="DG54" s="12">
        <v>26</v>
      </c>
      <c r="DH54" s="12">
        <f t="shared" si="50"/>
        <v>33.9</v>
      </c>
      <c r="DI54" s="12">
        <v>-0.37</v>
      </c>
      <c r="DJ54" s="13">
        <v>0.19236060308098474</v>
      </c>
      <c r="DK54" s="13"/>
      <c r="DL54" s="12">
        <v>57.1</v>
      </c>
      <c r="DM54" s="12">
        <v>47.3</v>
      </c>
      <c r="DN54" s="12">
        <f t="shared" si="51"/>
        <v>57.1</v>
      </c>
      <c r="DO54" s="12">
        <v>-0.27</v>
      </c>
      <c r="DP54" s="13">
        <v>0.30400961860843911</v>
      </c>
      <c r="DQ54" s="13"/>
      <c r="DR54" s="12">
        <v>20.6</v>
      </c>
      <c r="DS54" s="12">
        <v>19.7</v>
      </c>
      <c r="DT54" s="12">
        <f t="shared" si="52"/>
        <v>20.6</v>
      </c>
      <c r="DU54" s="12">
        <v>-0.06</v>
      </c>
      <c r="DV54" s="13">
        <v>0.79059113561483962</v>
      </c>
      <c r="DW54" s="13"/>
      <c r="DX54" s="12">
        <v>3.2</v>
      </c>
      <c r="DY54" s="12">
        <v>2.9</v>
      </c>
      <c r="DZ54" s="12">
        <f t="shared" si="53"/>
        <v>3.2</v>
      </c>
      <c r="EA54" s="12">
        <v>-0.12</v>
      </c>
      <c r="EB54" s="13">
        <v>0.66921988345682482</v>
      </c>
      <c r="EC54" s="13" t="s">
        <v>566</v>
      </c>
      <c r="ED54" s="12">
        <v>0.4</v>
      </c>
      <c r="EE54" s="12">
        <v>0.5</v>
      </c>
      <c r="EF54" s="12">
        <f t="shared" si="54"/>
        <v>0.5</v>
      </c>
      <c r="EG54" s="12">
        <v>0.18</v>
      </c>
      <c r="EH54" s="13">
        <v>0.640063079719422</v>
      </c>
      <c r="EI54" s="13" t="s">
        <v>566</v>
      </c>
      <c r="EJ54" s="12">
        <v>28</v>
      </c>
      <c r="EK54" s="12">
        <v>22.1</v>
      </c>
      <c r="EL54" s="12">
        <f t="shared" si="56"/>
        <v>28</v>
      </c>
      <c r="EM54" s="12">
        <v>-0.33</v>
      </c>
      <c r="EN54" s="13">
        <v>0.32964140947838361</v>
      </c>
      <c r="EQ54" s="12">
        <v>-0.26</v>
      </c>
      <c r="ER54" s="13">
        <v>0.11611652351681555</v>
      </c>
      <c r="ES54" s="13" t="s">
        <v>561</v>
      </c>
      <c r="ET54" s="12">
        <v>0.56999999999999995</v>
      </c>
      <c r="EU54" s="13">
        <v>9.6997500754630858E-2</v>
      </c>
      <c r="EV54" s="13" t="s">
        <v>566</v>
      </c>
      <c r="EW54" s="12">
        <v>-0.37</v>
      </c>
      <c r="EX54" s="13">
        <v>0.19236060308098474</v>
      </c>
      <c r="EY54" s="13"/>
      <c r="EZ54" s="12">
        <v>-0.27</v>
      </c>
      <c r="FA54" s="13">
        <v>0.30400961860843911</v>
      </c>
      <c r="FB54" s="13"/>
      <c r="FC54" s="12">
        <v>-0.06</v>
      </c>
      <c r="FD54" s="13">
        <v>0.79059113561483962</v>
      </c>
      <c r="FE54" s="13"/>
      <c r="FF54" s="12">
        <v>-0.12</v>
      </c>
      <c r="FG54" s="13">
        <v>0.66921988345682482</v>
      </c>
      <c r="FH54" s="13" t="s">
        <v>566</v>
      </c>
      <c r="FI54" s="12">
        <v>0.18</v>
      </c>
      <c r="FJ54" s="13">
        <v>0.640063079719422</v>
      </c>
      <c r="FK54" s="13" t="s">
        <v>566</v>
      </c>
      <c r="FL54" s="12">
        <v>-0.33</v>
      </c>
      <c r="FM54" s="13">
        <v>0.32964140947838361</v>
      </c>
    </row>
    <row r="55" spans="1:170">
      <c r="A55" s="12" t="s">
        <v>205</v>
      </c>
      <c r="B55" s="37">
        <f t="shared" si="0"/>
        <v>6.8980611000000005</v>
      </c>
      <c r="C55" s="37">
        <f t="shared" si="1"/>
        <v>3.2306985000000004</v>
      </c>
      <c r="D55" s="37">
        <f t="shared" si="2"/>
        <v>12.0095858</v>
      </c>
      <c r="E55" s="37">
        <f t="shared" si="3"/>
        <v>3.8730582</v>
      </c>
      <c r="F55" s="37">
        <f t="shared" si="4"/>
        <v>10.141018799999999</v>
      </c>
      <c r="G55" s="37">
        <f t="shared" si="5"/>
        <v>4.0815853000000004</v>
      </c>
      <c r="H55" s="37">
        <f t="shared" si="6"/>
        <v>6.9895670000000001</v>
      </c>
      <c r="I55" s="37">
        <f t="shared" si="7"/>
        <v>6.0191780000000001</v>
      </c>
      <c r="J55" s="37">
        <f t="shared" si="8"/>
        <v>6.9540170000000003</v>
      </c>
      <c r="K55" s="37">
        <f t="shared" si="9"/>
        <v>8.8922393999999993</v>
      </c>
      <c r="L55" s="37">
        <f t="shared" si="10"/>
        <v>7.9854029999999998</v>
      </c>
      <c r="M55" s="37">
        <f t="shared" si="11"/>
        <v>7.0716077999999998</v>
      </c>
      <c r="N55" s="37">
        <f t="shared" si="12"/>
        <v>10.0904103</v>
      </c>
      <c r="O55" s="37">
        <f t="shared" si="13"/>
        <v>19.006847500000003</v>
      </c>
      <c r="P55" s="37">
        <f t="shared" si="14"/>
        <v>3.9943420000000001</v>
      </c>
      <c r="Q55" s="37">
        <f t="shared" si="15"/>
        <v>13.0343801</v>
      </c>
      <c r="R55" s="37">
        <f t="shared" si="16"/>
        <v>7.0518996000000005</v>
      </c>
      <c r="S55" s="37">
        <f t="shared" si="17"/>
        <v>9.0128550000000001</v>
      </c>
      <c r="T55" s="37">
        <f t="shared" si="18"/>
        <v>0</v>
      </c>
      <c r="U55" s="37">
        <f t="shared" si="19"/>
        <v>1.1032748000000001</v>
      </c>
      <c r="V55" s="37">
        <f t="shared" si="20"/>
        <v>4.0482208000000002</v>
      </c>
      <c r="W55" s="37">
        <f t="shared" si="21"/>
        <v>2.0838964999999998</v>
      </c>
      <c r="X55" s="37">
        <f t="shared" si="22"/>
        <v>0</v>
      </c>
      <c r="Y55" s="37">
        <f t="shared" si="23"/>
        <v>2.1355502</v>
      </c>
      <c r="Z55" s="37">
        <f t="shared" si="24"/>
        <v>3.9612263999999997</v>
      </c>
      <c r="AA55" s="37">
        <f t="shared" si="25"/>
        <v>14.103686999999999</v>
      </c>
      <c r="AB55" s="37">
        <f t="shared" si="26"/>
        <v>5.0291847000000001</v>
      </c>
      <c r="AC55" s="37">
        <f t="shared" si="27"/>
        <v>1.0213856000000001</v>
      </c>
      <c r="AD55" s="37">
        <f t="shared" si="28"/>
        <v>0.93518160000000006</v>
      </c>
      <c r="AE55" s="37">
        <f t="shared" si="29"/>
        <v>1.9151532000000002</v>
      </c>
      <c r="AF55" s="37">
        <f t="shared" si="30"/>
        <v>4.9648014000000007</v>
      </c>
      <c r="AG55" s="37">
        <f t="shared" si="31"/>
        <v>10.952871099999999</v>
      </c>
      <c r="AH55" s="37">
        <f t="shared" si="32"/>
        <v>13.798360799999999</v>
      </c>
      <c r="AI55" s="37">
        <f t="shared" si="33"/>
        <v>11.008847999999999</v>
      </c>
      <c r="AJ55" s="37">
        <f t="shared" si="34"/>
        <v>8.7886889000000004</v>
      </c>
      <c r="AK55" s="37">
        <f t="shared" si="35"/>
        <v>15.044812500000001</v>
      </c>
      <c r="AL55" s="37">
        <f t="shared" si="36"/>
        <v>8.9069909999999997</v>
      </c>
      <c r="AM55" s="37">
        <f t="shared" si="37"/>
        <v>12.1975984</v>
      </c>
      <c r="AN55" s="37">
        <f t="shared" si="38"/>
        <v>4.8760415000000004</v>
      </c>
      <c r="AO55" s="37">
        <f t="shared" si="39"/>
        <v>13.784270000000001</v>
      </c>
      <c r="AP55" s="37">
        <f t="shared" si="40"/>
        <v>12.8505582</v>
      </c>
      <c r="AQ55" s="37">
        <f t="shared" si="41"/>
        <v>11.912852600000001</v>
      </c>
      <c r="AR55" s="37">
        <f t="shared" si="42"/>
        <v>15.132147999999999</v>
      </c>
      <c r="AS55" s="37">
        <f t="shared" si="43"/>
        <v>22.8976249</v>
      </c>
      <c r="AT55" s="37">
        <f t="shared" si="44"/>
        <v>18.991198499999999</v>
      </c>
      <c r="AU55" s="37">
        <f t="shared" si="45"/>
        <v>30.192393600000003</v>
      </c>
      <c r="AV55" s="37">
        <f t="shared" si="46"/>
        <v>21.825613600000001</v>
      </c>
      <c r="AW55" s="37">
        <f t="shared" si="47"/>
        <v>17.1391046</v>
      </c>
      <c r="AX55" s="12">
        <v>2.1</v>
      </c>
      <c r="AY55" s="12">
        <v>0.9</v>
      </c>
      <c r="AZ55" s="12">
        <v>3.7</v>
      </c>
      <c r="BA55" s="12">
        <v>1.1000000000000001</v>
      </c>
      <c r="BB55" s="12">
        <v>3.3</v>
      </c>
      <c r="BC55" s="12">
        <v>1.3</v>
      </c>
      <c r="BD55" s="12">
        <v>3.4</v>
      </c>
      <c r="BE55" s="12">
        <v>2</v>
      </c>
      <c r="BF55" s="12">
        <v>3.5</v>
      </c>
      <c r="BG55" s="12">
        <v>3.3</v>
      </c>
      <c r="BH55" s="12">
        <v>3</v>
      </c>
      <c r="BI55" s="12">
        <v>2.7</v>
      </c>
      <c r="BJ55" s="12">
        <v>5.3</v>
      </c>
      <c r="BK55" s="12">
        <v>10.3</v>
      </c>
      <c r="BL55" s="12">
        <v>2.2000000000000002</v>
      </c>
      <c r="BM55" s="12">
        <v>5.3</v>
      </c>
      <c r="BN55" s="12">
        <v>3.6</v>
      </c>
      <c r="BO55" s="12">
        <v>5</v>
      </c>
      <c r="BP55" s="12">
        <v>0</v>
      </c>
      <c r="BQ55" s="12">
        <v>0.4</v>
      </c>
      <c r="BR55" s="12">
        <v>1.6</v>
      </c>
      <c r="BS55" s="12">
        <v>0.7</v>
      </c>
      <c r="BT55" s="12">
        <v>0</v>
      </c>
      <c r="BU55" s="12">
        <v>0.7</v>
      </c>
      <c r="BV55" s="12">
        <v>1.9</v>
      </c>
      <c r="BW55" s="12">
        <v>6.5</v>
      </c>
      <c r="BX55" s="12">
        <v>2.7</v>
      </c>
      <c r="BY55" s="12">
        <v>0.4</v>
      </c>
      <c r="BZ55" s="12">
        <v>0.4</v>
      </c>
      <c r="CA55" s="12">
        <v>0.9</v>
      </c>
      <c r="CB55" s="12">
        <v>0.9</v>
      </c>
      <c r="CC55" s="12">
        <v>1.9</v>
      </c>
      <c r="CD55" s="12">
        <v>2.8</v>
      </c>
      <c r="CE55" s="12">
        <v>2</v>
      </c>
      <c r="CF55" s="12">
        <v>1.7</v>
      </c>
      <c r="CG55" s="12">
        <v>2.5</v>
      </c>
      <c r="CH55" s="12">
        <v>1.9</v>
      </c>
      <c r="CI55" s="12">
        <v>2.6</v>
      </c>
      <c r="CJ55" s="12">
        <v>1.1000000000000001</v>
      </c>
      <c r="CK55" s="12">
        <v>2.5</v>
      </c>
      <c r="CL55" s="12">
        <v>2.7</v>
      </c>
      <c r="CM55" s="12">
        <v>2.2000000000000002</v>
      </c>
      <c r="CN55" s="12">
        <v>4</v>
      </c>
      <c r="CO55" s="12">
        <v>6.1</v>
      </c>
      <c r="CP55" s="12">
        <v>5.3</v>
      </c>
      <c r="CQ55" s="12">
        <v>7.2</v>
      </c>
      <c r="CR55" s="12">
        <v>5.6</v>
      </c>
      <c r="CS55" s="12">
        <v>4.7</v>
      </c>
      <c r="CT55" s="12">
        <v>2.2000000000000002</v>
      </c>
      <c r="CU55" s="12">
        <v>1.9</v>
      </c>
      <c r="CV55" s="12">
        <f t="shared" si="48"/>
        <v>2.2000000000000002</v>
      </c>
      <c r="CW55" s="12">
        <v>-0.16</v>
      </c>
      <c r="CX55" s="13">
        <v>0.77155636687180296</v>
      </c>
      <c r="CY55" s="13" t="s">
        <v>566</v>
      </c>
      <c r="CZ55" s="12">
        <v>3</v>
      </c>
      <c r="DA55" s="12">
        <v>3</v>
      </c>
      <c r="DB55" s="12">
        <f t="shared" si="49"/>
        <v>3</v>
      </c>
      <c r="DC55" s="12">
        <v>0.01</v>
      </c>
      <c r="DD55" s="13">
        <v>0.95142722924177336</v>
      </c>
      <c r="DE55" s="13" t="s">
        <v>566</v>
      </c>
      <c r="DF55" s="12">
        <v>5.9</v>
      </c>
      <c r="DG55" s="12">
        <v>4.5999999999999996</v>
      </c>
      <c r="DH55" s="12">
        <f t="shared" si="50"/>
        <v>5.9</v>
      </c>
      <c r="DI55" s="12">
        <v>-0.3</v>
      </c>
      <c r="DJ55" s="13">
        <v>0.61921556367791286</v>
      </c>
      <c r="DK55" s="13" t="s">
        <v>566</v>
      </c>
      <c r="DL55" s="12">
        <v>0.6</v>
      </c>
      <c r="DM55" s="12">
        <v>0.4</v>
      </c>
      <c r="DN55" s="12">
        <f t="shared" si="51"/>
        <v>0.6</v>
      </c>
      <c r="DO55" s="12">
        <v>-0.19</v>
      </c>
      <c r="DP55" s="13">
        <v>0.72719909463140664</v>
      </c>
      <c r="DQ55" s="13" t="s">
        <v>566</v>
      </c>
      <c r="DR55" s="12">
        <v>3.7</v>
      </c>
      <c r="DS55" s="12">
        <v>0.6</v>
      </c>
      <c r="DT55" s="12">
        <f t="shared" si="52"/>
        <v>3.7</v>
      </c>
      <c r="DU55" s="12">
        <v>-1.55</v>
      </c>
      <c r="DV55" s="13">
        <v>9.3360668964425991E-2</v>
      </c>
      <c r="DW55" s="13" t="s">
        <v>566</v>
      </c>
      <c r="DX55" s="12">
        <v>1.9</v>
      </c>
      <c r="DY55" s="12">
        <v>2.1</v>
      </c>
      <c r="DZ55" s="12">
        <f t="shared" si="53"/>
        <v>2.1</v>
      </c>
      <c r="EA55" s="12">
        <v>0.09</v>
      </c>
      <c r="EB55" s="13">
        <v>0.75416921559328243</v>
      </c>
      <c r="EC55" s="13" t="s">
        <v>566</v>
      </c>
      <c r="ED55" s="12">
        <v>1.9</v>
      </c>
      <c r="EE55" s="12">
        <v>2.5</v>
      </c>
      <c r="EF55" s="12">
        <f t="shared" si="54"/>
        <v>2.5</v>
      </c>
      <c r="EG55" s="12">
        <v>0.28999999999999998</v>
      </c>
      <c r="EH55" s="13">
        <v>0.25950741423942553</v>
      </c>
      <c r="EI55" s="13" t="s">
        <v>566</v>
      </c>
      <c r="EJ55" s="12">
        <v>5.0999999999999996</v>
      </c>
      <c r="EK55" s="12">
        <v>5.8</v>
      </c>
      <c r="EL55" s="12">
        <f t="shared" si="56"/>
        <v>5.8</v>
      </c>
      <c r="EM55" s="12">
        <v>0.15</v>
      </c>
      <c r="EN55" s="13">
        <v>0.50351690132404447</v>
      </c>
      <c r="EO55" s="22" t="s">
        <v>566</v>
      </c>
      <c r="EQ55" s="12">
        <v>-0.16</v>
      </c>
      <c r="ER55" s="13">
        <v>0.77155636687180296</v>
      </c>
      <c r="ES55" s="13" t="s">
        <v>561</v>
      </c>
      <c r="ET55" s="12">
        <v>0.01</v>
      </c>
      <c r="EU55" s="13">
        <v>0.95142722924177336</v>
      </c>
      <c r="EV55" s="13" t="s">
        <v>566</v>
      </c>
      <c r="EW55" s="12">
        <v>-0.3</v>
      </c>
      <c r="EX55" s="13">
        <v>0.61921556367791286</v>
      </c>
      <c r="EY55" s="13" t="s">
        <v>566</v>
      </c>
      <c r="EZ55" s="12">
        <v>-0.19</v>
      </c>
      <c r="FA55" s="13">
        <v>0.72719909463140664</v>
      </c>
      <c r="FB55" s="13" t="s">
        <v>566</v>
      </c>
      <c r="FC55" s="12">
        <v>-1.55</v>
      </c>
      <c r="FD55" s="13">
        <v>9.3360668964425991E-2</v>
      </c>
      <c r="FE55" s="13" t="s">
        <v>566</v>
      </c>
      <c r="FF55" s="12">
        <v>0.09</v>
      </c>
      <c r="FG55" s="13">
        <v>0.75416921559328243</v>
      </c>
      <c r="FH55" s="13" t="s">
        <v>566</v>
      </c>
      <c r="FI55" s="12">
        <v>0.28999999999999998</v>
      </c>
      <c r="FJ55" s="13">
        <v>0.25950741423942553</v>
      </c>
      <c r="FK55" s="13" t="s">
        <v>566</v>
      </c>
      <c r="FL55" s="12">
        <v>0.15</v>
      </c>
      <c r="FM55" s="13">
        <v>0.50351690132404447</v>
      </c>
      <c r="FN55" s="22" t="s">
        <v>566</v>
      </c>
    </row>
    <row r="56" spans="1:170">
      <c r="A56" s="12" t="s">
        <v>208</v>
      </c>
      <c r="B56" s="37">
        <f t="shared" si="0"/>
        <v>6.8980611000000005</v>
      </c>
      <c r="C56" s="37">
        <f t="shared" si="1"/>
        <v>10.051062</v>
      </c>
      <c r="D56" s="37">
        <f t="shared" si="2"/>
        <v>3.8950008</v>
      </c>
      <c r="E56" s="37">
        <f t="shared" si="3"/>
        <v>9.8586935999999987</v>
      </c>
      <c r="F56" s="37">
        <f t="shared" si="4"/>
        <v>6.1460719999999993</v>
      </c>
      <c r="G56" s="37">
        <f t="shared" si="5"/>
        <v>11.930787799999999</v>
      </c>
      <c r="H56" s="37">
        <f t="shared" si="6"/>
        <v>0</v>
      </c>
      <c r="I56" s="37">
        <f t="shared" si="7"/>
        <v>0</v>
      </c>
      <c r="J56" s="37">
        <f t="shared" si="8"/>
        <v>0</v>
      </c>
      <c r="K56" s="37">
        <f t="shared" si="9"/>
        <v>0</v>
      </c>
      <c r="L56" s="37">
        <f t="shared" si="10"/>
        <v>0</v>
      </c>
      <c r="M56" s="37">
        <f t="shared" si="11"/>
        <v>0</v>
      </c>
      <c r="N56" s="37">
        <f t="shared" si="12"/>
        <v>0</v>
      </c>
      <c r="O56" s="37">
        <f t="shared" si="13"/>
        <v>0</v>
      </c>
      <c r="P56" s="37">
        <f t="shared" si="14"/>
        <v>0</v>
      </c>
      <c r="Q56" s="37">
        <f t="shared" si="15"/>
        <v>0.98372680000000012</v>
      </c>
      <c r="R56" s="37">
        <f t="shared" si="16"/>
        <v>0</v>
      </c>
      <c r="S56" s="37">
        <f t="shared" si="17"/>
        <v>1.9828281000000001</v>
      </c>
      <c r="T56" s="37">
        <f t="shared" si="18"/>
        <v>177.91479419999999</v>
      </c>
      <c r="U56" s="37">
        <f t="shared" si="19"/>
        <v>311.12349359999996</v>
      </c>
      <c r="V56" s="37">
        <f t="shared" si="20"/>
        <v>283.12244220000002</v>
      </c>
      <c r="W56" s="37">
        <f t="shared" si="21"/>
        <v>356.04860199999996</v>
      </c>
      <c r="X56" s="37">
        <f t="shared" si="22"/>
        <v>356.11865459999996</v>
      </c>
      <c r="Y56" s="37">
        <f t="shared" si="23"/>
        <v>377.99238539999999</v>
      </c>
      <c r="Z56" s="37">
        <f t="shared" si="24"/>
        <v>0</v>
      </c>
      <c r="AA56" s="37">
        <f t="shared" si="25"/>
        <v>1.9528182000000001</v>
      </c>
      <c r="AB56" s="37">
        <f t="shared" si="26"/>
        <v>0</v>
      </c>
      <c r="AC56" s="37">
        <f t="shared" si="27"/>
        <v>1.0213856000000001</v>
      </c>
      <c r="AD56" s="37">
        <f t="shared" si="28"/>
        <v>0</v>
      </c>
      <c r="AE56" s="37">
        <f t="shared" si="29"/>
        <v>0</v>
      </c>
      <c r="AF56" s="37">
        <f t="shared" si="30"/>
        <v>237.75882260000003</v>
      </c>
      <c r="AG56" s="37">
        <f t="shared" si="31"/>
        <v>257.10423739999999</v>
      </c>
      <c r="AH56" s="37">
        <f t="shared" si="32"/>
        <v>272.0248272</v>
      </c>
      <c r="AI56" s="37">
        <f t="shared" si="33"/>
        <v>268.06544880000001</v>
      </c>
      <c r="AJ56" s="37">
        <f t="shared" si="34"/>
        <v>269.86444740000002</v>
      </c>
      <c r="AK56" s="37">
        <f t="shared" si="35"/>
        <v>323.16257250000001</v>
      </c>
      <c r="AL56" s="37">
        <f t="shared" si="36"/>
        <v>1028.991855</v>
      </c>
      <c r="AM56" s="37">
        <f t="shared" si="37"/>
        <v>992.22771599999999</v>
      </c>
      <c r="AN56" s="37">
        <f t="shared" si="38"/>
        <v>876.80091700000003</v>
      </c>
      <c r="AO56" s="37">
        <f t="shared" si="39"/>
        <v>1151.2622304000001</v>
      </c>
      <c r="AP56" s="37">
        <f t="shared" si="40"/>
        <v>900.01502059999996</v>
      </c>
      <c r="AQ56" s="37">
        <f t="shared" si="41"/>
        <v>1296.8764535</v>
      </c>
      <c r="AR56" s="37">
        <f t="shared" si="42"/>
        <v>1.1349110999999998</v>
      </c>
      <c r="AS56" s="37">
        <f t="shared" si="43"/>
        <v>0</v>
      </c>
      <c r="AT56" s="37">
        <f t="shared" si="44"/>
        <v>1.0749735</v>
      </c>
      <c r="AU56" s="37">
        <f t="shared" si="45"/>
        <v>0.83867760000000002</v>
      </c>
      <c r="AV56" s="37">
        <f t="shared" si="46"/>
        <v>1.1692293</v>
      </c>
      <c r="AW56" s="37">
        <f t="shared" si="47"/>
        <v>1.8233089999999998</v>
      </c>
      <c r="AX56" s="12">
        <v>2.1</v>
      </c>
      <c r="AY56" s="12">
        <v>2.8</v>
      </c>
      <c r="AZ56" s="12">
        <v>1.2</v>
      </c>
      <c r="BA56" s="12">
        <v>2.8</v>
      </c>
      <c r="BB56" s="12">
        <v>2</v>
      </c>
      <c r="BC56" s="12">
        <v>3.8</v>
      </c>
      <c r="BD56" s="12">
        <v>0</v>
      </c>
      <c r="BE56" s="12">
        <v>0</v>
      </c>
      <c r="BF56" s="12">
        <v>0</v>
      </c>
      <c r="BG56" s="12">
        <v>0</v>
      </c>
      <c r="BH56" s="12">
        <v>0</v>
      </c>
      <c r="BI56" s="12">
        <v>0</v>
      </c>
      <c r="BJ56" s="12">
        <v>0</v>
      </c>
      <c r="BK56" s="12">
        <v>0</v>
      </c>
      <c r="BL56" s="12">
        <v>0</v>
      </c>
      <c r="BM56" s="12">
        <v>0.4</v>
      </c>
      <c r="BN56" s="12">
        <v>0</v>
      </c>
      <c r="BO56" s="12">
        <v>1.1000000000000001</v>
      </c>
      <c r="BP56" s="12">
        <v>78.599999999999994</v>
      </c>
      <c r="BQ56" s="12">
        <v>112.8</v>
      </c>
      <c r="BR56" s="12">
        <v>111.9</v>
      </c>
      <c r="BS56" s="12">
        <v>119.6</v>
      </c>
      <c r="BT56" s="12">
        <v>120.6</v>
      </c>
      <c r="BU56" s="12">
        <v>123.9</v>
      </c>
      <c r="BV56" s="12">
        <v>0</v>
      </c>
      <c r="BW56" s="12">
        <v>0.9</v>
      </c>
      <c r="BX56" s="12">
        <v>0</v>
      </c>
      <c r="BY56" s="12">
        <v>0.4</v>
      </c>
      <c r="BZ56" s="12">
        <v>0</v>
      </c>
      <c r="CA56" s="12">
        <v>0</v>
      </c>
      <c r="CB56" s="12">
        <v>43.1</v>
      </c>
      <c r="CC56" s="12">
        <v>44.6</v>
      </c>
      <c r="CD56" s="12">
        <v>55.2</v>
      </c>
      <c r="CE56" s="12">
        <v>48.7</v>
      </c>
      <c r="CF56" s="12">
        <v>52.2</v>
      </c>
      <c r="CG56" s="12">
        <v>53.7</v>
      </c>
      <c r="CH56" s="12">
        <v>219.5</v>
      </c>
      <c r="CI56" s="12">
        <v>211.5</v>
      </c>
      <c r="CJ56" s="12">
        <v>197.8</v>
      </c>
      <c r="CK56" s="12">
        <v>208.8</v>
      </c>
      <c r="CL56" s="12">
        <v>189.1</v>
      </c>
      <c r="CM56" s="12">
        <v>239.5</v>
      </c>
      <c r="CN56" s="12">
        <v>0.3</v>
      </c>
      <c r="CO56" s="12">
        <v>0</v>
      </c>
      <c r="CP56" s="12">
        <v>0.3</v>
      </c>
      <c r="CQ56" s="12">
        <v>0.2</v>
      </c>
      <c r="CR56" s="12">
        <v>0.3</v>
      </c>
      <c r="CS56" s="12">
        <v>0.5</v>
      </c>
      <c r="CT56" s="12">
        <v>2</v>
      </c>
      <c r="CU56" s="12">
        <v>2.9</v>
      </c>
      <c r="CV56" s="12">
        <f t="shared" si="48"/>
        <v>2.9</v>
      </c>
      <c r="CW56" s="12">
        <v>0.35</v>
      </c>
      <c r="CX56" s="13">
        <v>0.29777596499238451</v>
      </c>
      <c r="CY56" s="13" t="s">
        <v>566</v>
      </c>
      <c r="CZ56" s="12">
        <v>0</v>
      </c>
      <c r="DA56" s="12">
        <v>0</v>
      </c>
      <c r="DB56" s="12">
        <f t="shared" si="49"/>
        <v>0</v>
      </c>
      <c r="DC56" s="12">
        <v>0</v>
      </c>
      <c r="DD56" s="13"/>
      <c r="DE56" s="13" t="s">
        <v>566</v>
      </c>
      <c r="DF56" s="12">
        <v>0</v>
      </c>
      <c r="DG56" s="12">
        <v>0.5</v>
      </c>
      <c r="DH56" s="12">
        <f t="shared" si="50"/>
        <v>0.5</v>
      </c>
      <c r="DI56" s="12">
        <v>0.57999999999999996</v>
      </c>
      <c r="DJ56" s="13">
        <v>0.1948226964800811</v>
      </c>
      <c r="DK56" s="13" t="s">
        <v>566</v>
      </c>
      <c r="DL56" s="12">
        <v>101.1</v>
      </c>
      <c r="DM56" s="12">
        <v>121.3</v>
      </c>
      <c r="DN56" s="12">
        <f t="shared" si="51"/>
        <v>121.3</v>
      </c>
      <c r="DO56" s="12">
        <v>0.26</v>
      </c>
      <c r="DP56" s="13">
        <v>0.14810272559057522</v>
      </c>
      <c r="DQ56" s="13"/>
      <c r="DR56" s="12">
        <v>0.3</v>
      </c>
      <c r="DS56" s="12">
        <v>0.1</v>
      </c>
      <c r="DT56" s="12">
        <f t="shared" si="52"/>
        <v>0.3</v>
      </c>
      <c r="DU56" s="12">
        <v>-0.24</v>
      </c>
      <c r="DV56" s="13">
        <v>0.63839567360507332</v>
      </c>
      <c r="DW56" s="13" t="s">
        <v>566</v>
      </c>
      <c r="DX56" s="12">
        <v>47.6</v>
      </c>
      <c r="DY56" s="12">
        <v>51.5</v>
      </c>
      <c r="DZ56" s="12">
        <f t="shared" si="53"/>
        <v>51.5</v>
      </c>
      <c r="EA56" s="12">
        <v>0.11</v>
      </c>
      <c r="EB56" s="13">
        <v>0.39389383357344093</v>
      </c>
      <c r="EC56" s="13"/>
      <c r="ED56" s="12">
        <v>209.6</v>
      </c>
      <c r="EE56" s="12">
        <v>212.5</v>
      </c>
      <c r="EF56" s="12">
        <f t="shared" si="54"/>
        <v>212.5</v>
      </c>
      <c r="EG56" s="12">
        <v>0.02</v>
      </c>
      <c r="EH56" s="13">
        <v>0.86630583966683017</v>
      </c>
      <c r="EI56" s="13"/>
      <c r="EJ56" s="12">
        <v>0.2</v>
      </c>
      <c r="EK56" s="12">
        <v>0.3</v>
      </c>
      <c r="EL56" s="12">
        <f t="shared" si="56"/>
        <v>0.3</v>
      </c>
      <c r="EM56" s="12">
        <v>0.19</v>
      </c>
      <c r="EN56" s="13">
        <v>0.37390096630005903</v>
      </c>
      <c r="EO56" s="22" t="s">
        <v>566</v>
      </c>
      <c r="EQ56" s="12">
        <v>0.35</v>
      </c>
      <c r="ER56" s="13">
        <v>0.29777596499238451</v>
      </c>
      <c r="ES56" s="13" t="s">
        <v>561</v>
      </c>
      <c r="ET56" s="12">
        <v>0</v>
      </c>
      <c r="EU56" s="13"/>
      <c r="EV56" s="13" t="s">
        <v>566</v>
      </c>
      <c r="EW56" s="12">
        <v>0.57999999999999996</v>
      </c>
      <c r="EX56" s="13">
        <v>0.1948226964800811</v>
      </c>
      <c r="EY56" s="13" t="s">
        <v>566</v>
      </c>
      <c r="EZ56" s="12">
        <v>0.26</v>
      </c>
      <c r="FA56" s="13">
        <v>0.14810272559057522</v>
      </c>
      <c r="FB56" s="13"/>
      <c r="FC56" s="12">
        <v>-0.24</v>
      </c>
      <c r="FD56" s="13">
        <v>0.63839567360507332</v>
      </c>
      <c r="FE56" s="13" t="s">
        <v>566</v>
      </c>
      <c r="FF56" s="12">
        <v>0.11</v>
      </c>
      <c r="FG56" s="13">
        <v>0.39389383357344093</v>
      </c>
      <c r="FH56" s="13"/>
      <c r="FI56" s="12">
        <v>0.02</v>
      </c>
      <c r="FJ56" s="13">
        <v>0.86630583966683017</v>
      </c>
      <c r="FK56" s="13"/>
      <c r="FL56" s="12">
        <v>0.19</v>
      </c>
      <c r="FM56" s="13">
        <v>0.37390096630005903</v>
      </c>
      <c r="FN56" s="22" t="s">
        <v>566</v>
      </c>
    </row>
    <row r="57" spans="1:170">
      <c r="A57" s="12" t="s">
        <v>210</v>
      </c>
      <c r="B57" s="37">
        <f t="shared" si="0"/>
        <v>1.9708745999999999</v>
      </c>
      <c r="C57" s="37">
        <f t="shared" si="1"/>
        <v>1.0768994999999999</v>
      </c>
      <c r="D57" s="37">
        <f t="shared" si="2"/>
        <v>1.9475004</v>
      </c>
      <c r="E57" s="37">
        <f t="shared" si="3"/>
        <v>7.0419239999999999</v>
      </c>
      <c r="F57" s="37">
        <f t="shared" si="4"/>
        <v>3.0730359999999997</v>
      </c>
      <c r="G57" s="37">
        <f t="shared" si="5"/>
        <v>0.94190429999999992</v>
      </c>
      <c r="H57" s="37">
        <f t="shared" si="6"/>
        <v>0</v>
      </c>
      <c r="I57" s="37">
        <f t="shared" si="7"/>
        <v>0</v>
      </c>
      <c r="J57" s="37">
        <f t="shared" si="8"/>
        <v>0</v>
      </c>
      <c r="K57" s="37">
        <f t="shared" si="9"/>
        <v>0</v>
      </c>
      <c r="L57" s="37">
        <f t="shared" si="10"/>
        <v>0</v>
      </c>
      <c r="M57" s="37">
        <f t="shared" si="11"/>
        <v>0</v>
      </c>
      <c r="N57" s="37">
        <f t="shared" si="12"/>
        <v>0</v>
      </c>
      <c r="O57" s="37">
        <f t="shared" si="13"/>
        <v>0</v>
      </c>
      <c r="P57" s="37">
        <f t="shared" si="14"/>
        <v>0</v>
      </c>
      <c r="Q57" s="37">
        <f t="shared" si="15"/>
        <v>0</v>
      </c>
      <c r="R57" s="37">
        <f t="shared" si="16"/>
        <v>0</v>
      </c>
      <c r="S57" s="37">
        <f t="shared" si="17"/>
        <v>0</v>
      </c>
      <c r="T57" s="37">
        <f t="shared" si="18"/>
        <v>57.041384399999998</v>
      </c>
      <c r="U57" s="37">
        <f t="shared" si="19"/>
        <v>97.088182400000008</v>
      </c>
      <c r="V57" s="37">
        <f t="shared" si="20"/>
        <v>61.988380999999997</v>
      </c>
      <c r="W57" s="37">
        <f t="shared" si="21"/>
        <v>123.24759299999999</v>
      </c>
      <c r="X57" s="37">
        <f t="shared" si="22"/>
        <v>101.87473949999999</v>
      </c>
      <c r="Y57" s="37">
        <f t="shared" si="23"/>
        <v>93.048973000000004</v>
      </c>
      <c r="Z57" s="37">
        <f t="shared" si="24"/>
        <v>0</v>
      </c>
      <c r="AA57" s="37">
        <f t="shared" si="25"/>
        <v>0</v>
      </c>
      <c r="AB57" s="37">
        <f t="shared" si="26"/>
        <v>0</v>
      </c>
      <c r="AC57" s="37">
        <f t="shared" si="27"/>
        <v>0</v>
      </c>
      <c r="AD57" s="37">
        <f t="shared" si="28"/>
        <v>0</v>
      </c>
      <c r="AE57" s="37">
        <f t="shared" si="29"/>
        <v>0</v>
      </c>
      <c r="AF57" s="37">
        <f t="shared" si="30"/>
        <v>54.061170800000006</v>
      </c>
      <c r="AG57" s="37">
        <f t="shared" si="31"/>
        <v>59.952557599999999</v>
      </c>
      <c r="AH57" s="37">
        <f t="shared" si="32"/>
        <v>57.164637599999992</v>
      </c>
      <c r="AI57" s="37">
        <f t="shared" si="33"/>
        <v>62.750433600000008</v>
      </c>
      <c r="AJ57" s="37">
        <f t="shared" si="34"/>
        <v>73.928383100000005</v>
      </c>
      <c r="AK57" s="37">
        <f t="shared" si="35"/>
        <v>46.939814999999996</v>
      </c>
      <c r="AL57" s="37">
        <f t="shared" si="36"/>
        <v>314.08863000000002</v>
      </c>
      <c r="AM57" s="37">
        <f t="shared" si="37"/>
        <v>266.00147279999999</v>
      </c>
      <c r="AN57" s="37">
        <f t="shared" si="38"/>
        <v>254.88398750000002</v>
      </c>
      <c r="AO57" s="37">
        <f t="shared" si="39"/>
        <v>358.9423908</v>
      </c>
      <c r="AP57" s="37">
        <f t="shared" si="40"/>
        <v>318.88422200000002</v>
      </c>
      <c r="AQ57" s="37">
        <f t="shared" si="41"/>
        <v>414.78386779999994</v>
      </c>
      <c r="AR57" s="37">
        <f t="shared" si="42"/>
        <v>0</v>
      </c>
      <c r="AS57" s="37">
        <f t="shared" si="43"/>
        <v>1.1261127</v>
      </c>
      <c r="AT57" s="37">
        <f t="shared" si="44"/>
        <v>0</v>
      </c>
      <c r="AU57" s="37">
        <f t="shared" si="45"/>
        <v>0.83867760000000002</v>
      </c>
      <c r="AV57" s="37">
        <f t="shared" si="46"/>
        <v>0</v>
      </c>
      <c r="AW57" s="37">
        <f t="shared" si="47"/>
        <v>1.0939854</v>
      </c>
      <c r="AX57" s="12">
        <v>0.6</v>
      </c>
      <c r="AY57" s="12">
        <v>0.3</v>
      </c>
      <c r="AZ57" s="12">
        <v>0.6</v>
      </c>
      <c r="BA57" s="12">
        <v>2</v>
      </c>
      <c r="BB57" s="12">
        <v>1</v>
      </c>
      <c r="BC57" s="12">
        <v>0.3</v>
      </c>
      <c r="BD57" s="12">
        <v>0</v>
      </c>
      <c r="BE57" s="12">
        <v>0</v>
      </c>
      <c r="BF57" s="12">
        <v>0</v>
      </c>
      <c r="BG57" s="12">
        <v>0</v>
      </c>
      <c r="BH57" s="12">
        <v>0</v>
      </c>
      <c r="BI57" s="12">
        <v>0</v>
      </c>
      <c r="BJ57" s="12">
        <v>0</v>
      </c>
      <c r="BK57" s="12">
        <v>0</v>
      </c>
      <c r="BL57" s="12">
        <v>0</v>
      </c>
      <c r="BM57" s="12">
        <v>0</v>
      </c>
      <c r="BN57" s="12">
        <v>0</v>
      </c>
      <c r="BO57" s="12">
        <v>0</v>
      </c>
      <c r="BP57" s="12">
        <v>25.2</v>
      </c>
      <c r="BQ57" s="12">
        <v>35.200000000000003</v>
      </c>
      <c r="BR57" s="12">
        <v>24.5</v>
      </c>
      <c r="BS57" s="12">
        <v>41.4</v>
      </c>
      <c r="BT57" s="12">
        <v>34.5</v>
      </c>
      <c r="BU57" s="12">
        <v>30.5</v>
      </c>
      <c r="BV57" s="12">
        <v>0</v>
      </c>
      <c r="BW57" s="12">
        <v>0</v>
      </c>
      <c r="BX57" s="12">
        <v>0</v>
      </c>
      <c r="BY57" s="12">
        <v>0</v>
      </c>
      <c r="BZ57" s="12">
        <v>0</v>
      </c>
      <c r="CA57" s="12">
        <v>0</v>
      </c>
      <c r="CB57" s="12">
        <v>9.8000000000000007</v>
      </c>
      <c r="CC57" s="12">
        <v>10.4</v>
      </c>
      <c r="CD57" s="12">
        <v>11.6</v>
      </c>
      <c r="CE57" s="12">
        <v>11.4</v>
      </c>
      <c r="CF57" s="12">
        <v>14.3</v>
      </c>
      <c r="CG57" s="12">
        <v>7.8</v>
      </c>
      <c r="CH57" s="12">
        <v>67</v>
      </c>
      <c r="CI57" s="12">
        <v>56.7</v>
      </c>
      <c r="CJ57" s="12">
        <v>57.5</v>
      </c>
      <c r="CK57" s="12">
        <v>65.099999999999994</v>
      </c>
      <c r="CL57" s="12">
        <v>67</v>
      </c>
      <c r="CM57" s="12">
        <v>76.599999999999994</v>
      </c>
      <c r="CN57" s="12">
        <v>0</v>
      </c>
      <c r="CO57" s="12">
        <v>0.3</v>
      </c>
      <c r="CP57" s="12">
        <v>0</v>
      </c>
      <c r="CQ57" s="12">
        <v>0.2</v>
      </c>
      <c r="CR57" s="12">
        <v>0</v>
      </c>
      <c r="CS57" s="12">
        <v>0.3</v>
      </c>
      <c r="CT57" s="12">
        <v>0.5</v>
      </c>
      <c r="CU57" s="12">
        <v>1.1000000000000001</v>
      </c>
      <c r="CV57" s="12">
        <f t="shared" si="48"/>
        <v>1.1000000000000001</v>
      </c>
      <c r="CW57" s="12">
        <v>0.49</v>
      </c>
      <c r="CX57" s="13">
        <v>0.29911759481407707</v>
      </c>
      <c r="CY57" s="13" t="s">
        <v>566</v>
      </c>
      <c r="CZ57" s="12">
        <v>0</v>
      </c>
      <c r="DA57" s="12">
        <v>0</v>
      </c>
      <c r="DB57" s="12">
        <f t="shared" si="49"/>
        <v>0</v>
      </c>
      <c r="DC57" s="12">
        <v>0</v>
      </c>
      <c r="DD57" s="13"/>
      <c r="DE57" s="13" t="s">
        <v>566</v>
      </c>
      <c r="DF57" s="12">
        <v>0</v>
      </c>
      <c r="DG57" s="12">
        <v>0</v>
      </c>
      <c r="DH57" s="12">
        <f t="shared" si="50"/>
        <v>0</v>
      </c>
      <c r="DI57" s="12">
        <v>0</v>
      </c>
      <c r="DJ57" s="13"/>
      <c r="DK57" s="13" t="s">
        <v>566</v>
      </c>
      <c r="DL57" s="12">
        <v>28.3</v>
      </c>
      <c r="DM57" s="12">
        <v>35.5</v>
      </c>
      <c r="DN57" s="12">
        <f t="shared" si="51"/>
        <v>35.5</v>
      </c>
      <c r="DO57" s="12">
        <v>0.32</v>
      </c>
      <c r="DP57" s="13">
        <v>0.2018890340637875</v>
      </c>
      <c r="DQ57" s="13"/>
      <c r="DR57" s="12">
        <v>0</v>
      </c>
      <c r="DS57" s="12">
        <v>0</v>
      </c>
      <c r="DT57" s="12">
        <f t="shared" si="52"/>
        <v>0</v>
      </c>
      <c r="DU57" s="12">
        <v>0</v>
      </c>
      <c r="DV57" s="13"/>
      <c r="DW57" s="13" t="s">
        <v>566</v>
      </c>
      <c r="DX57" s="12">
        <v>10.6</v>
      </c>
      <c r="DY57" s="12">
        <v>11.2</v>
      </c>
      <c r="DZ57" s="12">
        <f t="shared" si="53"/>
        <v>11.2</v>
      </c>
      <c r="EA57" s="12">
        <v>7.0000000000000007E-2</v>
      </c>
      <c r="EB57" s="13">
        <v>0.78612673267998967</v>
      </c>
      <c r="EC57" s="13"/>
      <c r="ED57" s="12">
        <v>60.4</v>
      </c>
      <c r="EE57" s="12">
        <v>69.599999999999994</v>
      </c>
      <c r="EF57" s="12">
        <f t="shared" si="54"/>
        <v>69.599999999999994</v>
      </c>
      <c r="EG57" s="12">
        <v>0.2</v>
      </c>
      <c r="EH57" s="13">
        <v>0.13228648636276108</v>
      </c>
      <c r="EI57" s="13"/>
      <c r="EJ57" s="12">
        <v>0.1</v>
      </c>
      <c r="EK57" s="12">
        <v>0.2</v>
      </c>
      <c r="EL57" s="12">
        <f t="shared" si="56"/>
        <v>0.2</v>
      </c>
      <c r="EM57" s="12">
        <v>0.1</v>
      </c>
      <c r="EN57" s="13">
        <v>0.6433299631818632</v>
      </c>
      <c r="EO57" s="22" t="s">
        <v>566</v>
      </c>
      <c r="EQ57" s="12">
        <v>0.49</v>
      </c>
      <c r="ER57" s="13">
        <v>0.29911759481407707</v>
      </c>
      <c r="ES57" s="13" t="s">
        <v>561</v>
      </c>
      <c r="ET57" s="12">
        <v>0</v>
      </c>
      <c r="EU57" s="13"/>
      <c r="EV57" s="13" t="s">
        <v>566</v>
      </c>
      <c r="EW57" s="12">
        <v>0</v>
      </c>
      <c r="EX57" s="13"/>
      <c r="EY57" s="13" t="s">
        <v>566</v>
      </c>
      <c r="EZ57" s="12">
        <v>0.32</v>
      </c>
      <c r="FA57" s="13">
        <v>0.2018890340637875</v>
      </c>
      <c r="FB57" s="13"/>
      <c r="FC57" s="12">
        <v>0</v>
      </c>
      <c r="FD57" s="13"/>
      <c r="FE57" s="13" t="s">
        <v>566</v>
      </c>
      <c r="FF57" s="12">
        <v>7.0000000000000007E-2</v>
      </c>
      <c r="FG57" s="13">
        <v>0.78612673267998967</v>
      </c>
      <c r="FH57" s="13"/>
      <c r="FI57" s="12">
        <v>0.2</v>
      </c>
      <c r="FJ57" s="13">
        <v>0.13228648636276108</v>
      </c>
      <c r="FK57" s="13"/>
      <c r="FL57" s="12">
        <v>0.1</v>
      </c>
      <c r="FM57" s="13">
        <v>0.6433299631818632</v>
      </c>
      <c r="FN57" s="22" t="s">
        <v>566</v>
      </c>
    </row>
    <row r="58" spans="1:170">
      <c r="A58" s="12" t="s">
        <v>211</v>
      </c>
      <c r="B58" s="37">
        <f t="shared" si="0"/>
        <v>12.1537267</v>
      </c>
      <c r="C58" s="37">
        <f t="shared" si="1"/>
        <v>26.922487499999999</v>
      </c>
      <c r="D58" s="37">
        <f t="shared" si="2"/>
        <v>21.097920999999999</v>
      </c>
      <c r="E58" s="37">
        <f t="shared" si="3"/>
        <v>15.140136599999998</v>
      </c>
      <c r="F58" s="37">
        <f t="shared" si="4"/>
        <v>14.1359656</v>
      </c>
      <c r="G58" s="37">
        <f t="shared" si="5"/>
        <v>20.093958400000002</v>
      </c>
      <c r="H58" s="37">
        <f t="shared" si="6"/>
        <v>0</v>
      </c>
      <c r="I58" s="37">
        <f t="shared" si="7"/>
        <v>0.90287669999999998</v>
      </c>
      <c r="J58" s="37">
        <f t="shared" si="8"/>
        <v>0</v>
      </c>
      <c r="K58" s="37">
        <f t="shared" si="9"/>
        <v>0</v>
      </c>
      <c r="L58" s="37">
        <f t="shared" si="10"/>
        <v>1.0647204000000001</v>
      </c>
      <c r="M58" s="37">
        <f t="shared" si="11"/>
        <v>1.0476456000000001</v>
      </c>
      <c r="N58" s="37">
        <f t="shared" si="12"/>
        <v>12.9461868</v>
      </c>
      <c r="O58" s="37">
        <f t="shared" si="13"/>
        <v>9.0420925000000008</v>
      </c>
      <c r="P58" s="37">
        <f t="shared" si="14"/>
        <v>3.9943420000000001</v>
      </c>
      <c r="Q58" s="37">
        <f t="shared" si="15"/>
        <v>20.904194499999999</v>
      </c>
      <c r="R58" s="37">
        <f t="shared" si="16"/>
        <v>19.980382199999998</v>
      </c>
      <c r="S58" s="37">
        <f t="shared" si="17"/>
        <v>9.9141405000000002</v>
      </c>
      <c r="T58" s="37">
        <f t="shared" si="18"/>
        <v>2632.9578704</v>
      </c>
      <c r="U58" s="37">
        <f t="shared" si="19"/>
        <v>3209.1505744999999</v>
      </c>
      <c r="V58" s="37">
        <f t="shared" si="20"/>
        <v>2743.9346609999998</v>
      </c>
      <c r="W58" s="37">
        <f t="shared" si="21"/>
        <v>3401.8121864999998</v>
      </c>
      <c r="X58" s="37">
        <f t="shared" si="22"/>
        <v>3513.0544227000005</v>
      </c>
      <c r="Y58" s="37">
        <f t="shared" si="23"/>
        <v>3399.1857612000003</v>
      </c>
      <c r="Z58" s="37">
        <f t="shared" si="24"/>
        <v>8460.1371623999985</v>
      </c>
      <c r="AA58" s="37">
        <f t="shared" si="25"/>
        <v>10004.938577999999</v>
      </c>
      <c r="AB58" s="37">
        <f t="shared" si="26"/>
        <v>8071.0963791000004</v>
      </c>
      <c r="AC58" s="37">
        <f t="shared" si="27"/>
        <v>10767.957688</v>
      </c>
      <c r="AD58" s="37">
        <f t="shared" si="28"/>
        <v>9282.1449708</v>
      </c>
      <c r="AE58" s="37">
        <f t="shared" si="29"/>
        <v>8652.0237732000005</v>
      </c>
      <c r="AF58" s="37">
        <f t="shared" si="30"/>
        <v>11287.751805200001</v>
      </c>
      <c r="AG58" s="37">
        <f t="shared" si="31"/>
        <v>12440.7321689</v>
      </c>
      <c r="AH58" s="37">
        <f t="shared" si="32"/>
        <v>12341.1553398</v>
      </c>
      <c r="AI58" s="37">
        <f t="shared" si="33"/>
        <v>11734.8815256</v>
      </c>
      <c r="AJ58" s="37">
        <f t="shared" si="34"/>
        <v>12080.8283656</v>
      </c>
      <c r="AK58" s="37">
        <f t="shared" si="35"/>
        <v>12579.870420000001</v>
      </c>
      <c r="AL58" s="37">
        <f t="shared" si="36"/>
        <v>34799.145047999998</v>
      </c>
      <c r="AM58" s="37">
        <f t="shared" si="37"/>
        <v>38647.152253599997</v>
      </c>
      <c r="AN58" s="37">
        <f t="shared" si="38"/>
        <v>38507.872831499997</v>
      </c>
      <c r="AO58" s="37">
        <f t="shared" si="39"/>
        <v>43961.896625599999</v>
      </c>
      <c r="AP58" s="37">
        <f t="shared" si="40"/>
        <v>38754.903798199994</v>
      </c>
      <c r="AQ58" s="37">
        <f t="shared" si="41"/>
        <v>47701.227783600007</v>
      </c>
      <c r="AR58" s="37">
        <f t="shared" si="42"/>
        <v>9.0792887999999987</v>
      </c>
      <c r="AS58" s="37">
        <f t="shared" si="43"/>
        <v>13.888723300000001</v>
      </c>
      <c r="AT58" s="37">
        <f t="shared" si="44"/>
        <v>16.124602500000002</v>
      </c>
      <c r="AU58" s="37">
        <f t="shared" si="45"/>
        <v>12.1608252</v>
      </c>
      <c r="AV58" s="37">
        <f t="shared" si="46"/>
        <v>17.9281826</v>
      </c>
      <c r="AW58" s="37">
        <f t="shared" si="47"/>
        <v>17.1391046</v>
      </c>
      <c r="AX58" s="12">
        <v>3.7</v>
      </c>
      <c r="AY58" s="12">
        <v>7.5</v>
      </c>
      <c r="AZ58" s="12">
        <v>6.5</v>
      </c>
      <c r="BA58" s="12">
        <v>4.3</v>
      </c>
      <c r="BB58" s="12">
        <v>4.5999999999999996</v>
      </c>
      <c r="BC58" s="12">
        <v>6.4</v>
      </c>
      <c r="BD58" s="12">
        <v>0</v>
      </c>
      <c r="BE58" s="12">
        <v>0.3</v>
      </c>
      <c r="BF58" s="12">
        <v>0</v>
      </c>
      <c r="BG58" s="12">
        <v>0</v>
      </c>
      <c r="BH58" s="12">
        <v>0.4</v>
      </c>
      <c r="BI58" s="12">
        <v>0.4</v>
      </c>
      <c r="BJ58" s="12">
        <v>6.8</v>
      </c>
      <c r="BK58" s="12">
        <v>4.9000000000000004</v>
      </c>
      <c r="BL58" s="12">
        <v>2.2000000000000002</v>
      </c>
      <c r="BM58" s="12">
        <v>8.5</v>
      </c>
      <c r="BN58" s="12">
        <v>10.199999999999999</v>
      </c>
      <c r="BO58" s="12">
        <v>5.5</v>
      </c>
      <c r="BP58" s="12">
        <v>1163.2</v>
      </c>
      <c r="BQ58" s="12">
        <v>1163.5</v>
      </c>
      <c r="BR58" s="12">
        <v>1084.5</v>
      </c>
      <c r="BS58" s="12">
        <v>1142.7</v>
      </c>
      <c r="BT58" s="12">
        <v>1189.7</v>
      </c>
      <c r="BU58" s="12">
        <v>1114.2</v>
      </c>
      <c r="BV58" s="12">
        <v>4057.9</v>
      </c>
      <c r="BW58" s="12">
        <v>4611</v>
      </c>
      <c r="BX58" s="12">
        <v>4333.1000000000004</v>
      </c>
      <c r="BY58" s="12">
        <v>4217</v>
      </c>
      <c r="BZ58" s="12">
        <v>3970.2</v>
      </c>
      <c r="CA58" s="12">
        <v>4065.9</v>
      </c>
      <c r="CB58" s="12">
        <v>2046.2</v>
      </c>
      <c r="CC58" s="12">
        <v>2158.1</v>
      </c>
      <c r="CD58" s="12">
        <v>2504.3000000000002</v>
      </c>
      <c r="CE58" s="12">
        <v>2131.9</v>
      </c>
      <c r="CF58" s="12">
        <v>2336.8000000000002</v>
      </c>
      <c r="CG58" s="12">
        <v>2090.4</v>
      </c>
      <c r="CH58" s="12">
        <v>7423.2</v>
      </c>
      <c r="CI58" s="12">
        <v>8237.9</v>
      </c>
      <c r="CJ58" s="12">
        <v>8687.1</v>
      </c>
      <c r="CK58" s="12">
        <v>7973.2</v>
      </c>
      <c r="CL58" s="12">
        <v>8142.7</v>
      </c>
      <c r="CM58" s="12">
        <v>8809.2000000000007</v>
      </c>
      <c r="CN58" s="12">
        <v>2.4</v>
      </c>
      <c r="CO58" s="12">
        <v>3.7</v>
      </c>
      <c r="CP58" s="12">
        <v>4.5</v>
      </c>
      <c r="CQ58" s="12">
        <v>2.9</v>
      </c>
      <c r="CR58" s="12">
        <v>4.5999999999999996</v>
      </c>
      <c r="CS58" s="12">
        <v>4.7</v>
      </c>
      <c r="CT58" s="12">
        <v>5.9</v>
      </c>
      <c r="CU58" s="12">
        <v>5.0999999999999996</v>
      </c>
      <c r="CV58" s="12">
        <f t="shared" si="48"/>
        <v>5.9</v>
      </c>
      <c r="CW58" s="12">
        <v>-0.18</v>
      </c>
      <c r="CX58" s="13">
        <v>0.57517354798222575</v>
      </c>
      <c r="CY58" s="13" t="s">
        <v>566</v>
      </c>
      <c r="CZ58" s="12">
        <v>0.1</v>
      </c>
      <c r="DA58" s="12">
        <v>0.3</v>
      </c>
      <c r="DB58" s="12">
        <f t="shared" si="49"/>
        <v>0.3</v>
      </c>
      <c r="DC58" s="12">
        <v>0.2</v>
      </c>
      <c r="DD58" s="13">
        <v>0.37390096630005903</v>
      </c>
      <c r="DE58" s="13" t="s">
        <v>566</v>
      </c>
      <c r="DF58" s="12">
        <v>4.5999999999999996</v>
      </c>
      <c r="DG58" s="12">
        <v>8.1</v>
      </c>
      <c r="DH58" s="12">
        <f t="shared" si="50"/>
        <v>8.1</v>
      </c>
      <c r="DI58" s="12">
        <v>0.69</v>
      </c>
      <c r="DJ58" s="13">
        <v>0.14752799491823312</v>
      </c>
      <c r="DK58" s="13" t="s">
        <v>566</v>
      </c>
      <c r="DL58" s="12">
        <v>1137.0999999999999</v>
      </c>
      <c r="DM58" s="12">
        <v>1148.8</v>
      </c>
      <c r="DN58" s="12">
        <f t="shared" si="51"/>
        <v>1148.8</v>
      </c>
      <c r="DO58" s="12">
        <v>0.01</v>
      </c>
      <c r="DP58" s="13">
        <v>0.74803637536919743</v>
      </c>
      <c r="DQ58" s="13"/>
      <c r="DR58" s="12">
        <v>4334</v>
      </c>
      <c r="DS58" s="12">
        <v>4084.4</v>
      </c>
      <c r="DT58" s="12">
        <f t="shared" si="52"/>
        <v>4334</v>
      </c>
      <c r="DU58" s="12">
        <v>-0.09</v>
      </c>
      <c r="DV58" s="13">
        <v>0.22707113611661855</v>
      </c>
      <c r="DW58" s="13"/>
      <c r="DX58" s="12">
        <v>2236.1999999999998</v>
      </c>
      <c r="DY58" s="12">
        <v>2186.4</v>
      </c>
      <c r="DZ58" s="12">
        <f t="shared" si="53"/>
        <v>2236.1999999999998</v>
      </c>
      <c r="EA58" s="12">
        <v>-0.03</v>
      </c>
      <c r="EB58" s="13">
        <v>0.76755554473860921</v>
      </c>
      <c r="EC58" s="13"/>
      <c r="ED58" s="12">
        <v>8116.1</v>
      </c>
      <c r="EE58" s="12">
        <v>8308.4</v>
      </c>
      <c r="EF58" s="12">
        <f t="shared" si="54"/>
        <v>8308.4</v>
      </c>
      <c r="EG58" s="12">
        <v>0.03</v>
      </c>
      <c r="EH58" s="13">
        <v>0.69073450579760298</v>
      </c>
      <c r="EI58" s="13"/>
      <c r="EJ58" s="12">
        <v>3.5</v>
      </c>
      <c r="EK58" s="12">
        <v>4</v>
      </c>
      <c r="EL58" s="12">
        <f t="shared" si="56"/>
        <v>4</v>
      </c>
      <c r="EM58" s="12">
        <v>0.16</v>
      </c>
      <c r="EN58" s="13">
        <v>0.56260146393055743</v>
      </c>
      <c r="EO58" s="22" t="s">
        <v>566</v>
      </c>
      <c r="EQ58" s="12">
        <v>-0.18</v>
      </c>
      <c r="ER58" s="13">
        <v>0.57517354798222575</v>
      </c>
      <c r="ES58" s="13" t="s">
        <v>561</v>
      </c>
      <c r="ET58" s="12">
        <v>0.2</v>
      </c>
      <c r="EU58" s="13">
        <v>0.37390096630005903</v>
      </c>
      <c r="EV58" s="13" t="s">
        <v>566</v>
      </c>
      <c r="EW58" s="12">
        <v>0.69</v>
      </c>
      <c r="EX58" s="13">
        <v>0.14752799491823312</v>
      </c>
      <c r="EY58" s="13" t="s">
        <v>566</v>
      </c>
      <c r="EZ58" s="12">
        <v>0.01</v>
      </c>
      <c r="FA58" s="13">
        <v>0.74803637536919743</v>
      </c>
      <c r="FB58" s="13"/>
      <c r="FC58" s="12">
        <v>-0.09</v>
      </c>
      <c r="FD58" s="13">
        <v>0.22707113611661855</v>
      </c>
      <c r="FE58" s="13"/>
      <c r="FF58" s="12">
        <v>-0.03</v>
      </c>
      <c r="FG58" s="13">
        <v>0.76755554473860921</v>
      </c>
      <c r="FH58" s="13"/>
      <c r="FI58" s="12">
        <v>0.03</v>
      </c>
      <c r="FJ58" s="13">
        <v>0.69073450579760298</v>
      </c>
      <c r="FK58" s="13"/>
      <c r="FL58" s="12">
        <v>0.16</v>
      </c>
      <c r="FM58" s="13">
        <v>0.56260146393055743</v>
      </c>
      <c r="FN58" s="22" t="s">
        <v>566</v>
      </c>
    </row>
    <row r="59" spans="1:170">
      <c r="A59" s="12" t="s">
        <v>212</v>
      </c>
      <c r="B59" s="37">
        <f t="shared" si="0"/>
        <v>0</v>
      </c>
      <c r="C59" s="37">
        <f t="shared" si="1"/>
        <v>2.8717320000000002</v>
      </c>
      <c r="D59" s="37">
        <f t="shared" si="2"/>
        <v>0</v>
      </c>
      <c r="E59" s="37">
        <f t="shared" si="3"/>
        <v>0</v>
      </c>
      <c r="F59" s="37">
        <f t="shared" si="4"/>
        <v>0</v>
      </c>
      <c r="G59" s="37">
        <f t="shared" si="5"/>
        <v>0</v>
      </c>
      <c r="H59" s="37">
        <f t="shared" si="6"/>
        <v>0</v>
      </c>
      <c r="I59" s="37">
        <f t="shared" si="7"/>
        <v>0</v>
      </c>
      <c r="J59" s="37">
        <f t="shared" si="8"/>
        <v>0</v>
      </c>
      <c r="K59" s="37">
        <f t="shared" si="9"/>
        <v>0</v>
      </c>
      <c r="L59" s="37">
        <f t="shared" si="10"/>
        <v>0</v>
      </c>
      <c r="M59" s="37">
        <f t="shared" si="11"/>
        <v>0</v>
      </c>
      <c r="N59" s="37">
        <f t="shared" si="12"/>
        <v>0</v>
      </c>
      <c r="O59" s="37">
        <f t="shared" si="13"/>
        <v>0</v>
      </c>
      <c r="P59" s="37">
        <f t="shared" si="14"/>
        <v>0</v>
      </c>
      <c r="Q59" s="37">
        <f t="shared" si="15"/>
        <v>0</v>
      </c>
      <c r="R59" s="37">
        <f t="shared" si="16"/>
        <v>0</v>
      </c>
      <c r="S59" s="37">
        <f t="shared" si="17"/>
        <v>0</v>
      </c>
      <c r="T59" s="37">
        <f t="shared" si="18"/>
        <v>7.9224144999999995</v>
      </c>
      <c r="U59" s="37">
        <f t="shared" si="19"/>
        <v>6.0680114000000005</v>
      </c>
      <c r="V59" s="37">
        <f t="shared" si="20"/>
        <v>14.9278142</v>
      </c>
      <c r="W59" s="37">
        <f t="shared" si="21"/>
        <v>3.8700935000000003</v>
      </c>
      <c r="X59" s="37">
        <f t="shared" si="22"/>
        <v>10.0398294</v>
      </c>
      <c r="Y59" s="37">
        <f t="shared" si="23"/>
        <v>11.8980654</v>
      </c>
      <c r="Z59" s="37">
        <f t="shared" si="24"/>
        <v>45.032889599999997</v>
      </c>
      <c r="AA59" s="37">
        <f t="shared" si="25"/>
        <v>60.971323800000008</v>
      </c>
      <c r="AB59" s="37">
        <f t="shared" si="26"/>
        <v>53.085838500000001</v>
      </c>
      <c r="AC59" s="37">
        <f t="shared" si="27"/>
        <v>67.922142400000013</v>
      </c>
      <c r="AD59" s="37">
        <f t="shared" si="28"/>
        <v>51.902578800000001</v>
      </c>
      <c r="AE59" s="37">
        <f t="shared" si="29"/>
        <v>50.857957199999994</v>
      </c>
      <c r="AF59" s="37">
        <f t="shared" si="30"/>
        <v>156.11542180000001</v>
      </c>
      <c r="AG59" s="37">
        <f t="shared" si="31"/>
        <v>176.9753383</v>
      </c>
      <c r="AH59" s="37">
        <f t="shared" si="32"/>
        <v>191.20585679999996</v>
      </c>
      <c r="AI59" s="37">
        <f t="shared" si="33"/>
        <v>187.15041600000001</v>
      </c>
      <c r="AJ59" s="37">
        <f t="shared" si="34"/>
        <v>187.14737540000004</v>
      </c>
      <c r="AK59" s="37">
        <f t="shared" si="35"/>
        <v>179.9359575</v>
      </c>
      <c r="AL59" s="37">
        <f t="shared" si="36"/>
        <v>204.86079300000003</v>
      </c>
      <c r="AM59" s="37">
        <f t="shared" si="37"/>
        <v>165.13671680000002</v>
      </c>
      <c r="AN59" s="37">
        <f t="shared" si="38"/>
        <v>171.99128199999998</v>
      </c>
      <c r="AO59" s="37">
        <f t="shared" si="39"/>
        <v>202.90445439999999</v>
      </c>
      <c r="AP59" s="37">
        <f t="shared" si="40"/>
        <v>128.98152860000002</v>
      </c>
      <c r="AQ59" s="37">
        <f t="shared" si="41"/>
        <v>211.18238700000001</v>
      </c>
      <c r="AR59" s="37">
        <f t="shared" si="42"/>
        <v>0</v>
      </c>
      <c r="AS59" s="37">
        <f t="shared" si="43"/>
        <v>0</v>
      </c>
      <c r="AT59" s="37">
        <f t="shared" si="44"/>
        <v>0</v>
      </c>
      <c r="AU59" s="37">
        <f t="shared" si="45"/>
        <v>0</v>
      </c>
      <c r="AV59" s="37">
        <f t="shared" si="46"/>
        <v>0</v>
      </c>
      <c r="AW59" s="37">
        <f t="shared" si="47"/>
        <v>0</v>
      </c>
      <c r="AX59" s="12">
        <v>0</v>
      </c>
      <c r="AY59" s="12">
        <v>0.8</v>
      </c>
      <c r="AZ59" s="12">
        <v>0</v>
      </c>
      <c r="BA59" s="12">
        <v>0</v>
      </c>
      <c r="BB59" s="12">
        <v>0</v>
      </c>
      <c r="BC59" s="12">
        <v>0</v>
      </c>
      <c r="BD59" s="12">
        <v>0</v>
      </c>
      <c r="BE59" s="12">
        <v>0</v>
      </c>
      <c r="BF59" s="12">
        <v>0</v>
      </c>
      <c r="BG59" s="12">
        <v>0</v>
      </c>
      <c r="BH59" s="12">
        <v>0</v>
      </c>
      <c r="BI59" s="12">
        <v>0</v>
      </c>
      <c r="BJ59" s="12">
        <v>0</v>
      </c>
      <c r="BK59" s="12">
        <v>0</v>
      </c>
      <c r="BL59" s="12">
        <v>0</v>
      </c>
      <c r="BM59" s="12">
        <v>0</v>
      </c>
      <c r="BN59" s="12">
        <v>0</v>
      </c>
      <c r="BO59" s="12">
        <v>0</v>
      </c>
      <c r="BP59" s="12">
        <v>3.5</v>
      </c>
      <c r="BQ59" s="12">
        <v>2.2000000000000002</v>
      </c>
      <c r="BR59" s="12">
        <v>5.9</v>
      </c>
      <c r="BS59" s="12">
        <v>1.3</v>
      </c>
      <c r="BT59" s="12">
        <v>3.4</v>
      </c>
      <c r="BU59" s="12">
        <v>3.9</v>
      </c>
      <c r="BV59" s="12">
        <v>21.6</v>
      </c>
      <c r="BW59" s="12">
        <v>28.1</v>
      </c>
      <c r="BX59" s="12">
        <v>28.5</v>
      </c>
      <c r="BY59" s="12">
        <v>26.6</v>
      </c>
      <c r="BZ59" s="12">
        <v>22.2</v>
      </c>
      <c r="CA59" s="12">
        <v>23.9</v>
      </c>
      <c r="CB59" s="12">
        <v>28.3</v>
      </c>
      <c r="CC59" s="12">
        <v>30.7</v>
      </c>
      <c r="CD59" s="12">
        <v>38.799999999999997</v>
      </c>
      <c r="CE59" s="12">
        <v>34</v>
      </c>
      <c r="CF59" s="12">
        <v>36.200000000000003</v>
      </c>
      <c r="CG59" s="12">
        <v>29.9</v>
      </c>
      <c r="CH59" s="12">
        <v>43.7</v>
      </c>
      <c r="CI59" s="12">
        <v>35.200000000000003</v>
      </c>
      <c r="CJ59" s="12">
        <v>38.799999999999997</v>
      </c>
      <c r="CK59" s="12">
        <v>36.799999999999997</v>
      </c>
      <c r="CL59" s="12">
        <v>27.1</v>
      </c>
      <c r="CM59" s="12">
        <v>39</v>
      </c>
      <c r="CN59" s="12">
        <v>0</v>
      </c>
      <c r="CO59" s="12">
        <v>0</v>
      </c>
      <c r="CP59" s="12">
        <v>0</v>
      </c>
      <c r="CQ59" s="12">
        <v>0</v>
      </c>
      <c r="CR59" s="12">
        <v>0</v>
      </c>
      <c r="CS59" s="12">
        <v>0</v>
      </c>
      <c r="CT59" s="12">
        <v>0.3</v>
      </c>
      <c r="CU59" s="12">
        <v>0</v>
      </c>
      <c r="CV59" s="12">
        <f t="shared" si="48"/>
        <v>0.3</v>
      </c>
      <c r="CW59" s="12">
        <v>-0.34</v>
      </c>
      <c r="CX59" s="13">
        <v>0.37390096630005903</v>
      </c>
      <c r="CY59" s="13" t="s">
        <v>566</v>
      </c>
      <c r="CZ59" s="12">
        <v>0</v>
      </c>
      <c r="DA59" s="12">
        <v>0</v>
      </c>
      <c r="DB59" s="12">
        <f t="shared" si="49"/>
        <v>0</v>
      </c>
      <c r="DC59" s="12">
        <v>0</v>
      </c>
      <c r="DD59" s="13"/>
      <c r="DE59" s="13" t="s">
        <v>566</v>
      </c>
      <c r="DF59" s="12">
        <v>0</v>
      </c>
      <c r="DG59" s="12">
        <v>0</v>
      </c>
      <c r="DH59" s="12">
        <f t="shared" si="50"/>
        <v>0</v>
      </c>
      <c r="DI59" s="12">
        <v>0</v>
      </c>
      <c r="DJ59" s="13"/>
      <c r="DK59" s="13" t="s">
        <v>566</v>
      </c>
      <c r="DL59" s="12">
        <v>3.9</v>
      </c>
      <c r="DM59" s="12">
        <v>2.9</v>
      </c>
      <c r="DN59" s="12">
        <f t="shared" si="51"/>
        <v>3.9</v>
      </c>
      <c r="DO59" s="12">
        <v>-0.33</v>
      </c>
      <c r="DP59" s="13">
        <v>0.49846511573246366</v>
      </c>
      <c r="DQ59" s="13" t="s">
        <v>566</v>
      </c>
      <c r="DR59" s="12">
        <v>26</v>
      </c>
      <c r="DS59" s="12">
        <v>24.3</v>
      </c>
      <c r="DT59" s="12">
        <f t="shared" si="52"/>
        <v>26</v>
      </c>
      <c r="DU59" s="12">
        <v>-0.09</v>
      </c>
      <c r="DV59" s="13">
        <v>0.51615050323663536</v>
      </c>
      <c r="DW59" s="13"/>
      <c r="DX59" s="12">
        <v>32.6</v>
      </c>
      <c r="DY59" s="12">
        <v>33.4</v>
      </c>
      <c r="DZ59" s="12">
        <f t="shared" si="53"/>
        <v>33.4</v>
      </c>
      <c r="EA59" s="12">
        <v>0.03</v>
      </c>
      <c r="EB59" s="13">
        <v>0.84489575969975139</v>
      </c>
      <c r="EC59" s="13"/>
      <c r="ED59" s="12">
        <v>39.200000000000003</v>
      </c>
      <c r="EE59" s="12">
        <v>34.299999999999997</v>
      </c>
      <c r="EF59" s="12">
        <f t="shared" si="54"/>
        <v>39.200000000000003</v>
      </c>
      <c r="EG59" s="12">
        <v>-0.19</v>
      </c>
      <c r="EH59" s="13">
        <v>0.32573710336730621</v>
      </c>
      <c r="EI59" s="13"/>
      <c r="EJ59" s="12">
        <v>0</v>
      </c>
      <c r="EK59" s="12">
        <v>0</v>
      </c>
      <c r="EL59" s="12">
        <f t="shared" si="56"/>
        <v>0</v>
      </c>
      <c r="EM59" s="12">
        <v>0</v>
      </c>
      <c r="EN59" s="13"/>
      <c r="EO59" s="22" t="s">
        <v>566</v>
      </c>
      <c r="EQ59" s="12">
        <v>-0.34</v>
      </c>
      <c r="ER59" s="13">
        <v>0.37390096630005903</v>
      </c>
      <c r="ES59" s="13" t="s">
        <v>561</v>
      </c>
      <c r="ET59" s="12">
        <v>0</v>
      </c>
      <c r="EU59" s="13"/>
      <c r="EV59" s="13" t="s">
        <v>566</v>
      </c>
      <c r="EW59" s="12">
        <v>0</v>
      </c>
      <c r="EX59" s="13"/>
      <c r="EY59" s="13" t="s">
        <v>566</v>
      </c>
      <c r="EZ59" s="12">
        <v>-0.33</v>
      </c>
      <c r="FA59" s="13">
        <v>0.49846511573246366</v>
      </c>
      <c r="FB59" s="13" t="s">
        <v>566</v>
      </c>
      <c r="FC59" s="12">
        <v>-0.09</v>
      </c>
      <c r="FD59" s="13">
        <v>0.51615050323663536</v>
      </c>
      <c r="FE59" s="13"/>
      <c r="FF59" s="12">
        <v>0.03</v>
      </c>
      <c r="FG59" s="13">
        <v>0.84489575969975139</v>
      </c>
      <c r="FH59" s="13"/>
      <c r="FI59" s="12">
        <v>-0.19</v>
      </c>
      <c r="FJ59" s="13">
        <v>0.32573710336730621</v>
      </c>
      <c r="FK59" s="13"/>
      <c r="FL59" s="12">
        <v>0</v>
      </c>
      <c r="FM59" s="13"/>
      <c r="FN59" s="22" t="s">
        <v>566</v>
      </c>
    </row>
    <row r="60" spans="1:170">
      <c r="A60" s="12" t="s">
        <v>213</v>
      </c>
      <c r="B60" s="37">
        <f t="shared" si="0"/>
        <v>0</v>
      </c>
      <c r="C60" s="37">
        <f t="shared" si="1"/>
        <v>0</v>
      </c>
      <c r="D60" s="37">
        <f t="shared" si="2"/>
        <v>0.97375020000000001</v>
      </c>
      <c r="E60" s="37">
        <f t="shared" si="3"/>
        <v>0</v>
      </c>
      <c r="F60" s="37">
        <f t="shared" si="4"/>
        <v>0</v>
      </c>
      <c r="G60" s="37">
        <f t="shared" si="5"/>
        <v>0</v>
      </c>
      <c r="H60" s="37">
        <f t="shared" si="6"/>
        <v>0</v>
      </c>
      <c r="I60" s="37">
        <f t="shared" si="7"/>
        <v>0.90287669999999998</v>
      </c>
      <c r="J60" s="37">
        <f t="shared" si="8"/>
        <v>0</v>
      </c>
      <c r="K60" s="37">
        <f t="shared" si="9"/>
        <v>1.0778472000000001</v>
      </c>
      <c r="L60" s="37">
        <f t="shared" si="10"/>
        <v>0</v>
      </c>
      <c r="M60" s="37">
        <f t="shared" si="11"/>
        <v>1.0476456000000001</v>
      </c>
      <c r="N60" s="37">
        <f t="shared" si="12"/>
        <v>18.086584500000001</v>
      </c>
      <c r="O60" s="37">
        <f t="shared" si="13"/>
        <v>11.994612499999999</v>
      </c>
      <c r="P60" s="37">
        <f t="shared" si="14"/>
        <v>19.971709999999998</v>
      </c>
      <c r="Q60" s="37">
        <f t="shared" si="15"/>
        <v>20.904194499999999</v>
      </c>
      <c r="R60" s="37">
        <f t="shared" si="16"/>
        <v>14.887343599999998</v>
      </c>
      <c r="S60" s="37">
        <f t="shared" si="17"/>
        <v>7.9313124000000004</v>
      </c>
      <c r="T60" s="37">
        <f t="shared" si="18"/>
        <v>196.02317019999998</v>
      </c>
      <c r="U60" s="37">
        <f t="shared" si="19"/>
        <v>184.2468916</v>
      </c>
      <c r="V60" s="37">
        <f t="shared" si="20"/>
        <v>179.89281179999998</v>
      </c>
      <c r="W60" s="37">
        <f t="shared" si="21"/>
        <v>205.11495550000004</v>
      </c>
      <c r="X60" s="37">
        <f t="shared" si="22"/>
        <v>213.78930840000004</v>
      </c>
      <c r="Y60" s="37">
        <f t="shared" si="23"/>
        <v>211.1143912</v>
      </c>
      <c r="Z60" s="37">
        <f t="shared" si="24"/>
        <v>14.177020800000001</v>
      </c>
      <c r="AA60" s="37">
        <f t="shared" si="25"/>
        <v>11.933888999999999</v>
      </c>
      <c r="AB60" s="37">
        <f t="shared" si="26"/>
        <v>10.0583694</v>
      </c>
      <c r="AC60" s="37">
        <f t="shared" si="27"/>
        <v>10.979895199999998</v>
      </c>
      <c r="AD60" s="37">
        <f t="shared" si="28"/>
        <v>12.157360800000001</v>
      </c>
      <c r="AE60" s="37">
        <f t="shared" si="29"/>
        <v>8.0862023999999995</v>
      </c>
      <c r="AF60" s="37">
        <f t="shared" si="30"/>
        <v>1941.2373473999999</v>
      </c>
      <c r="AG60" s="37">
        <f t="shared" si="31"/>
        <v>2034.9281570000001</v>
      </c>
      <c r="AH60" s="37">
        <f t="shared" si="32"/>
        <v>1739.0862593999998</v>
      </c>
      <c r="AI60" s="37">
        <f t="shared" si="33"/>
        <v>2125.8085488000002</v>
      </c>
      <c r="AJ60" s="37">
        <f t="shared" si="34"/>
        <v>2033.8060077999999</v>
      </c>
      <c r="AK60" s="37">
        <f t="shared" si="35"/>
        <v>2309.0778224999999</v>
      </c>
      <c r="AL60" s="37">
        <f t="shared" si="36"/>
        <v>1620.1347840000001</v>
      </c>
      <c r="AM60" s="37">
        <f t="shared" si="37"/>
        <v>1631.1942168</v>
      </c>
      <c r="AN60" s="37">
        <f t="shared" si="38"/>
        <v>1508.9132059999999</v>
      </c>
      <c r="AO60" s="37">
        <f t="shared" si="39"/>
        <v>1972.2533515999999</v>
      </c>
      <c r="AP60" s="37">
        <f t="shared" si="40"/>
        <v>1672.9522989999998</v>
      </c>
      <c r="AQ60" s="37">
        <f t="shared" si="41"/>
        <v>1816.1685281999999</v>
      </c>
      <c r="AR60" s="37">
        <f t="shared" si="42"/>
        <v>0</v>
      </c>
      <c r="AS60" s="37">
        <f t="shared" si="43"/>
        <v>3.0029672000000001</v>
      </c>
      <c r="AT60" s="37">
        <f t="shared" si="44"/>
        <v>3.9415695000000004</v>
      </c>
      <c r="AU60" s="37">
        <f t="shared" si="45"/>
        <v>2.9353715999999999</v>
      </c>
      <c r="AV60" s="37">
        <f t="shared" si="46"/>
        <v>3.1179448000000001</v>
      </c>
      <c r="AW60" s="37">
        <f t="shared" si="47"/>
        <v>0</v>
      </c>
      <c r="AX60" s="12">
        <v>0</v>
      </c>
      <c r="AY60" s="12">
        <v>0</v>
      </c>
      <c r="AZ60" s="12">
        <v>0.3</v>
      </c>
      <c r="BA60" s="12">
        <v>0</v>
      </c>
      <c r="BB60" s="12">
        <v>0</v>
      </c>
      <c r="BC60" s="12">
        <v>0</v>
      </c>
      <c r="BD60" s="12">
        <v>0</v>
      </c>
      <c r="BE60" s="12">
        <v>0.3</v>
      </c>
      <c r="BF60" s="12">
        <v>0</v>
      </c>
      <c r="BG60" s="12">
        <v>0.4</v>
      </c>
      <c r="BH60" s="12">
        <v>0</v>
      </c>
      <c r="BI60" s="12">
        <v>0.4</v>
      </c>
      <c r="BJ60" s="12">
        <v>9.5</v>
      </c>
      <c r="BK60" s="12">
        <v>6.5</v>
      </c>
      <c r="BL60" s="12">
        <v>11</v>
      </c>
      <c r="BM60" s="12">
        <v>8.5</v>
      </c>
      <c r="BN60" s="12">
        <v>7.6</v>
      </c>
      <c r="BO60" s="12">
        <v>4.4000000000000004</v>
      </c>
      <c r="BP60" s="12">
        <v>86.6</v>
      </c>
      <c r="BQ60" s="12">
        <v>66.8</v>
      </c>
      <c r="BR60" s="12">
        <v>71.099999999999994</v>
      </c>
      <c r="BS60" s="12">
        <v>68.900000000000006</v>
      </c>
      <c r="BT60" s="12">
        <v>72.400000000000006</v>
      </c>
      <c r="BU60" s="12">
        <v>69.2</v>
      </c>
      <c r="BV60" s="12">
        <v>6.8</v>
      </c>
      <c r="BW60" s="12">
        <v>5.5</v>
      </c>
      <c r="BX60" s="12">
        <v>5.4</v>
      </c>
      <c r="BY60" s="12">
        <v>4.3</v>
      </c>
      <c r="BZ60" s="12">
        <v>5.2</v>
      </c>
      <c r="CA60" s="12">
        <v>3.8</v>
      </c>
      <c r="CB60" s="12">
        <v>351.9</v>
      </c>
      <c r="CC60" s="12">
        <v>353</v>
      </c>
      <c r="CD60" s="12">
        <v>352.9</v>
      </c>
      <c r="CE60" s="12">
        <v>386.2</v>
      </c>
      <c r="CF60" s="12">
        <v>393.4</v>
      </c>
      <c r="CG60" s="12">
        <v>383.7</v>
      </c>
      <c r="CH60" s="12">
        <v>345.6</v>
      </c>
      <c r="CI60" s="12">
        <v>347.7</v>
      </c>
      <c r="CJ60" s="12">
        <v>340.4</v>
      </c>
      <c r="CK60" s="12">
        <v>357.7</v>
      </c>
      <c r="CL60" s="12">
        <v>351.5</v>
      </c>
      <c r="CM60" s="12">
        <v>335.4</v>
      </c>
      <c r="CN60" s="12">
        <v>0</v>
      </c>
      <c r="CO60" s="12">
        <v>0.8</v>
      </c>
      <c r="CP60" s="12">
        <v>1.1000000000000001</v>
      </c>
      <c r="CQ60" s="12">
        <v>0.7</v>
      </c>
      <c r="CR60" s="12">
        <v>0.8</v>
      </c>
      <c r="CS60" s="12">
        <v>0</v>
      </c>
      <c r="CT60" s="12">
        <v>0.1</v>
      </c>
      <c r="CU60" s="12">
        <v>0</v>
      </c>
      <c r="CV60" s="12">
        <f t="shared" si="48"/>
        <v>0.1</v>
      </c>
      <c r="CW60" s="12">
        <v>-0.14000000000000001</v>
      </c>
      <c r="CX60" s="13">
        <v>0.37390096630005903</v>
      </c>
      <c r="CY60" s="13" t="s">
        <v>566</v>
      </c>
      <c r="CZ60" s="12">
        <v>0.1</v>
      </c>
      <c r="DA60" s="12">
        <v>0.3</v>
      </c>
      <c r="DB60" s="12">
        <f t="shared" si="49"/>
        <v>0.3</v>
      </c>
      <c r="DC60" s="12">
        <v>0.2</v>
      </c>
      <c r="DD60" s="13">
        <v>0.37390096630005903</v>
      </c>
      <c r="DE60" s="13" t="s">
        <v>566</v>
      </c>
      <c r="DF60" s="12">
        <v>9</v>
      </c>
      <c r="DG60" s="12">
        <v>6.8</v>
      </c>
      <c r="DH60" s="12">
        <f t="shared" si="50"/>
        <v>9</v>
      </c>
      <c r="DI60" s="12">
        <v>-0.35</v>
      </c>
      <c r="DJ60" s="13">
        <v>0.2987553272387713</v>
      </c>
      <c r="DK60" s="13" t="s">
        <v>566</v>
      </c>
      <c r="DL60" s="12">
        <v>74.8</v>
      </c>
      <c r="DM60" s="12">
        <v>70.099999999999994</v>
      </c>
      <c r="DN60" s="12">
        <f t="shared" si="51"/>
        <v>74.8</v>
      </c>
      <c r="DO60" s="12">
        <v>-0.09</v>
      </c>
      <c r="DP60" s="13">
        <v>0.48798485736042285</v>
      </c>
      <c r="DQ60" s="13"/>
      <c r="DR60" s="12">
        <v>5.9</v>
      </c>
      <c r="DS60" s="12">
        <v>4.4000000000000004</v>
      </c>
      <c r="DT60" s="12">
        <f t="shared" si="52"/>
        <v>5.9</v>
      </c>
      <c r="DU60" s="12">
        <v>-0.35</v>
      </c>
      <c r="DV60" s="13">
        <v>7.3748432785411086E-2</v>
      </c>
      <c r="DW60" s="13" t="s">
        <v>566</v>
      </c>
      <c r="DX60" s="12">
        <v>352.6</v>
      </c>
      <c r="DY60" s="12">
        <v>387.8</v>
      </c>
      <c r="DZ60" s="12">
        <f t="shared" si="53"/>
        <v>387.8</v>
      </c>
      <c r="EA60" s="12">
        <v>0.14000000000000001</v>
      </c>
      <c r="EB60" s="13">
        <v>2.7577589779805689E-4</v>
      </c>
      <c r="EC60" s="13" t="s">
        <v>562</v>
      </c>
      <c r="ED60" s="12">
        <v>344.5</v>
      </c>
      <c r="EE60" s="12">
        <v>348.2</v>
      </c>
      <c r="EF60" s="12">
        <f t="shared" si="54"/>
        <v>348.2</v>
      </c>
      <c r="EG60" s="12">
        <v>0.02</v>
      </c>
      <c r="EH60" s="13">
        <v>0.63068683431590955</v>
      </c>
      <c r="EI60" s="13"/>
      <c r="EJ60" s="12">
        <v>0.6</v>
      </c>
      <c r="EK60" s="12">
        <v>0.5</v>
      </c>
      <c r="EL60" s="12">
        <f t="shared" si="56"/>
        <v>0.6</v>
      </c>
      <c r="EM60" s="12">
        <v>-0.13</v>
      </c>
      <c r="EN60" s="13">
        <v>0.76334688382114346</v>
      </c>
      <c r="EO60" s="22" t="s">
        <v>566</v>
      </c>
      <c r="EQ60" s="12">
        <v>-0.14000000000000001</v>
      </c>
      <c r="ER60" s="13">
        <v>0.37390096630005903</v>
      </c>
      <c r="ES60" s="13" t="s">
        <v>561</v>
      </c>
      <c r="ET60" s="12">
        <v>0.2</v>
      </c>
      <c r="EU60" s="13">
        <v>0.37390096630005903</v>
      </c>
      <c r="EV60" s="13" t="s">
        <v>566</v>
      </c>
      <c r="EW60" s="12">
        <v>-0.35</v>
      </c>
      <c r="EX60" s="13">
        <v>0.2987553272387713</v>
      </c>
      <c r="EY60" s="13" t="s">
        <v>566</v>
      </c>
      <c r="EZ60" s="12">
        <v>-0.09</v>
      </c>
      <c r="FA60" s="13">
        <v>0.48798485736042285</v>
      </c>
      <c r="FB60" s="13"/>
      <c r="FC60" s="12">
        <v>-0.35</v>
      </c>
      <c r="FD60" s="13">
        <v>7.3748432785411086E-2</v>
      </c>
      <c r="FE60" s="13" t="s">
        <v>566</v>
      </c>
      <c r="FF60" s="12">
        <v>0.14000000000000001</v>
      </c>
      <c r="FG60" s="24">
        <v>2.7577589779805689E-4</v>
      </c>
      <c r="FH60" s="13" t="s">
        <v>562</v>
      </c>
      <c r="FI60" s="12">
        <v>0.02</v>
      </c>
      <c r="FJ60" s="13">
        <v>0.63068683431590955</v>
      </c>
      <c r="FK60" s="13"/>
      <c r="FL60" s="12">
        <v>-0.13</v>
      </c>
      <c r="FM60" s="13">
        <v>0.76334688382114346</v>
      </c>
      <c r="FN60" s="22" t="s">
        <v>566</v>
      </c>
    </row>
    <row r="61" spans="1:170">
      <c r="A61" s="12" t="s">
        <v>215</v>
      </c>
      <c r="B61" s="37">
        <f t="shared" si="0"/>
        <v>0</v>
      </c>
      <c r="C61" s="37">
        <f t="shared" si="1"/>
        <v>0</v>
      </c>
      <c r="D61" s="37">
        <f t="shared" si="2"/>
        <v>0</v>
      </c>
      <c r="E61" s="37">
        <f t="shared" si="3"/>
        <v>0</v>
      </c>
      <c r="F61" s="37">
        <f t="shared" si="4"/>
        <v>0</v>
      </c>
      <c r="G61" s="37">
        <f t="shared" si="5"/>
        <v>0</v>
      </c>
      <c r="H61" s="37">
        <f t="shared" si="6"/>
        <v>0</v>
      </c>
      <c r="I61" s="37">
        <f t="shared" si="7"/>
        <v>0</v>
      </c>
      <c r="J61" s="37">
        <f t="shared" si="8"/>
        <v>0</v>
      </c>
      <c r="K61" s="37">
        <f t="shared" si="9"/>
        <v>0</v>
      </c>
      <c r="L61" s="37">
        <f t="shared" si="10"/>
        <v>0</v>
      </c>
      <c r="M61" s="37">
        <f t="shared" si="11"/>
        <v>0</v>
      </c>
      <c r="N61" s="37">
        <f t="shared" si="12"/>
        <v>0</v>
      </c>
      <c r="O61" s="37">
        <f t="shared" si="13"/>
        <v>0</v>
      </c>
      <c r="P61" s="37">
        <f t="shared" si="14"/>
        <v>0</v>
      </c>
      <c r="Q61" s="37">
        <f t="shared" si="15"/>
        <v>0</v>
      </c>
      <c r="R61" s="37">
        <f t="shared" si="16"/>
        <v>0</v>
      </c>
      <c r="S61" s="37">
        <f t="shared" si="17"/>
        <v>0</v>
      </c>
      <c r="T61" s="37">
        <f t="shared" si="18"/>
        <v>0</v>
      </c>
      <c r="U61" s="37">
        <f t="shared" si="19"/>
        <v>0</v>
      </c>
      <c r="V61" s="37">
        <f t="shared" si="20"/>
        <v>0</v>
      </c>
      <c r="W61" s="37">
        <f t="shared" si="21"/>
        <v>0.89309849999999991</v>
      </c>
      <c r="X61" s="37">
        <f t="shared" si="22"/>
        <v>0</v>
      </c>
      <c r="Y61" s="37">
        <f t="shared" si="23"/>
        <v>0</v>
      </c>
      <c r="Z61" s="37">
        <f t="shared" si="24"/>
        <v>0</v>
      </c>
      <c r="AA61" s="37">
        <f t="shared" si="25"/>
        <v>0</v>
      </c>
      <c r="AB61" s="37">
        <f t="shared" si="26"/>
        <v>0</v>
      </c>
      <c r="AC61" s="37">
        <f t="shared" si="27"/>
        <v>0</v>
      </c>
      <c r="AD61" s="37">
        <f t="shared" si="28"/>
        <v>0</v>
      </c>
      <c r="AE61" s="37">
        <f t="shared" si="29"/>
        <v>0</v>
      </c>
      <c r="AF61" s="37">
        <f t="shared" si="30"/>
        <v>1.1032892000000001</v>
      </c>
      <c r="AG61" s="37">
        <f t="shared" si="31"/>
        <v>0</v>
      </c>
      <c r="AH61" s="37">
        <f t="shared" si="32"/>
        <v>0</v>
      </c>
      <c r="AI61" s="37">
        <f t="shared" si="33"/>
        <v>1.1008848</v>
      </c>
      <c r="AJ61" s="37">
        <f t="shared" si="34"/>
        <v>2.0679268000000004</v>
      </c>
      <c r="AK61" s="37">
        <f t="shared" si="35"/>
        <v>1.2035850000000001</v>
      </c>
      <c r="AL61" s="37">
        <f t="shared" si="36"/>
        <v>73.131084000000001</v>
      </c>
      <c r="AM61" s="37">
        <f t="shared" si="37"/>
        <v>101.8030328</v>
      </c>
      <c r="AN61" s="37">
        <f t="shared" si="38"/>
        <v>54.079732999999997</v>
      </c>
      <c r="AO61" s="37">
        <f t="shared" si="39"/>
        <v>116.8906096</v>
      </c>
      <c r="AP61" s="37">
        <f t="shared" si="40"/>
        <v>101.85257239999999</v>
      </c>
      <c r="AQ61" s="37">
        <f t="shared" si="41"/>
        <v>114.2550863</v>
      </c>
      <c r="AR61" s="37">
        <f t="shared" si="42"/>
        <v>1.1349110999999998</v>
      </c>
      <c r="AS61" s="37">
        <f t="shared" si="43"/>
        <v>0</v>
      </c>
      <c r="AT61" s="37">
        <f t="shared" si="44"/>
        <v>2.1499470000000001</v>
      </c>
      <c r="AU61" s="37">
        <f t="shared" si="45"/>
        <v>2.0966939999999998</v>
      </c>
      <c r="AV61" s="37">
        <f t="shared" si="46"/>
        <v>1.9487154999999998</v>
      </c>
      <c r="AW61" s="37">
        <f t="shared" si="47"/>
        <v>2.9172944000000003</v>
      </c>
      <c r="AX61" s="12">
        <v>0</v>
      </c>
      <c r="AY61" s="12">
        <v>0</v>
      </c>
      <c r="AZ61" s="12">
        <v>0</v>
      </c>
      <c r="BA61" s="12">
        <v>0</v>
      </c>
      <c r="BB61" s="12">
        <v>0</v>
      </c>
      <c r="BC61" s="12">
        <v>0</v>
      </c>
      <c r="BD61" s="12">
        <v>0</v>
      </c>
      <c r="BE61" s="12">
        <v>0</v>
      </c>
      <c r="BF61" s="12">
        <v>0</v>
      </c>
      <c r="BG61" s="12">
        <v>0</v>
      </c>
      <c r="BH61" s="12">
        <v>0</v>
      </c>
      <c r="BI61" s="12">
        <v>0</v>
      </c>
      <c r="BJ61" s="12">
        <v>0</v>
      </c>
      <c r="BK61" s="12">
        <v>0</v>
      </c>
      <c r="BL61" s="12">
        <v>0</v>
      </c>
      <c r="BM61" s="12">
        <v>0</v>
      </c>
      <c r="BN61" s="12">
        <v>0</v>
      </c>
      <c r="BO61" s="12">
        <v>0</v>
      </c>
      <c r="BP61" s="12">
        <v>0</v>
      </c>
      <c r="BQ61" s="12">
        <v>0</v>
      </c>
      <c r="BR61" s="12">
        <v>0</v>
      </c>
      <c r="BS61" s="12">
        <v>0.3</v>
      </c>
      <c r="BT61" s="12">
        <v>0</v>
      </c>
      <c r="BU61" s="12">
        <v>0</v>
      </c>
      <c r="BV61" s="12">
        <v>0</v>
      </c>
      <c r="BW61" s="12">
        <v>0</v>
      </c>
      <c r="BX61" s="12">
        <v>0</v>
      </c>
      <c r="BY61" s="12">
        <v>0</v>
      </c>
      <c r="BZ61" s="12">
        <v>0</v>
      </c>
      <c r="CA61" s="12">
        <v>0</v>
      </c>
      <c r="CB61" s="12">
        <v>0.2</v>
      </c>
      <c r="CC61" s="12">
        <v>0</v>
      </c>
      <c r="CD61" s="12">
        <v>0</v>
      </c>
      <c r="CE61" s="12">
        <v>0.2</v>
      </c>
      <c r="CF61" s="12">
        <v>0.4</v>
      </c>
      <c r="CG61" s="12">
        <v>0.2</v>
      </c>
      <c r="CH61" s="12">
        <v>15.6</v>
      </c>
      <c r="CI61" s="12">
        <v>21.7</v>
      </c>
      <c r="CJ61" s="12">
        <v>12.2</v>
      </c>
      <c r="CK61" s="12">
        <v>21.2</v>
      </c>
      <c r="CL61" s="12">
        <v>21.4</v>
      </c>
      <c r="CM61" s="12">
        <v>21.1</v>
      </c>
      <c r="CN61" s="12">
        <v>0.3</v>
      </c>
      <c r="CO61" s="12">
        <v>0</v>
      </c>
      <c r="CP61" s="12">
        <v>0.6</v>
      </c>
      <c r="CQ61" s="12">
        <v>0.5</v>
      </c>
      <c r="CR61" s="12">
        <v>0.5</v>
      </c>
      <c r="CS61" s="12">
        <v>0.8</v>
      </c>
      <c r="CT61" s="12">
        <v>0</v>
      </c>
      <c r="CU61" s="12">
        <v>0</v>
      </c>
      <c r="CV61" s="12">
        <f t="shared" si="48"/>
        <v>0</v>
      </c>
      <c r="CW61" s="12">
        <v>0</v>
      </c>
      <c r="CX61" s="13"/>
      <c r="CY61" s="13" t="s">
        <v>566</v>
      </c>
      <c r="CZ61" s="12">
        <v>0</v>
      </c>
      <c r="DA61" s="12">
        <v>0</v>
      </c>
      <c r="DB61" s="12">
        <f t="shared" si="49"/>
        <v>0</v>
      </c>
      <c r="DC61" s="12">
        <v>0</v>
      </c>
      <c r="DD61" s="13"/>
      <c r="DE61" s="13" t="s">
        <v>566</v>
      </c>
      <c r="DF61" s="12">
        <v>0</v>
      </c>
      <c r="DG61" s="12">
        <v>0</v>
      </c>
      <c r="DH61" s="12">
        <f t="shared" si="50"/>
        <v>0</v>
      </c>
      <c r="DI61" s="12">
        <v>0</v>
      </c>
      <c r="DJ61" s="13"/>
      <c r="DK61" s="13" t="s">
        <v>566</v>
      </c>
      <c r="DL61" s="12">
        <v>0</v>
      </c>
      <c r="DM61" s="12">
        <v>0.1</v>
      </c>
      <c r="DN61" s="12">
        <f t="shared" si="51"/>
        <v>0.1</v>
      </c>
      <c r="DO61" s="12">
        <v>0.14000000000000001</v>
      </c>
      <c r="DP61" s="13">
        <v>0.37390096630005903</v>
      </c>
      <c r="DQ61" s="13" t="s">
        <v>566</v>
      </c>
      <c r="DR61" s="12">
        <v>0</v>
      </c>
      <c r="DS61" s="12">
        <v>0</v>
      </c>
      <c r="DT61" s="12">
        <f t="shared" si="52"/>
        <v>0</v>
      </c>
      <c r="DU61" s="12">
        <v>0</v>
      </c>
      <c r="DV61" s="13"/>
      <c r="DW61" s="13" t="s">
        <v>566</v>
      </c>
      <c r="DX61" s="12">
        <v>0.1</v>
      </c>
      <c r="DY61" s="12">
        <v>0.2</v>
      </c>
      <c r="DZ61" s="12">
        <f t="shared" si="53"/>
        <v>0.2</v>
      </c>
      <c r="EA61" s="12">
        <v>0.23</v>
      </c>
      <c r="EB61" s="13">
        <v>0.10119150721829538</v>
      </c>
      <c r="EC61" s="13" t="s">
        <v>566</v>
      </c>
      <c r="ED61" s="12">
        <v>16.5</v>
      </c>
      <c r="EE61" s="12">
        <v>21.2</v>
      </c>
      <c r="EF61" s="12">
        <f t="shared" si="54"/>
        <v>21.2</v>
      </c>
      <c r="EG61" s="12">
        <v>0.35</v>
      </c>
      <c r="EH61" s="13">
        <v>0.16390502933434414</v>
      </c>
      <c r="EI61" s="13"/>
      <c r="EJ61" s="12">
        <v>0.3</v>
      </c>
      <c r="EK61" s="12">
        <v>0.6</v>
      </c>
      <c r="EL61" s="12">
        <f t="shared" si="56"/>
        <v>0.6</v>
      </c>
      <c r="EM61" s="12">
        <v>0.33</v>
      </c>
      <c r="EN61" s="13">
        <v>0.20799999999999985</v>
      </c>
      <c r="EO61" s="22" t="s">
        <v>566</v>
      </c>
      <c r="EQ61" s="12">
        <v>0</v>
      </c>
      <c r="ER61" s="13"/>
      <c r="ES61" s="13" t="s">
        <v>561</v>
      </c>
      <c r="ET61" s="12">
        <v>0</v>
      </c>
      <c r="EU61" s="13"/>
      <c r="EV61" s="13" t="s">
        <v>566</v>
      </c>
      <c r="EW61" s="12">
        <v>0</v>
      </c>
      <c r="EX61" s="13"/>
      <c r="EY61" s="13" t="s">
        <v>566</v>
      </c>
      <c r="EZ61" s="12">
        <v>0.14000000000000001</v>
      </c>
      <c r="FA61" s="13">
        <v>0.37390096630005903</v>
      </c>
      <c r="FB61" s="13" t="s">
        <v>566</v>
      </c>
      <c r="FC61" s="12">
        <v>0</v>
      </c>
      <c r="FD61" s="13"/>
      <c r="FE61" s="13" t="s">
        <v>566</v>
      </c>
      <c r="FF61" s="12">
        <v>0.23</v>
      </c>
      <c r="FG61" s="13">
        <v>0.10119150721829538</v>
      </c>
      <c r="FH61" s="13" t="s">
        <v>566</v>
      </c>
      <c r="FI61" s="12">
        <v>0.35</v>
      </c>
      <c r="FJ61" s="13">
        <v>0.16390502933434414</v>
      </c>
      <c r="FK61" s="13"/>
      <c r="FL61" s="12">
        <v>0.33</v>
      </c>
      <c r="FM61" s="13">
        <v>0.20799999999999985</v>
      </c>
      <c r="FN61" s="22" t="s">
        <v>566</v>
      </c>
    </row>
    <row r="62" spans="1:170">
      <c r="A62" s="12" t="s">
        <v>216</v>
      </c>
      <c r="B62" s="37">
        <f t="shared" si="0"/>
        <v>0</v>
      </c>
      <c r="C62" s="37">
        <f t="shared" si="1"/>
        <v>0</v>
      </c>
      <c r="D62" s="37">
        <f t="shared" si="2"/>
        <v>0</v>
      </c>
      <c r="E62" s="37">
        <f t="shared" si="3"/>
        <v>0</v>
      </c>
      <c r="F62" s="37">
        <f t="shared" si="4"/>
        <v>0</v>
      </c>
      <c r="G62" s="37">
        <f t="shared" si="5"/>
        <v>0</v>
      </c>
      <c r="H62" s="37">
        <f t="shared" si="6"/>
        <v>11.101077</v>
      </c>
      <c r="I62" s="37">
        <f t="shared" si="7"/>
        <v>13.2421916</v>
      </c>
      <c r="J62" s="37">
        <f t="shared" si="8"/>
        <v>4.967155</v>
      </c>
      <c r="K62" s="37">
        <f t="shared" si="9"/>
        <v>5.9281595999999999</v>
      </c>
      <c r="L62" s="37">
        <f t="shared" si="10"/>
        <v>15.172265700000001</v>
      </c>
      <c r="M62" s="37">
        <f t="shared" si="11"/>
        <v>15.190861199999999</v>
      </c>
      <c r="N62" s="37">
        <f t="shared" si="12"/>
        <v>0</v>
      </c>
      <c r="O62" s="37">
        <f t="shared" si="13"/>
        <v>0</v>
      </c>
      <c r="P62" s="37">
        <f t="shared" si="14"/>
        <v>0</v>
      </c>
      <c r="Q62" s="37">
        <f t="shared" si="15"/>
        <v>0</v>
      </c>
      <c r="R62" s="37">
        <f t="shared" si="16"/>
        <v>0</v>
      </c>
      <c r="S62" s="37">
        <f t="shared" si="17"/>
        <v>0</v>
      </c>
      <c r="T62" s="37">
        <f t="shared" si="18"/>
        <v>2463.8709094999999</v>
      </c>
      <c r="U62" s="37">
        <f t="shared" si="19"/>
        <v>5376.8097378000002</v>
      </c>
      <c r="V62" s="37">
        <f t="shared" si="20"/>
        <v>4581.0678627999996</v>
      </c>
      <c r="W62" s="37">
        <f t="shared" si="21"/>
        <v>8218.8877960000009</v>
      </c>
      <c r="X62" s="37">
        <f t="shared" si="22"/>
        <v>9602.2109538000004</v>
      </c>
      <c r="Y62" s="37">
        <f t="shared" si="23"/>
        <v>8687.1131350000014</v>
      </c>
      <c r="Z62" s="37">
        <f t="shared" si="24"/>
        <v>153.02843040000002</v>
      </c>
      <c r="AA62" s="37">
        <f t="shared" si="25"/>
        <v>269.05495200000001</v>
      </c>
      <c r="AB62" s="37">
        <f t="shared" si="26"/>
        <v>251.08670280000004</v>
      </c>
      <c r="AC62" s="37">
        <f t="shared" si="27"/>
        <v>340.88744399999996</v>
      </c>
      <c r="AD62" s="37">
        <f t="shared" si="28"/>
        <v>302.06365679999999</v>
      </c>
      <c r="AE62" s="37">
        <f t="shared" si="29"/>
        <v>340.04609040000003</v>
      </c>
      <c r="AF62" s="37">
        <f t="shared" si="30"/>
        <v>402.14891340000008</v>
      </c>
      <c r="AG62" s="37">
        <f t="shared" si="31"/>
        <v>348.18600759999998</v>
      </c>
      <c r="AH62" s="37">
        <f t="shared" si="32"/>
        <v>286.80878520000005</v>
      </c>
      <c r="AI62" s="37">
        <f t="shared" si="33"/>
        <v>394.11675839999998</v>
      </c>
      <c r="AJ62" s="37">
        <f t="shared" si="34"/>
        <v>364.98908019999999</v>
      </c>
      <c r="AK62" s="37">
        <f t="shared" si="35"/>
        <v>338.80917749999998</v>
      </c>
      <c r="AL62" s="37">
        <f t="shared" si="36"/>
        <v>95588.889833999987</v>
      </c>
      <c r="AM62" s="37">
        <f t="shared" si="37"/>
        <v>95051.19294719999</v>
      </c>
      <c r="AN62" s="37">
        <f t="shared" si="38"/>
        <v>65329.204016999996</v>
      </c>
      <c r="AO62" s="37">
        <f t="shared" si="39"/>
        <v>121884.9263064</v>
      </c>
      <c r="AP62" s="37">
        <f t="shared" si="40"/>
        <v>147730.01706720001</v>
      </c>
      <c r="AQ62" s="37">
        <f t="shared" si="41"/>
        <v>218501.75193609999</v>
      </c>
      <c r="AR62" s="37">
        <f t="shared" si="42"/>
        <v>1156.8527146000001</v>
      </c>
      <c r="AS62" s="37">
        <f t="shared" si="43"/>
        <v>1383.9925082999998</v>
      </c>
      <c r="AT62" s="37">
        <f t="shared" si="44"/>
        <v>2401.8491235000001</v>
      </c>
      <c r="AU62" s="37">
        <f t="shared" si="45"/>
        <v>2207.8187819999998</v>
      </c>
      <c r="AV62" s="37">
        <f t="shared" si="46"/>
        <v>2357.9457549999997</v>
      </c>
      <c r="AW62" s="37">
        <f t="shared" si="47"/>
        <v>2503.0385952000001</v>
      </c>
      <c r="AX62" s="12">
        <v>0</v>
      </c>
      <c r="AY62" s="12">
        <v>0</v>
      </c>
      <c r="AZ62" s="12">
        <v>0</v>
      </c>
      <c r="BA62" s="12">
        <v>0</v>
      </c>
      <c r="BB62" s="12">
        <v>0</v>
      </c>
      <c r="BC62" s="12">
        <v>0</v>
      </c>
      <c r="BD62" s="12">
        <v>5.4</v>
      </c>
      <c r="BE62" s="12">
        <v>4.4000000000000004</v>
      </c>
      <c r="BF62" s="12">
        <v>2.5</v>
      </c>
      <c r="BG62" s="12">
        <v>2.2000000000000002</v>
      </c>
      <c r="BH62" s="12">
        <v>5.7</v>
      </c>
      <c r="BI62" s="12">
        <v>5.8</v>
      </c>
      <c r="BJ62" s="12">
        <v>0</v>
      </c>
      <c r="BK62" s="12">
        <v>0</v>
      </c>
      <c r="BL62" s="12">
        <v>0</v>
      </c>
      <c r="BM62" s="12">
        <v>0</v>
      </c>
      <c r="BN62" s="12">
        <v>0</v>
      </c>
      <c r="BO62" s="12">
        <v>0</v>
      </c>
      <c r="BP62" s="12">
        <v>1088.5</v>
      </c>
      <c r="BQ62" s="12">
        <v>1949.4</v>
      </c>
      <c r="BR62" s="12">
        <v>1810.6</v>
      </c>
      <c r="BS62" s="12">
        <v>2760.8</v>
      </c>
      <c r="BT62" s="12">
        <v>3251.8</v>
      </c>
      <c r="BU62" s="12">
        <v>2847.5</v>
      </c>
      <c r="BV62" s="12">
        <v>73.400000000000006</v>
      </c>
      <c r="BW62" s="12">
        <v>124</v>
      </c>
      <c r="BX62" s="12">
        <v>134.80000000000001</v>
      </c>
      <c r="BY62" s="12">
        <v>133.5</v>
      </c>
      <c r="BZ62" s="12">
        <v>129.19999999999999</v>
      </c>
      <c r="CA62" s="12">
        <v>159.80000000000001</v>
      </c>
      <c r="CB62" s="12">
        <v>72.900000000000006</v>
      </c>
      <c r="CC62" s="12">
        <v>60.4</v>
      </c>
      <c r="CD62" s="12">
        <v>58.2</v>
      </c>
      <c r="CE62" s="12">
        <v>71.599999999999994</v>
      </c>
      <c r="CF62" s="12">
        <v>70.599999999999994</v>
      </c>
      <c r="CG62" s="12">
        <v>56.3</v>
      </c>
      <c r="CH62" s="12">
        <v>20390.599999999999</v>
      </c>
      <c r="CI62" s="12">
        <v>20260.8</v>
      </c>
      <c r="CJ62" s="12">
        <v>14737.8</v>
      </c>
      <c r="CK62" s="12">
        <v>22105.8</v>
      </c>
      <c r="CL62" s="12">
        <v>31039.200000000001</v>
      </c>
      <c r="CM62" s="12">
        <v>40351.699999999997</v>
      </c>
      <c r="CN62" s="12">
        <v>305.8</v>
      </c>
      <c r="CO62" s="12">
        <v>368.7</v>
      </c>
      <c r="CP62" s="12">
        <v>670.3</v>
      </c>
      <c r="CQ62" s="12">
        <v>526.5</v>
      </c>
      <c r="CR62" s="12">
        <v>605</v>
      </c>
      <c r="CS62" s="12">
        <v>686.4</v>
      </c>
      <c r="CT62" s="12">
        <v>0</v>
      </c>
      <c r="CU62" s="12">
        <v>0</v>
      </c>
      <c r="CV62" s="12">
        <f t="shared" si="48"/>
        <v>0</v>
      </c>
      <c r="CW62" s="12">
        <v>0</v>
      </c>
      <c r="CX62" s="13"/>
      <c r="CY62" s="13" t="s">
        <v>566</v>
      </c>
      <c r="CZ62" s="12">
        <v>4.0999999999999996</v>
      </c>
      <c r="DA62" s="12">
        <v>4.5999999999999996</v>
      </c>
      <c r="DB62" s="12">
        <f t="shared" si="49"/>
        <v>4.5999999999999996</v>
      </c>
      <c r="DC62" s="12">
        <v>0.13</v>
      </c>
      <c r="DD62" s="13">
        <v>0.76486456703964523</v>
      </c>
      <c r="DE62" s="13" t="s">
        <v>566</v>
      </c>
      <c r="DF62" s="12">
        <v>0</v>
      </c>
      <c r="DG62" s="12">
        <v>0</v>
      </c>
      <c r="DH62" s="12">
        <f t="shared" si="50"/>
        <v>0</v>
      </c>
      <c r="DI62" s="12">
        <v>0</v>
      </c>
      <c r="DJ62" s="13"/>
      <c r="DK62" s="13" t="s">
        <v>566</v>
      </c>
      <c r="DL62" s="12">
        <v>1616.2</v>
      </c>
      <c r="DM62" s="12">
        <v>2953.4</v>
      </c>
      <c r="DN62" s="12">
        <f t="shared" si="51"/>
        <v>2953.4</v>
      </c>
      <c r="DO62" s="12">
        <v>0.87</v>
      </c>
      <c r="DP62" s="13">
        <v>1.2071399477423469E-2</v>
      </c>
      <c r="DQ62" s="16" t="s">
        <v>563</v>
      </c>
      <c r="DR62" s="12">
        <v>110.7</v>
      </c>
      <c r="DS62" s="12">
        <v>140.80000000000001</v>
      </c>
      <c r="DT62" s="12">
        <f t="shared" si="52"/>
        <v>140.80000000000001</v>
      </c>
      <c r="DU62" s="12">
        <v>0.34</v>
      </c>
      <c r="DV62" s="13">
        <v>0.22876606697430971</v>
      </c>
      <c r="DW62" s="13"/>
      <c r="DX62" s="12">
        <v>63.8</v>
      </c>
      <c r="DY62" s="12">
        <v>66.2</v>
      </c>
      <c r="DZ62" s="12">
        <f t="shared" si="53"/>
        <v>66.2</v>
      </c>
      <c r="EA62" s="12">
        <v>0.05</v>
      </c>
      <c r="EB62" s="13">
        <v>0.74650313029982451</v>
      </c>
      <c r="EC62" s="13"/>
      <c r="ED62" s="12">
        <v>18463</v>
      </c>
      <c r="EE62" s="12">
        <v>31165.599999999999</v>
      </c>
      <c r="EF62" s="12">
        <f t="shared" si="54"/>
        <v>31165.599999999999</v>
      </c>
      <c r="EG62" s="12">
        <v>0.76</v>
      </c>
      <c r="EH62" s="13">
        <v>8.5399445066927357E-2</v>
      </c>
      <c r="EI62" s="13"/>
      <c r="EJ62" s="12">
        <v>448.3</v>
      </c>
      <c r="EK62" s="12">
        <v>606</v>
      </c>
      <c r="EL62" s="12">
        <f t="shared" si="56"/>
        <v>606</v>
      </c>
      <c r="EM62" s="12">
        <v>0.43</v>
      </c>
      <c r="EN62" s="13">
        <v>0.26440726579783919</v>
      </c>
      <c r="EP62" t="s">
        <v>581</v>
      </c>
      <c r="EQ62" s="12">
        <v>0</v>
      </c>
      <c r="ER62" s="13"/>
      <c r="ES62" s="13" t="s">
        <v>561</v>
      </c>
      <c r="ET62" s="12">
        <v>0.13</v>
      </c>
      <c r="EU62" s="13">
        <v>0.76486456703964523</v>
      </c>
      <c r="EV62" s="13" t="s">
        <v>566</v>
      </c>
      <c r="EW62" s="12">
        <v>0</v>
      </c>
      <c r="EX62" s="13"/>
      <c r="EY62" s="13" t="s">
        <v>566</v>
      </c>
      <c r="EZ62" s="12">
        <v>0.87</v>
      </c>
      <c r="FA62" s="24">
        <v>1.2071399477423469E-2</v>
      </c>
      <c r="FB62" s="16" t="s">
        <v>563</v>
      </c>
      <c r="FC62" s="12">
        <v>0.34</v>
      </c>
      <c r="FD62" s="13">
        <v>0.22876606697430971</v>
      </c>
      <c r="FE62" s="13"/>
      <c r="FF62" s="12">
        <v>0.05</v>
      </c>
      <c r="FG62" s="13">
        <v>0.74650313029982451</v>
      </c>
      <c r="FH62" s="13"/>
      <c r="FI62" s="12">
        <v>0.76</v>
      </c>
      <c r="FJ62" s="13">
        <v>8.5399445066927357E-2</v>
      </c>
      <c r="FK62" s="13"/>
      <c r="FL62" s="12">
        <v>0.43</v>
      </c>
      <c r="FM62" s="13">
        <v>0.26440726579783919</v>
      </c>
    </row>
    <row r="63" spans="1:170">
      <c r="A63" s="12" t="s">
        <v>217</v>
      </c>
      <c r="B63" s="37">
        <f t="shared" si="0"/>
        <v>38.103575599999999</v>
      </c>
      <c r="C63" s="37">
        <f t="shared" si="1"/>
        <v>25.845588000000003</v>
      </c>
      <c r="D63" s="37">
        <f t="shared" si="2"/>
        <v>32.782923400000001</v>
      </c>
      <c r="E63" s="37">
        <f t="shared" si="3"/>
        <v>38.730581999999998</v>
      </c>
      <c r="F63" s="37">
        <f t="shared" si="4"/>
        <v>30.115752800000003</v>
      </c>
      <c r="G63" s="37">
        <f t="shared" si="5"/>
        <v>20.093958400000002</v>
      </c>
      <c r="H63" s="37">
        <f t="shared" si="6"/>
        <v>13.156832000000001</v>
      </c>
      <c r="I63" s="37">
        <f t="shared" si="7"/>
        <v>9.9316436999999986</v>
      </c>
      <c r="J63" s="37">
        <f t="shared" si="8"/>
        <v>12.914603</v>
      </c>
      <c r="K63" s="37">
        <f t="shared" si="9"/>
        <v>9.9700866000000001</v>
      </c>
      <c r="L63" s="37">
        <f t="shared" si="10"/>
        <v>15.172265700000001</v>
      </c>
      <c r="M63" s="37">
        <f t="shared" si="11"/>
        <v>14.928949800000002</v>
      </c>
      <c r="N63" s="37">
        <f t="shared" si="12"/>
        <v>41.123181600000002</v>
      </c>
      <c r="O63" s="37">
        <f t="shared" si="13"/>
        <v>50.008307500000001</v>
      </c>
      <c r="P63" s="37">
        <f t="shared" si="14"/>
        <v>37.038443999999998</v>
      </c>
      <c r="Q63" s="37">
        <f t="shared" si="15"/>
        <v>63.942241999999993</v>
      </c>
      <c r="R63" s="37">
        <f t="shared" si="16"/>
        <v>57.982285600000004</v>
      </c>
      <c r="S63" s="37">
        <f t="shared" si="17"/>
        <v>40.918361699999998</v>
      </c>
      <c r="T63" s="37">
        <f t="shared" si="18"/>
        <v>2.9426111000000001</v>
      </c>
      <c r="U63" s="37">
        <f t="shared" si="19"/>
        <v>5.2405552999999996</v>
      </c>
      <c r="V63" s="37">
        <f t="shared" si="20"/>
        <v>3.0361655999999999</v>
      </c>
      <c r="W63" s="37">
        <f t="shared" si="21"/>
        <v>2.9769950000000001</v>
      </c>
      <c r="X63" s="37">
        <f t="shared" si="22"/>
        <v>7.9728057000000003</v>
      </c>
      <c r="Y63" s="37">
        <f t="shared" si="23"/>
        <v>3.9660218</v>
      </c>
      <c r="Z63" s="37">
        <f t="shared" si="24"/>
        <v>5.0036543999999994</v>
      </c>
      <c r="AA63" s="37">
        <f t="shared" si="25"/>
        <v>9.9810707999999995</v>
      </c>
      <c r="AB63" s="37">
        <f t="shared" si="26"/>
        <v>9.8721033000000009</v>
      </c>
      <c r="AC63" s="37">
        <f t="shared" si="27"/>
        <v>6.1283135999999994</v>
      </c>
      <c r="AD63" s="37">
        <f t="shared" si="28"/>
        <v>9.8194068000000012</v>
      </c>
      <c r="AE63" s="37">
        <f t="shared" si="29"/>
        <v>7.8734076000000002</v>
      </c>
      <c r="AF63" s="37">
        <f t="shared" si="30"/>
        <v>29.788808400000001</v>
      </c>
      <c r="AG63" s="37">
        <f t="shared" si="31"/>
        <v>38.0468154</v>
      </c>
      <c r="AH63" s="37">
        <f t="shared" si="32"/>
        <v>38.931089400000005</v>
      </c>
      <c r="AI63" s="37">
        <f t="shared" si="33"/>
        <v>52.842470399999996</v>
      </c>
      <c r="AJ63" s="37">
        <f t="shared" si="34"/>
        <v>38.256645800000001</v>
      </c>
      <c r="AK63" s="37">
        <f t="shared" si="35"/>
        <v>42.125475000000002</v>
      </c>
      <c r="AL63" s="37">
        <f t="shared" si="36"/>
        <v>59.067413999999999</v>
      </c>
      <c r="AM63" s="37">
        <f t="shared" si="37"/>
        <v>74.123867200000007</v>
      </c>
      <c r="AN63" s="37">
        <f t="shared" si="38"/>
        <v>61.172156999999999</v>
      </c>
      <c r="AO63" s="37">
        <f t="shared" si="39"/>
        <v>67.818608400000002</v>
      </c>
      <c r="AP63" s="37">
        <f t="shared" si="40"/>
        <v>53.781965800000002</v>
      </c>
      <c r="AQ63" s="37">
        <f t="shared" si="41"/>
        <v>90.970874400000014</v>
      </c>
      <c r="AR63" s="37">
        <f t="shared" si="42"/>
        <v>119.9222729</v>
      </c>
      <c r="AS63" s="37">
        <f t="shared" si="43"/>
        <v>147.89613459999998</v>
      </c>
      <c r="AT63" s="37">
        <f t="shared" si="44"/>
        <v>178.0872765</v>
      </c>
      <c r="AU63" s="37">
        <f t="shared" si="45"/>
        <v>158.09072760000001</v>
      </c>
      <c r="AV63" s="37">
        <f t="shared" si="46"/>
        <v>157.8459555</v>
      </c>
      <c r="AW63" s="37">
        <f t="shared" si="47"/>
        <v>140.0301312</v>
      </c>
      <c r="AX63" s="12">
        <v>11.6</v>
      </c>
      <c r="AY63" s="12">
        <v>7.2</v>
      </c>
      <c r="AZ63" s="12">
        <v>10.1</v>
      </c>
      <c r="BA63" s="12">
        <v>11</v>
      </c>
      <c r="BB63" s="12">
        <v>9.8000000000000007</v>
      </c>
      <c r="BC63" s="12">
        <v>6.4</v>
      </c>
      <c r="BD63" s="12">
        <v>6.4</v>
      </c>
      <c r="BE63" s="12">
        <v>3.3</v>
      </c>
      <c r="BF63" s="12">
        <v>6.5</v>
      </c>
      <c r="BG63" s="12">
        <v>3.7</v>
      </c>
      <c r="BH63" s="12">
        <v>5.7</v>
      </c>
      <c r="BI63" s="12">
        <v>5.7</v>
      </c>
      <c r="BJ63" s="12">
        <v>21.6</v>
      </c>
      <c r="BK63" s="12">
        <v>27.1</v>
      </c>
      <c r="BL63" s="12">
        <v>20.399999999999999</v>
      </c>
      <c r="BM63" s="12">
        <v>26</v>
      </c>
      <c r="BN63" s="12">
        <v>29.6</v>
      </c>
      <c r="BO63" s="12">
        <v>22.7</v>
      </c>
      <c r="BP63" s="12">
        <v>1.3</v>
      </c>
      <c r="BQ63" s="12">
        <v>1.9</v>
      </c>
      <c r="BR63" s="12">
        <v>1.2</v>
      </c>
      <c r="BS63" s="12">
        <v>1</v>
      </c>
      <c r="BT63" s="12">
        <v>2.7</v>
      </c>
      <c r="BU63" s="12">
        <v>1.3</v>
      </c>
      <c r="BV63" s="12">
        <v>2.4</v>
      </c>
      <c r="BW63" s="12">
        <v>4.5999999999999996</v>
      </c>
      <c r="BX63" s="12">
        <v>5.3</v>
      </c>
      <c r="BY63" s="12">
        <v>2.4</v>
      </c>
      <c r="BZ63" s="12">
        <v>4.2</v>
      </c>
      <c r="CA63" s="12">
        <v>3.7</v>
      </c>
      <c r="CB63" s="12">
        <v>5.4</v>
      </c>
      <c r="CC63" s="12">
        <v>6.6</v>
      </c>
      <c r="CD63" s="12">
        <v>7.9</v>
      </c>
      <c r="CE63" s="12">
        <v>9.6</v>
      </c>
      <c r="CF63" s="12">
        <v>7.4</v>
      </c>
      <c r="CG63" s="12">
        <v>7</v>
      </c>
      <c r="CH63" s="12">
        <v>12.6</v>
      </c>
      <c r="CI63" s="12">
        <v>15.8</v>
      </c>
      <c r="CJ63" s="12">
        <v>13.8</v>
      </c>
      <c r="CK63" s="12">
        <v>12.3</v>
      </c>
      <c r="CL63" s="12">
        <v>11.3</v>
      </c>
      <c r="CM63" s="12">
        <v>16.8</v>
      </c>
      <c r="CN63" s="12">
        <v>31.7</v>
      </c>
      <c r="CO63" s="12">
        <v>39.4</v>
      </c>
      <c r="CP63" s="12">
        <v>49.7</v>
      </c>
      <c r="CQ63" s="12">
        <v>37.700000000000003</v>
      </c>
      <c r="CR63" s="12">
        <v>40.5</v>
      </c>
      <c r="CS63" s="12">
        <v>38.4</v>
      </c>
      <c r="CT63" s="12">
        <v>9.6</v>
      </c>
      <c r="CU63" s="12">
        <v>9.1</v>
      </c>
      <c r="CV63" s="12">
        <f t="shared" si="48"/>
        <v>9.6</v>
      </c>
      <c r="CW63" s="12">
        <v>-0.08</v>
      </c>
      <c r="CX63" s="13">
        <v>0.77905143499887664</v>
      </c>
      <c r="CY63" s="13" t="s">
        <v>566</v>
      </c>
      <c r="CZ63" s="12">
        <v>5.4</v>
      </c>
      <c r="DA63" s="12">
        <v>5</v>
      </c>
      <c r="DB63" s="12">
        <f t="shared" si="49"/>
        <v>5.4</v>
      </c>
      <c r="DC63" s="12">
        <v>-0.09</v>
      </c>
      <c r="DD63" s="13">
        <v>0.78286714403727964</v>
      </c>
      <c r="DE63" s="13" t="s">
        <v>566</v>
      </c>
      <c r="DF63" s="12">
        <v>23</v>
      </c>
      <c r="DG63" s="12">
        <v>26.1</v>
      </c>
      <c r="DH63" s="12">
        <f t="shared" si="50"/>
        <v>26.1</v>
      </c>
      <c r="DI63" s="12">
        <v>0.17</v>
      </c>
      <c r="DJ63" s="13">
        <v>0.34515595337561972</v>
      </c>
      <c r="DK63" s="13"/>
      <c r="DL63" s="12">
        <v>1.5</v>
      </c>
      <c r="DM63" s="12">
        <v>1.7</v>
      </c>
      <c r="DN63" s="12">
        <f t="shared" si="51"/>
        <v>1.7</v>
      </c>
      <c r="DO63" s="12">
        <v>0.11</v>
      </c>
      <c r="DP63" s="13">
        <v>0.74236940154547437</v>
      </c>
      <c r="DQ63" s="13" t="s">
        <v>566</v>
      </c>
      <c r="DR63" s="12">
        <v>4.0999999999999996</v>
      </c>
      <c r="DS63" s="12">
        <v>3.5</v>
      </c>
      <c r="DT63" s="12">
        <f t="shared" si="52"/>
        <v>4.0999999999999996</v>
      </c>
      <c r="DU63" s="12">
        <v>-0.18</v>
      </c>
      <c r="DV63" s="13">
        <v>0.55098562283813646</v>
      </c>
      <c r="DW63" s="13" t="s">
        <v>566</v>
      </c>
      <c r="DX63" s="12">
        <v>6.6</v>
      </c>
      <c r="DY63" s="12">
        <v>8</v>
      </c>
      <c r="DZ63" s="12">
        <f t="shared" si="53"/>
        <v>8</v>
      </c>
      <c r="EA63" s="12">
        <v>0.23</v>
      </c>
      <c r="EB63" s="13">
        <v>0.27581476839480124</v>
      </c>
      <c r="EC63" s="13" t="s">
        <v>566</v>
      </c>
      <c r="ED63" s="12">
        <v>14</v>
      </c>
      <c r="EE63" s="12">
        <v>13.5</v>
      </c>
      <c r="EF63" s="12">
        <f t="shared" si="54"/>
        <v>14</v>
      </c>
      <c r="EG63" s="12">
        <v>-0.05</v>
      </c>
      <c r="EH63" s="13">
        <v>0.77163350153872279</v>
      </c>
      <c r="EI63" s="13"/>
      <c r="EJ63" s="12">
        <v>40.299999999999997</v>
      </c>
      <c r="EK63" s="12">
        <v>38.9</v>
      </c>
      <c r="EL63" s="12">
        <f t="shared" si="56"/>
        <v>40.299999999999997</v>
      </c>
      <c r="EM63" s="12">
        <v>-0.05</v>
      </c>
      <c r="EN63" s="13">
        <v>0.80405489960727849</v>
      </c>
      <c r="EQ63" s="12">
        <v>-0.08</v>
      </c>
      <c r="ER63" s="13">
        <v>0.77905143499887664</v>
      </c>
      <c r="ES63" s="13" t="s">
        <v>561</v>
      </c>
      <c r="ET63" s="12">
        <v>-0.09</v>
      </c>
      <c r="EU63" s="13">
        <v>0.78286714403727964</v>
      </c>
      <c r="EV63" s="13" t="s">
        <v>566</v>
      </c>
      <c r="EW63" s="12">
        <v>0.17</v>
      </c>
      <c r="EX63" s="13">
        <v>0.34515595337561972</v>
      </c>
      <c r="EY63" s="13"/>
      <c r="EZ63" s="12">
        <v>0.11</v>
      </c>
      <c r="FA63" s="13">
        <v>0.74236940154547437</v>
      </c>
      <c r="FB63" s="13" t="s">
        <v>566</v>
      </c>
      <c r="FC63" s="12">
        <v>-0.18</v>
      </c>
      <c r="FD63" s="13">
        <v>0.55098562283813646</v>
      </c>
      <c r="FE63" s="13" t="s">
        <v>566</v>
      </c>
      <c r="FF63" s="12">
        <v>0.23</v>
      </c>
      <c r="FG63" s="13">
        <v>0.27581476839480124</v>
      </c>
      <c r="FH63" s="13" t="s">
        <v>566</v>
      </c>
      <c r="FI63" s="12">
        <v>-0.05</v>
      </c>
      <c r="FJ63" s="13">
        <v>0.77163350153872279</v>
      </c>
      <c r="FK63" s="13"/>
      <c r="FL63" s="12">
        <v>-0.05</v>
      </c>
      <c r="FM63" s="13">
        <v>0.80405489960727849</v>
      </c>
    </row>
    <row r="64" spans="1:170">
      <c r="A64" s="12" t="s">
        <v>219</v>
      </c>
      <c r="B64" s="37">
        <f t="shared" si="0"/>
        <v>0</v>
      </c>
      <c r="C64" s="37">
        <f t="shared" si="1"/>
        <v>0</v>
      </c>
      <c r="D64" s="37">
        <f t="shared" si="2"/>
        <v>0</v>
      </c>
      <c r="E64" s="37">
        <f t="shared" si="3"/>
        <v>0</v>
      </c>
      <c r="F64" s="37">
        <f t="shared" si="4"/>
        <v>2.1511252000000001</v>
      </c>
      <c r="G64" s="37">
        <f t="shared" si="5"/>
        <v>0</v>
      </c>
      <c r="H64" s="37">
        <f t="shared" si="6"/>
        <v>2.055755</v>
      </c>
      <c r="I64" s="37">
        <f t="shared" si="7"/>
        <v>4.2134245999999997</v>
      </c>
      <c r="J64" s="37">
        <f t="shared" si="8"/>
        <v>4.967155</v>
      </c>
      <c r="K64" s="37">
        <f t="shared" si="9"/>
        <v>1.8862325999999998</v>
      </c>
      <c r="L64" s="37">
        <f t="shared" si="10"/>
        <v>4.2588816000000005</v>
      </c>
      <c r="M64" s="37">
        <f t="shared" si="11"/>
        <v>2.0952912000000001</v>
      </c>
      <c r="N64" s="37">
        <f t="shared" si="12"/>
        <v>160.87540949999999</v>
      </c>
      <c r="O64" s="37">
        <f t="shared" si="13"/>
        <v>163.86485999999999</v>
      </c>
      <c r="P64" s="37">
        <f t="shared" si="14"/>
        <v>137.98636000000002</v>
      </c>
      <c r="Q64" s="37">
        <f t="shared" si="15"/>
        <v>264.13064580000002</v>
      </c>
      <c r="R64" s="37">
        <f t="shared" si="16"/>
        <v>228.01142040000002</v>
      </c>
      <c r="S64" s="37">
        <f t="shared" si="17"/>
        <v>178.0940148</v>
      </c>
      <c r="T64" s="37">
        <f t="shared" si="18"/>
        <v>64.058380099999994</v>
      </c>
      <c r="U64" s="37">
        <f t="shared" si="19"/>
        <v>63.989938399999993</v>
      </c>
      <c r="V64" s="37">
        <f t="shared" si="20"/>
        <v>71.855919200000002</v>
      </c>
      <c r="W64" s="37">
        <f t="shared" si="21"/>
        <v>61.028397500000004</v>
      </c>
      <c r="X64" s="37">
        <f t="shared" si="22"/>
        <v>80.023346099999998</v>
      </c>
      <c r="Y64" s="37">
        <f t="shared" si="23"/>
        <v>79.015357399999999</v>
      </c>
      <c r="Z64" s="37">
        <f t="shared" si="24"/>
        <v>50.036543999999999</v>
      </c>
      <c r="AA64" s="37">
        <f t="shared" si="25"/>
        <v>50.990252999999996</v>
      </c>
      <c r="AB64" s="37">
        <f t="shared" si="26"/>
        <v>56.066096100000003</v>
      </c>
      <c r="AC64" s="37">
        <f t="shared" si="27"/>
        <v>55.1548224</v>
      </c>
      <c r="AD64" s="37">
        <f t="shared" si="28"/>
        <v>57.046077600000004</v>
      </c>
      <c r="AE64" s="37">
        <f t="shared" si="29"/>
        <v>48.091624799999998</v>
      </c>
      <c r="AF64" s="37">
        <f t="shared" si="30"/>
        <v>2.2065784000000002</v>
      </c>
      <c r="AG64" s="37">
        <f t="shared" si="31"/>
        <v>0</v>
      </c>
      <c r="AH64" s="37">
        <f t="shared" si="32"/>
        <v>1.9711944000000001</v>
      </c>
      <c r="AI64" s="37">
        <f t="shared" si="33"/>
        <v>2.2017696</v>
      </c>
      <c r="AJ64" s="37">
        <f t="shared" si="34"/>
        <v>2.0679268000000004</v>
      </c>
      <c r="AK64" s="37">
        <f t="shared" si="35"/>
        <v>1.8053774999999999</v>
      </c>
      <c r="AL64" s="37">
        <f t="shared" si="36"/>
        <v>202.04805900000002</v>
      </c>
      <c r="AM64" s="37">
        <f t="shared" si="37"/>
        <v>256.14956639999997</v>
      </c>
      <c r="AN64" s="37">
        <f t="shared" si="38"/>
        <v>256.21381700000001</v>
      </c>
      <c r="AO64" s="37">
        <f t="shared" si="39"/>
        <v>324.20603039999997</v>
      </c>
      <c r="AP64" s="37">
        <f t="shared" si="40"/>
        <v>282.23633380000001</v>
      </c>
      <c r="AQ64" s="37">
        <f t="shared" si="41"/>
        <v>369.83992389999997</v>
      </c>
      <c r="AR64" s="37">
        <f t="shared" si="42"/>
        <v>0</v>
      </c>
      <c r="AS64" s="37">
        <f t="shared" si="43"/>
        <v>0</v>
      </c>
      <c r="AT64" s="37">
        <f t="shared" si="44"/>
        <v>0</v>
      </c>
      <c r="AU64" s="37">
        <f t="shared" si="45"/>
        <v>0</v>
      </c>
      <c r="AV64" s="37">
        <f t="shared" si="46"/>
        <v>0</v>
      </c>
      <c r="AW64" s="37">
        <f t="shared" si="47"/>
        <v>0</v>
      </c>
      <c r="AX64" s="12">
        <v>0</v>
      </c>
      <c r="AY64" s="12">
        <v>0</v>
      </c>
      <c r="AZ64" s="12">
        <v>0</v>
      </c>
      <c r="BA64" s="12">
        <v>0</v>
      </c>
      <c r="BB64" s="12">
        <v>0.7</v>
      </c>
      <c r="BC64" s="12">
        <v>0</v>
      </c>
      <c r="BD64" s="12">
        <v>1</v>
      </c>
      <c r="BE64" s="12">
        <v>1.4</v>
      </c>
      <c r="BF64" s="12">
        <v>2.5</v>
      </c>
      <c r="BG64" s="12">
        <v>0.7</v>
      </c>
      <c r="BH64" s="12">
        <v>1.6</v>
      </c>
      <c r="BI64" s="12">
        <v>0.8</v>
      </c>
      <c r="BJ64" s="12">
        <v>84.5</v>
      </c>
      <c r="BK64" s="12">
        <v>88.8</v>
      </c>
      <c r="BL64" s="12">
        <v>76</v>
      </c>
      <c r="BM64" s="12">
        <v>107.4</v>
      </c>
      <c r="BN64" s="12">
        <v>116.4</v>
      </c>
      <c r="BO64" s="12">
        <v>98.8</v>
      </c>
      <c r="BP64" s="12">
        <v>28.3</v>
      </c>
      <c r="BQ64" s="12">
        <v>23.2</v>
      </c>
      <c r="BR64" s="12">
        <v>28.4</v>
      </c>
      <c r="BS64" s="12">
        <v>20.5</v>
      </c>
      <c r="BT64" s="12">
        <v>27.1</v>
      </c>
      <c r="BU64" s="12">
        <v>25.9</v>
      </c>
      <c r="BV64" s="12">
        <v>24</v>
      </c>
      <c r="BW64" s="12">
        <v>23.5</v>
      </c>
      <c r="BX64" s="12">
        <v>30.1</v>
      </c>
      <c r="BY64" s="12">
        <v>21.6</v>
      </c>
      <c r="BZ64" s="12">
        <v>24.4</v>
      </c>
      <c r="CA64" s="12">
        <v>22.6</v>
      </c>
      <c r="CB64" s="12">
        <v>0.4</v>
      </c>
      <c r="CC64" s="12">
        <v>0</v>
      </c>
      <c r="CD64" s="12">
        <v>0.4</v>
      </c>
      <c r="CE64" s="12">
        <v>0.4</v>
      </c>
      <c r="CF64" s="12">
        <v>0.4</v>
      </c>
      <c r="CG64" s="12">
        <v>0.3</v>
      </c>
      <c r="CH64" s="12">
        <v>43.1</v>
      </c>
      <c r="CI64" s="12">
        <v>54.6</v>
      </c>
      <c r="CJ64" s="12">
        <v>57.8</v>
      </c>
      <c r="CK64" s="12">
        <v>58.8</v>
      </c>
      <c r="CL64" s="12">
        <v>59.3</v>
      </c>
      <c r="CM64" s="12">
        <v>68.3</v>
      </c>
      <c r="CN64" s="12">
        <v>0</v>
      </c>
      <c r="CO64" s="12">
        <v>0</v>
      </c>
      <c r="CP64" s="12">
        <v>0</v>
      </c>
      <c r="CQ64" s="12">
        <v>0</v>
      </c>
      <c r="CR64" s="12">
        <v>0</v>
      </c>
      <c r="CS64" s="12">
        <v>0</v>
      </c>
      <c r="CT64" s="12">
        <v>0</v>
      </c>
      <c r="CU64" s="12">
        <v>0.2</v>
      </c>
      <c r="CV64" s="12">
        <f t="shared" si="48"/>
        <v>0.2</v>
      </c>
      <c r="CW64" s="12">
        <v>0.3</v>
      </c>
      <c r="CX64" s="13">
        <v>0.37390096630005903</v>
      </c>
      <c r="CY64" s="13" t="s">
        <v>566</v>
      </c>
      <c r="CZ64" s="12">
        <v>1.6</v>
      </c>
      <c r="DA64" s="12">
        <v>1</v>
      </c>
      <c r="DB64" s="12">
        <f t="shared" si="49"/>
        <v>1.6</v>
      </c>
      <c r="DC64" s="12">
        <v>-0.37</v>
      </c>
      <c r="DD64" s="13">
        <v>0.32186325956522366</v>
      </c>
      <c r="DE64" s="13" t="s">
        <v>566</v>
      </c>
      <c r="DF64" s="12">
        <v>83.1</v>
      </c>
      <c r="DG64" s="12">
        <v>107.5</v>
      </c>
      <c r="DH64" s="12">
        <f t="shared" si="50"/>
        <v>107.5</v>
      </c>
      <c r="DI64" s="12">
        <v>0.37</v>
      </c>
      <c r="DJ64" s="13">
        <v>1.8068195724726697E-2</v>
      </c>
      <c r="DK64" s="17" t="s">
        <v>570</v>
      </c>
      <c r="DL64" s="12">
        <v>26.6</v>
      </c>
      <c r="DM64" s="12">
        <v>24.5</v>
      </c>
      <c r="DN64" s="12">
        <f t="shared" si="51"/>
        <v>26.6</v>
      </c>
      <c r="DO64" s="12">
        <v>-0.11</v>
      </c>
      <c r="DP64" s="13">
        <v>0.46726125509755634</v>
      </c>
      <c r="DQ64" s="13"/>
      <c r="DR64" s="12">
        <v>25.8</v>
      </c>
      <c r="DS64" s="12">
        <v>22.8</v>
      </c>
      <c r="DT64" s="12">
        <f t="shared" si="52"/>
        <v>25.8</v>
      </c>
      <c r="DU64" s="12">
        <v>-0.17</v>
      </c>
      <c r="DV64" s="13">
        <v>0.2575758492559917</v>
      </c>
      <c r="DW64" s="13"/>
      <c r="DX64" s="12">
        <v>0.3</v>
      </c>
      <c r="DY64" s="12">
        <v>0.4</v>
      </c>
      <c r="DZ64" s="12">
        <f t="shared" si="53"/>
        <v>0.4</v>
      </c>
      <c r="EA64" s="12">
        <v>0.12</v>
      </c>
      <c r="EB64" s="13">
        <v>0.5071575069992279</v>
      </c>
      <c r="EC64" s="13" t="s">
        <v>566</v>
      </c>
      <c r="ED64" s="12">
        <v>51.8</v>
      </c>
      <c r="EE64" s="12">
        <v>62.1</v>
      </c>
      <c r="EF64" s="12">
        <f t="shared" si="54"/>
        <v>62.1</v>
      </c>
      <c r="EG64" s="12">
        <v>0.26</v>
      </c>
      <c r="EH64" s="13">
        <v>0.13053536588906675</v>
      </c>
      <c r="EI64" s="13"/>
      <c r="EJ64" s="12">
        <v>0</v>
      </c>
      <c r="EK64" s="12">
        <v>0</v>
      </c>
      <c r="EL64" s="12">
        <f t="shared" si="56"/>
        <v>0</v>
      </c>
      <c r="EM64" s="12">
        <v>0</v>
      </c>
      <c r="EN64" s="13"/>
      <c r="EO64" s="22" t="s">
        <v>566</v>
      </c>
      <c r="EP64" t="s">
        <v>581</v>
      </c>
      <c r="EQ64" s="12">
        <v>0.3</v>
      </c>
      <c r="ER64" s="13">
        <v>0.37390096630005903</v>
      </c>
      <c r="ES64" s="13" t="s">
        <v>561</v>
      </c>
      <c r="ET64" s="12">
        <v>-0.37</v>
      </c>
      <c r="EU64" s="13">
        <v>0.32186325956522366</v>
      </c>
      <c r="EV64" s="13" t="s">
        <v>566</v>
      </c>
      <c r="EW64" s="12">
        <v>0.37</v>
      </c>
      <c r="EX64" s="24">
        <v>1.8068195724726697E-2</v>
      </c>
      <c r="EY64" s="17" t="s">
        <v>570</v>
      </c>
      <c r="EZ64" s="12">
        <v>-0.11</v>
      </c>
      <c r="FA64" s="13">
        <v>0.46726125509755634</v>
      </c>
      <c r="FB64" s="13"/>
      <c r="FC64" s="12">
        <v>-0.17</v>
      </c>
      <c r="FD64" s="13">
        <v>0.2575758492559917</v>
      </c>
      <c r="FE64" s="13"/>
      <c r="FF64" s="12">
        <v>0.12</v>
      </c>
      <c r="FG64" s="13">
        <v>0.5071575069992279</v>
      </c>
      <c r="FH64" s="13" t="s">
        <v>566</v>
      </c>
      <c r="FI64" s="12">
        <v>0.26</v>
      </c>
      <c r="FJ64" s="13">
        <v>0.13053536588906675</v>
      </c>
      <c r="FK64" s="13"/>
      <c r="FL64" s="12">
        <v>0</v>
      </c>
      <c r="FM64" s="13"/>
      <c r="FN64" s="22" t="s">
        <v>566</v>
      </c>
    </row>
    <row r="65" spans="1:170">
      <c r="A65" s="12" t="s">
        <v>224</v>
      </c>
      <c r="B65" s="37">
        <f t="shared" si="0"/>
        <v>25.949848900000003</v>
      </c>
      <c r="C65" s="37">
        <f t="shared" si="1"/>
        <v>31.230085499999998</v>
      </c>
      <c r="D65" s="37">
        <f t="shared" si="2"/>
        <v>32.782923400000001</v>
      </c>
      <c r="E65" s="37">
        <f t="shared" si="3"/>
        <v>26.759311199999996</v>
      </c>
      <c r="F65" s="37">
        <f t="shared" si="4"/>
        <v>35.954521200000002</v>
      </c>
      <c r="G65" s="37">
        <f t="shared" si="5"/>
        <v>32.9666505</v>
      </c>
      <c r="H65" s="37">
        <f t="shared" si="6"/>
        <v>11.923378999999999</v>
      </c>
      <c r="I65" s="37">
        <f t="shared" si="7"/>
        <v>46.949588399999996</v>
      </c>
      <c r="J65" s="37">
        <f t="shared" si="8"/>
        <v>31.988478200000003</v>
      </c>
      <c r="K65" s="37">
        <f t="shared" si="9"/>
        <v>30.988106999999999</v>
      </c>
      <c r="L65" s="37">
        <f t="shared" si="10"/>
        <v>30.876891599999997</v>
      </c>
      <c r="M65" s="37">
        <f t="shared" si="11"/>
        <v>30.119810999999999</v>
      </c>
      <c r="N65" s="37">
        <f t="shared" si="12"/>
        <v>28.938535199999997</v>
      </c>
      <c r="O65" s="37">
        <f t="shared" si="13"/>
        <v>23.989224999999998</v>
      </c>
      <c r="P65" s="37">
        <f t="shared" si="14"/>
        <v>27.960394000000004</v>
      </c>
      <c r="Q65" s="37">
        <f t="shared" si="15"/>
        <v>38.1194135</v>
      </c>
      <c r="R65" s="37">
        <f t="shared" si="16"/>
        <v>36.826586800000001</v>
      </c>
      <c r="S65" s="37">
        <f t="shared" si="17"/>
        <v>36.9527055</v>
      </c>
      <c r="T65" s="37">
        <f t="shared" si="18"/>
        <v>24.899017000000001</v>
      </c>
      <c r="U65" s="37">
        <f t="shared" si="19"/>
        <v>20.962221199999998</v>
      </c>
      <c r="V65" s="37">
        <f t="shared" si="20"/>
        <v>32.132752599999996</v>
      </c>
      <c r="W65" s="37">
        <f t="shared" si="21"/>
        <v>34.830841499999998</v>
      </c>
      <c r="X65" s="37">
        <f t="shared" si="22"/>
        <v>41.045184900000002</v>
      </c>
      <c r="Y65" s="37">
        <f t="shared" si="23"/>
        <v>41.185611000000002</v>
      </c>
      <c r="Z65" s="37">
        <f t="shared" si="24"/>
        <v>18.138247199999999</v>
      </c>
      <c r="AA65" s="37">
        <f t="shared" si="25"/>
        <v>16.924424399999999</v>
      </c>
      <c r="AB65" s="37">
        <f t="shared" si="26"/>
        <v>16.950215099999998</v>
      </c>
      <c r="AC65" s="37">
        <f t="shared" si="27"/>
        <v>24.0025616</v>
      </c>
      <c r="AD65" s="37">
        <f t="shared" si="28"/>
        <v>28.990629599999998</v>
      </c>
      <c r="AE65" s="37">
        <f t="shared" si="29"/>
        <v>14.895636</v>
      </c>
      <c r="AF65" s="37">
        <f t="shared" si="30"/>
        <v>47.993080200000001</v>
      </c>
      <c r="AG65" s="37">
        <f t="shared" si="31"/>
        <v>50.152620299999995</v>
      </c>
      <c r="AH65" s="37">
        <f t="shared" si="32"/>
        <v>48.787061399999999</v>
      </c>
      <c r="AI65" s="37">
        <f t="shared" si="33"/>
        <v>42.934507199999999</v>
      </c>
      <c r="AJ65" s="37">
        <f t="shared" si="34"/>
        <v>66.173657600000013</v>
      </c>
      <c r="AK65" s="37">
        <f t="shared" si="35"/>
        <v>63.790005000000001</v>
      </c>
      <c r="AL65" s="37">
        <f t="shared" si="36"/>
        <v>61.880147999999998</v>
      </c>
      <c r="AM65" s="37">
        <f t="shared" si="37"/>
        <v>71.778175199999993</v>
      </c>
      <c r="AN65" s="37">
        <f t="shared" si="38"/>
        <v>74.027175499999998</v>
      </c>
      <c r="AO65" s="37">
        <f t="shared" si="39"/>
        <v>76.0891704</v>
      </c>
      <c r="AP65" s="37">
        <f t="shared" si="40"/>
        <v>68.060363800000005</v>
      </c>
      <c r="AQ65" s="37">
        <f t="shared" si="41"/>
        <v>83.931461499999997</v>
      </c>
      <c r="AR65" s="37">
        <f t="shared" si="42"/>
        <v>54.854036499999999</v>
      </c>
      <c r="AS65" s="37">
        <f t="shared" si="43"/>
        <v>39.038573599999999</v>
      </c>
      <c r="AT65" s="37">
        <f t="shared" si="44"/>
        <v>48.015483000000003</v>
      </c>
      <c r="AU65" s="37">
        <f t="shared" si="45"/>
        <v>56.191399199999999</v>
      </c>
      <c r="AV65" s="37">
        <f t="shared" si="46"/>
        <v>38.974310000000003</v>
      </c>
      <c r="AW65" s="37">
        <f t="shared" si="47"/>
        <v>59.075211600000003</v>
      </c>
      <c r="AX65" s="12">
        <v>7.9</v>
      </c>
      <c r="AY65" s="12">
        <v>8.6999999999999993</v>
      </c>
      <c r="AZ65" s="12">
        <v>10.1</v>
      </c>
      <c r="BA65" s="12">
        <v>7.6</v>
      </c>
      <c r="BB65" s="12">
        <v>11.7</v>
      </c>
      <c r="BC65" s="12">
        <v>10.5</v>
      </c>
      <c r="BD65" s="12">
        <v>5.8</v>
      </c>
      <c r="BE65" s="12">
        <v>15.6</v>
      </c>
      <c r="BF65" s="12">
        <v>16.100000000000001</v>
      </c>
      <c r="BG65" s="12">
        <v>11.5</v>
      </c>
      <c r="BH65" s="12">
        <v>11.6</v>
      </c>
      <c r="BI65" s="12">
        <v>11.5</v>
      </c>
      <c r="BJ65" s="12">
        <v>15.2</v>
      </c>
      <c r="BK65" s="12">
        <v>13</v>
      </c>
      <c r="BL65" s="12">
        <v>15.4</v>
      </c>
      <c r="BM65" s="12">
        <v>15.5</v>
      </c>
      <c r="BN65" s="12">
        <v>18.8</v>
      </c>
      <c r="BO65" s="12">
        <v>20.5</v>
      </c>
      <c r="BP65" s="12">
        <v>11</v>
      </c>
      <c r="BQ65" s="12">
        <v>7.6</v>
      </c>
      <c r="BR65" s="12">
        <v>12.7</v>
      </c>
      <c r="BS65" s="12">
        <v>11.7</v>
      </c>
      <c r="BT65" s="12">
        <v>13.9</v>
      </c>
      <c r="BU65" s="12">
        <v>13.5</v>
      </c>
      <c r="BV65" s="12">
        <v>8.6999999999999993</v>
      </c>
      <c r="BW65" s="12">
        <v>7.8</v>
      </c>
      <c r="BX65" s="12">
        <v>9.1</v>
      </c>
      <c r="BY65" s="12">
        <v>9.4</v>
      </c>
      <c r="BZ65" s="12">
        <v>12.4</v>
      </c>
      <c r="CA65" s="12">
        <v>7</v>
      </c>
      <c r="CB65" s="12">
        <v>8.6999999999999993</v>
      </c>
      <c r="CC65" s="12">
        <v>8.6999999999999993</v>
      </c>
      <c r="CD65" s="12">
        <v>9.9</v>
      </c>
      <c r="CE65" s="12">
        <v>7.8</v>
      </c>
      <c r="CF65" s="12">
        <v>12.8</v>
      </c>
      <c r="CG65" s="12">
        <v>10.6</v>
      </c>
      <c r="CH65" s="12">
        <v>13.2</v>
      </c>
      <c r="CI65" s="12">
        <v>15.3</v>
      </c>
      <c r="CJ65" s="12">
        <v>16.7</v>
      </c>
      <c r="CK65" s="12">
        <v>13.8</v>
      </c>
      <c r="CL65" s="12">
        <v>14.3</v>
      </c>
      <c r="CM65" s="12">
        <v>15.5</v>
      </c>
      <c r="CN65" s="12">
        <v>14.5</v>
      </c>
      <c r="CO65" s="12">
        <v>10.4</v>
      </c>
      <c r="CP65" s="12">
        <v>13.4</v>
      </c>
      <c r="CQ65" s="12">
        <v>13.4</v>
      </c>
      <c r="CR65" s="12">
        <v>10</v>
      </c>
      <c r="CS65" s="12">
        <v>16.2</v>
      </c>
      <c r="CT65" s="12">
        <v>8.9</v>
      </c>
      <c r="CU65" s="12">
        <v>9.9</v>
      </c>
      <c r="CV65" s="12">
        <f t="shared" si="48"/>
        <v>9.9</v>
      </c>
      <c r="CW65" s="12">
        <v>0.14000000000000001</v>
      </c>
      <c r="CX65" s="13">
        <v>0.49455085458388776</v>
      </c>
      <c r="CY65" s="13" t="s">
        <v>566</v>
      </c>
      <c r="CZ65" s="12">
        <v>12.5</v>
      </c>
      <c r="DA65" s="12">
        <v>11.5</v>
      </c>
      <c r="DB65" s="12">
        <f t="shared" si="49"/>
        <v>12.5</v>
      </c>
      <c r="DC65" s="12">
        <v>-0.11</v>
      </c>
      <c r="DD65" s="13">
        <v>0.78745669525033146</v>
      </c>
      <c r="DE65" s="13"/>
      <c r="DF65" s="12">
        <v>14.5</v>
      </c>
      <c r="DG65" s="12">
        <v>18.3</v>
      </c>
      <c r="DH65" s="12">
        <f t="shared" si="50"/>
        <v>18.3</v>
      </c>
      <c r="DI65" s="12">
        <v>0.31</v>
      </c>
      <c r="DJ65" s="13">
        <v>8.7344240304425488E-2</v>
      </c>
      <c r="DK65" s="13"/>
      <c r="DL65" s="12">
        <v>10.5</v>
      </c>
      <c r="DM65" s="12">
        <v>13</v>
      </c>
      <c r="DN65" s="12">
        <f t="shared" si="51"/>
        <v>13</v>
      </c>
      <c r="DO65" s="12">
        <v>0.28000000000000003</v>
      </c>
      <c r="DP65" s="13">
        <v>0.18910497478133492</v>
      </c>
      <c r="DQ65" s="13"/>
      <c r="DR65" s="12">
        <v>8.5</v>
      </c>
      <c r="DS65" s="12">
        <v>9.6999999999999993</v>
      </c>
      <c r="DT65" s="12">
        <f t="shared" si="52"/>
        <v>9.6999999999999993</v>
      </c>
      <c r="DU65" s="12">
        <v>0.17</v>
      </c>
      <c r="DV65" s="13">
        <v>0.54354021701297506</v>
      </c>
      <c r="DW65" s="13" t="s">
        <v>566</v>
      </c>
      <c r="DX65" s="12">
        <v>9.1</v>
      </c>
      <c r="DY65" s="12">
        <v>10.4</v>
      </c>
      <c r="DZ65" s="12">
        <f t="shared" si="53"/>
        <v>10.4</v>
      </c>
      <c r="EA65" s="12">
        <v>0.17</v>
      </c>
      <c r="EB65" s="13">
        <v>0.43533094251437598</v>
      </c>
      <c r="EC65" s="13"/>
      <c r="ED65" s="12">
        <v>15.1</v>
      </c>
      <c r="EE65" s="12">
        <v>14.5</v>
      </c>
      <c r="EF65" s="12">
        <f t="shared" si="54"/>
        <v>15.1</v>
      </c>
      <c r="EG65" s="12">
        <v>-0.05</v>
      </c>
      <c r="EH65" s="13">
        <v>0.66298099390295562</v>
      </c>
      <c r="EI65" s="13"/>
      <c r="EJ65" s="12">
        <v>12.8</v>
      </c>
      <c r="EK65" s="12">
        <v>13.2</v>
      </c>
      <c r="EL65" s="12">
        <f t="shared" si="56"/>
        <v>13.2</v>
      </c>
      <c r="EM65" s="12">
        <v>0.04</v>
      </c>
      <c r="EN65" s="13">
        <v>0.85154771427565423</v>
      </c>
      <c r="EQ65" s="12">
        <v>0.14000000000000001</v>
      </c>
      <c r="ER65" s="13">
        <v>0.49455085458388776</v>
      </c>
      <c r="ES65" s="13" t="s">
        <v>561</v>
      </c>
      <c r="ET65" s="12">
        <v>-0.11</v>
      </c>
      <c r="EU65" s="13">
        <v>0.78745669525033146</v>
      </c>
      <c r="EV65" s="13"/>
      <c r="EW65" s="12">
        <v>0.31</v>
      </c>
      <c r="EX65" s="13">
        <v>8.7344240304425488E-2</v>
      </c>
      <c r="EY65" s="13"/>
      <c r="EZ65" s="12">
        <v>0.28000000000000003</v>
      </c>
      <c r="FA65" s="13">
        <v>0.18910497478133492</v>
      </c>
      <c r="FB65" s="13"/>
      <c r="FC65" s="12">
        <v>0.17</v>
      </c>
      <c r="FD65" s="13">
        <v>0.54354021701297506</v>
      </c>
      <c r="FE65" s="13" t="s">
        <v>566</v>
      </c>
      <c r="FF65" s="12">
        <v>0.17</v>
      </c>
      <c r="FG65" s="13">
        <v>0.43533094251437598</v>
      </c>
      <c r="FH65" s="13"/>
      <c r="FI65" s="12">
        <v>-0.05</v>
      </c>
      <c r="FJ65" s="13">
        <v>0.66298099390295562</v>
      </c>
      <c r="FK65" s="13"/>
      <c r="FL65" s="12">
        <v>0.04</v>
      </c>
      <c r="FM65" s="13">
        <v>0.85154771427565423</v>
      </c>
    </row>
    <row r="66" spans="1:170">
      <c r="A66" s="12" t="s">
        <v>225</v>
      </c>
      <c r="B66" s="37">
        <f t="shared" si="0"/>
        <v>0</v>
      </c>
      <c r="C66" s="37">
        <f t="shared" si="1"/>
        <v>0</v>
      </c>
      <c r="D66" s="37">
        <f t="shared" si="2"/>
        <v>0</v>
      </c>
      <c r="E66" s="37">
        <f t="shared" si="3"/>
        <v>0</v>
      </c>
      <c r="F66" s="37">
        <f t="shared" si="4"/>
        <v>0</v>
      </c>
      <c r="G66" s="37">
        <f t="shared" si="5"/>
        <v>0</v>
      </c>
      <c r="H66" s="37">
        <f t="shared" si="6"/>
        <v>2.055755</v>
      </c>
      <c r="I66" s="37">
        <f t="shared" si="7"/>
        <v>0.90287669999999998</v>
      </c>
      <c r="J66" s="37">
        <f t="shared" si="8"/>
        <v>0</v>
      </c>
      <c r="K66" s="37">
        <f t="shared" si="9"/>
        <v>1.8862325999999998</v>
      </c>
      <c r="L66" s="37">
        <f t="shared" si="10"/>
        <v>3.1941611999999999</v>
      </c>
      <c r="M66" s="37">
        <f t="shared" si="11"/>
        <v>1.0476456000000001</v>
      </c>
      <c r="N66" s="37">
        <f t="shared" si="12"/>
        <v>0</v>
      </c>
      <c r="O66" s="37">
        <f t="shared" si="13"/>
        <v>0</v>
      </c>
      <c r="P66" s="37">
        <f t="shared" si="14"/>
        <v>0</v>
      </c>
      <c r="Q66" s="37">
        <f t="shared" si="15"/>
        <v>0.98372680000000012</v>
      </c>
      <c r="R66" s="37">
        <f t="shared" si="16"/>
        <v>0</v>
      </c>
      <c r="S66" s="37">
        <f t="shared" si="17"/>
        <v>0</v>
      </c>
      <c r="T66" s="37">
        <f t="shared" si="18"/>
        <v>0</v>
      </c>
      <c r="U66" s="37">
        <f t="shared" si="19"/>
        <v>0</v>
      </c>
      <c r="V66" s="37">
        <f t="shared" si="20"/>
        <v>0</v>
      </c>
      <c r="W66" s="37">
        <f t="shared" si="21"/>
        <v>0</v>
      </c>
      <c r="X66" s="37">
        <f t="shared" si="22"/>
        <v>0.88586729999999991</v>
      </c>
      <c r="Y66" s="37">
        <f t="shared" si="23"/>
        <v>0</v>
      </c>
      <c r="Z66" s="37">
        <f t="shared" si="24"/>
        <v>0</v>
      </c>
      <c r="AA66" s="37">
        <f t="shared" si="25"/>
        <v>0</v>
      </c>
      <c r="AB66" s="37">
        <f t="shared" si="26"/>
        <v>0</v>
      </c>
      <c r="AC66" s="37">
        <f t="shared" si="27"/>
        <v>0</v>
      </c>
      <c r="AD66" s="37">
        <f t="shared" si="28"/>
        <v>0</v>
      </c>
      <c r="AE66" s="37">
        <f t="shared" si="29"/>
        <v>0</v>
      </c>
      <c r="AF66" s="37">
        <f t="shared" si="30"/>
        <v>1.1032892000000001</v>
      </c>
      <c r="AG66" s="37">
        <f t="shared" si="31"/>
        <v>0</v>
      </c>
      <c r="AH66" s="37">
        <f t="shared" si="32"/>
        <v>0</v>
      </c>
      <c r="AI66" s="37">
        <f t="shared" si="33"/>
        <v>0</v>
      </c>
      <c r="AJ66" s="37">
        <f t="shared" si="34"/>
        <v>0</v>
      </c>
      <c r="AK66" s="37">
        <f t="shared" si="35"/>
        <v>0</v>
      </c>
      <c r="AL66" s="37">
        <f t="shared" si="36"/>
        <v>7.0318350000000001</v>
      </c>
      <c r="AM66" s="37">
        <f t="shared" si="37"/>
        <v>8.9136295999999984</v>
      </c>
      <c r="AN66" s="37">
        <f t="shared" si="38"/>
        <v>8.8655299999999997</v>
      </c>
      <c r="AO66" s="37">
        <f t="shared" si="39"/>
        <v>20.952090399999999</v>
      </c>
      <c r="AP66" s="37">
        <f t="shared" si="40"/>
        <v>13.802451399999999</v>
      </c>
      <c r="AQ66" s="37">
        <f t="shared" si="41"/>
        <v>14.078825800000001</v>
      </c>
      <c r="AR66" s="37">
        <f t="shared" si="42"/>
        <v>161.15737619999999</v>
      </c>
      <c r="AS66" s="37">
        <f t="shared" si="43"/>
        <v>156.90503620000001</v>
      </c>
      <c r="AT66" s="37">
        <f t="shared" si="44"/>
        <v>179.87889899999999</v>
      </c>
      <c r="AU66" s="37">
        <f t="shared" si="45"/>
        <v>179.0576676</v>
      </c>
      <c r="AV66" s="37">
        <f t="shared" si="46"/>
        <v>192.14334829999999</v>
      </c>
      <c r="AW66" s="37">
        <f t="shared" si="47"/>
        <v>133.83088060000003</v>
      </c>
      <c r="AX66" s="12">
        <v>0</v>
      </c>
      <c r="AY66" s="12">
        <v>0</v>
      </c>
      <c r="AZ66" s="12">
        <v>0</v>
      </c>
      <c r="BA66" s="12">
        <v>0</v>
      </c>
      <c r="BB66" s="12">
        <v>0</v>
      </c>
      <c r="BC66" s="12">
        <v>0</v>
      </c>
      <c r="BD66" s="12">
        <v>1</v>
      </c>
      <c r="BE66" s="12">
        <v>0.3</v>
      </c>
      <c r="BF66" s="12">
        <v>0</v>
      </c>
      <c r="BG66" s="12">
        <v>0.7</v>
      </c>
      <c r="BH66" s="12">
        <v>1.2</v>
      </c>
      <c r="BI66" s="12">
        <v>0.4</v>
      </c>
      <c r="BJ66" s="12">
        <v>0</v>
      </c>
      <c r="BK66" s="12">
        <v>0</v>
      </c>
      <c r="BL66" s="12">
        <v>0</v>
      </c>
      <c r="BM66" s="12">
        <v>0.4</v>
      </c>
      <c r="BN66" s="12">
        <v>0</v>
      </c>
      <c r="BO66" s="12">
        <v>0</v>
      </c>
      <c r="BP66" s="12">
        <v>0</v>
      </c>
      <c r="BQ66" s="12">
        <v>0</v>
      </c>
      <c r="BR66" s="12">
        <v>0</v>
      </c>
      <c r="BS66" s="12">
        <v>0</v>
      </c>
      <c r="BT66" s="12">
        <v>0.3</v>
      </c>
      <c r="BU66" s="12">
        <v>0</v>
      </c>
      <c r="BV66" s="12">
        <v>0</v>
      </c>
      <c r="BW66" s="12">
        <v>0</v>
      </c>
      <c r="BX66" s="12">
        <v>0</v>
      </c>
      <c r="BY66" s="12">
        <v>0</v>
      </c>
      <c r="BZ66" s="12">
        <v>0</v>
      </c>
      <c r="CA66" s="12">
        <v>0</v>
      </c>
      <c r="CB66" s="12">
        <v>0.2</v>
      </c>
      <c r="CC66" s="12">
        <v>0</v>
      </c>
      <c r="CD66" s="12">
        <v>0</v>
      </c>
      <c r="CE66" s="12">
        <v>0</v>
      </c>
      <c r="CF66" s="12">
        <v>0</v>
      </c>
      <c r="CG66" s="12">
        <v>0</v>
      </c>
      <c r="CH66" s="12">
        <v>1.5</v>
      </c>
      <c r="CI66" s="12">
        <v>1.9</v>
      </c>
      <c r="CJ66" s="12">
        <v>2</v>
      </c>
      <c r="CK66" s="12">
        <v>3.8</v>
      </c>
      <c r="CL66" s="12">
        <v>2.9</v>
      </c>
      <c r="CM66" s="12">
        <v>2.6</v>
      </c>
      <c r="CN66" s="12">
        <v>42.6</v>
      </c>
      <c r="CO66" s="12">
        <v>41.8</v>
      </c>
      <c r="CP66" s="12">
        <v>50.2</v>
      </c>
      <c r="CQ66" s="12">
        <v>42.7</v>
      </c>
      <c r="CR66" s="12">
        <v>49.3</v>
      </c>
      <c r="CS66" s="12">
        <v>36.700000000000003</v>
      </c>
      <c r="CT66" s="12">
        <v>0</v>
      </c>
      <c r="CU66" s="12">
        <v>0</v>
      </c>
      <c r="CV66" s="12">
        <f t="shared" si="48"/>
        <v>0</v>
      </c>
      <c r="CW66" s="12">
        <v>0</v>
      </c>
      <c r="CX66" s="13"/>
      <c r="CY66" s="13" t="s">
        <v>566</v>
      </c>
      <c r="CZ66" s="12">
        <v>0.4</v>
      </c>
      <c r="DA66" s="12">
        <v>0.8</v>
      </c>
      <c r="DB66" s="12">
        <f t="shared" si="49"/>
        <v>0.8</v>
      </c>
      <c r="DC66" s="12">
        <v>0.3</v>
      </c>
      <c r="DD66" s="13">
        <v>0.42668594081825439</v>
      </c>
      <c r="DE66" s="13" t="s">
        <v>566</v>
      </c>
      <c r="DF66" s="12">
        <v>0</v>
      </c>
      <c r="DG66" s="12">
        <v>0.1</v>
      </c>
      <c r="DH66" s="12">
        <f t="shared" si="50"/>
        <v>0.1</v>
      </c>
      <c r="DI66" s="12">
        <v>0.18</v>
      </c>
      <c r="DJ66" s="13">
        <v>0.37390096630005903</v>
      </c>
      <c r="DK66" s="13" t="s">
        <v>566</v>
      </c>
      <c r="DL66" s="12">
        <v>0</v>
      </c>
      <c r="DM66" s="12">
        <v>0.1</v>
      </c>
      <c r="DN66" s="12">
        <f t="shared" si="51"/>
        <v>0.1</v>
      </c>
      <c r="DO66" s="12">
        <v>0.14000000000000001</v>
      </c>
      <c r="DP66" s="13">
        <v>0.37390096630005903</v>
      </c>
      <c r="DQ66" s="13" t="s">
        <v>566</v>
      </c>
      <c r="DR66" s="12">
        <v>0</v>
      </c>
      <c r="DS66" s="12">
        <v>0</v>
      </c>
      <c r="DT66" s="12">
        <f t="shared" si="52"/>
        <v>0</v>
      </c>
      <c r="DU66" s="12">
        <v>0</v>
      </c>
      <c r="DV66" s="13"/>
      <c r="DW66" s="13" t="s">
        <v>566</v>
      </c>
      <c r="DX66" s="12">
        <v>0.1</v>
      </c>
      <c r="DY66" s="12">
        <v>0</v>
      </c>
      <c r="DZ66" s="12">
        <f t="shared" si="53"/>
        <v>0.1</v>
      </c>
      <c r="EA66" s="12">
        <v>-0.08</v>
      </c>
      <c r="EB66" s="13">
        <v>0.37390096630005903</v>
      </c>
      <c r="EC66" s="13" t="s">
        <v>566</v>
      </c>
      <c r="ED66" s="12">
        <v>1.8</v>
      </c>
      <c r="EE66" s="12">
        <v>3.1</v>
      </c>
      <c r="EF66" s="12">
        <f t="shared" si="54"/>
        <v>3.1</v>
      </c>
      <c r="EG66" s="12">
        <v>0.55000000000000004</v>
      </c>
      <c r="EH66" s="13">
        <v>2.9381263215130474E-2</v>
      </c>
      <c r="EI66" s="13" t="s">
        <v>566</v>
      </c>
      <c r="EJ66" s="12">
        <v>44.9</v>
      </c>
      <c r="EK66" s="12">
        <v>42.9</v>
      </c>
      <c r="EL66" s="12">
        <f t="shared" si="56"/>
        <v>44.9</v>
      </c>
      <c r="EM66" s="12">
        <v>-0.06</v>
      </c>
      <c r="EN66" s="13">
        <v>0.68574955880380561</v>
      </c>
      <c r="EQ66" s="12">
        <v>0</v>
      </c>
      <c r="ER66" s="13"/>
      <c r="ES66" s="13" t="s">
        <v>561</v>
      </c>
      <c r="ET66" s="12">
        <v>0.3</v>
      </c>
      <c r="EU66" s="13">
        <v>0.42668594081825439</v>
      </c>
      <c r="EV66" s="13" t="s">
        <v>566</v>
      </c>
      <c r="EW66" s="12">
        <v>0.18</v>
      </c>
      <c r="EX66" s="13">
        <v>0.37390096630005903</v>
      </c>
      <c r="EY66" s="13" t="s">
        <v>566</v>
      </c>
      <c r="EZ66" s="12">
        <v>0.14000000000000001</v>
      </c>
      <c r="FA66" s="13">
        <v>0.37390096630005903</v>
      </c>
      <c r="FB66" s="13" t="s">
        <v>566</v>
      </c>
      <c r="FC66" s="12">
        <v>0</v>
      </c>
      <c r="FD66" s="13"/>
      <c r="FE66" s="13" t="s">
        <v>566</v>
      </c>
      <c r="FF66" s="12">
        <v>-0.08</v>
      </c>
      <c r="FG66" s="13">
        <v>0.37390096630005903</v>
      </c>
      <c r="FH66" s="13" t="s">
        <v>566</v>
      </c>
      <c r="FI66" s="12">
        <v>0.55000000000000004</v>
      </c>
      <c r="FJ66" s="24">
        <v>2.9381263215130474E-2</v>
      </c>
      <c r="FK66" s="13" t="s">
        <v>566</v>
      </c>
      <c r="FL66" s="12">
        <v>-0.06</v>
      </c>
      <c r="FM66" s="13">
        <v>0.68574955880380561</v>
      </c>
    </row>
    <row r="67" spans="1:170">
      <c r="A67" s="12" t="s">
        <v>226</v>
      </c>
      <c r="B67" s="37">
        <f t="shared" si="0"/>
        <v>0</v>
      </c>
      <c r="C67" s="37">
        <f t="shared" si="1"/>
        <v>1.0768994999999999</v>
      </c>
      <c r="D67" s="37">
        <f t="shared" si="2"/>
        <v>0</v>
      </c>
      <c r="E67" s="37">
        <f t="shared" si="3"/>
        <v>0</v>
      </c>
      <c r="F67" s="37">
        <f t="shared" si="4"/>
        <v>0</v>
      </c>
      <c r="G67" s="37">
        <f t="shared" si="5"/>
        <v>0</v>
      </c>
      <c r="H67" s="37">
        <f t="shared" si="6"/>
        <v>3.0836325000000002</v>
      </c>
      <c r="I67" s="37">
        <f t="shared" si="7"/>
        <v>0</v>
      </c>
      <c r="J67" s="37">
        <f t="shared" si="8"/>
        <v>0</v>
      </c>
      <c r="K67" s="37">
        <f t="shared" si="9"/>
        <v>0</v>
      </c>
      <c r="L67" s="37">
        <f t="shared" si="10"/>
        <v>2.9279811000000002</v>
      </c>
      <c r="M67" s="37">
        <f t="shared" si="11"/>
        <v>2.0952912000000001</v>
      </c>
      <c r="N67" s="37">
        <f t="shared" si="12"/>
        <v>0</v>
      </c>
      <c r="O67" s="37">
        <f t="shared" si="13"/>
        <v>0</v>
      </c>
      <c r="P67" s="37">
        <f t="shared" si="14"/>
        <v>1.0893660000000001</v>
      </c>
      <c r="Q67" s="37">
        <f t="shared" si="15"/>
        <v>0</v>
      </c>
      <c r="R67" s="37">
        <f t="shared" si="16"/>
        <v>0</v>
      </c>
      <c r="S67" s="37">
        <f t="shared" si="17"/>
        <v>1.0815425999999999</v>
      </c>
      <c r="T67" s="37">
        <f t="shared" si="18"/>
        <v>0</v>
      </c>
      <c r="U67" s="37">
        <f t="shared" si="19"/>
        <v>0</v>
      </c>
      <c r="V67" s="37">
        <f t="shared" si="20"/>
        <v>0</v>
      </c>
      <c r="W67" s="37">
        <f t="shared" si="21"/>
        <v>0</v>
      </c>
      <c r="X67" s="37">
        <f t="shared" si="22"/>
        <v>0</v>
      </c>
      <c r="Y67" s="37">
        <f t="shared" si="23"/>
        <v>0</v>
      </c>
      <c r="Z67" s="37">
        <f t="shared" si="24"/>
        <v>0</v>
      </c>
      <c r="AA67" s="37">
        <f t="shared" si="25"/>
        <v>0</v>
      </c>
      <c r="AB67" s="37">
        <f t="shared" si="26"/>
        <v>0</v>
      </c>
      <c r="AC67" s="37">
        <f t="shared" si="27"/>
        <v>0</v>
      </c>
      <c r="AD67" s="37">
        <f t="shared" si="28"/>
        <v>0</v>
      </c>
      <c r="AE67" s="37">
        <f t="shared" si="29"/>
        <v>0</v>
      </c>
      <c r="AF67" s="37">
        <f t="shared" si="30"/>
        <v>0</v>
      </c>
      <c r="AG67" s="37">
        <f t="shared" si="31"/>
        <v>0</v>
      </c>
      <c r="AH67" s="37">
        <f t="shared" si="32"/>
        <v>1.9711944000000001</v>
      </c>
      <c r="AI67" s="37">
        <f t="shared" si="33"/>
        <v>0</v>
      </c>
      <c r="AJ67" s="37">
        <f t="shared" si="34"/>
        <v>1.0339634000000002</v>
      </c>
      <c r="AK67" s="37">
        <f t="shared" si="35"/>
        <v>0</v>
      </c>
      <c r="AL67" s="37">
        <f t="shared" si="36"/>
        <v>19.220348999999999</v>
      </c>
      <c r="AM67" s="37">
        <f t="shared" si="37"/>
        <v>29.0865808</v>
      </c>
      <c r="AN67" s="37">
        <f t="shared" si="38"/>
        <v>26.153313499999999</v>
      </c>
      <c r="AO67" s="37">
        <f t="shared" si="39"/>
        <v>44.109663999999995</v>
      </c>
      <c r="AP67" s="37">
        <f t="shared" si="40"/>
        <v>32.840315400000001</v>
      </c>
      <c r="AQ67" s="37">
        <f t="shared" si="41"/>
        <v>16.786292299999999</v>
      </c>
      <c r="AR67" s="37">
        <f t="shared" si="42"/>
        <v>441.10211419999996</v>
      </c>
      <c r="AS67" s="37">
        <f t="shared" si="43"/>
        <v>337.83381000000003</v>
      </c>
      <c r="AT67" s="37">
        <f t="shared" si="44"/>
        <v>500.93765100000002</v>
      </c>
      <c r="AU67" s="37">
        <f t="shared" si="45"/>
        <v>415.14541199999996</v>
      </c>
      <c r="AV67" s="37">
        <f t="shared" si="46"/>
        <v>457.16865629999995</v>
      </c>
      <c r="AW67" s="37">
        <f t="shared" si="47"/>
        <v>362.83849100000003</v>
      </c>
      <c r="AX67" s="12">
        <v>0</v>
      </c>
      <c r="AY67" s="12">
        <v>0.3</v>
      </c>
      <c r="AZ67" s="12">
        <v>0</v>
      </c>
      <c r="BA67" s="12">
        <v>0</v>
      </c>
      <c r="BB67" s="12">
        <v>0</v>
      </c>
      <c r="BC67" s="12">
        <v>0</v>
      </c>
      <c r="BD67" s="12">
        <v>1.5</v>
      </c>
      <c r="BE67" s="12">
        <v>0</v>
      </c>
      <c r="BF67" s="12">
        <v>0</v>
      </c>
      <c r="BG67" s="12">
        <v>0</v>
      </c>
      <c r="BH67" s="12">
        <v>1.1000000000000001</v>
      </c>
      <c r="BI67" s="12">
        <v>0.8</v>
      </c>
      <c r="BJ67" s="12">
        <v>0</v>
      </c>
      <c r="BK67" s="12">
        <v>0</v>
      </c>
      <c r="BL67" s="12">
        <v>0.6</v>
      </c>
      <c r="BM67" s="12">
        <v>0</v>
      </c>
      <c r="BN67" s="12">
        <v>0</v>
      </c>
      <c r="BO67" s="12">
        <v>0.6</v>
      </c>
      <c r="BP67" s="12"/>
      <c r="BQ67" s="12"/>
      <c r="BR67" s="12"/>
      <c r="BS67" s="12"/>
      <c r="BT67" s="12"/>
      <c r="BU67" s="12"/>
      <c r="BV67" s="12"/>
      <c r="BW67" s="12"/>
      <c r="BX67" s="12"/>
      <c r="BY67" s="12"/>
      <c r="BZ67" s="12"/>
      <c r="CA67" s="12"/>
      <c r="CB67" s="12">
        <v>0</v>
      </c>
      <c r="CC67" s="12">
        <v>0</v>
      </c>
      <c r="CD67" s="12">
        <v>0.4</v>
      </c>
      <c r="CE67" s="12">
        <v>0</v>
      </c>
      <c r="CF67" s="12">
        <v>0.2</v>
      </c>
      <c r="CG67" s="12">
        <v>0</v>
      </c>
      <c r="CH67" s="12">
        <v>4.0999999999999996</v>
      </c>
      <c r="CI67" s="12">
        <v>6.2</v>
      </c>
      <c r="CJ67" s="12">
        <v>5.9</v>
      </c>
      <c r="CK67" s="12">
        <v>8</v>
      </c>
      <c r="CL67" s="12">
        <v>6.9</v>
      </c>
      <c r="CM67" s="12">
        <v>3.1</v>
      </c>
      <c r="CN67" s="12">
        <v>116.6</v>
      </c>
      <c r="CO67" s="12">
        <v>90</v>
      </c>
      <c r="CP67" s="12">
        <v>139.80000000000001</v>
      </c>
      <c r="CQ67" s="12">
        <v>99</v>
      </c>
      <c r="CR67" s="12">
        <v>117.3</v>
      </c>
      <c r="CS67" s="12">
        <v>99.5</v>
      </c>
      <c r="CT67" s="12">
        <v>0.1</v>
      </c>
      <c r="CU67" s="12">
        <v>0</v>
      </c>
      <c r="CV67" s="12">
        <f t="shared" si="48"/>
        <v>0.1</v>
      </c>
      <c r="CW67" s="12">
        <v>-0.14000000000000001</v>
      </c>
      <c r="CX67" s="13">
        <v>0.37390096630005903</v>
      </c>
      <c r="CY67" s="13" t="s">
        <v>566</v>
      </c>
      <c r="CZ67" s="12">
        <v>0.5</v>
      </c>
      <c r="DA67" s="12">
        <v>0.6</v>
      </c>
      <c r="DB67" s="12">
        <f t="shared" si="49"/>
        <v>0.6</v>
      </c>
      <c r="DC67" s="12">
        <v>0.12</v>
      </c>
      <c r="DD67" s="13">
        <v>0.83452493636332892</v>
      </c>
      <c r="DE67" s="13" t="s">
        <v>566</v>
      </c>
      <c r="DF67" s="12">
        <v>0.2</v>
      </c>
      <c r="DG67" s="12">
        <v>0.2</v>
      </c>
      <c r="DH67" s="12">
        <f t="shared" si="50"/>
        <v>0.2</v>
      </c>
      <c r="DI67" s="12">
        <v>0</v>
      </c>
      <c r="DJ67" s="13">
        <v>1</v>
      </c>
      <c r="DK67" s="13" t="s">
        <v>566</v>
      </c>
      <c r="DL67" s="12"/>
      <c r="DM67" s="12"/>
      <c r="DN67" s="12">
        <f t="shared" si="51"/>
        <v>0</v>
      </c>
      <c r="DO67" s="12"/>
      <c r="DP67" s="13"/>
      <c r="DQ67" s="13" t="s">
        <v>566</v>
      </c>
      <c r="DR67" s="12"/>
      <c r="DS67" s="12"/>
      <c r="DT67" s="12">
        <f t="shared" si="52"/>
        <v>0</v>
      </c>
      <c r="DU67" s="12"/>
      <c r="DV67" s="13"/>
      <c r="DW67" s="13" t="s">
        <v>566</v>
      </c>
      <c r="DX67" s="12">
        <v>0.1</v>
      </c>
      <c r="DY67" s="12">
        <v>0.1</v>
      </c>
      <c r="DZ67" s="12">
        <f t="shared" si="53"/>
        <v>0.1</v>
      </c>
      <c r="EA67" s="12">
        <v>-0.09</v>
      </c>
      <c r="EB67" s="13">
        <v>0.67786882869924914</v>
      </c>
      <c r="EC67" s="13" t="s">
        <v>566</v>
      </c>
      <c r="ED67" s="12">
        <v>5.4</v>
      </c>
      <c r="EE67" s="12">
        <v>6</v>
      </c>
      <c r="EF67" s="12">
        <f t="shared" si="54"/>
        <v>6</v>
      </c>
      <c r="EG67" s="12">
        <v>0.14000000000000001</v>
      </c>
      <c r="EH67" s="13">
        <v>0.73031833731040974</v>
      </c>
      <c r="EI67" s="13" t="s">
        <v>566</v>
      </c>
      <c r="EJ67" s="12">
        <v>115.5</v>
      </c>
      <c r="EK67" s="12">
        <v>105.3</v>
      </c>
      <c r="EL67" s="12">
        <f t="shared" si="56"/>
        <v>115.5</v>
      </c>
      <c r="EM67" s="12">
        <v>-0.13</v>
      </c>
      <c r="EN67" s="13">
        <v>0.54877842233228979</v>
      </c>
      <c r="EQ67" s="12">
        <v>-0.14000000000000001</v>
      </c>
      <c r="ER67" s="13">
        <v>0.37390096630005903</v>
      </c>
      <c r="ES67" s="13" t="s">
        <v>561</v>
      </c>
      <c r="ET67" s="12">
        <v>0.12</v>
      </c>
      <c r="EU67" s="13">
        <v>0.83452493636332892</v>
      </c>
      <c r="EV67" s="13" t="s">
        <v>566</v>
      </c>
      <c r="EW67" s="12">
        <v>0</v>
      </c>
      <c r="EX67" s="13">
        <v>1</v>
      </c>
      <c r="EY67" s="13" t="s">
        <v>566</v>
      </c>
      <c r="EZ67" s="12"/>
      <c r="FA67" s="13"/>
      <c r="FB67" s="13" t="s">
        <v>566</v>
      </c>
      <c r="FC67" s="12"/>
      <c r="FD67" s="13"/>
      <c r="FE67" s="13" t="s">
        <v>566</v>
      </c>
      <c r="FF67" s="12">
        <v>-0.09</v>
      </c>
      <c r="FG67" s="13">
        <v>0.67786882869924914</v>
      </c>
      <c r="FH67" s="13" t="s">
        <v>566</v>
      </c>
      <c r="FI67" s="12">
        <v>0.14000000000000001</v>
      </c>
      <c r="FJ67" s="13">
        <v>0.73031833731040974</v>
      </c>
      <c r="FK67" s="13" t="s">
        <v>566</v>
      </c>
      <c r="FL67" s="12">
        <v>-0.13</v>
      </c>
      <c r="FM67" s="13">
        <v>0.54877842233228979</v>
      </c>
    </row>
    <row r="68" spans="1:170">
      <c r="A68" s="12" t="s">
        <v>227</v>
      </c>
      <c r="B68" s="37">
        <f t="shared" ref="B68:B131" si="57">IF(AX68&gt;0,AX68/1000000*AX$1,0)</f>
        <v>0</v>
      </c>
      <c r="C68" s="37">
        <f t="shared" ref="C68:C131" si="58">IF(AY68&gt;0,AY68/1000000*AY$1,0)</f>
        <v>3.9486315000000003</v>
      </c>
      <c r="D68" s="37">
        <f t="shared" ref="D68:D131" si="59">IF(AZ68&gt;0,AZ68/1000000*AZ$1,0)</f>
        <v>0</v>
      </c>
      <c r="E68" s="37">
        <f t="shared" ref="E68:E131" si="60">IF(BA68&gt;0,BA68/1000000*BA$1,0)</f>
        <v>0</v>
      </c>
      <c r="F68" s="37">
        <f t="shared" ref="F68:F131" si="61">IF(BB68&gt;0,BB68/1000000*BB$1,0)</f>
        <v>0</v>
      </c>
      <c r="G68" s="37">
        <f t="shared" ref="G68:G131" si="62">IF(BC68&gt;0,BC68/1000000*BC$1,0)</f>
        <v>0</v>
      </c>
      <c r="H68" s="37">
        <f t="shared" ref="H68:H131" si="63">IF(BD68&gt;0,BD68/1000000*BD$1,0)</f>
        <v>0</v>
      </c>
      <c r="I68" s="37">
        <f t="shared" ref="I68:I131" si="64">IF(BE68&gt;0,BE68/1000000*BE$1,0)</f>
        <v>0</v>
      </c>
      <c r="J68" s="37">
        <f t="shared" ref="J68:J131" si="65">IF(BF68&gt;0,BF68/1000000*BF$1,0)</f>
        <v>0</v>
      </c>
      <c r="K68" s="37">
        <f t="shared" ref="K68:K131" si="66">IF(BG68&gt;0,BG68/1000000*BG$1,0)</f>
        <v>0</v>
      </c>
      <c r="L68" s="37">
        <f t="shared" ref="L68:L131" si="67">IF(BH68&gt;0,BH68/1000000*BH$1,0)</f>
        <v>0</v>
      </c>
      <c r="M68" s="37">
        <f t="shared" ref="M68:M131" si="68">IF(BI68&gt;0,BI68/1000000*BI$1,0)</f>
        <v>0</v>
      </c>
      <c r="N68" s="37">
        <f t="shared" ref="N68:N131" si="69">IF(BJ68&gt;0,BJ68/1000000*BJ$1,0)</f>
        <v>0</v>
      </c>
      <c r="O68" s="37">
        <f t="shared" ref="O68:O131" si="70">IF(BK68&gt;0,BK68/1000000*BK$1,0)</f>
        <v>0</v>
      </c>
      <c r="P68" s="37">
        <f t="shared" ref="P68:P131" si="71">IF(BL68&gt;0,BL68/1000000*BL$1,0)</f>
        <v>0</v>
      </c>
      <c r="Q68" s="37">
        <f t="shared" ref="Q68:Q131" si="72">IF(BM68&gt;0,BM68/1000000*BM$1,0)</f>
        <v>0</v>
      </c>
      <c r="R68" s="37">
        <f t="shared" ref="R68:R131" si="73">IF(BN68&gt;0,BN68/1000000*BN$1,0)</f>
        <v>0</v>
      </c>
      <c r="S68" s="37">
        <f t="shared" ref="S68:S131" si="74">IF(BO68&gt;0,BO68/1000000*BO$1,0)</f>
        <v>1.0815425999999999</v>
      </c>
      <c r="T68" s="37">
        <f t="shared" ref="T68:T131" si="75">IF(BP68&gt;0,BP68/1000000*BP$1,0)</f>
        <v>0</v>
      </c>
      <c r="U68" s="37">
        <f t="shared" ref="U68:U131" si="76">IF(BQ68&gt;0,BQ68/1000000*BQ$1,0)</f>
        <v>0</v>
      </c>
      <c r="V68" s="37">
        <f t="shared" ref="V68:V131" si="77">IF(BR68&gt;0,BR68/1000000*BR$1,0)</f>
        <v>0</v>
      </c>
      <c r="W68" s="37">
        <f t="shared" ref="W68:W131" si="78">IF(BS68&gt;0,BS68/1000000*BS$1,0)</f>
        <v>0.89309849999999991</v>
      </c>
      <c r="X68" s="37">
        <f t="shared" ref="X68:X131" si="79">IF(BT68&gt;0,BT68/1000000*BT$1,0)</f>
        <v>0</v>
      </c>
      <c r="Y68" s="37">
        <f t="shared" ref="Y68:Y131" si="80">IF(BU68&gt;0,BU68/1000000*BU$1,0)</f>
        <v>0</v>
      </c>
      <c r="Z68" s="37">
        <f t="shared" ref="Z68:Z131" si="81">IF(BV68&gt;0,BV68/1000000*BV$1,0)</f>
        <v>20.014617599999998</v>
      </c>
      <c r="AA68" s="37">
        <f t="shared" ref="AA68:AA131" si="82">IF(BW68&gt;0,BW68/1000000*BW$1,0)</f>
        <v>17.792343599999999</v>
      </c>
      <c r="AB68" s="37">
        <f t="shared" ref="AB68:AB131" si="83">IF(BX68&gt;0,BX68/1000000*BX$1,0)</f>
        <v>23.096996399999998</v>
      </c>
      <c r="AC68" s="37">
        <f t="shared" ref="AC68:AC131" si="84">IF(BY68&gt;0,BY68/1000000*BY$1,0)</f>
        <v>24.0025616</v>
      </c>
      <c r="AD68" s="37">
        <f t="shared" ref="AD68:AD131" si="85">IF(BZ68&gt;0,BZ68/1000000*BZ$1,0)</f>
        <v>25.9512894</v>
      </c>
      <c r="AE68" s="37">
        <f t="shared" ref="AE68:AE131" si="86">IF(CA68&gt;0,CA68/1000000*CA$1,0)</f>
        <v>20.0027112</v>
      </c>
      <c r="AF68" s="37">
        <f t="shared" ref="AF68:AF131" si="87">IF(CB68&gt;0,CB68/1000000*CB$1,0)</f>
        <v>0</v>
      </c>
      <c r="AG68" s="37">
        <f t="shared" ref="AG68:AG131" si="88">IF(CC68&gt;0,CC68/1000000*CC$1,0)</f>
        <v>0</v>
      </c>
      <c r="AH68" s="37">
        <f t="shared" ref="AH68:AH131" si="89">IF(CD68&gt;0,CD68/1000000*CD$1,0)</f>
        <v>0</v>
      </c>
      <c r="AI68" s="37">
        <f t="shared" ref="AI68:AI131" si="90">IF(CE68&gt;0,CE68/1000000*CE$1,0)</f>
        <v>0</v>
      </c>
      <c r="AJ68" s="37">
        <f t="shared" ref="AJ68:AJ131" si="91">IF(CF68&gt;0,CF68/1000000*CF$1,0)</f>
        <v>0</v>
      </c>
      <c r="AK68" s="37">
        <f t="shared" ref="AK68:AK131" si="92">IF(CG68&gt;0,CG68/1000000*CG$1,0)</f>
        <v>0</v>
      </c>
      <c r="AL68" s="37">
        <f t="shared" ref="AL68:AL131" si="93">IF(CH68&gt;0,CH68/1000000*CH$1,0)</f>
        <v>27.189761999999998</v>
      </c>
      <c r="AM68" s="37">
        <f t="shared" ref="AM68:AM131" si="94">IF(CI68&gt;0,CI68/1000000*CI$1,0)</f>
        <v>22.049504800000001</v>
      </c>
      <c r="AN68" s="37">
        <f t="shared" ref="AN68:AN131" si="95">IF(CJ68&gt;0,CJ68/1000000*CJ$1,0)</f>
        <v>16.844506999999997</v>
      </c>
      <c r="AO68" s="37">
        <f t="shared" ref="AO68:AO131" si="96">IF(CK68&gt;0,CK68/1000000*CK$1,0)</f>
        <v>25.9144276</v>
      </c>
      <c r="AP68" s="37">
        <f t="shared" ref="AP68:AP131" si="97">IF(CL68&gt;0,CL68/1000000*CL$1,0)</f>
        <v>23.797330000000002</v>
      </c>
      <c r="AQ68" s="37">
        <f t="shared" ref="AQ68:AQ131" si="98">IF(CM68&gt;0,CM68/1000000*CM$1,0)</f>
        <v>43.860957300000003</v>
      </c>
      <c r="AR68" s="37">
        <f t="shared" ref="AR68:AR131" si="99">IF(CN68&gt;0,CN68/1000000*CN$1,0)</f>
        <v>0</v>
      </c>
      <c r="AS68" s="37">
        <f t="shared" ref="AS68:AS131" si="100">IF(CO68&gt;0,CO68/1000000*CO$1,0)</f>
        <v>0</v>
      </c>
      <c r="AT68" s="37">
        <f t="shared" ref="AT68:AT131" si="101">IF(CP68&gt;0,CP68/1000000*CP$1,0)</f>
        <v>0</v>
      </c>
      <c r="AU68" s="37">
        <f t="shared" ref="AU68:AU131" si="102">IF(CQ68&gt;0,CQ68/1000000*CQ$1,0)</f>
        <v>0</v>
      </c>
      <c r="AV68" s="37">
        <f t="shared" ref="AV68:AV131" si="103">IF(CR68&gt;0,CR68/1000000*CR$1,0)</f>
        <v>0</v>
      </c>
      <c r="AW68" s="37">
        <f t="shared" ref="AW68:AW131" si="104">IF(CS68&gt;0,CS68/1000000*CS$1,0)</f>
        <v>1.0939854</v>
      </c>
      <c r="AX68" s="12">
        <v>0</v>
      </c>
      <c r="AY68" s="12">
        <v>1.1000000000000001</v>
      </c>
      <c r="AZ68" s="12">
        <v>0</v>
      </c>
      <c r="BA68" s="12">
        <v>0</v>
      </c>
      <c r="BB68" s="12">
        <v>0</v>
      </c>
      <c r="BC68" s="12">
        <v>0</v>
      </c>
      <c r="BD68" s="12">
        <v>0</v>
      </c>
      <c r="BE68" s="12">
        <v>0</v>
      </c>
      <c r="BF68" s="12">
        <v>0</v>
      </c>
      <c r="BG68" s="12">
        <v>0</v>
      </c>
      <c r="BH68" s="12">
        <v>0</v>
      </c>
      <c r="BI68" s="12">
        <v>0</v>
      </c>
      <c r="BJ68" s="12">
        <v>0</v>
      </c>
      <c r="BK68" s="12">
        <v>0</v>
      </c>
      <c r="BL68" s="12">
        <v>0</v>
      </c>
      <c r="BM68" s="12">
        <v>0</v>
      </c>
      <c r="BN68" s="12">
        <v>0</v>
      </c>
      <c r="BO68" s="12">
        <v>0.6</v>
      </c>
      <c r="BP68" s="12">
        <v>0</v>
      </c>
      <c r="BQ68" s="12">
        <v>0</v>
      </c>
      <c r="BR68" s="12">
        <v>0</v>
      </c>
      <c r="BS68" s="12">
        <v>0.3</v>
      </c>
      <c r="BT68" s="12">
        <v>0</v>
      </c>
      <c r="BU68" s="12">
        <v>0</v>
      </c>
      <c r="BV68" s="12">
        <v>9.6</v>
      </c>
      <c r="BW68" s="12">
        <v>8.1999999999999993</v>
      </c>
      <c r="BX68" s="12">
        <v>12.4</v>
      </c>
      <c r="BY68" s="12">
        <v>9.4</v>
      </c>
      <c r="BZ68" s="12">
        <v>11.1</v>
      </c>
      <c r="CA68" s="12">
        <v>9.4</v>
      </c>
      <c r="CB68" s="12">
        <v>0</v>
      </c>
      <c r="CC68" s="12">
        <v>0</v>
      </c>
      <c r="CD68" s="12">
        <v>0</v>
      </c>
      <c r="CE68" s="12">
        <v>0</v>
      </c>
      <c r="CF68" s="12">
        <v>0</v>
      </c>
      <c r="CG68" s="12">
        <v>0</v>
      </c>
      <c r="CH68" s="12">
        <v>5.8</v>
      </c>
      <c r="CI68" s="12">
        <v>4.7</v>
      </c>
      <c r="CJ68" s="12">
        <v>3.8</v>
      </c>
      <c r="CK68" s="12">
        <v>4.7</v>
      </c>
      <c r="CL68" s="12">
        <v>5</v>
      </c>
      <c r="CM68" s="12">
        <v>8.1</v>
      </c>
      <c r="CN68" s="12">
        <v>0</v>
      </c>
      <c r="CO68" s="12">
        <v>0</v>
      </c>
      <c r="CP68" s="12">
        <v>0</v>
      </c>
      <c r="CQ68" s="12">
        <v>0</v>
      </c>
      <c r="CR68" s="12">
        <v>0</v>
      </c>
      <c r="CS68" s="12">
        <v>0.3</v>
      </c>
      <c r="CT68" s="12">
        <v>0.4</v>
      </c>
      <c r="CU68" s="12">
        <v>0</v>
      </c>
      <c r="CV68" s="12">
        <f t="shared" ref="CV68:CV131" si="105">MAX(CT68:CU68)</f>
        <v>0.4</v>
      </c>
      <c r="CW68" s="12">
        <v>-0.45</v>
      </c>
      <c r="CX68" s="13">
        <v>0.37390096630005903</v>
      </c>
      <c r="CY68" s="13" t="s">
        <v>566</v>
      </c>
      <c r="CZ68" s="12">
        <v>0</v>
      </c>
      <c r="DA68" s="12">
        <v>0</v>
      </c>
      <c r="DB68" s="12">
        <f t="shared" ref="DB68:DB131" si="106">MAX(CZ68:DA68)</f>
        <v>0</v>
      </c>
      <c r="DC68" s="12">
        <v>0</v>
      </c>
      <c r="DD68" s="13"/>
      <c r="DE68" s="13" t="s">
        <v>566</v>
      </c>
      <c r="DF68" s="12">
        <v>0</v>
      </c>
      <c r="DG68" s="12">
        <v>0.2</v>
      </c>
      <c r="DH68" s="12">
        <f t="shared" ref="DH68:DH131" si="107">MAX(DF68:DG68)</f>
        <v>0.2</v>
      </c>
      <c r="DI68" s="12">
        <v>0.26</v>
      </c>
      <c r="DJ68" s="13">
        <v>0.37390096630005903</v>
      </c>
      <c r="DK68" s="13" t="s">
        <v>566</v>
      </c>
      <c r="DL68" s="12">
        <v>0</v>
      </c>
      <c r="DM68" s="12">
        <v>0.1</v>
      </c>
      <c r="DN68" s="12">
        <f t="shared" ref="DN68:DN131" si="108">MAX(DL68:DM68)</f>
        <v>0.1</v>
      </c>
      <c r="DO68" s="12">
        <v>0.14000000000000001</v>
      </c>
      <c r="DP68" s="13">
        <v>0.37390096630005903</v>
      </c>
      <c r="DQ68" s="13" t="s">
        <v>566</v>
      </c>
      <c r="DR68" s="12">
        <v>10.1</v>
      </c>
      <c r="DS68" s="12">
        <v>10</v>
      </c>
      <c r="DT68" s="12">
        <f t="shared" ref="DT68:DT131" si="109">MAX(DR68:DS68)</f>
        <v>10.1</v>
      </c>
      <c r="DU68" s="12">
        <v>-0.01</v>
      </c>
      <c r="DV68" s="13">
        <v>0.94485477996895395</v>
      </c>
      <c r="DW68" s="13"/>
      <c r="DX68" s="12">
        <v>0</v>
      </c>
      <c r="DY68" s="12">
        <v>0</v>
      </c>
      <c r="DZ68" s="12">
        <f t="shared" ref="DZ68:DZ131" si="110">MAX(DX68:DY68)</f>
        <v>0</v>
      </c>
      <c r="EA68" s="12">
        <v>0</v>
      </c>
      <c r="EB68" s="13"/>
      <c r="EC68" s="13" t="s">
        <v>566</v>
      </c>
      <c r="ED68" s="12">
        <v>4.8</v>
      </c>
      <c r="EE68" s="12">
        <v>6</v>
      </c>
      <c r="EF68" s="12">
        <f t="shared" ref="EF68:EF131" si="111">MAX(ED68:EE68)</f>
        <v>6</v>
      </c>
      <c r="EG68" s="12">
        <v>0.27</v>
      </c>
      <c r="EH68" s="13">
        <v>0.39695557724544012</v>
      </c>
      <c r="EI68" s="13" t="s">
        <v>566</v>
      </c>
      <c r="EJ68" s="12">
        <v>0</v>
      </c>
      <c r="EK68" s="12">
        <v>0.1</v>
      </c>
      <c r="EL68" s="12">
        <f t="shared" ref="EL68:EL97" si="112">MAX(EJ68:EK68)</f>
        <v>0.1</v>
      </c>
      <c r="EM68" s="12">
        <v>0.13</v>
      </c>
      <c r="EN68" s="13">
        <v>0.37390096630005903</v>
      </c>
      <c r="EO68" s="22" t="s">
        <v>566</v>
      </c>
      <c r="EQ68" s="12">
        <v>-0.45</v>
      </c>
      <c r="ER68" s="13">
        <v>0.37390096630005903</v>
      </c>
      <c r="ES68" s="13" t="s">
        <v>561</v>
      </c>
      <c r="ET68" s="12">
        <v>0</v>
      </c>
      <c r="EU68" s="13"/>
      <c r="EV68" s="13" t="s">
        <v>566</v>
      </c>
      <c r="EW68" s="12">
        <v>0.26</v>
      </c>
      <c r="EX68" s="13">
        <v>0.37390096630005903</v>
      </c>
      <c r="EY68" s="13" t="s">
        <v>566</v>
      </c>
      <c r="EZ68" s="12">
        <v>0.14000000000000001</v>
      </c>
      <c r="FA68" s="13">
        <v>0.37390096630005903</v>
      </c>
      <c r="FB68" s="13" t="s">
        <v>566</v>
      </c>
      <c r="FC68" s="12">
        <v>-0.01</v>
      </c>
      <c r="FD68" s="13">
        <v>0.94485477996895395</v>
      </c>
      <c r="FE68" s="13"/>
      <c r="FF68" s="12">
        <v>0</v>
      </c>
      <c r="FG68" s="13"/>
      <c r="FH68" s="13" t="s">
        <v>566</v>
      </c>
      <c r="FI68" s="12">
        <v>0.27</v>
      </c>
      <c r="FJ68" s="13">
        <v>0.39695557724544012</v>
      </c>
      <c r="FK68" s="13" t="s">
        <v>566</v>
      </c>
      <c r="FL68" s="12">
        <v>0.13</v>
      </c>
      <c r="FM68" s="13">
        <v>0.37390096630005903</v>
      </c>
      <c r="FN68" s="22" t="s">
        <v>566</v>
      </c>
    </row>
    <row r="69" spans="1:170">
      <c r="A69" s="12" t="s">
        <v>229</v>
      </c>
      <c r="B69" s="37">
        <f t="shared" si="57"/>
        <v>1.9708745999999999</v>
      </c>
      <c r="C69" s="37">
        <f t="shared" si="58"/>
        <v>17.230391999999998</v>
      </c>
      <c r="D69" s="37">
        <f t="shared" si="59"/>
        <v>19.7995874</v>
      </c>
      <c r="E69" s="37">
        <f t="shared" si="60"/>
        <v>24.9988302</v>
      </c>
      <c r="F69" s="37">
        <f t="shared" si="61"/>
        <v>13.828662</v>
      </c>
      <c r="G69" s="37">
        <f t="shared" si="62"/>
        <v>25.745384199999997</v>
      </c>
      <c r="H69" s="37">
        <f t="shared" si="63"/>
        <v>43.993156999999997</v>
      </c>
      <c r="I69" s="37">
        <f t="shared" si="64"/>
        <v>52.0658897</v>
      </c>
      <c r="J69" s="37">
        <f t="shared" si="65"/>
        <v>49.870236200000001</v>
      </c>
      <c r="K69" s="37">
        <f t="shared" si="66"/>
        <v>43.922273400000002</v>
      </c>
      <c r="L69" s="37">
        <f t="shared" si="67"/>
        <v>57.228721499999999</v>
      </c>
      <c r="M69" s="37">
        <f t="shared" si="68"/>
        <v>48.977431799999998</v>
      </c>
      <c r="N69" s="37">
        <f t="shared" si="69"/>
        <v>59.971306499999997</v>
      </c>
      <c r="O69" s="37">
        <f t="shared" si="70"/>
        <v>52.960827500000001</v>
      </c>
      <c r="P69" s="37">
        <f t="shared" si="71"/>
        <v>52.108007000000001</v>
      </c>
      <c r="Q69" s="37">
        <f t="shared" si="72"/>
        <v>54.104973999999999</v>
      </c>
      <c r="R69" s="37">
        <f t="shared" si="73"/>
        <v>69.9313377</v>
      </c>
      <c r="S69" s="37">
        <f t="shared" si="74"/>
        <v>49.0299312</v>
      </c>
      <c r="T69" s="37">
        <f t="shared" si="75"/>
        <v>21.956405899999996</v>
      </c>
      <c r="U69" s="37">
        <f t="shared" si="76"/>
        <v>31.994969199999996</v>
      </c>
      <c r="V69" s="37">
        <f t="shared" si="77"/>
        <v>28.084531800000001</v>
      </c>
      <c r="W69" s="37">
        <f t="shared" si="78"/>
        <v>25.006758000000001</v>
      </c>
      <c r="X69" s="37">
        <f t="shared" si="79"/>
        <v>32.186511899999999</v>
      </c>
      <c r="Y69" s="37">
        <f t="shared" si="80"/>
        <v>25.931681000000001</v>
      </c>
      <c r="Z69" s="37">
        <f t="shared" si="81"/>
        <v>7.9224527999999994</v>
      </c>
      <c r="AA69" s="37">
        <f t="shared" si="82"/>
        <v>4.9905353999999997</v>
      </c>
      <c r="AB69" s="37">
        <f t="shared" si="83"/>
        <v>8.0094422999999999</v>
      </c>
      <c r="AC69" s="37">
        <f t="shared" si="84"/>
        <v>13.022666399999999</v>
      </c>
      <c r="AD69" s="37">
        <f t="shared" si="85"/>
        <v>11.923565399999999</v>
      </c>
      <c r="AE69" s="37">
        <f t="shared" si="86"/>
        <v>11.0653296</v>
      </c>
      <c r="AF69" s="37">
        <f t="shared" si="87"/>
        <v>12.136181200000001</v>
      </c>
      <c r="AG69" s="37">
        <f t="shared" si="88"/>
        <v>10.952871099999999</v>
      </c>
      <c r="AH69" s="37">
        <f t="shared" si="89"/>
        <v>21.190339799999997</v>
      </c>
      <c r="AI69" s="37">
        <f t="shared" si="90"/>
        <v>13.210617599999999</v>
      </c>
      <c r="AJ69" s="37">
        <f t="shared" si="91"/>
        <v>20.162286299999998</v>
      </c>
      <c r="AK69" s="37">
        <f t="shared" si="92"/>
        <v>16.248397499999999</v>
      </c>
      <c r="AL69" s="37">
        <f t="shared" si="93"/>
        <v>4.2191010000000002</v>
      </c>
      <c r="AM69" s="37">
        <f t="shared" si="94"/>
        <v>1.8765536000000003</v>
      </c>
      <c r="AN69" s="37">
        <f t="shared" si="95"/>
        <v>6.2058710000000001</v>
      </c>
      <c r="AO69" s="37">
        <f t="shared" si="96"/>
        <v>3.8595956</v>
      </c>
      <c r="AP69" s="37">
        <f t="shared" si="97"/>
        <v>3.8075728000000004</v>
      </c>
      <c r="AQ69" s="37">
        <f t="shared" si="98"/>
        <v>8.1223995000000002</v>
      </c>
      <c r="AR69" s="37">
        <f t="shared" si="99"/>
        <v>12.862325800000001</v>
      </c>
      <c r="AS69" s="37">
        <f t="shared" si="100"/>
        <v>13.888723300000001</v>
      </c>
      <c r="AT69" s="37">
        <f t="shared" si="101"/>
        <v>16.124602500000002</v>
      </c>
      <c r="AU69" s="37">
        <f t="shared" si="102"/>
        <v>8.8061148000000014</v>
      </c>
      <c r="AV69" s="37">
        <f t="shared" si="103"/>
        <v>10.9128068</v>
      </c>
      <c r="AW69" s="37">
        <f t="shared" si="104"/>
        <v>9.1165450000000003</v>
      </c>
      <c r="AX69" s="12">
        <v>0.6</v>
      </c>
      <c r="AY69" s="12">
        <v>4.8</v>
      </c>
      <c r="AZ69" s="12">
        <v>6.1</v>
      </c>
      <c r="BA69" s="12">
        <v>7.1</v>
      </c>
      <c r="BB69" s="12">
        <v>4.5</v>
      </c>
      <c r="BC69" s="12">
        <v>8.1999999999999993</v>
      </c>
      <c r="BD69" s="12">
        <v>21.4</v>
      </c>
      <c r="BE69" s="12">
        <v>17.3</v>
      </c>
      <c r="BF69" s="12">
        <v>25.1</v>
      </c>
      <c r="BG69" s="12">
        <v>16.3</v>
      </c>
      <c r="BH69" s="12">
        <v>21.5</v>
      </c>
      <c r="BI69" s="12">
        <v>18.7</v>
      </c>
      <c r="BJ69" s="12">
        <v>31.5</v>
      </c>
      <c r="BK69" s="12">
        <v>28.7</v>
      </c>
      <c r="BL69" s="12">
        <v>28.7</v>
      </c>
      <c r="BM69" s="12">
        <v>22</v>
      </c>
      <c r="BN69" s="12">
        <v>35.700000000000003</v>
      </c>
      <c r="BO69" s="12">
        <v>27.2</v>
      </c>
      <c r="BP69" s="12">
        <v>9.6999999999999993</v>
      </c>
      <c r="BQ69" s="12">
        <v>11.6</v>
      </c>
      <c r="BR69" s="12">
        <v>11.1</v>
      </c>
      <c r="BS69" s="12">
        <v>8.4</v>
      </c>
      <c r="BT69" s="12">
        <v>10.9</v>
      </c>
      <c r="BU69" s="12">
        <v>8.5</v>
      </c>
      <c r="BV69" s="12">
        <v>3.8</v>
      </c>
      <c r="BW69" s="12">
        <v>2.2999999999999998</v>
      </c>
      <c r="BX69" s="12">
        <v>4.3</v>
      </c>
      <c r="BY69" s="12">
        <v>5.0999999999999996</v>
      </c>
      <c r="BZ69" s="12">
        <v>5.0999999999999996</v>
      </c>
      <c r="CA69" s="12">
        <v>5.2</v>
      </c>
      <c r="CB69" s="12">
        <v>2.2000000000000002</v>
      </c>
      <c r="CC69" s="12">
        <v>1.9</v>
      </c>
      <c r="CD69" s="12">
        <v>4.3</v>
      </c>
      <c r="CE69" s="12">
        <v>2.4</v>
      </c>
      <c r="CF69" s="12">
        <v>3.9</v>
      </c>
      <c r="CG69" s="12">
        <v>2.7</v>
      </c>
      <c r="CH69" s="12">
        <v>0.9</v>
      </c>
      <c r="CI69" s="12">
        <v>0.4</v>
      </c>
      <c r="CJ69" s="12">
        <v>1.4</v>
      </c>
      <c r="CK69" s="12">
        <v>0.7</v>
      </c>
      <c r="CL69" s="12">
        <v>0.8</v>
      </c>
      <c r="CM69" s="12">
        <v>1.5</v>
      </c>
      <c r="CN69" s="12">
        <v>3.4</v>
      </c>
      <c r="CO69" s="12">
        <v>3.7</v>
      </c>
      <c r="CP69" s="12">
        <v>4.5</v>
      </c>
      <c r="CQ69" s="12">
        <v>2.1</v>
      </c>
      <c r="CR69" s="12">
        <v>2.8</v>
      </c>
      <c r="CS69" s="12">
        <v>2.5</v>
      </c>
      <c r="CT69" s="12">
        <v>3.8</v>
      </c>
      <c r="CU69" s="12">
        <v>6.6</v>
      </c>
      <c r="CV69" s="12">
        <f t="shared" si="105"/>
        <v>6.6</v>
      </c>
      <c r="CW69" s="12">
        <v>0.65</v>
      </c>
      <c r="CX69" s="13">
        <v>0.236690625195876</v>
      </c>
      <c r="CY69" s="13" t="s">
        <v>566</v>
      </c>
      <c r="CZ69" s="12">
        <v>21.3</v>
      </c>
      <c r="DA69" s="12">
        <v>18.8</v>
      </c>
      <c r="DB69" s="12">
        <f t="shared" si="106"/>
        <v>21.3</v>
      </c>
      <c r="DC69" s="12">
        <v>-0.17</v>
      </c>
      <c r="DD69" s="13">
        <v>0.41965110065559175</v>
      </c>
      <c r="DE69" s="13"/>
      <c r="DF69" s="12">
        <v>29.6</v>
      </c>
      <c r="DG69" s="12">
        <v>28.3</v>
      </c>
      <c r="DH69" s="12">
        <f t="shared" si="107"/>
        <v>29.6</v>
      </c>
      <c r="DI69" s="12">
        <v>-0.06</v>
      </c>
      <c r="DJ69" s="13">
        <v>0.761356526425916</v>
      </c>
      <c r="DK69" s="13"/>
      <c r="DL69" s="12">
        <v>10.8</v>
      </c>
      <c r="DM69" s="12">
        <v>9.1999999999999993</v>
      </c>
      <c r="DN69" s="12">
        <f t="shared" si="108"/>
        <v>10.8</v>
      </c>
      <c r="DO69" s="12">
        <v>-0.21</v>
      </c>
      <c r="DP69" s="13">
        <v>0.19835694011653976</v>
      </c>
      <c r="DQ69" s="13"/>
      <c r="DR69" s="12">
        <v>3.4</v>
      </c>
      <c r="DS69" s="12">
        <v>5.0999999999999996</v>
      </c>
      <c r="DT69" s="12">
        <f t="shared" si="109"/>
        <v>5.0999999999999996</v>
      </c>
      <c r="DU69" s="12">
        <v>0.47</v>
      </c>
      <c r="DV69" s="13">
        <v>5.0370004298329406E-2</v>
      </c>
      <c r="DW69" s="13" t="s">
        <v>566</v>
      </c>
      <c r="DX69" s="12">
        <v>2.8</v>
      </c>
      <c r="DY69" s="12">
        <v>3</v>
      </c>
      <c r="DZ69" s="12">
        <f t="shared" si="110"/>
        <v>3</v>
      </c>
      <c r="EA69" s="12">
        <v>7.0000000000000007E-2</v>
      </c>
      <c r="EB69" s="13">
        <v>0.83194889581104836</v>
      </c>
      <c r="EC69" s="13" t="s">
        <v>566</v>
      </c>
      <c r="ED69" s="12">
        <v>0.9</v>
      </c>
      <c r="EE69" s="12">
        <v>1</v>
      </c>
      <c r="EF69" s="12">
        <f t="shared" si="111"/>
        <v>1</v>
      </c>
      <c r="EG69" s="12">
        <v>0.1</v>
      </c>
      <c r="EH69" s="13">
        <v>0.80689552321023195</v>
      </c>
      <c r="EI69" s="13" t="s">
        <v>566</v>
      </c>
      <c r="EJ69" s="12">
        <v>3.9</v>
      </c>
      <c r="EK69" s="12">
        <v>2.5</v>
      </c>
      <c r="EL69" s="12">
        <f t="shared" si="112"/>
        <v>3.9</v>
      </c>
      <c r="EM69" s="12">
        <v>-0.49</v>
      </c>
      <c r="EN69" s="13">
        <v>2.2194319889571493E-2</v>
      </c>
      <c r="EO69" s="22" t="s">
        <v>566</v>
      </c>
      <c r="EQ69" s="12">
        <v>0.65</v>
      </c>
      <c r="ER69" s="13">
        <v>0.236690625195876</v>
      </c>
      <c r="ES69" s="13" t="s">
        <v>561</v>
      </c>
      <c r="ET69" s="12">
        <v>-0.17</v>
      </c>
      <c r="EU69" s="13">
        <v>0.41965110065559175</v>
      </c>
      <c r="EV69" s="13"/>
      <c r="EW69" s="12">
        <v>-0.06</v>
      </c>
      <c r="EX69" s="13">
        <v>0.761356526425916</v>
      </c>
      <c r="EY69" s="13"/>
      <c r="EZ69" s="12">
        <v>-0.21</v>
      </c>
      <c r="FA69" s="13">
        <v>0.19835694011653976</v>
      </c>
      <c r="FB69" s="13"/>
      <c r="FC69" s="12">
        <v>0.47</v>
      </c>
      <c r="FD69" s="13">
        <v>5.0370004298329406E-2</v>
      </c>
      <c r="FE69" s="13" t="s">
        <v>566</v>
      </c>
      <c r="FF69" s="12">
        <v>7.0000000000000007E-2</v>
      </c>
      <c r="FG69" s="13">
        <v>0.83194889581104836</v>
      </c>
      <c r="FH69" s="13" t="s">
        <v>566</v>
      </c>
      <c r="FI69" s="12">
        <v>0.1</v>
      </c>
      <c r="FJ69" s="13">
        <v>0.80689552321023195</v>
      </c>
      <c r="FK69" s="13" t="s">
        <v>566</v>
      </c>
      <c r="FL69" s="12">
        <v>-0.49</v>
      </c>
      <c r="FM69" s="24">
        <v>2.2194319889571493E-2</v>
      </c>
      <c r="FN69" s="22" t="s">
        <v>566</v>
      </c>
    </row>
    <row r="70" spans="1:170">
      <c r="A70" s="12" t="s">
        <v>230</v>
      </c>
      <c r="B70" s="37">
        <f t="shared" si="57"/>
        <v>0</v>
      </c>
      <c r="C70" s="37">
        <f t="shared" si="58"/>
        <v>0</v>
      </c>
      <c r="D70" s="37">
        <f t="shared" si="59"/>
        <v>0</v>
      </c>
      <c r="E70" s="37">
        <f t="shared" si="60"/>
        <v>0</v>
      </c>
      <c r="F70" s="37">
        <f t="shared" si="61"/>
        <v>0</v>
      </c>
      <c r="G70" s="37">
        <f t="shared" si="62"/>
        <v>0</v>
      </c>
      <c r="H70" s="37">
        <f t="shared" si="63"/>
        <v>264.98681950000002</v>
      </c>
      <c r="I70" s="37">
        <f t="shared" si="64"/>
        <v>359.94684439999997</v>
      </c>
      <c r="J70" s="37">
        <f t="shared" si="65"/>
        <v>295.04900700000002</v>
      </c>
      <c r="K70" s="37">
        <f t="shared" si="66"/>
        <v>341.94702419999999</v>
      </c>
      <c r="L70" s="37">
        <f t="shared" si="67"/>
        <v>324.2073618</v>
      </c>
      <c r="M70" s="37">
        <f t="shared" si="68"/>
        <v>339.96099720000001</v>
      </c>
      <c r="N70" s="37">
        <f t="shared" si="69"/>
        <v>0</v>
      </c>
      <c r="O70" s="37">
        <f t="shared" si="70"/>
        <v>0</v>
      </c>
      <c r="P70" s="37">
        <f t="shared" si="71"/>
        <v>0</v>
      </c>
      <c r="Q70" s="37">
        <f t="shared" si="72"/>
        <v>0</v>
      </c>
      <c r="R70" s="37">
        <f t="shared" si="73"/>
        <v>0</v>
      </c>
      <c r="S70" s="37">
        <f t="shared" si="74"/>
        <v>0</v>
      </c>
      <c r="T70" s="37">
        <f t="shared" si="75"/>
        <v>0</v>
      </c>
      <c r="U70" s="37">
        <f t="shared" si="76"/>
        <v>0</v>
      </c>
      <c r="V70" s="37">
        <f t="shared" si="77"/>
        <v>0</v>
      </c>
      <c r="W70" s="37">
        <f t="shared" si="78"/>
        <v>0</v>
      </c>
      <c r="X70" s="37">
        <f t="shared" si="79"/>
        <v>0</v>
      </c>
      <c r="Y70" s="37">
        <f t="shared" si="80"/>
        <v>0</v>
      </c>
      <c r="Z70" s="37">
        <f t="shared" si="81"/>
        <v>0</v>
      </c>
      <c r="AA70" s="37">
        <f t="shared" si="82"/>
        <v>0</v>
      </c>
      <c r="AB70" s="37">
        <f t="shared" si="83"/>
        <v>0</v>
      </c>
      <c r="AC70" s="37">
        <f t="shared" si="84"/>
        <v>1.0213856000000001</v>
      </c>
      <c r="AD70" s="37">
        <f t="shared" si="85"/>
        <v>0</v>
      </c>
      <c r="AE70" s="37">
        <f t="shared" si="86"/>
        <v>0</v>
      </c>
      <c r="AF70" s="37">
        <f t="shared" si="87"/>
        <v>0</v>
      </c>
      <c r="AG70" s="37">
        <f t="shared" si="88"/>
        <v>0</v>
      </c>
      <c r="AH70" s="37">
        <f t="shared" si="89"/>
        <v>0</v>
      </c>
      <c r="AI70" s="37">
        <f t="shared" si="90"/>
        <v>0</v>
      </c>
      <c r="AJ70" s="37">
        <f t="shared" si="91"/>
        <v>1.0339634000000002</v>
      </c>
      <c r="AK70" s="37">
        <f t="shared" si="92"/>
        <v>0</v>
      </c>
      <c r="AL70" s="37">
        <f t="shared" si="93"/>
        <v>0</v>
      </c>
      <c r="AM70" s="37">
        <f t="shared" si="94"/>
        <v>0</v>
      </c>
      <c r="AN70" s="37">
        <f t="shared" si="95"/>
        <v>0</v>
      </c>
      <c r="AO70" s="37">
        <f t="shared" si="96"/>
        <v>0</v>
      </c>
      <c r="AP70" s="37">
        <f t="shared" si="97"/>
        <v>0</v>
      </c>
      <c r="AQ70" s="37">
        <f t="shared" si="98"/>
        <v>0</v>
      </c>
      <c r="AR70" s="37">
        <f t="shared" si="99"/>
        <v>931.0054057000001</v>
      </c>
      <c r="AS70" s="37">
        <f t="shared" si="100"/>
        <v>920.03407589999995</v>
      </c>
      <c r="AT70" s="37">
        <f t="shared" si="101"/>
        <v>1186.0540950000002</v>
      </c>
      <c r="AU70" s="37">
        <f t="shared" si="102"/>
        <v>1102.861044</v>
      </c>
      <c r="AV70" s="37">
        <f t="shared" si="103"/>
        <v>1131.0344762</v>
      </c>
      <c r="AW70" s="37">
        <f t="shared" si="104"/>
        <v>1053.8726019999999</v>
      </c>
      <c r="AX70" s="12">
        <v>0</v>
      </c>
      <c r="AY70" s="12">
        <v>0</v>
      </c>
      <c r="AZ70" s="12">
        <v>0</v>
      </c>
      <c r="BA70" s="12">
        <v>0</v>
      </c>
      <c r="BB70" s="12">
        <v>0</v>
      </c>
      <c r="BC70" s="12">
        <v>0</v>
      </c>
      <c r="BD70" s="12">
        <v>128.9</v>
      </c>
      <c r="BE70" s="12">
        <v>119.6</v>
      </c>
      <c r="BF70" s="12">
        <v>148.5</v>
      </c>
      <c r="BG70" s="12">
        <v>126.9</v>
      </c>
      <c r="BH70" s="12">
        <v>121.8</v>
      </c>
      <c r="BI70" s="12">
        <v>129.80000000000001</v>
      </c>
      <c r="BJ70" s="12">
        <v>0</v>
      </c>
      <c r="BK70" s="12">
        <v>0</v>
      </c>
      <c r="BL70" s="12">
        <v>0</v>
      </c>
      <c r="BM70" s="12">
        <v>0</v>
      </c>
      <c r="BN70" s="12">
        <v>0</v>
      </c>
      <c r="BO70" s="12">
        <v>0</v>
      </c>
      <c r="BP70" s="12">
        <v>0</v>
      </c>
      <c r="BQ70" s="12">
        <v>0</v>
      </c>
      <c r="BR70" s="12">
        <v>0</v>
      </c>
      <c r="BS70" s="12">
        <v>0</v>
      </c>
      <c r="BT70" s="12">
        <v>0</v>
      </c>
      <c r="BU70" s="12">
        <v>0</v>
      </c>
      <c r="BV70" s="12">
        <v>0</v>
      </c>
      <c r="BW70" s="12">
        <v>0</v>
      </c>
      <c r="BX70" s="12">
        <v>0</v>
      </c>
      <c r="BY70" s="12">
        <v>0.4</v>
      </c>
      <c r="BZ70" s="12">
        <v>0</v>
      </c>
      <c r="CA70" s="12">
        <v>0</v>
      </c>
      <c r="CB70" s="12">
        <v>0</v>
      </c>
      <c r="CC70" s="12">
        <v>0</v>
      </c>
      <c r="CD70" s="12">
        <v>0</v>
      </c>
      <c r="CE70" s="12">
        <v>0</v>
      </c>
      <c r="CF70" s="12">
        <v>0.2</v>
      </c>
      <c r="CG70" s="12">
        <v>0</v>
      </c>
      <c r="CH70" s="12">
        <v>0</v>
      </c>
      <c r="CI70" s="12">
        <v>0</v>
      </c>
      <c r="CJ70" s="12">
        <v>0</v>
      </c>
      <c r="CK70" s="12">
        <v>0</v>
      </c>
      <c r="CL70" s="12">
        <v>0</v>
      </c>
      <c r="CM70" s="12">
        <v>0</v>
      </c>
      <c r="CN70" s="12">
        <v>246.1</v>
      </c>
      <c r="CO70" s="12">
        <v>245.1</v>
      </c>
      <c r="CP70" s="12">
        <v>331</v>
      </c>
      <c r="CQ70" s="12">
        <v>263</v>
      </c>
      <c r="CR70" s="12">
        <v>290.2</v>
      </c>
      <c r="CS70" s="12">
        <v>289</v>
      </c>
      <c r="CT70" s="12">
        <v>0</v>
      </c>
      <c r="CU70" s="12">
        <v>0</v>
      </c>
      <c r="CV70" s="12">
        <f t="shared" si="105"/>
        <v>0</v>
      </c>
      <c r="CW70" s="12">
        <v>0</v>
      </c>
      <c r="CX70" s="13"/>
      <c r="CY70" s="13" t="s">
        <v>566</v>
      </c>
      <c r="CZ70" s="12">
        <v>132.30000000000001</v>
      </c>
      <c r="DA70" s="12">
        <v>126.2</v>
      </c>
      <c r="DB70" s="12">
        <f t="shared" si="106"/>
        <v>132.30000000000001</v>
      </c>
      <c r="DC70" s="12">
        <v>-7.0000000000000007E-2</v>
      </c>
      <c r="DD70" s="13">
        <v>0.52353021221737162</v>
      </c>
      <c r="DE70" s="13"/>
      <c r="DF70" s="12">
        <v>0</v>
      </c>
      <c r="DG70" s="12">
        <v>0</v>
      </c>
      <c r="DH70" s="12">
        <f t="shared" si="107"/>
        <v>0</v>
      </c>
      <c r="DI70" s="12">
        <v>0</v>
      </c>
      <c r="DJ70" s="13"/>
      <c r="DK70" s="13" t="s">
        <v>566</v>
      </c>
      <c r="DL70" s="12">
        <v>0</v>
      </c>
      <c r="DM70" s="12">
        <v>0</v>
      </c>
      <c r="DN70" s="12">
        <f t="shared" si="108"/>
        <v>0</v>
      </c>
      <c r="DO70" s="12">
        <v>0</v>
      </c>
      <c r="DP70" s="13"/>
      <c r="DQ70" s="13" t="s">
        <v>566</v>
      </c>
      <c r="DR70" s="12">
        <v>0</v>
      </c>
      <c r="DS70" s="12">
        <v>0.1</v>
      </c>
      <c r="DT70" s="12">
        <f t="shared" si="109"/>
        <v>0.1</v>
      </c>
      <c r="DU70" s="12">
        <v>0.14000000000000001</v>
      </c>
      <c r="DV70" s="13">
        <v>0.37390096630005903</v>
      </c>
      <c r="DW70" s="13" t="s">
        <v>566</v>
      </c>
      <c r="DX70" s="12">
        <v>0</v>
      </c>
      <c r="DY70" s="12">
        <v>0.1</v>
      </c>
      <c r="DZ70" s="12">
        <f t="shared" si="110"/>
        <v>0.1</v>
      </c>
      <c r="EA70" s="12">
        <v>0.09</v>
      </c>
      <c r="EB70" s="13">
        <v>0.37390096630005903</v>
      </c>
      <c r="EC70" s="13" t="s">
        <v>566</v>
      </c>
      <c r="ED70" s="12">
        <v>0</v>
      </c>
      <c r="EE70" s="12">
        <v>0</v>
      </c>
      <c r="EF70" s="12">
        <f t="shared" si="111"/>
        <v>0</v>
      </c>
      <c r="EG70" s="12">
        <v>0</v>
      </c>
      <c r="EH70" s="13"/>
      <c r="EI70" s="13" t="s">
        <v>566</v>
      </c>
      <c r="EJ70" s="12">
        <v>274.10000000000002</v>
      </c>
      <c r="EK70" s="12">
        <v>280.8</v>
      </c>
      <c r="EL70" s="12">
        <f t="shared" si="112"/>
        <v>280.8</v>
      </c>
      <c r="EM70" s="12">
        <v>0.03</v>
      </c>
      <c r="EN70" s="13">
        <v>0.83404510900868045</v>
      </c>
      <c r="EQ70" s="12">
        <v>0</v>
      </c>
      <c r="ER70" s="13"/>
      <c r="ES70" s="13" t="s">
        <v>561</v>
      </c>
      <c r="ET70" s="12">
        <v>-7.0000000000000007E-2</v>
      </c>
      <c r="EU70" s="13">
        <v>0.52353021221737162</v>
      </c>
      <c r="EV70" s="13"/>
      <c r="EW70" s="12">
        <v>0</v>
      </c>
      <c r="EX70" s="13"/>
      <c r="EY70" s="13" t="s">
        <v>566</v>
      </c>
      <c r="EZ70" s="12">
        <v>0</v>
      </c>
      <c r="FA70" s="13"/>
      <c r="FB70" s="13" t="s">
        <v>566</v>
      </c>
      <c r="FC70" s="12">
        <v>0.14000000000000001</v>
      </c>
      <c r="FD70" s="13">
        <v>0.37390096630005903</v>
      </c>
      <c r="FE70" s="13" t="s">
        <v>566</v>
      </c>
      <c r="FF70" s="12">
        <v>0.09</v>
      </c>
      <c r="FG70" s="13">
        <v>0.37390096630005903</v>
      </c>
      <c r="FH70" s="13" t="s">
        <v>566</v>
      </c>
      <c r="FI70" s="12">
        <v>0</v>
      </c>
      <c r="FJ70" s="13"/>
      <c r="FK70" s="13" t="s">
        <v>566</v>
      </c>
      <c r="FL70" s="12">
        <v>0.03</v>
      </c>
      <c r="FM70" s="13">
        <v>0.83404510900868045</v>
      </c>
    </row>
    <row r="71" spans="1:170">
      <c r="A71" s="12" t="s">
        <v>231</v>
      </c>
      <c r="B71" s="37">
        <f t="shared" si="57"/>
        <v>0</v>
      </c>
      <c r="C71" s="37">
        <f t="shared" si="58"/>
        <v>0</v>
      </c>
      <c r="D71" s="37">
        <f t="shared" si="59"/>
        <v>0</v>
      </c>
      <c r="E71" s="37">
        <f t="shared" si="60"/>
        <v>0</v>
      </c>
      <c r="F71" s="37">
        <f t="shared" si="61"/>
        <v>0</v>
      </c>
      <c r="G71" s="37">
        <f t="shared" si="62"/>
        <v>0</v>
      </c>
      <c r="H71" s="37">
        <f t="shared" si="63"/>
        <v>43.993156999999997</v>
      </c>
      <c r="I71" s="37">
        <f t="shared" si="64"/>
        <v>91.792464499999994</v>
      </c>
      <c r="J71" s="37">
        <f t="shared" si="65"/>
        <v>60.003232399999995</v>
      </c>
      <c r="K71" s="37">
        <f t="shared" si="66"/>
        <v>73.024147800000009</v>
      </c>
      <c r="L71" s="37">
        <f t="shared" si="67"/>
        <v>71.868627000000004</v>
      </c>
      <c r="M71" s="37">
        <f t="shared" si="68"/>
        <v>86.954584800000006</v>
      </c>
      <c r="N71" s="37">
        <f t="shared" si="69"/>
        <v>0</v>
      </c>
      <c r="O71" s="37">
        <f t="shared" si="70"/>
        <v>0</v>
      </c>
      <c r="P71" s="37">
        <f t="shared" si="71"/>
        <v>0</v>
      </c>
      <c r="Q71" s="37">
        <f t="shared" si="72"/>
        <v>0.98372680000000012</v>
      </c>
      <c r="R71" s="37">
        <f t="shared" si="73"/>
        <v>0</v>
      </c>
      <c r="S71" s="37">
        <f t="shared" si="74"/>
        <v>0</v>
      </c>
      <c r="T71" s="37">
        <f t="shared" si="75"/>
        <v>0</v>
      </c>
      <c r="U71" s="37">
        <f t="shared" si="76"/>
        <v>0</v>
      </c>
      <c r="V71" s="37">
        <f t="shared" si="77"/>
        <v>0</v>
      </c>
      <c r="W71" s="37">
        <f t="shared" si="78"/>
        <v>0</v>
      </c>
      <c r="X71" s="37">
        <f t="shared" si="79"/>
        <v>0</v>
      </c>
      <c r="Y71" s="37">
        <f t="shared" si="80"/>
        <v>0</v>
      </c>
      <c r="Z71" s="37">
        <f t="shared" si="81"/>
        <v>0</v>
      </c>
      <c r="AA71" s="37">
        <f t="shared" si="82"/>
        <v>0</v>
      </c>
      <c r="AB71" s="37">
        <f t="shared" si="83"/>
        <v>0</v>
      </c>
      <c r="AC71" s="37">
        <f t="shared" si="84"/>
        <v>0</v>
      </c>
      <c r="AD71" s="37">
        <f t="shared" si="85"/>
        <v>0</v>
      </c>
      <c r="AE71" s="37">
        <f t="shared" si="86"/>
        <v>0</v>
      </c>
      <c r="AF71" s="37">
        <f t="shared" si="87"/>
        <v>0</v>
      </c>
      <c r="AG71" s="37">
        <f t="shared" si="88"/>
        <v>0</v>
      </c>
      <c r="AH71" s="37">
        <f t="shared" si="89"/>
        <v>0</v>
      </c>
      <c r="AI71" s="37">
        <f t="shared" si="90"/>
        <v>0</v>
      </c>
      <c r="AJ71" s="37">
        <f t="shared" si="91"/>
        <v>0</v>
      </c>
      <c r="AK71" s="37">
        <f t="shared" si="92"/>
        <v>0</v>
      </c>
      <c r="AL71" s="37">
        <f t="shared" si="93"/>
        <v>0</v>
      </c>
      <c r="AM71" s="37">
        <f t="shared" si="94"/>
        <v>0</v>
      </c>
      <c r="AN71" s="37">
        <f t="shared" si="95"/>
        <v>0</v>
      </c>
      <c r="AO71" s="37">
        <f t="shared" si="96"/>
        <v>0</v>
      </c>
      <c r="AP71" s="37">
        <f t="shared" si="97"/>
        <v>0</v>
      </c>
      <c r="AQ71" s="37">
        <f t="shared" si="98"/>
        <v>0</v>
      </c>
      <c r="AR71" s="37">
        <f t="shared" si="99"/>
        <v>408.9462997</v>
      </c>
      <c r="AS71" s="37">
        <f t="shared" si="100"/>
        <v>361.85754760000003</v>
      </c>
      <c r="AT71" s="37">
        <f t="shared" si="101"/>
        <v>370.14920849999999</v>
      </c>
      <c r="AU71" s="37">
        <f t="shared" si="102"/>
        <v>457.07929200000001</v>
      </c>
      <c r="AV71" s="37">
        <f t="shared" si="103"/>
        <v>387.01489830000003</v>
      </c>
      <c r="AW71" s="37">
        <f t="shared" si="104"/>
        <v>357.00390220000003</v>
      </c>
      <c r="AX71" s="12">
        <v>0</v>
      </c>
      <c r="AY71" s="12">
        <v>0</v>
      </c>
      <c r="AZ71" s="12">
        <v>0</v>
      </c>
      <c r="BA71" s="12">
        <v>0</v>
      </c>
      <c r="BB71" s="12">
        <v>0</v>
      </c>
      <c r="BC71" s="12">
        <v>0</v>
      </c>
      <c r="BD71" s="12">
        <v>21.4</v>
      </c>
      <c r="BE71" s="12">
        <v>30.5</v>
      </c>
      <c r="BF71" s="12">
        <v>30.2</v>
      </c>
      <c r="BG71" s="12">
        <v>27.1</v>
      </c>
      <c r="BH71" s="12">
        <v>27</v>
      </c>
      <c r="BI71" s="12">
        <v>33.200000000000003</v>
      </c>
      <c r="BJ71" s="12">
        <v>0</v>
      </c>
      <c r="BK71" s="12">
        <v>0</v>
      </c>
      <c r="BL71" s="12">
        <v>0</v>
      </c>
      <c r="BM71" s="12">
        <v>0.4</v>
      </c>
      <c r="BN71" s="12">
        <v>0</v>
      </c>
      <c r="BO71" s="12">
        <v>0</v>
      </c>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v>108.1</v>
      </c>
      <c r="CO71" s="12">
        <v>96.4</v>
      </c>
      <c r="CP71" s="12">
        <v>103.3</v>
      </c>
      <c r="CQ71" s="12">
        <v>109</v>
      </c>
      <c r="CR71" s="12">
        <v>99.3</v>
      </c>
      <c r="CS71" s="12">
        <v>97.9</v>
      </c>
      <c r="CT71" s="12">
        <v>0</v>
      </c>
      <c r="CU71" s="12">
        <v>0</v>
      </c>
      <c r="CV71" s="12">
        <f t="shared" si="105"/>
        <v>0</v>
      </c>
      <c r="CW71" s="12">
        <v>0</v>
      </c>
      <c r="CX71" s="13"/>
      <c r="CY71" s="13" t="s">
        <v>566</v>
      </c>
      <c r="CZ71" s="12">
        <v>27.4</v>
      </c>
      <c r="DA71" s="12">
        <v>29.1</v>
      </c>
      <c r="DB71" s="12">
        <f t="shared" si="106"/>
        <v>29.1</v>
      </c>
      <c r="DC71" s="12">
        <v>0.09</v>
      </c>
      <c r="DD71" s="13">
        <v>0.65714437342511811</v>
      </c>
      <c r="DE71" s="13"/>
      <c r="DF71" s="12">
        <v>0</v>
      </c>
      <c r="DG71" s="12">
        <v>0.1</v>
      </c>
      <c r="DH71" s="12">
        <f t="shared" si="107"/>
        <v>0.1</v>
      </c>
      <c r="DI71" s="12">
        <v>0.18</v>
      </c>
      <c r="DJ71" s="13">
        <v>0.37390096630005903</v>
      </c>
      <c r="DK71" s="13" t="s">
        <v>566</v>
      </c>
      <c r="DL71" s="12"/>
      <c r="DM71" s="12"/>
      <c r="DN71" s="12">
        <f t="shared" si="108"/>
        <v>0</v>
      </c>
      <c r="DO71" s="12"/>
      <c r="DP71" s="13"/>
      <c r="DQ71" s="13" t="s">
        <v>566</v>
      </c>
      <c r="DR71" s="12"/>
      <c r="DS71" s="12"/>
      <c r="DT71" s="12">
        <f t="shared" si="109"/>
        <v>0</v>
      </c>
      <c r="DU71" s="12"/>
      <c r="DV71" s="13"/>
      <c r="DW71" s="13" t="s">
        <v>566</v>
      </c>
      <c r="DX71" s="12"/>
      <c r="DY71" s="12"/>
      <c r="DZ71" s="12">
        <f t="shared" si="110"/>
        <v>0</v>
      </c>
      <c r="EA71" s="12"/>
      <c r="EB71" s="13"/>
      <c r="EC71" s="13" t="s">
        <v>566</v>
      </c>
      <c r="ED71" s="12"/>
      <c r="EE71" s="12"/>
      <c r="EF71" s="12">
        <f t="shared" si="111"/>
        <v>0</v>
      </c>
      <c r="EG71" s="12"/>
      <c r="EH71" s="13"/>
      <c r="EI71" s="13" t="s">
        <v>566</v>
      </c>
      <c r="EJ71" s="12">
        <v>102.6</v>
      </c>
      <c r="EK71" s="12">
        <v>102.1</v>
      </c>
      <c r="EL71" s="12">
        <f t="shared" si="112"/>
        <v>102.6</v>
      </c>
      <c r="EM71" s="12">
        <v>-0.01</v>
      </c>
      <c r="EN71" s="13">
        <v>0.91805910590966178</v>
      </c>
      <c r="EQ71" s="12">
        <v>0</v>
      </c>
      <c r="ER71" s="13"/>
      <c r="ES71" s="13" t="s">
        <v>561</v>
      </c>
      <c r="ET71" s="12">
        <v>0.09</v>
      </c>
      <c r="EU71" s="13">
        <v>0.65714437342511811</v>
      </c>
      <c r="EV71" s="13"/>
      <c r="EW71" s="12">
        <v>0.18</v>
      </c>
      <c r="EX71" s="13">
        <v>0.37390096630005903</v>
      </c>
      <c r="EY71" s="13" t="s">
        <v>566</v>
      </c>
      <c r="EZ71" s="12"/>
      <c r="FA71" s="13"/>
      <c r="FB71" s="13" t="s">
        <v>566</v>
      </c>
      <c r="FC71" s="12"/>
      <c r="FD71" s="13"/>
      <c r="FE71" s="13" t="s">
        <v>566</v>
      </c>
      <c r="FF71" s="12"/>
      <c r="FG71" s="13"/>
      <c r="FH71" s="13" t="s">
        <v>566</v>
      </c>
      <c r="FI71" s="12"/>
      <c r="FJ71" s="13"/>
      <c r="FK71" s="13" t="s">
        <v>566</v>
      </c>
      <c r="FL71" s="12">
        <v>-0.01</v>
      </c>
      <c r="FM71" s="13">
        <v>0.91805910590966178</v>
      </c>
    </row>
    <row r="72" spans="1:170">
      <c r="A72" s="12" t="s">
        <v>234</v>
      </c>
      <c r="B72" s="37">
        <f t="shared" si="57"/>
        <v>21.022662400000002</v>
      </c>
      <c r="C72" s="37">
        <f t="shared" si="58"/>
        <v>3.9486315000000003</v>
      </c>
      <c r="D72" s="37">
        <f t="shared" si="59"/>
        <v>4.8687510000000005</v>
      </c>
      <c r="E72" s="37">
        <f t="shared" si="60"/>
        <v>13.027559400000001</v>
      </c>
      <c r="F72" s="37">
        <f t="shared" si="61"/>
        <v>7.0679828000000002</v>
      </c>
      <c r="G72" s="37">
        <f t="shared" si="62"/>
        <v>14.7565007</v>
      </c>
      <c r="H72" s="37">
        <f t="shared" si="63"/>
        <v>8.0174444999999999</v>
      </c>
      <c r="I72" s="37">
        <f t="shared" si="64"/>
        <v>11.1354793</v>
      </c>
      <c r="J72" s="37">
        <f t="shared" si="65"/>
        <v>5.9605860000000002</v>
      </c>
      <c r="K72" s="37">
        <f t="shared" si="66"/>
        <v>15.089860799999999</v>
      </c>
      <c r="L72" s="37">
        <f t="shared" si="67"/>
        <v>10.114843799999999</v>
      </c>
      <c r="M72" s="37">
        <f t="shared" si="68"/>
        <v>18.071886599999999</v>
      </c>
      <c r="N72" s="37">
        <f t="shared" si="69"/>
        <v>7.9961742000000005</v>
      </c>
      <c r="O72" s="37">
        <f t="shared" si="70"/>
        <v>6.0895724999999992</v>
      </c>
      <c r="P72" s="37">
        <f t="shared" si="71"/>
        <v>8.1702449999999995</v>
      </c>
      <c r="Q72" s="37">
        <f t="shared" si="72"/>
        <v>14.018106900000001</v>
      </c>
      <c r="R72" s="37">
        <f t="shared" si="73"/>
        <v>15.083229700000002</v>
      </c>
      <c r="S72" s="37">
        <f t="shared" si="74"/>
        <v>7.9313124000000004</v>
      </c>
      <c r="T72" s="37">
        <f t="shared" si="75"/>
        <v>23.088179399999998</v>
      </c>
      <c r="U72" s="37">
        <f t="shared" si="76"/>
        <v>17.100759400000001</v>
      </c>
      <c r="V72" s="37">
        <f t="shared" si="77"/>
        <v>32.132752599999996</v>
      </c>
      <c r="W72" s="37">
        <f t="shared" si="78"/>
        <v>20.838964999999998</v>
      </c>
      <c r="X72" s="37">
        <f t="shared" si="79"/>
        <v>20.079658800000001</v>
      </c>
      <c r="Y72" s="37">
        <f t="shared" si="80"/>
        <v>28.982467000000003</v>
      </c>
      <c r="Z72" s="37">
        <f t="shared" si="81"/>
        <v>5.8375968</v>
      </c>
      <c r="AA72" s="37">
        <f t="shared" si="82"/>
        <v>2.1697980000000001</v>
      </c>
      <c r="AB72" s="37">
        <f t="shared" si="83"/>
        <v>7.0781117999999994</v>
      </c>
      <c r="AC72" s="37">
        <f t="shared" si="84"/>
        <v>15.065437600000001</v>
      </c>
      <c r="AD72" s="37">
        <f t="shared" si="85"/>
        <v>9.1180205999999995</v>
      </c>
      <c r="AE72" s="37">
        <f t="shared" si="86"/>
        <v>7.8734076000000002</v>
      </c>
      <c r="AF72" s="37">
        <f t="shared" si="87"/>
        <v>19.859205600000003</v>
      </c>
      <c r="AG72" s="37">
        <f t="shared" si="88"/>
        <v>19.0234077</v>
      </c>
      <c r="AH72" s="37">
        <f t="shared" si="89"/>
        <v>24.147131400000003</v>
      </c>
      <c r="AI72" s="37">
        <f t="shared" si="90"/>
        <v>15.962829599999999</v>
      </c>
      <c r="AJ72" s="37">
        <f t="shared" si="91"/>
        <v>11.8905791</v>
      </c>
      <c r="AK72" s="37">
        <f t="shared" si="92"/>
        <v>25.877077499999999</v>
      </c>
      <c r="AL72" s="37">
        <f t="shared" si="93"/>
        <v>32.81523</v>
      </c>
      <c r="AM72" s="37">
        <f t="shared" si="94"/>
        <v>38.0002104</v>
      </c>
      <c r="AN72" s="37">
        <f t="shared" si="95"/>
        <v>32.802461000000001</v>
      </c>
      <c r="AO72" s="37">
        <f t="shared" si="96"/>
        <v>40.801439200000004</v>
      </c>
      <c r="AP72" s="37">
        <f t="shared" si="97"/>
        <v>38.075727999999998</v>
      </c>
      <c r="AQ72" s="37">
        <f t="shared" si="98"/>
        <v>42.777970700000004</v>
      </c>
      <c r="AR72" s="37">
        <f t="shared" si="99"/>
        <v>18.158577599999997</v>
      </c>
      <c r="AS72" s="37">
        <f t="shared" si="100"/>
        <v>22.1468831</v>
      </c>
      <c r="AT72" s="37">
        <f t="shared" si="101"/>
        <v>17.916225000000001</v>
      </c>
      <c r="AU72" s="37">
        <f t="shared" si="102"/>
        <v>25.9990056</v>
      </c>
      <c r="AV72" s="37">
        <f t="shared" si="103"/>
        <v>30.010218700000003</v>
      </c>
      <c r="AW72" s="37">
        <f t="shared" si="104"/>
        <v>29.902267599999998</v>
      </c>
      <c r="AX72" s="12">
        <v>6.4</v>
      </c>
      <c r="AY72" s="12">
        <v>1.1000000000000001</v>
      </c>
      <c r="AZ72" s="12">
        <v>1.5</v>
      </c>
      <c r="BA72" s="12">
        <v>3.7</v>
      </c>
      <c r="BB72" s="12">
        <v>2.2999999999999998</v>
      </c>
      <c r="BC72" s="12">
        <v>4.7</v>
      </c>
      <c r="BD72" s="12">
        <v>3.9</v>
      </c>
      <c r="BE72" s="12">
        <v>3.7</v>
      </c>
      <c r="BF72" s="12">
        <v>3</v>
      </c>
      <c r="BG72" s="12">
        <v>5.6</v>
      </c>
      <c r="BH72" s="12">
        <v>3.8</v>
      </c>
      <c r="BI72" s="12">
        <v>6.9</v>
      </c>
      <c r="BJ72" s="12">
        <v>4.2</v>
      </c>
      <c r="BK72" s="12">
        <v>3.3</v>
      </c>
      <c r="BL72" s="12">
        <v>4.5</v>
      </c>
      <c r="BM72" s="12">
        <v>5.7</v>
      </c>
      <c r="BN72" s="12">
        <v>7.7</v>
      </c>
      <c r="BO72" s="12">
        <v>4.4000000000000004</v>
      </c>
      <c r="BP72" s="12">
        <v>10.199999999999999</v>
      </c>
      <c r="BQ72" s="12">
        <v>6.2</v>
      </c>
      <c r="BR72" s="12">
        <v>12.7</v>
      </c>
      <c r="BS72" s="12">
        <v>7</v>
      </c>
      <c r="BT72" s="12">
        <v>6.8</v>
      </c>
      <c r="BU72" s="12">
        <v>9.5</v>
      </c>
      <c r="BV72" s="12">
        <v>2.8</v>
      </c>
      <c r="BW72" s="12">
        <v>1</v>
      </c>
      <c r="BX72" s="12">
        <v>3.8</v>
      </c>
      <c r="BY72" s="12">
        <v>5.9</v>
      </c>
      <c r="BZ72" s="12">
        <v>3.9</v>
      </c>
      <c r="CA72" s="12">
        <v>3.7</v>
      </c>
      <c r="CB72" s="12">
        <v>3.6</v>
      </c>
      <c r="CC72" s="12">
        <v>3.3</v>
      </c>
      <c r="CD72" s="12">
        <v>4.9000000000000004</v>
      </c>
      <c r="CE72" s="12">
        <v>2.9</v>
      </c>
      <c r="CF72" s="12">
        <v>2.2999999999999998</v>
      </c>
      <c r="CG72" s="12">
        <v>4.3</v>
      </c>
      <c r="CH72" s="12">
        <v>7</v>
      </c>
      <c r="CI72" s="12">
        <v>8.1</v>
      </c>
      <c r="CJ72" s="12">
        <v>7.4</v>
      </c>
      <c r="CK72" s="12">
        <v>7.4</v>
      </c>
      <c r="CL72" s="12">
        <v>8</v>
      </c>
      <c r="CM72" s="12">
        <v>7.9</v>
      </c>
      <c r="CN72" s="12">
        <v>4.8</v>
      </c>
      <c r="CO72" s="12">
        <v>5.9</v>
      </c>
      <c r="CP72" s="12">
        <v>5</v>
      </c>
      <c r="CQ72" s="12">
        <v>6.2</v>
      </c>
      <c r="CR72" s="12">
        <v>7.7</v>
      </c>
      <c r="CS72" s="12">
        <v>8.1999999999999993</v>
      </c>
      <c r="CT72" s="12">
        <v>3</v>
      </c>
      <c r="CU72" s="12">
        <v>3.6</v>
      </c>
      <c r="CV72" s="12">
        <f t="shared" si="105"/>
        <v>3.6</v>
      </c>
      <c r="CW72" s="12">
        <v>0.19</v>
      </c>
      <c r="CX72" s="13">
        <v>0.7735449926281236</v>
      </c>
      <c r="CY72" s="13" t="s">
        <v>566</v>
      </c>
      <c r="CZ72" s="12">
        <v>3.5</v>
      </c>
      <c r="DA72" s="12">
        <v>5.4</v>
      </c>
      <c r="DB72" s="12">
        <f t="shared" si="106"/>
        <v>5.4</v>
      </c>
      <c r="DC72" s="12">
        <v>0.5</v>
      </c>
      <c r="DD72" s="13">
        <v>0.11312931371818487</v>
      </c>
      <c r="DE72" s="13" t="s">
        <v>566</v>
      </c>
      <c r="DF72" s="12">
        <v>4</v>
      </c>
      <c r="DG72" s="12">
        <v>5.9</v>
      </c>
      <c r="DH72" s="12">
        <f t="shared" si="107"/>
        <v>5.9</v>
      </c>
      <c r="DI72" s="12">
        <v>0.47</v>
      </c>
      <c r="DJ72" s="13">
        <v>0.13239987025641295</v>
      </c>
      <c r="DK72" s="13" t="s">
        <v>566</v>
      </c>
      <c r="DL72" s="12">
        <v>9.6</v>
      </c>
      <c r="DM72" s="12">
        <v>7.8</v>
      </c>
      <c r="DN72" s="12">
        <f t="shared" si="108"/>
        <v>9.6</v>
      </c>
      <c r="DO72" s="12">
        <v>-0.27</v>
      </c>
      <c r="DP72" s="13">
        <v>0.40581187004601837</v>
      </c>
      <c r="DQ72" s="13" t="s">
        <v>566</v>
      </c>
      <c r="DR72" s="12">
        <v>2.5</v>
      </c>
      <c r="DS72" s="12">
        <v>4.5</v>
      </c>
      <c r="DT72" s="12">
        <f t="shared" si="109"/>
        <v>4.5</v>
      </c>
      <c r="DU72" s="12">
        <v>0.65</v>
      </c>
      <c r="DV72" s="13">
        <v>0.14246012426453994</v>
      </c>
      <c r="DW72" s="13" t="s">
        <v>566</v>
      </c>
      <c r="DX72" s="12">
        <v>3.9</v>
      </c>
      <c r="DY72" s="12">
        <v>3.2</v>
      </c>
      <c r="DZ72" s="12">
        <f t="shared" si="110"/>
        <v>3.9</v>
      </c>
      <c r="EA72" s="12">
        <v>-0.24</v>
      </c>
      <c r="EB72" s="13">
        <v>0.37551801134545254</v>
      </c>
      <c r="EC72" s="13" t="s">
        <v>566</v>
      </c>
      <c r="ED72" s="12">
        <v>7.5</v>
      </c>
      <c r="EE72" s="12">
        <v>7.8</v>
      </c>
      <c r="EF72" s="12">
        <f t="shared" si="111"/>
        <v>7.8</v>
      </c>
      <c r="EG72" s="12">
        <v>0.04</v>
      </c>
      <c r="EH72" s="13">
        <v>0.51222525869954194</v>
      </c>
      <c r="EI72" s="13" t="s">
        <v>566</v>
      </c>
      <c r="EJ72" s="12">
        <v>5.2</v>
      </c>
      <c r="EK72" s="12">
        <v>7.4</v>
      </c>
      <c r="EL72" s="12">
        <f t="shared" si="112"/>
        <v>7.4</v>
      </c>
      <c r="EM72" s="12">
        <v>0.43</v>
      </c>
      <c r="EN72" s="13">
        <v>3.6448235942983659E-2</v>
      </c>
      <c r="EO72" s="22" t="s">
        <v>566</v>
      </c>
      <c r="EQ72" s="12">
        <v>0.19</v>
      </c>
      <c r="ER72" s="13">
        <v>0.7735449926281236</v>
      </c>
      <c r="ES72" s="13" t="s">
        <v>561</v>
      </c>
      <c r="ET72" s="12">
        <v>0.5</v>
      </c>
      <c r="EU72" s="13">
        <v>0.11312931371818487</v>
      </c>
      <c r="EV72" s="13" t="s">
        <v>566</v>
      </c>
      <c r="EW72" s="12">
        <v>0.47</v>
      </c>
      <c r="EX72" s="13">
        <v>0.13239987025641295</v>
      </c>
      <c r="EY72" s="13" t="s">
        <v>566</v>
      </c>
      <c r="EZ72" s="12">
        <v>-0.27</v>
      </c>
      <c r="FA72" s="13">
        <v>0.40581187004601837</v>
      </c>
      <c r="FB72" s="13" t="s">
        <v>566</v>
      </c>
      <c r="FC72" s="12">
        <v>0.65</v>
      </c>
      <c r="FD72" s="13">
        <v>0.14246012426453994</v>
      </c>
      <c r="FE72" s="13" t="s">
        <v>566</v>
      </c>
      <c r="FF72" s="12">
        <v>-0.24</v>
      </c>
      <c r="FG72" s="13">
        <v>0.37551801134545254</v>
      </c>
      <c r="FH72" s="13" t="s">
        <v>566</v>
      </c>
      <c r="FI72" s="12">
        <v>0.04</v>
      </c>
      <c r="FJ72" s="13">
        <v>0.51222525869954194</v>
      </c>
      <c r="FK72" s="13" t="s">
        <v>566</v>
      </c>
      <c r="FL72" s="12">
        <v>0.43</v>
      </c>
      <c r="FM72" s="24">
        <v>3.6448235942983659E-2</v>
      </c>
      <c r="FN72" s="22" t="s">
        <v>566</v>
      </c>
    </row>
    <row r="73" spans="1:170">
      <c r="A73" s="12" t="s">
        <v>241</v>
      </c>
      <c r="B73" s="37">
        <f t="shared" si="57"/>
        <v>0.98543729999999996</v>
      </c>
      <c r="C73" s="37">
        <f t="shared" si="58"/>
        <v>3.9486315000000003</v>
      </c>
      <c r="D73" s="37">
        <f t="shared" si="59"/>
        <v>1.9475004</v>
      </c>
      <c r="E73" s="37">
        <f t="shared" si="60"/>
        <v>1.0562886</v>
      </c>
      <c r="F73" s="37">
        <f t="shared" si="61"/>
        <v>0.92191079999999992</v>
      </c>
      <c r="G73" s="37">
        <f t="shared" si="62"/>
        <v>0</v>
      </c>
      <c r="H73" s="37">
        <f t="shared" si="63"/>
        <v>5.9616894999999994</v>
      </c>
      <c r="I73" s="37">
        <f t="shared" si="64"/>
        <v>3.9124657000000003</v>
      </c>
      <c r="J73" s="37">
        <f t="shared" si="65"/>
        <v>0.99343099999999995</v>
      </c>
      <c r="K73" s="37">
        <f t="shared" si="66"/>
        <v>1.0778472000000001</v>
      </c>
      <c r="L73" s="37">
        <f t="shared" si="67"/>
        <v>2.1294408000000002</v>
      </c>
      <c r="M73" s="37">
        <f t="shared" si="68"/>
        <v>1.0476456000000001</v>
      </c>
      <c r="N73" s="37">
        <f t="shared" si="69"/>
        <v>0</v>
      </c>
      <c r="O73" s="37">
        <f t="shared" si="70"/>
        <v>0</v>
      </c>
      <c r="P73" s="37">
        <f t="shared" si="71"/>
        <v>0</v>
      </c>
      <c r="Q73" s="37">
        <f t="shared" si="72"/>
        <v>0</v>
      </c>
      <c r="R73" s="37">
        <f t="shared" si="73"/>
        <v>0</v>
      </c>
      <c r="S73" s="37">
        <f t="shared" si="74"/>
        <v>0</v>
      </c>
      <c r="T73" s="37">
        <f t="shared" si="75"/>
        <v>0</v>
      </c>
      <c r="U73" s="37">
        <f t="shared" si="76"/>
        <v>1.9307308999999999</v>
      </c>
      <c r="V73" s="37">
        <f t="shared" si="77"/>
        <v>0</v>
      </c>
      <c r="W73" s="37">
        <f t="shared" si="78"/>
        <v>0</v>
      </c>
      <c r="X73" s="37">
        <f t="shared" si="79"/>
        <v>0.88586729999999991</v>
      </c>
      <c r="Y73" s="37">
        <f t="shared" si="80"/>
        <v>1.8304715999999999</v>
      </c>
      <c r="Z73" s="37">
        <f t="shared" si="81"/>
        <v>3.9612263999999997</v>
      </c>
      <c r="AA73" s="37">
        <f t="shared" si="82"/>
        <v>1.0848990000000001</v>
      </c>
      <c r="AB73" s="37">
        <f t="shared" si="83"/>
        <v>3.9115881000000003</v>
      </c>
      <c r="AC73" s="37">
        <f t="shared" si="84"/>
        <v>3.0641567999999997</v>
      </c>
      <c r="AD73" s="37">
        <f t="shared" si="85"/>
        <v>0</v>
      </c>
      <c r="AE73" s="37">
        <f t="shared" si="86"/>
        <v>0</v>
      </c>
      <c r="AF73" s="37">
        <f t="shared" si="87"/>
        <v>11.032892</v>
      </c>
      <c r="AG73" s="37">
        <f t="shared" si="88"/>
        <v>9.7999372999999999</v>
      </c>
      <c r="AH73" s="37">
        <f t="shared" si="89"/>
        <v>24.147131400000003</v>
      </c>
      <c r="AI73" s="37">
        <f t="shared" si="90"/>
        <v>12.1097328</v>
      </c>
      <c r="AJ73" s="37">
        <f t="shared" si="91"/>
        <v>9.8226522999999997</v>
      </c>
      <c r="AK73" s="37">
        <f t="shared" si="92"/>
        <v>13.8412275</v>
      </c>
      <c r="AL73" s="37">
        <f t="shared" si="93"/>
        <v>46.878900000000002</v>
      </c>
      <c r="AM73" s="37">
        <f t="shared" si="94"/>
        <v>44.099009600000002</v>
      </c>
      <c r="AN73" s="37">
        <f t="shared" si="95"/>
        <v>39.008332000000003</v>
      </c>
      <c r="AO73" s="37">
        <f t="shared" si="96"/>
        <v>43.006922400000001</v>
      </c>
      <c r="AP73" s="37">
        <f t="shared" si="97"/>
        <v>29.9846358</v>
      </c>
      <c r="AQ73" s="37">
        <f t="shared" si="98"/>
        <v>43.860957300000003</v>
      </c>
      <c r="AR73" s="37">
        <f t="shared" si="99"/>
        <v>7.1877702999999995</v>
      </c>
      <c r="AS73" s="37">
        <f t="shared" si="100"/>
        <v>6.0059344000000001</v>
      </c>
      <c r="AT73" s="37">
        <f t="shared" si="101"/>
        <v>11.1080595</v>
      </c>
      <c r="AU73" s="37">
        <f t="shared" si="102"/>
        <v>10.902808800000001</v>
      </c>
      <c r="AV73" s="37">
        <f t="shared" si="103"/>
        <v>3.8974309999999996</v>
      </c>
      <c r="AW73" s="37">
        <f t="shared" si="104"/>
        <v>1.8233089999999998</v>
      </c>
      <c r="AX73" s="12">
        <v>0.3</v>
      </c>
      <c r="AY73" s="12">
        <v>1.1000000000000001</v>
      </c>
      <c r="AZ73" s="12">
        <v>0.6</v>
      </c>
      <c r="BA73" s="12">
        <v>0.3</v>
      </c>
      <c r="BB73" s="12">
        <v>0.3</v>
      </c>
      <c r="BC73" s="12">
        <v>0</v>
      </c>
      <c r="BD73" s="12">
        <v>2.9</v>
      </c>
      <c r="BE73" s="12">
        <v>1.3</v>
      </c>
      <c r="BF73" s="12">
        <v>0.5</v>
      </c>
      <c r="BG73" s="12">
        <v>0.4</v>
      </c>
      <c r="BH73" s="12">
        <v>0.8</v>
      </c>
      <c r="BI73" s="12">
        <v>0.4</v>
      </c>
      <c r="BJ73" s="12">
        <v>0</v>
      </c>
      <c r="BK73" s="12">
        <v>0</v>
      </c>
      <c r="BL73" s="12">
        <v>0</v>
      </c>
      <c r="BM73" s="12">
        <v>0</v>
      </c>
      <c r="BN73" s="12">
        <v>0</v>
      </c>
      <c r="BO73" s="12">
        <v>0</v>
      </c>
      <c r="BP73" s="12">
        <v>0</v>
      </c>
      <c r="BQ73" s="12">
        <v>0.7</v>
      </c>
      <c r="BR73" s="12">
        <v>0</v>
      </c>
      <c r="BS73" s="12">
        <v>0</v>
      </c>
      <c r="BT73" s="12">
        <v>0.3</v>
      </c>
      <c r="BU73" s="12">
        <v>0.6</v>
      </c>
      <c r="BV73" s="12">
        <v>1.9</v>
      </c>
      <c r="BW73" s="12">
        <v>0.5</v>
      </c>
      <c r="BX73" s="12">
        <v>2.1</v>
      </c>
      <c r="BY73" s="12">
        <v>1.2</v>
      </c>
      <c r="BZ73" s="12">
        <v>0</v>
      </c>
      <c r="CA73" s="12">
        <v>0</v>
      </c>
      <c r="CB73" s="12">
        <v>2</v>
      </c>
      <c r="CC73" s="12">
        <v>1.7</v>
      </c>
      <c r="CD73" s="12">
        <v>4.9000000000000004</v>
      </c>
      <c r="CE73" s="12">
        <v>2.2000000000000002</v>
      </c>
      <c r="CF73" s="12">
        <v>1.9</v>
      </c>
      <c r="CG73" s="12">
        <v>2.2999999999999998</v>
      </c>
      <c r="CH73" s="12">
        <v>10</v>
      </c>
      <c r="CI73" s="12">
        <v>9.4</v>
      </c>
      <c r="CJ73" s="12">
        <v>8.8000000000000007</v>
      </c>
      <c r="CK73" s="12">
        <v>7.8</v>
      </c>
      <c r="CL73" s="12">
        <v>6.3</v>
      </c>
      <c r="CM73" s="12">
        <v>8.1</v>
      </c>
      <c r="CN73" s="12">
        <v>1.9</v>
      </c>
      <c r="CO73" s="12">
        <v>1.6</v>
      </c>
      <c r="CP73" s="12">
        <v>3.1</v>
      </c>
      <c r="CQ73" s="12">
        <v>2.6</v>
      </c>
      <c r="CR73" s="12">
        <v>1</v>
      </c>
      <c r="CS73" s="12">
        <v>0.5</v>
      </c>
      <c r="CT73" s="12">
        <v>0.7</v>
      </c>
      <c r="CU73" s="12">
        <v>0.2</v>
      </c>
      <c r="CV73" s="12">
        <f t="shared" si="105"/>
        <v>0.7</v>
      </c>
      <c r="CW73" s="12">
        <v>-0.47</v>
      </c>
      <c r="CX73" s="13">
        <v>0.13987557236311057</v>
      </c>
      <c r="CY73" s="13" t="s">
        <v>566</v>
      </c>
      <c r="CZ73" s="12">
        <v>1.6</v>
      </c>
      <c r="DA73" s="12">
        <v>0.5</v>
      </c>
      <c r="DB73" s="12">
        <f t="shared" si="106"/>
        <v>1.6</v>
      </c>
      <c r="DC73" s="12">
        <v>-0.74</v>
      </c>
      <c r="DD73" s="13">
        <v>0.22351468734671179</v>
      </c>
      <c r="DE73" s="13" t="s">
        <v>566</v>
      </c>
      <c r="DF73" s="12">
        <v>0</v>
      </c>
      <c r="DG73" s="12">
        <v>0</v>
      </c>
      <c r="DH73" s="12">
        <f t="shared" si="107"/>
        <v>0</v>
      </c>
      <c r="DI73" s="12">
        <v>0</v>
      </c>
      <c r="DJ73" s="13"/>
      <c r="DK73" s="13" t="s">
        <v>566</v>
      </c>
      <c r="DL73" s="12">
        <v>0.2</v>
      </c>
      <c r="DM73" s="12">
        <v>0.3</v>
      </c>
      <c r="DN73" s="12">
        <f t="shared" si="108"/>
        <v>0.3</v>
      </c>
      <c r="DO73" s="12">
        <v>0.12</v>
      </c>
      <c r="DP73" s="13">
        <v>0.82979913905378822</v>
      </c>
      <c r="DQ73" s="13" t="s">
        <v>566</v>
      </c>
      <c r="DR73" s="12">
        <v>1.5</v>
      </c>
      <c r="DS73" s="12">
        <v>0.4</v>
      </c>
      <c r="DT73" s="12">
        <f t="shared" si="109"/>
        <v>1.5</v>
      </c>
      <c r="DU73" s="12">
        <v>-0.84</v>
      </c>
      <c r="DV73" s="13">
        <v>0.16225626699213203</v>
      </c>
      <c r="DW73" s="13" t="s">
        <v>566</v>
      </c>
      <c r="DX73" s="12">
        <v>2.9</v>
      </c>
      <c r="DY73" s="12">
        <v>2.1</v>
      </c>
      <c r="DZ73" s="12">
        <f t="shared" si="110"/>
        <v>2.9</v>
      </c>
      <c r="EA73" s="12">
        <v>-0.3</v>
      </c>
      <c r="EB73" s="13">
        <v>0.51480315466972404</v>
      </c>
      <c r="EC73" s="13" t="s">
        <v>566</v>
      </c>
      <c r="ED73" s="12">
        <v>9.4</v>
      </c>
      <c r="EE73" s="12">
        <v>7.4</v>
      </c>
      <c r="EF73" s="12">
        <f t="shared" si="111"/>
        <v>9.4</v>
      </c>
      <c r="EG73" s="12">
        <v>-0.31</v>
      </c>
      <c r="EH73" s="13">
        <v>3.8029296180654232E-2</v>
      </c>
      <c r="EI73" s="13" t="s">
        <v>566</v>
      </c>
      <c r="EJ73" s="12">
        <v>2.2000000000000002</v>
      </c>
      <c r="EK73" s="12">
        <v>1.4</v>
      </c>
      <c r="EL73" s="12">
        <f t="shared" si="112"/>
        <v>2.2000000000000002</v>
      </c>
      <c r="EM73" s="12">
        <v>-0.4</v>
      </c>
      <c r="EN73" s="13">
        <v>0.34649037019369583</v>
      </c>
      <c r="EO73" s="22" t="s">
        <v>566</v>
      </c>
      <c r="EQ73" s="12">
        <v>-0.47</v>
      </c>
      <c r="ER73" s="13">
        <v>0.13987557236311057</v>
      </c>
      <c r="ES73" s="13" t="s">
        <v>561</v>
      </c>
      <c r="ET73" s="12">
        <v>-0.74</v>
      </c>
      <c r="EU73" s="13">
        <v>0.22351468734671179</v>
      </c>
      <c r="EV73" s="13" t="s">
        <v>566</v>
      </c>
      <c r="EW73" s="12">
        <v>0</v>
      </c>
      <c r="EX73" s="13"/>
      <c r="EY73" s="13" t="s">
        <v>566</v>
      </c>
      <c r="EZ73" s="12">
        <v>0.12</v>
      </c>
      <c r="FA73" s="13">
        <v>0.82979913905378822</v>
      </c>
      <c r="FB73" s="13" t="s">
        <v>566</v>
      </c>
      <c r="FC73" s="12">
        <v>-0.84</v>
      </c>
      <c r="FD73" s="13">
        <v>0.16225626699213203</v>
      </c>
      <c r="FE73" s="13" t="s">
        <v>566</v>
      </c>
      <c r="FF73" s="12">
        <v>-0.3</v>
      </c>
      <c r="FG73" s="13">
        <v>0.51480315466972404</v>
      </c>
      <c r="FH73" s="13" t="s">
        <v>566</v>
      </c>
      <c r="FI73" s="12">
        <v>-0.31</v>
      </c>
      <c r="FJ73" s="24">
        <v>3.8029296180654232E-2</v>
      </c>
      <c r="FK73" s="13" t="s">
        <v>566</v>
      </c>
      <c r="FL73" s="12">
        <v>-0.4</v>
      </c>
      <c r="FM73" s="13">
        <v>0.34649037019369583</v>
      </c>
      <c r="FN73" s="22" t="s">
        <v>566</v>
      </c>
    </row>
    <row r="74" spans="1:170">
      <c r="A74" s="12" t="s">
        <v>242</v>
      </c>
      <c r="B74" s="37">
        <f t="shared" si="57"/>
        <v>10.8398103</v>
      </c>
      <c r="C74" s="37">
        <f t="shared" si="58"/>
        <v>27.999386999999999</v>
      </c>
      <c r="D74" s="37">
        <f t="shared" si="59"/>
        <v>5.8425012000000001</v>
      </c>
      <c r="E74" s="37">
        <f t="shared" si="60"/>
        <v>19.013194800000001</v>
      </c>
      <c r="F74" s="37">
        <f t="shared" si="61"/>
        <v>19.052823199999999</v>
      </c>
      <c r="G74" s="37">
        <f t="shared" si="62"/>
        <v>11.930787799999999</v>
      </c>
      <c r="H74" s="37">
        <f t="shared" si="63"/>
        <v>18.912946000000002</v>
      </c>
      <c r="I74" s="37">
        <f t="shared" si="64"/>
        <v>52.0658897</v>
      </c>
      <c r="J74" s="37">
        <f t="shared" si="65"/>
        <v>31.988478200000003</v>
      </c>
      <c r="K74" s="37">
        <f t="shared" si="66"/>
        <v>37.994113799999994</v>
      </c>
      <c r="L74" s="37">
        <f t="shared" si="67"/>
        <v>35.934313500000002</v>
      </c>
      <c r="M74" s="37">
        <f t="shared" si="68"/>
        <v>36.143773199999998</v>
      </c>
      <c r="N74" s="37">
        <f t="shared" si="69"/>
        <v>7.0442487000000007</v>
      </c>
      <c r="O74" s="37">
        <f t="shared" si="70"/>
        <v>6.0895724999999992</v>
      </c>
      <c r="P74" s="37">
        <f t="shared" si="71"/>
        <v>9.0780500000000011</v>
      </c>
      <c r="Q74" s="37">
        <f t="shared" si="72"/>
        <v>15.001833700000001</v>
      </c>
      <c r="R74" s="37">
        <f t="shared" si="73"/>
        <v>9.9901910999999988</v>
      </c>
      <c r="S74" s="37">
        <f t="shared" si="74"/>
        <v>3.9656562000000002</v>
      </c>
      <c r="T74" s="37">
        <f t="shared" si="75"/>
        <v>9.9596068000000013</v>
      </c>
      <c r="U74" s="37">
        <f t="shared" si="76"/>
        <v>7.9987422999999991</v>
      </c>
      <c r="V74" s="37">
        <f t="shared" si="77"/>
        <v>5.060276</v>
      </c>
      <c r="W74" s="37">
        <f t="shared" si="78"/>
        <v>3.8700935000000003</v>
      </c>
      <c r="X74" s="37">
        <f t="shared" si="79"/>
        <v>4.1340474</v>
      </c>
      <c r="Y74" s="37">
        <f t="shared" si="80"/>
        <v>10.982829600000001</v>
      </c>
      <c r="Z74" s="37">
        <f t="shared" si="81"/>
        <v>7.0885104000000005</v>
      </c>
      <c r="AA74" s="37">
        <f t="shared" si="82"/>
        <v>1.0848990000000001</v>
      </c>
      <c r="AB74" s="37">
        <f t="shared" si="83"/>
        <v>0.93133049999999995</v>
      </c>
      <c r="AC74" s="37">
        <f t="shared" si="84"/>
        <v>3.0641567999999997</v>
      </c>
      <c r="AD74" s="37">
        <f t="shared" si="85"/>
        <v>3.9745218000000002</v>
      </c>
      <c r="AE74" s="37">
        <f t="shared" si="86"/>
        <v>11.916508799999999</v>
      </c>
      <c r="AF74" s="37">
        <f t="shared" si="87"/>
        <v>22.065784000000001</v>
      </c>
      <c r="AG74" s="37">
        <f t="shared" si="88"/>
        <v>20.176341499999999</v>
      </c>
      <c r="AH74" s="37">
        <f t="shared" si="89"/>
        <v>29.0751174</v>
      </c>
      <c r="AI74" s="37">
        <f t="shared" si="90"/>
        <v>13.210617599999999</v>
      </c>
      <c r="AJ74" s="37">
        <f t="shared" si="91"/>
        <v>13.9585059</v>
      </c>
      <c r="AK74" s="37">
        <f t="shared" si="92"/>
        <v>31.293210000000002</v>
      </c>
      <c r="AL74" s="37">
        <f t="shared" si="93"/>
        <v>47.816477999999996</v>
      </c>
      <c r="AM74" s="37">
        <f t="shared" si="94"/>
        <v>30.963134399999998</v>
      </c>
      <c r="AN74" s="37">
        <f t="shared" si="95"/>
        <v>23.050378000000002</v>
      </c>
      <c r="AO74" s="37">
        <f t="shared" si="96"/>
        <v>54.034338400000003</v>
      </c>
      <c r="AP74" s="37">
        <f t="shared" si="97"/>
        <v>36.171941599999997</v>
      </c>
      <c r="AQ74" s="37">
        <f t="shared" si="98"/>
        <v>43.860957300000003</v>
      </c>
      <c r="AR74" s="37">
        <f t="shared" si="99"/>
        <v>21.185007199999998</v>
      </c>
      <c r="AS74" s="37">
        <f t="shared" si="100"/>
        <v>33.032639199999998</v>
      </c>
      <c r="AT74" s="37">
        <f t="shared" si="101"/>
        <v>11.1080595</v>
      </c>
      <c r="AU74" s="37">
        <f t="shared" si="102"/>
        <v>31.869748799999996</v>
      </c>
      <c r="AV74" s="37">
        <f t="shared" si="103"/>
        <v>21.825613600000001</v>
      </c>
      <c r="AW74" s="37">
        <f t="shared" si="104"/>
        <v>24.067678799999999</v>
      </c>
      <c r="AX74" s="12">
        <v>3.3</v>
      </c>
      <c r="AY74" s="12">
        <v>7.8</v>
      </c>
      <c r="AZ74" s="12">
        <v>1.8</v>
      </c>
      <c r="BA74" s="12">
        <v>5.4</v>
      </c>
      <c r="BB74" s="12">
        <v>6.2</v>
      </c>
      <c r="BC74" s="12">
        <v>3.8</v>
      </c>
      <c r="BD74" s="12">
        <v>9.1999999999999993</v>
      </c>
      <c r="BE74" s="12">
        <v>17.3</v>
      </c>
      <c r="BF74" s="12">
        <v>16.100000000000001</v>
      </c>
      <c r="BG74" s="12">
        <v>14.1</v>
      </c>
      <c r="BH74" s="12">
        <v>13.5</v>
      </c>
      <c r="BI74" s="12">
        <v>13.8</v>
      </c>
      <c r="BJ74" s="12">
        <v>3.7</v>
      </c>
      <c r="BK74" s="12">
        <v>3.3</v>
      </c>
      <c r="BL74" s="12">
        <v>5</v>
      </c>
      <c r="BM74" s="12">
        <v>6.1</v>
      </c>
      <c r="BN74" s="12">
        <v>5.0999999999999996</v>
      </c>
      <c r="BO74" s="12">
        <v>2.2000000000000002</v>
      </c>
      <c r="BP74" s="12">
        <v>4.4000000000000004</v>
      </c>
      <c r="BQ74" s="12">
        <v>2.9</v>
      </c>
      <c r="BR74" s="12">
        <v>2</v>
      </c>
      <c r="BS74" s="12">
        <v>1.3</v>
      </c>
      <c r="BT74" s="12">
        <v>1.4</v>
      </c>
      <c r="BU74" s="12">
        <v>3.6</v>
      </c>
      <c r="BV74" s="12">
        <v>3.4</v>
      </c>
      <c r="BW74" s="12">
        <v>0.5</v>
      </c>
      <c r="BX74" s="12">
        <v>0.5</v>
      </c>
      <c r="BY74" s="12">
        <v>1.2</v>
      </c>
      <c r="BZ74" s="12">
        <v>1.7</v>
      </c>
      <c r="CA74" s="12">
        <v>5.6</v>
      </c>
      <c r="CB74" s="12">
        <v>4</v>
      </c>
      <c r="CC74" s="12">
        <v>3.5</v>
      </c>
      <c r="CD74" s="12">
        <v>5.9</v>
      </c>
      <c r="CE74" s="12">
        <v>2.4</v>
      </c>
      <c r="CF74" s="12">
        <v>2.7</v>
      </c>
      <c r="CG74" s="12">
        <v>5.2</v>
      </c>
      <c r="CH74" s="12">
        <v>10.199999999999999</v>
      </c>
      <c r="CI74" s="12">
        <v>6.6</v>
      </c>
      <c r="CJ74" s="12">
        <v>5.2</v>
      </c>
      <c r="CK74" s="12">
        <v>9.8000000000000007</v>
      </c>
      <c r="CL74" s="12">
        <v>7.6</v>
      </c>
      <c r="CM74" s="12">
        <v>8.1</v>
      </c>
      <c r="CN74" s="12">
        <v>5.6</v>
      </c>
      <c r="CO74" s="12">
        <v>8.8000000000000007</v>
      </c>
      <c r="CP74" s="12">
        <v>3.1</v>
      </c>
      <c r="CQ74" s="12">
        <v>7.6</v>
      </c>
      <c r="CR74" s="12">
        <v>5.6</v>
      </c>
      <c r="CS74" s="12">
        <v>6.6</v>
      </c>
      <c r="CT74" s="12">
        <v>4.3</v>
      </c>
      <c r="CU74" s="12">
        <v>5.0999999999999996</v>
      </c>
      <c r="CV74" s="12">
        <f t="shared" si="105"/>
        <v>5.0999999999999996</v>
      </c>
      <c r="CW74" s="12">
        <v>0.21</v>
      </c>
      <c r="CX74" s="13">
        <v>0.68904099021635501</v>
      </c>
      <c r="CY74" s="13" t="s">
        <v>566</v>
      </c>
      <c r="CZ74" s="12">
        <v>14.2</v>
      </c>
      <c r="DA74" s="12">
        <v>13.8</v>
      </c>
      <c r="DB74" s="12">
        <f t="shared" si="106"/>
        <v>14.2</v>
      </c>
      <c r="DC74" s="12">
        <v>-0.04</v>
      </c>
      <c r="DD74" s="13">
        <v>0.88202819384868214</v>
      </c>
      <c r="DE74" s="13"/>
      <c r="DF74" s="12">
        <v>4</v>
      </c>
      <c r="DG74" s="12">
        <v>4.5</v>
      </c>
      <c r="DH74" s="12">
        <f t="shared" si="107"/>
        <v>4.5</v>
      </c>
      <c r="DI74" s="12">
        <v>0.13</v>
      </c>
      <c r="DJ74" s="13">
        <v>0.73331710326036514</v>
      </c>
      <c r="DK74" s="13" t="s">
        <v>566</v>
      </c>
      <c r="DL74" s="12">
        <v>3.1</v>
      </c>
      <c r="DM74" s="12">
        <v>2.1</v>
      </c>
      <c r="DN74" s="12">
        <f t="shared" si="108"/>
        <v>3.1</v>
      </c>
      <c r="DO74" s="12">
        <v>-0.4</v>
      </c>
      <c r="DP74" s="13">
        <v>0.38505278350746697</v>
      </c>
      <c r="DQ74" s="13" t="s">
        <v>566</v>
      </c>
      <c r="DR74" s="12">
        <v>1.5</v>
      </c>
      <c r="DS74" s="12">
        <v>2.8</v>
      </c>
      <c r="DT74" s="12">
        <f t="shared" si="109"/>
        <v>2.8</v>
      </c>
      <c r="DU74" s="12">
        <v>0.6</v>
      </c>
      <c r="DV74" s="13">
        <v>0.46498031737139517</v>
      </c>
      <c r="DW74" s="13" t="s">
        <v>566</v>
      </c>
      <c r="DX74" s="12">
        <v>4.4000000000000004</v>
      </c>
      <c r="DY74" s="12">
        <v>3.4</v>
      </c>
      <c r="DZ74" s="12">
        <f t="shared" si="110"/>
        <v>4.4000000000000004</v>
      </c>
      <c r="EA74" s="12">
        <v>-0.31</v>
      </c>
      <c r="EB74" s="13">
        <v>0.41964677203769202</v>
      </c>
      <c r="EC74" s="13" t="s">
        <v>566</v>
      </c>
      <c r="ED74" s="12">
        <v>7.3</v>
      </c>
      <c r="EE74" s="12">
        <v>8.5</v>
      </c>
      <c r="EF74" s="12">
        <f t="shared" si="111"/>
        <v>8.5</v>
      </c>
      <c r="EG74" s="12">
        <v>0.19</v>
      </c>
      <c r="EH74" s="13">
        <v>0.51402238357460672</v>
      </c>
      <c r="EI74" s="13" t="s">
        <v>566</v>
      </c>
      <c r="EJ74" s="12">
        <v>5.8</v>
      </c>
      <c r="EK74" s="12">
        <v>6.6</v>
      </c>
      <c r="EL74" s="12">
        <f t="shared" si="112"/>
        <v>6.6</v>
      </c>
      <c r="EM74" s="12">
        <v>0.16</v>
      </c>
      <c r="EN74" s="13">
        <v>0.68355186967371195</v>
      </c>
      <c r="EO74" s="22" t="s">
        <v>566</v>
      </c>
      <c r="EQ74" s="12">
        <v>0.21</v>
      </c>
      <c r="ER74" s="13">
        <v>0.68904099021635501</v>
      </c>
      <c r="ES74" s="13" t="s">
        <v>561</v>
      </c>
      <c r="ET74" s="12">
        <v>-0.04</v>
      </c>
      <c r="EU74" s="13">
        <v>0.88202819384868214</v>
      </c>
      <c r="EV74" s="13"/>
      <c r="EW74" s="12">
        <v>0.13</v>
      </c>
      <c r="EX74" s="13">
        <v>0.73331710326036514</v>
      </c>
      <c r="EY74" s="13" t="s">
        <v>566</v>
      </c>
      <c r="EZ74" s="12">
        <v>-0.4</v>
      </c>
      <c r="FA74" s="13">
        <v>0.38505278350746697</v>
      </c>
      <c r="FB74" s="13" t="s">
        <v>566</v>
      </c>
      <c r="FC74" s="12">
        <v>0.6</v>
      </c>
      <c r="FD74" s="13">
        <v>0.46498031737139517</v>
      </c>
      <c r="FE74" s="13" t="s">
        <v>566</v>
      </c>
      <c r="FF74" s="12">
        <v>-0.31</v>
      </c>
      <c r="FG74" s="13">
        <v>0.41964677203769202</v>
      </c>
      <c r="FH74" s="13" t="s">
        <v>566</v>
      </c>
      <c r="FI74" s="12">
        <v>0.19</v>
      </c>
      <c r="FJ74" s="13">
        <v>0.51402238357460672</v>
      </c>
      <c r="FK74" s="13" t="s">
        <v>566</v>
      </c>
      <c r="FL74" s="12">
        <v>0.16</v>
      </c>
      <c r="FM74" s="13">
        <v>0.68355186967371195</v>
      </c>
      <c r="FN74" s="22" t="s">
        <v>566</v>
      </c>
    </row>
    <row r="75" spans="1:170">
      <c r="A75" s="12" t="s">
        <v>243</v>
      </c>
      <c r="B75" s="37">
        <f t="shared" si="57"/>
        <v>14.7815595</v>
      </c>
      <c r="C75" s="37">
        <f t="shared" si="58"/>
        <v>20.102124</v>
      </c>
      <c r="D75" s="37">
        <f t="shared" si="59"/>
        <v>15.904586600000002</v>
      </c>
      <c r="E75" s="37">
        <f t="shared" si="60"/>
        <v>16.9006176</v>
      </c>
      <c r="F75" s="37">
        <f t="shared" si="61"/>
        <v>21.8185556</v>
      </c>
      <c r="G75" s="37">
        <f t="shared" si="62"/>
        <v>10.046979200000001</v>
      </c>
      <c r="H75" s="37">
        <f t="shared" si="63"/>
        <v>41.115100000000005</v>
      </c>
      <c r="I75" s="37">
        <f t="shared" si="64"/>
        <v>105.9375328</v>
      </c>
      <c r="J75" s="37">
        <f t="shared" si="65"/>
        <v>39.935926200000004</v>
      </c>
      <c r="K75" s="37">
        <f t="shared" si="66"/>
        <v>60.898366799999998</v>
      </c>
      <c r="L75" s="37">
        <f t="shared" si="67"/>
        <v>77.192228999999998</v>
      </c>
      <c r="M75" s="37">
        <f t="shared" si="68"/>
        <v>77.787685800000006</v>
      </c>
      <c r="N75" s="37">
        <f t="shared" si="69"/>
        <v>31.984696800000002</v>
      </c>
      <c r="O75" s="37">
        <f t="shared" si="70"/>
        <v>33.031317499999993</v>
      </c>
      <c r="P75" s="37">
        <f t="shared" si="71"/>
        <v>17.974539</v>
      </c>
      <c r="Q75" s="37">
        <f t="shared" si="72"/>
        <v>30.987394200000001</v>
      </c>
      <c r="R75" s="37">
        <f t="shared" si="73"/>
        <v>31.9294343</v>
      </c>
      <c r="S75" s="37">
        <f t="shared" si="74"/>
        <v>27.038565000000002</v>
      </c>
      <c r="T75" s="37">
        <f t="shared" si="75"/>
        <v>2.0371923000000001</v>
      </c>
      <c r="U75" s="37">
        <f t="shared" si="76"/>
        <v>12.136022800000001</v>
      </c>
      <c r="V75" s="37">
        <f t="shared" si="77"/>
        <v>2.0241104000000001</v>
      </c>
      <c r="W75" s="37">
        <f t="shared" si="78"/>
        <v>8.9309849999999997</v>
      </c>
      <c r="X75" s="37">
        <f t="shared" si="79"/>
        <v>7.0869383999999993</v>
      </c>
      <c r="Y75" s="37">
        <f t="shared" si="80"/>
        <v>11.8980654</v>
      </c>
      <c r="Z75" s="37">
        <f t="shared" si="81"/>
        <v>60.043852800000003</v>
      </c>
      <c r="AA75" s="37">
        <f t="shared" si="82"/>
        <v>85.924000800000002</v>
      </c>
      <c r="AB75" s="37">
        <f t="shared" si="83"/>
        <v>57.928757100000006</v>
      </c>
      <c r="AC75" s="37">
        <f t="shared" si="84"/>
        <v>75.837880799999994</v>
      </c>
      <c r="AD75" s="37">
        <f t="shared" si="85"/>
        <v>64.9951212</v>
      </c>
      <c r="AE75" s="37">
        <f t="shared" si="86"/>
        <v>42.984549600000001</v>
      </c>
      <c r="AF75" s="37">
        <f t="shared" si="87"/>
        <v>45.234857199999993</v>
      </c>
      <c r="AG75" s="37">
        <f t="shared" si="88"/>
        <v>70.905428700000002</v>
      </c>
      <c r="AH75" s="37">
        <f t="shared" si="89"/>
        <v>59.135832000000001</v>
      </c>
      <c r="AI75" s="37">
        <f t="shared" si="90"/>
        <v>57.246009600000001</v>
      </c>
      <c r="AJ75" s="37">
        <f t="shared" si="91"/>
        <v>50.147224899999991</v>
      </c>
      <c r="AK75" s="37">
        <f t="shared" si="92"/>
        <v>72.215100000000007</v>
      </c>
      <c r="AL75" s="37">
        <f t="shared" si="93"/>
        <v>98.914479</v>
      </c>
      <c r="AM75" s="37">
        <f t="shared" si="94"/>
        <v>113.06235440000002</v>
      </c>
      <c r="AN75" s="37">
        <f t="shared" si="95"/>
        <v>104.16997749999999</v>
      </c>
      <c r="AO75" s="37">
        <f t="shared" si="96"/>
        <v>131.7776212</v>
      </c>
      <c r="AP75" s="37">
        <f t="shared" si="97"/>
        <v>118.0347568</v>
      </c>
      <c r="AQ75" s="37">
        <f t="shared" si="98"/>
        <v>85.014448099999996</v>
      </c>
      <c r="AR75" s="37">
        <f t="shared" si="99"/>
        <v>105.92503599999999</v>
      </c>
      <c r="AS75" s="37">
        <f t="shared" si="100"/>
        <v>117.86646259999999</v>
      </c>
      <c r="AT75" s="37">
        <f t="shared" si="101"/>
        <v>106.064052</v>
      </c>
      <c r="AU75" s="37">
        <f t="shared" si="102"/>
        <v>103.9960224</v>
      </c>
      <c r="AV75" s="37">
        <f t="shared" si="103"/>
        <v>93.148600899999991</v>
      </c>
      <c r="AW75" s="37">
        <f t="shared" si="104"/>
        <v>86.060184800000002</v>
      </c>
      <c r="AX75" s="12">
        <v>4.5</v>
      </c>
      <c r="AY75" s="12">
        <v>5.6</v>
      </c>
      <c r="AZ75" s="12">
        <v>4.9000000000000004</v>
      </c>
      <c r="BA75" s="12">
        <v>4.8</v>
      </c>
      <c r="BB75" s="12">
        <v>7.1</v>
      </c>
      <c r="BC75" s="12">
        <v>3.2</v>
      </c>
      <c r="BD75" s="12">
        <v>20</v>
      </c>
      <c r="BE75" s="12">
        <v>35.200000000000003</v>
      </c>
      <c r="BF75" s="12">
        <v>20.100000000000001</v>
      </c>
      <c r="BG75" s="12">
        <v>22.6</v>
      </c>
      <c r="BH75" s="12">
        <v>29</v>
      </c>
      <c r="BI75" s="12">
        <v>29.7</v>
      </c>
      <c r="BJ75" s="12">
        <v>16.8</v>
      </c>
      <c r="BK75" s="12">
        <v>17.899999999999999</v>
      </c>
      <c r="BL75" s="12">
        <v>9.9</v>
      </c>
      <c r="BM75" s="12">
        <v>12.6</v>
      </c>
      <c r="BN75" s="12">
        <v>16.3</v>
      </c>
      <c r="BO75" s="12">
        <v>15</v>
      </c>
      <c r="BP75" s="12">
        <v>0.9</v>
      </c>
      <c r="BQ75" s="12">
        <v>4.4000000000000004</v>
      </c>
      <c r="BR75" s="12">
        <v>0.8</v>
      </c>
      <c r="BS75" s="12">
        <v>3</v>
      </c>
      <c r="BT75" s="12">
        <v>2.4</v>
      </c>
      <c r="BU75" s="12">
        <v>3.9</v>
      </c>
      <c r="BV75" s="12">
        <v>28.8</v>
      </c>
      <c r="BW75" s="12">
        <v>39.6</v>
      </c>
      <c r="BX75" s="12">
        <v>31.1</v>
      </c>
      <c r="BY75" s="12">
        <v>29.7</v>
      </c>
      <c r="BZ75" s="12">
        <v>27.8</v>
      </c>
      <c r="CA75" s="12">
        <v>20.2</v>
      </c>
      <c r="CB75" s="12">
        <v>8.1999999999999993</v>
      </c>
      <c r="CC75" s="12">
        <v>12.3</v>
      </c>
      <c r="CD75" s="12">
        <v>12</v>
      </c>
      <c r="CE75" s="12">
        <v>10.4</v>
      </c>
      <c r="CF75" s="12">
        <v>9.6999999999999993</v>
      </c>
      <c r="CG75" s="12">
        <v>12</v>
      </c>
      <c r="CH75" s="12">
        <v>21.1</v>
      </c>
      <c r="CI75" s="12">
        <v>24.1</v>
      </c>
      <c r="CJ75" s="12">
        <v>23.5</v>
      </c>
      <c r="CK75" s="12">
        <v>23.9</v>
      </c>
      <c r="CL75" s="12">
        <v>24.8</v>
      </c>
      <c r="CM75" s="12">
        <v>15.7</v>
      </c>
      <c r="CN75" s="12">
        <v>28</v>
      </c>
      <c r="CO75" s="12">
        <v>31.4</v>
      </c>
      <c r="CP75" s="12">
        <v>29.6</v>
      </c>
      <c r="CQ75" s="12">
        <v>24.8</v>
      </c>
      <c r="CR75" s="12">
        <v>23.9</v>
      </c>
      <c r="CS75" s="12">
        <v>23.6</v>
      </c>
      <c r="CT75" s="12">
        <v>5</v>
      </c>
      <c r="CU75" s="12">
        <v>5</v>
      </c>
      <c r="CV75" s="12">
        <f t="shared" si="105"/>
        <v>5</v>
      </c>
      <c r="CW75" s="12">
        <v>0.01</v>
      </c>
      <c r="CX75" s="13">
        <v>0.97875632558670267</v>
      </c>
      <c r="CY75" s="13" t="s">
        <v>566</v>
      </c>
      <c r="CZ75" s="12">
        <v>25.1</v>
      </c>
      <c r="DA75" s="12">
        <v>27.1</v>
      </c>
      <c r="DB75" s="12">
        <f t="shared" si="106"/>
        <v>27.1</v>
      </c>
      <c r="DC75" s="12">
        <v>0.11</v>
      </c>
      <c r="DD75" s="13">
        <v>0.73600397449869037</v>
      </c>
      <c r="DE75" s="13"/>
      <c r="DF75" s="12">
        <v>14.9</v>
      </c>
      <c r="DG75" s="12">
        <v>14.6</v>
      </c>
      <c r="DH75" s="12">
        <f t="shared" si="107"/>
        <v>14.9</v>
      </c>
      <c r="DI75" s="12">
        <v>-0.02</v>
      </c>
      <c r="DJ75" s="13">
        <v>0.93594904714145177</v>
      </c>
      <c r="DK75" s="13"/>
      <c r="DL75" s="12">
        <v>2</v>
      </c>
      <c r="DM75" s="12">
        <v>3.1</v>
      </c>
      <c r="DN75" s="12">
        <f t="shared" si="108"/>
        <v>3.1</v>
      </c>
      <c r="DO75" s="12">
        <v>0.45</v>
      </c>
      <c r="DP75" s="13">
        <v>0.44537967300426096</v>
      </c>
      <c r="DQ75" s="13" t="s">
        <v>566</v>
      </c>
      <c r="DR75" s="12">
        <v>33.1</v>
      </c>
      <c r="DS75" s="12">
        <v>25.9</v>
      </c>
      <c r="DT75" s="12">
        <f t="shared" si="109"/>
        <v>33.1</v>
      </c>
      <c r="DU75" s="12">
        <v>-0.34</v>
      </c>
      <c r="DV75" s="13">
        <v>0.17267697477690788</v>
      </c>
      <c r="DW75" s="13"/>
      <c r="DX75" s="12">
        <v>10.8</v>
      </c>
      <c r="DY75" s="12">
        <v>10.7</v>
      </c>
      <c r="DZ75" s="12">
        <f t="shared" si="110"/>
        <v>10.8</v>
      </c>
      <c r="EA75" s="12">
        <v>-0.02</v>
      </c>
      <c r="EB75" s="13">
        <v>0.93276093128931525</v>
      </c>
      <c r="EC75" s="13"/>
      <c r="ED75" s="12">
        <v>22.9</v>
      </c>
      <c r="EE75" s="12">
        <v>21.5</v>
      </c>
      <c r="EF75" s="12">
        <f t="shared" si="111"/>
        <v>22.9</v>
      </c>
      <c r="EG75" s="12">
        <v>-0.09</v>
      </c>
      <c r="EH75" s="13">
        <v>0.66151391318270747</v>
      </c>
      <c r="EI75" s="13"/>
      <c r="EJ75" s="12">
        <v>29.7</v>
      </c>
      <c r="EK75" s="12">
        <v>24.1</v>
      </c>
      <c r="EL75" s="12">
        <f t="shared" si="112"/>
        <v>29.7</v>
      </c>
      <c r="EM75" s="12">
        <v>-0.28999999999999998</v>
      </c>
      <c r="EN75" s="13">
        <v>6.0012666966741185E-3</v>
      </c>
      <c r="EO75" s="22" t="s">
        <v>562</v>
      </c>
      <c r="EQ75" s="12">
        <v>0.01</v>
      </c>
      <c r="ER75" s="13">
        <v>0.97875632558670267</v>
      </c>
      <c r="ES75" s="13" t="s">
        <v>561</v>
      </c>
      <c r="ET75" s="12">
        <v>0.11</v>
      </c>
      <c r="EU75" s="13">
        <v>0.73600397449869037</v>
      </c>
      <c r="EV75" s="13"/>
      <c r="EW75" s="12">
        <v>-0.02</v>
      </c>
      <c r="EX75" s="13">
        <v>0.93594904714145177</v>
      </c>
      <c r="EY75" s="13"/>
      <c r="EZ75" s="12">
        <v>0.45</v>
      </c>
      <c r="FA75" s="13">
        <v>0.44537967300426096</v>
      </c>
      <c r="FB75" s="13" t="s">
        <v>566</v>
      </c>
      <c r="FC75" s="12">
        <v>-0.34</v>
      </c>
      <c r="FD75" s="13">
        <v>0.17267697477690788</v>
      </c>
      <c r="FE75" s="13"/>
      <c r="FF75" s="12">
        <v>-0.02</v>
      </c>
      <c r="FG75" s="13">
        <v>0.93276093128931525</v>
      </c>
      <c r="FH75" s="13"/>
      <c r="FI75" s="12">
        <v>-0.09</v>
      </c>
      <c r="FJ75" s="13">
        <v>0.66151391318270747</v>
      </c>
      <c r="FK75" s="13"/>
      <c r="FL75" s="12">
        <v>-0.28999999999999998</v>
      </c>
      <c r="FM75" s="24">
        <v>6.0012666966741185E-3</v>
      </c>
      <c r="FN75" s="22" t="s">
        <v>562</v>
      </c>
    </row>
    <row r="76" spans="1:170">
      <c r="A76" s="12" t="s">
        <v>252</v>
      </c>
      <c r="B76" s="37">
        <f t="shared" si="57"/>
        <v>1.9708745999999999</v>
      </c>
      <c r="C76" s="37">
        <f t="shared" si="58"/>
        <v>2.1537989999999998</v>
      </c>
      <c r="D76" s="37">
        <f t="shared" si="59"/>
        <v>0.97375020000000001</v>
      </c>
      <c r="E76" s="37">
        <f t="shared" si="60"/>
        <v>0</v>
      </c>
      <c r="F76" s="37">
        <f t="shared" si="61"/>
        <v>0.92191079999999992</v>
      </c>
      <c r="G76" s="37">
        <f t="shared" si="62"/>
        <v>0.94190429999999992</v>
      </c>
      <c r="H76" s="37">
        <f t="shared" si="63"/>
        <v>415.05693450000001</v>
      </c>
      <c r="I76" s="37">
        <f t="shared" si="64"/>
        <v>587.17081389999998</v>
      </c>
      <c r="J76" s="37">
        <f t="shared" si="65"/>
        <v>406.90933760000001</v>
      </c>
      <c r="K76" s="37">
        <f t="shared" si="66"/>
        <v>496.07917380000004</v>
      </c>
      <c r="L76" s="37">
        <f t="shared" si="67"/>
        <v>502.01566860000003</v>
      </c>
      <c r="M76" s="37">
        <f t="shared" si="68"/>
        <v>556.03790220000008</v>
      </c>
      <c r="N76" s="37">
        <f t="shared" si="69"/>
        <v>8.9480997000000002</v>
      </c>
      <c r="O76" s="37">
        <f t="shared" si="70"/>
        <v>10.8874175</v>
      </c>
      <c r="P76" s="37">
        <f t="shared" si="71"/>
        <v>5.9915129999999994</v>
      </c>
      <c r="Q76" s="37">
        <f t="shared" si="72"/>
        <v>14.018106900000001</v>
      </c>
      <c r="R76" s="37">
        <f t="shared" si="73"/>
        <v>9.0107605999999993</v>
      </c>
      <c r="S76" s="37">
        <f t="shared" si="74"/>
        <v>9.0128550000000001</v>
      </c>
      <c r="T76" s="37">
        <f t="shared" si="75"/>
        <v>0</v>
      </c>
      <c r="U76" s="37">
        <f t="shared" si="76"/>
        <v>0</v>
      </c>
      <c r="V76" s="37">
        <f t="shared" si="77"/>
        <v>0</v>
      </c>
      <c r="W76" s="37">
        <f t="shared" si="78"/>
        <v>0</v>
      </c>
      <c r="X76" s="37">
        <f t="shared" si="79"/>
        <v>0</v>
      </c>
      <c r="Y76" s="37">
        <f t="shared" si="80"/>
        <v>0</v>
      </c>
      <c r="Z76" s="37">
        <f t="shared" si="81"/>
        <v>0</v>
      </c>
      <c r="AA76" s="37">
        <f t="shared" si="82"/>
        <v>0</v>
      </c>
      <c r="AB76" s="37">
        <f t="shared" si="83"/>
        <v>0</v>
      </c>
      <c r="AC76" s="37">
        <f t="shared" si="84"/>
        <v>0</v>
      </c>
      <c r="AD76" s="37">
        <f t="shared" si="85"/>
        <v>0</v>
      </c>
      <c r="AE76" s="37">
        <f t="shared" si="86"/>
        <v>0</v>
      </c>
      <c r="AF76" s="37">
        <f t="shared" si="87"/>
        <v>0</v>
      </c>
      <c r="AG76" s="37">
        <f t="shared" si="88"/>
        <v>0</v>
      </c>
      <c r="AH76" s="37">
        <f t="shared" si="89"/>
        <v>0</v>
      </c>
      <c r="AI76" s="37">
        <f t="shared" si="90"/>
        <v>0</v>
      </c>
      <c r="AJ76" s="37">
        <f t="shared" si="91"/>
        <v>0</v>
      </c>
      <c r="AK76" s="37">
        <f t="shared" si="92"/>
        <v>0</v>
      </c>
      <c r="AL76" s="37">
        <f t="shared" si="93"/>
        <v>0</v>
      </c>
      <c r="AM76" s="37">
        <f t="shared" si="94"/>
        <v>0</v>
      </c>
      <c r="AN76" s="37">
        <f t="shared" si="95"/>
        <v>0</v>
      </c>
      <c r="AO76" s="37">
        <f t="shared" si="96"/>
        <v>0</v>
      </c>
      <c r="AP76" s="37">
        <f t="shared" si="97"/>
        <v>0</v>
      </c>
      <c r="AQ76" s="37">
        <f t="shared" si="98"/>
        <v>0</v>
      </c>
      <c r="AR76" s="37">
        <f t="shared" si="99"/>
        <v>0</v>
      </c>
      <c r="AS76" s="37">
        <f t="shared" si="100"/>
        <v>3.0029672000000001</v>
      </c>
      <c r="AT76" s="37">
        <f t="shared" si="101"/>
        <v>2.8665960000000004</v>
      </c>
      <c r="AU76" s="37">
        <f t="shared" si="102"/>
        <v>2.9353715999999999</v>
      </c>
      <c r="AV76" s="37">
        <f t="shared" si="103"/>
        <v>0</v>
      </c>
      <c r="AW76" s="37">
        <f t="shared" si="104"/>
        <v>1.8233089999999998</v>
      </c>
      <c r="AX76" s="12">
        <v>0.6</v>
      </c>
      <c r="AY76" s="12">
        <v>0.6</v>
      </c>
      <c r="AZ76" s="12">
        <v>0.3</v>
      </c>
      <c r="BA76" s="12">
        <v>0</v>
      </c>
      <c r="BB76" s="12">
        <v>0.3</v>
      </c>
      <c r="BC76" s="12">
        <v>0.3</v>
      </c>
      <c r="BD76" s="12">
        <v>201.9</v>
      </c>
      <c r="BE76" s="12">
        <v>195.1</v>
      </c>
      <c r="BF76" s="12">
        <v>204.8</v>
      </c>
      <c r="BG76" s="12">
        <v>184.1</v>
      </c>
      <c r="BH76" s="12">
        <v>188.6</v>
      </c>
      <c r="BI76" s="12">
        <v>212.3</v>
      </c>
      <c r="BJ76" s="12">
        <v>4.7</v>
      </c>
      <c r="BK76" s="12">
        <v>5.9</v>
      </c>
      <c r="BL76" s="12">
        <v>3.3</v>
      </c>
      <c r="BM76" s="12">
        <v>5.7</v>
      </c>
      <c r="BN76" s="12">
        <v>4.5999999999999996</v>
      </c>
      <c r="BO76" s="12">
        <v>5</v>
      </c>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v>0</v>
      </c>
      <c r="CO76" s="12">
        <v>0.8</v>
      </c>
      <c r="CP76" s="12">
        <v>0.8</v>
      </c>
      <c r="CQ76" s="12">
        <v>0.7</v>
      </c>
      <c r="CR76" s="12">
        <v>0</v>
      </c>
      <c r="CS76" s="12">
        <v>0.5</v>
      </c>
      <c r="CT76" s="12">
        <v>0.5</v>
      </c>
      <c r="CU76" s="12">
        <v>0.2</v>
      </c>
      <c r="CV76" s="12">
        <f t="shared" si="105"/>
        <v>0.5</v>
      </c>
      <c r="CW76" s="12">
        <v>-0.32</v>
      </c>
      <c r="CX76" s="13">
        <v>0.10119150721829538</v>
      </c>
      <c r="CY76" s="13" t="s">
        <v>566</v>
      </c>
      <c r="CZ76" s="12">
        <v>200.6</v>
      </c>
      <c r="DA76" s="12">
        <v>195</v>
      </c>
      <c r="DB76" s="12">
        <f t="shared" si="106"/>
        <v>200.6</v>
      </c>
      <c r="DC76" s="12">
        <v>-0.04</v>
      </c>
      <c r="DD76" s="13">
        <v>0.57588705691953557</v>
      </c>
      <c r="DE76" s="13"/>
      <c r="DF76" s="12">
        <v>4.5999999999999996</v>
      </c>
      <c r="DG76" s="12">
        <v>5.0999999999999996</v>
      </c>
      <c r="DH76" s="12">
        <f t="shared" si="107"/>
        <v>5.0999999999999996</v>
      </c>
      <c r="DI76" s="12">
        <v>0.11</v>
      </c>
      <c r="DJ76" s="13">
        <v>0.59850501380249033</v>
      </c>
      <c r="DK76" s="13" t="s">
        <v>566</v>
      </c>
      <c r="DL76" s="12"/>
      <c r="DM76" s="12"/>
      <c r="DN76" s="12">
        <f t="shared" si="108"/>
        <v>0</v>
      </c>
      <c r="DO76" s="12"/>
      <c r="DP76" s="13"/>
      <c r="DQ76" s="13" t="s">
        <v>566</v>
      </c>
      <c r="DR76" s="12"/>
      <c r="DS76" s="12"/>
      <c r="DT76" s="12">
        <f t="shared" si="109"/>
        <v>0</v>
      </c>
      <c r="DU76" s="12"/>
      <c r="DV76" s="13"/>
      <c r="DW76" s="13" t="s">
        <v>566</v>
      </c>
      <c r="DX76" s="12"/>
      <c r="DY76" s="12"/>
      <c r="DZ76" s="12">
        <f t="shared" si="110"/>
        <v>0</v>
      </c>
      <c r="EA76" s="12"/>
      <c r="EB76" s="13"/>
      <c r="EC76" s="13" t="s">
        <v>566</v>
      </c>
      <c r="ED76" s="12"/>
      <c r="EE76" s="12"/>
      <c r="EF76" s="12">
        <f t="shared" si="111"/>
        <v>0</v>
      </c>
      <c r="EG76" s="12"/>
      <c r="EH76" s="13"/>
      <c r="EI76" s="13" t="s">
        <v>566</v>
      </c>
      <c r="EJ76" s="12">
        <v>0.5</v>
      </c>
      <c r="EK76" s="12">
        <v>0.4</v>
      </c>
      <c r="EL76" s="12">
        <f t="shared" si="112"/>
        <v>0.5</v>
      </c>
      <c r="EM76" s="12">
        <v>-0.12</v>
      </c>
      <c r="EN76" s="13">
        <v>0.7135930214696492</v>
      </c>
      <c r="EO76" s="22" t="s">
        <v>566</v>
      </c>
      <c r="EQ76" s="12">
        <v>-0.32</v>
      </c>
      <c r="ER76" s="13">
        <v>0.10119150721829538</v>
      </c>
      <c r="ES76" s="13" t="s">
        <v>561</v>
      </c>
      <c r="ET76" s="12">
        <v>-0.04</v>
      </c>
      <c r="EU76" s="13">
        <v>0.57588705691953557</v>
      </c>
      <c r="EV76" s="13"/>
      <c r="EW76" s="12">
        <v>0.11</v>
      </c>
      <c r="EX76" s="13">
        <v>0.59850501380249033</v>
      </c>
      <c r="EY76" s="13" t="s">
        <v>566</v>
      </c>
      <c r="EZ76" s="12"/>
      <c r="FA76" s="13"/>
      <c r="FB76" s="13" t="s">
        <v>566</v>
      </c>
      <c r="FC76" s="12"/>
      <c r="FD76" s="13"/>
      <c r="FE76" s="13" t="s">
        <v>566</v>
      </c>
      <c r="FF76" s="12"/>
      <c r="FG76" s="13"/>
      <c r="FH76" s="13" t="s">
        <v>566</v>
      </c>
      <c r="FI76" s="12"/>
      <c r="FJ76" s="13"/>
      <c r="FK76" s="13" t="s">
        <v>566</v>
      </c>
      <c r="FL76" s="12">
        <v>-0.12</v>
      </c>
      <c r="FM76" s="13">
        <v>0.7135930214696492</v>
      </c>
      <c r="FN76" s="22" t="s">
        <v>566</v>
      </c>
    </row>
    <row r="77" spans="1:170">
      <c r="A77" s="12" t="s">
        <v>263</v>
      </c>
      <c r="B77" s="37">
        <f t="shared" si="57"/>
        <v>0</v>
      </c>
      <c r="C77" s="37">
        <f t="shared" si="58"/>
        <v>0</v>
      </c>
      <c r="D77" s="37">
        <f t="shared" si="59"/>
        <v>0</v>
      </c>
      <c r="E77" s="37">
        <f t="shared" si="60"/>
        <v>0</v>
      </c>
      <c r="F77" s="37">
        <f t="shared" si="61"/>
        <v>2.1511252000000001</v>
      </c>
      <c r="G77" s="37">
        <f t="shared" si="62"/>
        <v>0.94190429999999992</v>
      </c>
      <c r="H77" s="37">
        <f t="shared" si="63"/>
        <v>2.055755</v>
      </c>
      <c r="I77" s="37">
        <f t="shared" si="64"/>
        <v>9.0287670000000002</v>
      </c>
      <c r="J77" s="37">
        <f t="shared" si="65"/>
        <v>3.9737239999999998</v>
      </c>
      <c r="K77" s="37">
        <f t="shared" si="66"/>
        <v>5.9281595999999999</v>
      </c>
      <c r="L77" s="37">
        <f t="shared" si="67"/>
        <v>10.9133841</v>
      </c>
      <c r="M77" s="37">
        <f t="shared" si="68"/>
        <v>3.928671</v>
      </c>
      <c r="N77" s="37">
        <f t="shared" si="69"/>
        <v>4.9500126</v>
      </c>
      <c r="O77" s="37">
        <f t="shared" si="70"/>
        <v>0.92266249999999994</v>
      </c>
      <c r="P77" s="37">
        <f t="shared" si="71"/>
        <v>0</v>
      </c>
      <c r="Q77" s="37">
        <f t="shared" si="72"/>
        <v>0.98372680000000012</v>
      </c>
      <c r="R77" s="37">
        <f t="shared" si="73"/>
        <v>1.958861</v>
      </c>
      <c r="S77" s="37">
        <f t="shared" si="74"/>
        <v>1.9828281000000001</v>
      </c>
      <c r="T77" s="37">
        <f t="shared" si="75"/>
        <v>96.879811599999996</v>
      </c>
      <c r="U77" s="37">
        <f t="shared" si="76"/>
        <v>102.88037509999999</v>
      </c>
      <c r="V77" s="37">
        <f t="shared" si="77"/>
        <v>108.0368926</v>
      </c>
      <c r="W77" s="37">
        <f t="shared" si="78"/>
        <v>117.889002</v>
      </c>
      <c r="X77" s="37">
        <f t="shared" si="79"/>
        <v>126.08844570000001</v>
      </c>
      <c r="Y77" s="37">
        <f t="shared" si="80"/>
        <v>100.98101659999999</v>
      </c>
      <c r="Z77" s="37">
        <f t="shared" si="81"/>
        <v>76.931186399999987</v>
      </c>
      <c r="AA77" s="37">
        <f t="shared" si="82"/>
        <v>62.0562228</v>
      </c>
      <c r="AB77" s="37">
        <f t="shared" si="83"/>
        <v>62.957941799999993</v>
      </c>
      <c r="AC77" s="37">
        <f t="shared" si="84"/>
        <v>73.029070399999995</v>
      </c>
      <c r="AD77" s="37">
        <f t="shared" si="85"/>
        <v>57.981259199999997</v>
      </c>
      <c r="AE77" s="37">
        <f t="shared" si="86"/>
        <v>47.027650800000004</v>
      </c>
      <c r="AF77" s="37">
        <f t="shared" si="87"/>
        <v>303.9561746</v>
      </c>
      <c r="AG77" s="37">
        <f t="shared" si="88"/>
        <v>292.84518519999995</v>
      </c>
      <c r="AH77" s="37">
        <f t="shared" si="89"/>
        <v>323.76868020000001</v>
      </c>
      <c r="AI77" s="37">
        <f t="shared" si="90"/>
        <v>286.78049040000002</v>
      </c>
      <c r="AJ77" s="37">
        <f t="shared" si="91"/>
        <v>254.87197810000001</v>
      </c>
      <c r="AK77" s="37">
        <f t="shared" si="92"/>
        <v>300.29445750000002</v>
      </c>
      <c r="AL77" s="37">
        <f t="shared" si="93"/>
        <v>7.9694130000000003</v>
      </c>
      <c r="AM77" s="37">
        <f t="shared" si="94"/>
        <v>15.012428800000002</v>
      </c>
      <c r="AN77" s="37">
        <f t="shared" si="95"/>
        <v>7.9789770000000004</v>
      </c>
      <c r="AO77" s="37">
        <f t="shared" si="96"/>
        <v>7.1678204000000001</v>
      </c>
      <c r="AP77" s="37">
        <f t="shared" si="97"/>
        <v>12.8505582</v>
      </c>
      <c r="AQ77" s="37">
        <f t="shared" si="98"/>
        <v>7.0394129000000003</v>
      </c>
      <c r="AR77" s="37">
        <f t="shared" si="99"/>
        <v>32.912421899999998</v>
      </c>
      <c r="AS77" s="37">
        <f t="shared" si="100"/>
        <v>31.155784700000002</v>
      </c>
      <c r="AT77" s="37">
        <f t="shared" si="101"/>
        <v>21.857794500000001</v>
      </c>
      <c r="AU77" s="37">
        <f t="shared" si="102"/>
        <v>31.869748799999996</v>
      </c>
      <c r="AV77" s="37">
        <f t="shared" si="103"/>
        <v>24.943558400000001</v>
      </c>
      <c r="AW77" s="37">
        <f t="shared" si="104"/>
        <v>25.161664200000001</v>
      </c>
      <c r="AX77" s="12">
        <v>0</v>
      </c>
      <c r="AY77" s="12">
        <v>0</v>
      </c>
      <c r="AZ77" s="12">
        <v>0</v>
      </c>
      <c r="BA77" s="12">
        <v>0</v>
      </c>
      <c r="BB77" s="12">
        <v>0.7</v>
      </c>
      <c r="BC77" s="12">
        <v>0.3</v>
      </c>
      <c r="BD77" s="12">
        <v>1</v>
      </c>
      <c r="BE77" s="12">
        <v>3</v>
      </c>
      <c r="BF77" s="12">
        <v>2</v>
      </c>
      <c r="BG77" s="12">
        <v>2.2000000000000002</v>
      </c>
      <c r="BH77" s="12">
        <v>4.0999999999999996</v>
      </c>
      <c r="BI77" s="12">
        <v>1.5</v>
      </c>
      <c r="BJ77" s="12">
        <v>2.6</v>
      </c>
      <c r="BK77" s="12">
        <v>0.5</v>
      </c>
      <c r="BL77" s="12">
        <v>0</v>
      </c>
      <c r="BM77" s="12">
        <v>0.4</v>
      </c>
      <c r="BN77" s="12">
        <v>1</v>
      </c>
      <c r="BO77" s="12">
        <v>1.1000000000000001</v>
      </c>
      <c r="BP77" s="12">
        <v>42.8</v>
      </c>
      <c r="BQ77" s="12">
        <v>37.299999999999997</v>
      </c>
      <c r="BR77" s="12">
        <v>42.7</v>
      </c>
      <c r="BS77" s="12">
        <v>39.6</v>
      </c>
      <c r="BT77" s="12">
        <v>42.7</v>
      </c>
      <c r="BU77" s="12">
        <v>33.1</v>
      </c>
      <c r="BV77" s="12">
        <v>36.9</v>
      </c>
      <c r="BW77" s="12">
        <v>28.6</v>
      </c>
      <c r="BX77" s="12">
        <v>33.799999999999997</v>
      </c>
      <c r="BY77" s="12">
        <v>28.6</v>
      </c>
      <c r="BZ77" s="12">
        <v>24.8</v>
      </c>
      <c r="CA77" s="12">
        <v>22.1</v>
      </c>
      <c r="CB77" s="12">
        <v>55.1</v>
      </c>
      <c r="CC77" s="12">
        <v>50.8</v>
      </c>
      <c r="CD77" s="12">
        <v>65.7</v>
      </c>
      <c r="CE77" s="12">
        <v>52.1</v>
      </c>
      <c r="CF77" s="12">
        <v>49.3</v>
      </c>
      <c r="CG77" s="12">
        <v>49.9</v>
      </c>
      <c r="CH77" s="12">
        <v>1.7</v>
      </c>
      <c r="CI77" s="12">
        <v>3.2</v>
      </c>
      <c r="CJ77" s="12">
        <v>1.8</v>
      </c>
      <c r="CK77" s="12">
        <v>1.3</v>
      </c>
      <c r="CL77" s="12">
        <v>2.7</v>
      </c>
      <c r="CM77" s="12">
        <v>1.3</v>
      </c>
      <c r="CN77" s="12">
        <v>8.6999999999999993</v>
      </c>
      <c r="CO77" s="12">
        <v>8.3000000000000007</v>
      </c>
      <c r="CP77" s="12">
        <v>6.1</v>
      </c>
      <c r="CQ77" s="12">
        <v>7.6</v>
      </c>
      <c r="CR77" s="12">
        <v>6.4</v>
      </c>
      <c r="CS77" s="12">
        <v>6.9</v>
      </c>
      <c r="CT77" s="12">
        <v>0</v>
      </c>
      <c r="CU77" s="12">
        <v>0.3</v>
      </c>
      <c r="CV77" s="12">
        <f t="shared" si="105"/>
        <v>0.3</v>
      </c>
      <c r="CW77" s="12">
        <v>0.42</v>
      </c>
      <c r="CX77" s="13">
        <v>0.17552336907134392</v>
      </c>
      <c r="CY77" s="13" t="s">
        <v>566</v>
      </c>
      <c r="CZ77" s="12">
        <v>2</v>
      </c>
      <c r="DA77" s="12">
        <v>2.6</v>
      </c>
      <c r="DB77" s="12">
        <f t="shared" si="106"/>
        <v>2.6</v>
      </c>
      <c r="DC77" s="12">
        <v>0.26</v>
      </c>
      <c r="DD77" s="13">
        <v>0.56886006222319685</v>
      </c>
      <c r="DE77" s="13" t="s">
        <v>566</v>
      </c>
      <c r="DF77" s="12">
        <v>1</v>
      </c>
      <c r="DG77" s="12">
        <v>0.8</v>
      </c>
      <c r="DH77" s="12">
        <f t="shared" si="107"/>
        <v>1</v>
      </c>
      <c r="DI77" s="12">
        <v>-0.15</v>
      </c>
      <c r="DJ77" s="13">
        <v>0.82057947080257931</v>
      </c>
      <c r="DK77" s="13" t="s">
        <v>566</v>
      </c>
      <c r="DL77" s="12">
        <v>41</v>
      </c>
      <c r="DM77" s="12">
        <v>38.5</v>
      </c>
      <c r="DN77" s="12">
        <f t="shared" si="108"/>
        <v>41</v>
      </c>
      <c r="DO77" s="12">
        <v>-0.09</v>
      </c>
      <c r="DP77" s="13">
        <v>0.5038071986792243</v>
      </c>
      <c r="DQ77" s="13"/>
      <c r="DR77" s="12">
        <v>33.1</v>
      </c>
      <c r="DS77" s="12">
        <v>25.2</v>
      </c>
      <c r="DT77" s="12">
        <f t="shared" si="109"/>
        <v>33.1</v>
      </c>
      <c r="DU77" s="12">
        <v>-0.38</v>
      </c>
      <c r="DV77" s="13">
        <v>6.0996679445351441E-2</v>
      </c>
      <c r="DW77" s="13"/>
      <c r="DX77" s="12">
        <v>57.2</v>
      </c>
      <c r="DY77" s="12">
        <v>50.4</v>
      </c>
      <c r="DZ77" s="12">
        <f t="shared" si="110"/>
        <v>57.2</v>
      </c>
      <c r="EA77" s="12">
        <v>-0.18</v>
      </c>
      <c r="EB77" s="13">
        <v>0.20779753868935374</v>
      </c>
      <c r="EC77" s="13"/>
      <c r="ED77" s="12">
        <v>2.2000000000000002</v>
      </c>
      <c r="EE77" s="12">
        <v>1.8</v>
      </c>
      <c r="EF77" s="12">
        <f t="shared" si="111"/>
        <v>2.2000000000000002</v>
      </c>
      <c r="EG77" s="12">
        <v>-0.23</v>
      </c>
      <c r="EH77" s="13">
        <v>0.52590478079310432</v>
      </c>
      <c r="EI77" s="13" t="s">
        <v>566</v>
      </c>
      <c r="EJ77" s="12">
        <v>7.7</v>
      </c>
      <c r="EK77" s="12">
        <v>7</v>
      </c>
      <c r="EL77" s="12">
        <f t="shared" si="112"/>
        <v>7.7</v>
      </c>
      <c r="EM77" s="12">
        <v>-0.13</v>
      </c>
      <c r="EN77" s="13">
        <v>0.45153682580922921</v>
      </c>
      <c r="EO77" s="22" t="s">
        <v>566</v>
      </c>
      <c r="EQ77" s="12">
        <v>0.42</v>
      </c>
      <c r="ER77" s="13">
        <v>0.17552336907134392</v>
      </c>
      <c r="ES77" s="13" t="s">
        <v>561</v>
      </c>
      <c r="ET77" s="12">
        <v>0.26</v>
      </c>
      <c r="EU77" s="13">
        <v>0.56886006222319685</v>
      </c>
      <c r="EV77" s="13" t="s">
        <v>566</v>
      </c>
      <c r="EW77" s="12">
        <v>-0.15</v>
      </c>
      <c r="EX77" s="13">
        <v>0.82057947080257931</v>
      </c>
      <c r="EY77" s="13" t="s">
        <v>566</v>
      </c>
      <c r="EZ77" s="12">
        <v>-0.09</v>
      </c>
      <c r="FA77" s="13">
        <v>0.5038071986792243</v>
      </c>
      <c r="FB77" s="13"/>
      <c r="FC77" s="12">
        <v>-0.38</v>
      </c>
      <c r="FD77" s="13">
        <v>6.0996679445351441E-2</v>
      </c>
      <c r="FE77" s="13"/>
      <c r="FF77" s="12">
        <v>-0.18</v>
      </c>
      <c r="FG77" s="13">
        <v>0.20779753868935374</v>
      </c>
      <c r="FH77" s="13"/>
      <c r="FI77" s="12">
        <v>-0.23</v>
      </c>
      <c r="FJ77" s="13">
        <v>0.52590478079310432</v>
      </c>
      <c r="FK77" s="13" t="s">
        <v>566</v>
      </c>
      <c r="FL77" s="12">
        <v>-0.13</v>
      </c>
      <c r="FM77" s="13">
        <v>0.45153682580922921</v>
      </c>
      <c r="FN77" s="22" t="s">
        <v>566</v>
      </c>
    </row>
    <row r="78" spans="1:170">
      <c r="A78" s="12" t="s">
        <v>267</v>
      </c>
      <c r="B78" s="37">
        <f t="shared" si="57"/>
        <v>15.110038599999999</v>
      </c>
      <c r="C78" s="37">
        <f t="shared" si="58"/>
        <v>11.1279615</v>
      </c>
      <c r="D78" s="37">
        <f t="shared" si="59"/>
        <v>12.0095858</v>
      </c>
      <c r="E78" s="37">
        <f t="shared" si="60"/>
        <v>4.9293467999999994</v>
      </c>
      <c r="F78" s="37">
        <f t="shared" si="61"/>
        <v>7.9898936000000003</v>
      </c>
      <c r="G78" s="37">
        <f t="shared" si="62"/>
        <v>1.8838085999999998</v>
      </c>
      <c r="H78" s="37">
        <f t="shared" si="63"/>
        <v>1.0278775</v>
      </c>
      <c r="I78" s="37">
        <f t="shared" si="64"/>
        <v>5.1163012999999999</v>
      </c>
      <c r="J78" s="37">
        <f t="shared" si="65"/>
        <v>2.9802930000000001</v>
      </c>
      <c r="K78" s="37">
        <f t="shared" si="66"/>
        <v>11.047933799999999</v>
      </c>
      <c r="L78" s="37">
        <f t="shared" si="67"/>
        <v>5.0574218999999996</v>
      </c>
      <c r="M78" s="37">
        <f t="shared" si="68"/>
        <v>9.9526331999999993</v>
      </c>
      <c r="N78" s="37">
        <f t="shared" si="69"/>
        <v>3.9980871000000002</v>
      </c>
      <c r="O78" s="37">
        <f t="shared" si="70"/>
        <v>2.0298575000000003</v>
      </c>
      <c r="P78" s="37">
        <f t="shared" si="71"/>
        <v>5.0837079999999997</v>
      </c>
      <c r="Q78" s="37">
        <f t="shared" si="72"/>
        <v>0</v>
      </c>
      <c r="R78" s="37">
        <f t="shared" si="73"/>
        <v>6.0724691000000002</v>
      </c>
      <c r="S78" s="37">
        <f t="shared" si="74"/>
        <v>3.0643707</v>
      </c>
      <c r="T78" s="37">
        <f t="shared" si="75"/>
        <v>11.9967991</v>
      </c>
      <c r="U78" s="37">
        <f t="shared" si="76"/>
        <v>21.238039900000004</v>
      </c>
      <c r="V78" s="37">
        <f t="shared" si="77"/>
        <v>21.000145400000001</v>
      </c>
      <c r="W78" s="37">
        <f t="shared" si="78"/>
        <v>25.006758000000001</v>
      </c>
      <c r="X78" s="37">
        <f t="shared" si="79"/>
        <v>18.898502400000002</v>
      </c>
      <c r="Y78" s="37">
        <f t="shared" si="80"/>
        <v>21.0504234</v>
      </c>
      <c r="Z78" s="37">
        <f t="shared" si="81"/>
        <v>13.9685352</v>
      </c>
      <c r="AA78" s="37">
        <f t="shared" si="82"/>
        <v>11.0659698</v>
      </c>
      <c r="AB78" s="37">
        <f t="shared" si="83"/>
        <v>13.038627</v>
      </c>
      <c r="AC78" s="37">
        <f t="shared" si="84"/>
        <v>13.022666399999999</v>
      </c>
      <c r="AD78" s="37">
        <f t="shared" si="85"/>
        <v>15.898087200000001</v>
      </c>
      <c r="AE78" s="37">
        <f t="shared" si="86"/>
        <v>12.129303600000002</v>
      </c>
      <c r="AF78" s="37">
        <f t="shared" si="87"/>
        <v>18.7559164</v>
      </c>
      <c r="AG78" s="37">
        <f t="shared" si="88"/>
        <v>13.8352056</v>
      </c>
      <c r="AH78" s="37">
        <f t="shared" si="89"/>
        <v>15.769555200000001</v>
      </c>
      <c r="AI78" s="37">
        <f t="shared" si="90"/>
        <v>26.971677600000003</v>
      </c>
      <c r="AJ78" s="37">
        <f t="shared" si="91"/>
        <v>12.924542500000001</v>
      </c>
      <c r="AK78" s="37">
        <f t="shared" si="92"/>
        <v>22.266322500000001</v>
      </c>
      <c r="AL78" s="37">
        <f t="shared" si="93"/>
        <v>88.132331999999991</v>
      </c>
      <c r="AM78" s="37">
        <f t="shared" si="94"/>
        <v>80.222666400000008</v>
      </c>
      <c r="AN78" s="37">
        <f t="shared" si="95"/>
        <v>69.151133999999999</v>
      </c>
      <c r="AO78" s="37">
        <f t="shared" si="96"/>
        <v>97.041260800000003</v>
      </c>
      <c r="AP78" s="37">
        <f t="shared" si="97"/>
        <v>97.093106399999996</v>
      </c>
      <c r="AQ78" s="37">
        <f t="shared" si="98"/>
        <v>134.83183169999998</v>
      </c>
      <c r="AR78" s="37">
        <f t="shared" si="99"/>
        <v>27.994473800000002</v>
      </c>
      <c r="AS78" s="37">
        <f t="shared" si="100"/>
        <v>27.026704800000001</v>
      </c>
      <c r="AT78" s="37">
        <f t="shared" si="101"/>
        <v>39.057370500000005</v>
      </c>
      <c r="AU78" s="37">
        <f t="shared" si="102"/>
        <v>41.933880000000002</v>
      </c>
      <c r="AV78" s="37">
        <f t="shared" si="103"/>
        <v>30.010218700000003</v>
      </c>
      <c r="AW78" s="37">
        <f t="shared" si="104"/>
        <v>39.018812599999997</v>
      </c>
      <c r="AX78" s="12">
        <v>4.5999999999999996</v>
      </c>
      <c r="AY78" s="12">
        <v>3.1</v>
      </c>
      <c r="AZ78" s="12">
        <v>3.7</v>
      </c>
      <c r="BA78" s="12">
        <v>1.4</v>
      </c>
      <c r="BB78" s="12">
        <v>2.6</v>
      </c>
      <c r="BC78" s="12">
        <v>0.6</v>
      </c>
      <c r="BD78" s="12">
        <v>0.5</v>
      </c>
      <c r="BE78" s="12">
        <v>1.7</v>
      </c>
      <c r="BF78" s="12">
        <v>1.5</v>
      </c>
      <c r="BG78" s="12">
        <v>4.0999999999999996</v>
      </c>
      <c r="BH78" s="12">
        <v>1.9</v>
      </c>
      <c r="BI78" s="12">
        <v>3.8</v>
      </c>
      <c r="BJ78" s="12">
        <v>2.1</v>
      </c>
      <c r="BK78" s="12">
        <v>1.1000000000000001</v>
      </c>
      <c r="BL78" s="12">
        <v>2.8</v>
      </c>
      <c r="BM78" s="12">
        <v>0</v>
      </c>
      <c r="BN78" s="12">
        <v>3.1</v>
      </c>
      <c r="BO78" s="12">
        <v>1.7</v>
      </c>
      <c r="BP78" s="12">
        <v>5.3</v>
      </c>
      <c r="BQ78" s="12">
        <v>7.7</v>
      </c>
      <c r="BR78" s="12">
        <v>8.3000000000000007</v>
      </c>
      <c r="BS78" s="12">
        <v>8.4</v>
      </c>
      <c r="BT78" s="12">
        <v>6.4</v>
      </c>
      <c r="BU78" s="12">
        <v>6.9</v>
      </c>
      <c r="BV78" s="12">
        <v>6.7</v>
      </c>
      <c r="BW78" s="12">
        <v>5.0999999999999996</v>
      </c>
      <c r="BX78" s="12">
        <v>7</v>
      </c>
      <c r="BY78" s="12">
        <v>5.0999999999999996</v>
      </c>
      <c r="BZ78" s="12">
        <v>6.8</v>
      </c>
      <c r="CA78" s="12">
        <v>5.7</v>
      </c>
      <c r="CB78" s="12">
        <v>3.4</v>
      </c>
      <c r="CC78" s="12">
        <v>2.4</v>
      </c>
      <c r="CD78" s="12">
        <v>3.2</v>
      </c>
      <c r="CE78" s="12">
        <v>4.9000000000000004</v>
      </c>
      <c r="CF78" s="12">
        <v>2.5</v>
      </c>
      <c r="CG78" s="12">
        <v>3.7</v>
      </c>
      <c r="CH78" s="12">
        <v>18.8</v>
      </c>
      <c r="CI78" s="12">
        <v>17.100000000000001</v>
      </c>
      <c r="CJ78" s="12">
        <v>15.6</v>
      </c>
      <c r="CK78" s="12">
        <v>17.600000000000001</v>
      </c>
      <c r="CL78" s="12">
        <v>20.399999999999999</v>
      </c>
      <c r="CM78" s="12">
        <v>24.9</v>
      </c>
      <c r="CN78" s="12">
        <v>7.4</v>
      </c>
      <c r="CO78" s="12">
        <v>7.2</v>
      </c>
      <c r="CP78" s="12">
        <v>10.9</v>
      </c>
      <c r="CQ78" s="12">
        <v>10</v>
      </c>
      <c r="CR78" s="12">
        <v>7.7</v>
      </c>
      <c r="CS78" s="12">
        <v>10.7</v>
      </c>
      <c r="CT78" s="12">
        <v>3.8</v>
      </c>
      <c r="CU78" s="12">
        <v>1.5</v>
      </c>
      <c r="CV78" s="12">
        <f t="shared" si="105"/>
        <v>3.8</v>
      </c>
      <c r="CW78" s="12">
        <v>-0.92</v>
      </c>
      <c r="CX78" s="13">
        <v>3.5524771662103473E-2</v>
      </c>
      <c r="CY78" s="13" t="s">
        <v>566</v>
      </c>
      <c r="CZ78" s="12">
        <v>1.2</v>
      </c>
      <c r="DA78" s="12">
        <v>3.3</v>
      </c>
      <c r="DB78" s="12">
        <f t="shared" si="106"/>
        <v>3.3</v>
      </c>
      <c r="DC78" s="12">
        <v>0.93</v>
      </c>
      <c r="DD78" s="13">
        <v>6.0131148976301348E-2</v>
      </c>
      <c r="DE78" s="13" t="s">
        <v>566</v>
      </c>
      <c r="DF78" s="12">
        <v>2</v>
      </c>
      <c r="DG78" s="12">
        <v>1.6</v>
      </c>
      <c r="DH78" s="12">
        <f t="shared" si="107"/>
        <v>2</v>
      </c>
      <c r="DI78" s="12">
        <v>-0.21</v>
      </c>
      <c r="DJ78" s="13">
        <v>0.7157428786387503</v>
      </c>
      <c r="DK78" s="13" t="s">
        <v>566</v>
      </c>
      <c r="DL78" s="12">
        <v>7.1</v>
      </c>
      <c r="DM78" s="12">
        <v>7.2</v>
      </c>
      <c r="DN78" s="12">
        <f t="shared" si="108"/>
        <v>7.2</v>
      </c>
      <c r="DO78" s="12">
        <v>0.02</v>
      </c>
      <c r="DP78" s="13">
        <v>0.90903541087201778</v>
      </c>
      <c r="DQ78" s="13" t="s">
        <v>566</v>
      </c>
      <c r="DR78" s="12">
        <v>6.3</v>
      </c>
      <c r="DS78" s="12">
        <v>5.8</v>
      </c>
      <c r="DT78" s="12">
        <f t="shared" si="109"/>
        <v>6.3</v>
      </c>
      <c r="DU78" s="12">
        <v>-0.1</v>
      </c>
      <c r="DV78" s="13">
        <v>0.63158568789897385</v>
      </c>
      <c r="DW78" s="13" t="s">
        <v>566</v>
      </c>
      <c r="DX78" s="12">
        <v>3</v>
      </c>
      <c r="DY78" s="12">
        <v>3.7</v>
      </c>
      <c r="DZ78" s="12">
        <f t="shared" si="110"/>
        <v>3.7</v>
      </c>
      <c r="EA78" s="12">
        <v>0.22</v>
      </c>
      <c r="EB78" s="13">
        <v>0.40756220175543378</v>
      </c>
      <c r="EC78" s="13" t="s">
        <v>566</v>
      </c>
      <c r="ED78" s="12">
        <v>17.100000000000001</v>
      </c>
      <c r="EE78" s="12">
        <v>21</v>
      </c>
      <c r="EF78" s="12">
        <f t="shared" si="111"/>
        <v>21</v>
      </c>
      <c r="EG78" s="12">
        <v>0.28000000000000003</v>
      </c>
      <c r="EH78" s="13">
        <v>0.17656165390347073</v>
      </c>
      <c r="EI78" s="13"/>
      <c r="EJ78" s="12">
        <v>8.5</v>
      </c>
      <c r="EK78" s="12">
        <v>9.5</v>
      </c>
      <c r="EL78" s="12">
        <f t="shared" si="112"/>
        <v>9.5</v>
      </c>
      <c r="EM78" s="12">
        <v>0.14000000000000001</v>
      </c>
      <c r="EN78" s="13">
        <v>0.55559036533538042</v>
      </c>
      <c r="EO78" s="22" t="s">
        <v>566</v>
      </c>
      <c r="EQ78" s="25">
        <v>-0.92</v>
      </c>
      <c r="ER78" s="26">
        <v>3.5524771662103473E-2</v>
      </c>
      <c r="ES78" s="13" t="s">
        <v>561</v>
      </c>
      <c r="ET78" s="12">
        <v>0.93</v>
      </c>
      <c r="EU78" s="13">
        <v>6.0131148976301348E-2</v>
      </c>
      <c r="EV78" s="13" t="s">
        <v>566</v>
      </c>
      <c r="EW78" s="12">
        <v>-0.21</v>
      </c>
      <c r="EX78" s="13">
        <v>0.7157428786387503</v>
      </c>
      <c r="EY78" s="13" t="s">
        <v>566</v>
      </c>
      <c r="EZ78" s="12">
        <v>0.02</v>
      </c>
      <c r="FA78" s="13">
        <v>0.90903541087201778</v>
      </c>
      <c r="FB78" s="13" t="s">
        <v>566</v>
      </c>
      <c r="FC78" s="12">
        <v>-0.1</v>
      </c>
      <c r="FD78" s="13">
        <v>0.63158568789897385</v>
      </c>
      <c r="FE78" s="13" t="s">
        <v>566</v>
      </c>
      <c r="FF78" s="12">
        <v>0.22</v>
      </c>
      <c r="FG78" s="13">
        <v>0.40756220175543378</v>
      </c>
      <c r="FH78" s="13" t="s">
        <v>566</v>
      </c>
      <c r="FI78" s="12">
        <v>0.28000000000000003</v>
      </c>
      <c r="FJ78" s="13">
        <v>0.17656165390347073</v>
      </c>
      <c r="FK78" s="13"/>
      <c r="FL78" s="12">
        <v>0.14000000000000001</v>
      </c>
      <c r="FM78" s="13">
        <v>0.55559036533538042</v>
      </c>
      <c r="FN78" s="22" t="s">
        <v>566</v>
      </c>
    </row>
    <row r="79" spans="1:170">
      <c r="A79" s="12" t="s">
        <v>270</v>
      </c>
      <c r="B79" s="37">
        <f t="shared" si="57"/>
        <v>2.9563119000000002</v>
      </c>
      <c r="C79" s="37">
        <f t="shared" si="58"/>
        <v>6.1024305000000005</v>
      </c>
      <c r="D79" s="37">
        <f t="shared" si="59"/>
        <v>1.9475004</v>
      </c>
      <c r="E79" s="37">
        <f t="shared" si="60"/>
        <v>3.1688658000000003</v>
      </c>
      <c r="F79" s="37">
        <f t="shared" si="61"/>
        <v>3.9949468000000001</v>
      </c>
      <c r="G79" s="37">
        <f t="shared" si="62"/>
        <v>5.0234896000000004</v>
      </c>
      <c r="H79" s="37">
        <f t="shared" si="63"/>
        <v>3.0836325000000002</v>
      </c>
      <c r="I79" s="37">
        <f t="shared" si="64"/>
        <v>1.8057534</v>
      </c>
      <c r="J79" s="37">
        <f t="shared" si="65"/>
        <v>0.99343099999999995</v>
      </c>
      <c r="K79" s="37">
        <f t="shared" si="66"/>
        <v>2.1556944000000002</v>
      </c>
      <c r="L79" s="37">
        <f t="shared" si="67"/>
        <v>1.0647204000000001</v>
      </c>
      <c r="M79" s="37">
        <f t="shared" si="68"/>
        <v>8.9049876000000001</v>
      </c>
      <c r="N79" s="37">
        <f t="shared" si="69"/>
        <v>0</v>
      </c>
      <c r="O79" s="37">
        <f t="shared" si="70"/>
        <v>0.92266249999999994</v>
      </c>
      <c r="P79" s="37">
        <f t="shared" si="71"/>
        <v>1.0893660000000001</v>
      </c>
      <c r="Q79" s="37">
        <f t="shared" si="72"/>
        <v>0.98372680000000012</v>
      </c>
      <c r="R79" s="37">
        <f t="shared" si="73"/>
        <v>0</v>
      </c>
      <c r="S79" s="37">
        <f t="shared" si="74"/>
        <v>1.0815425999999999</v>
      </c>
      <c r="T79" s="37">
        <f t="shared" si="75"/>
        <v>19.919213600000003</v>
      </c>
      <c r="U79" s="37">
        <f t="shared" si="76"/>
        <v>20.962221199999998</v>
      </c>
      <c r="V79" s="37">
        <f t="shared" si="77"/>
        <v>21.000145400000001</v>
      </c>
      <c r="W79" s="37">
        <f t="shared" si="78"/>
        <v>17.861969999999999</v>
      </c>
      <c r="X79" s="37">
        <f t="shared" si="79"/>
        <v>25.985440800000003</v>
      </c>
      <c r="Y79" s="37">
        <f t="shared" si="80"/>
        <v>21.965659200000001</v>
      </c>
      <c r="Z79" s="37">
        <f t="shared" si="81"/>
        <v>3.9612263999999997</v>
      </c>
      <c r="AA79" s="37">
        <f t="shared" si="82"/>
        <v>13.018788000000001</v>
      </c>
      <c r="AB79" s="37">
        <f t="shared" si="83"/>
        <v>18.999142199999998</v>
      </c>
      <c r="AC79" s="37">
        <f t="shared" si="84"/>
        <v>14.044051999999999</v>
      </c>
      <c r="AD79" s="37">
        <f t="shared" si="85"/>
        <v>14.962905600000001</v>
      </c>
      <c r="AE79" s="37">
        <f t="shared" si="86"/>
        <v>10.0013556</v>
      </c>
      <c r="AF79" s="37">
        <f t="shared" si="87"/>
        <v>8.2746689999999994</v>
      </c>
      <c r="AG79" s="37">
        <f t="shared" si="88"/>
        <v>6.9176028000000001</v>
      </c>
      <c r="AH79" s="37">
        <f t="shared" si="89"/>
        <v>9.8559719999999995</v>
      </c>
      <c r="AI79" s="37">
        <f t="shared" si="90"/>
        <v>7.1557512000000001</v>
      </c>
      <c r="AJ79" s="37">
        <f t="shared" si="91"/>
        <v>10.856615700000001</v>
      </c>
      <c r="AK79" s="37">
        <f t="shared" si="92"/>
        <v>10.230472499999999</v>
      </c>
      <c r="AL79" s="37">
        <f t="shared" si="93"/>
        <v>31.877652000000001</v>
      </c>
      <c r="AM79" s="37">
        <f t="shared" si="94"/>
        <v>31.901411200000002</v>
      </c>
      <c r="AN79" s="37">
        <f t="shared" si="95"/>
        <v>40.781438000000001</v>
      </c>
      <c r="AO79" s="37">
        <f t="shared" si="96"/>
        <v>29.222652400000001</v>
      </c>
      <c r="AP79" s="37">
        <f t="shared" si="97"/>
        <v>37.123834799999997</v>
      </c>
      <c r="AQ79" s="37">
        <f t="shared" si="98"/>
        <v>35.197064499999996</v>
      </c>
      <c r="AR79" s="37">
        <f t="shared" si="99"/>
        <v>12.862325800000001</v>
      </c>
      <c r="AS79" s="37">
        <f t="shared" si="100"/>
        <v>10.885756099999998</v>
      </c>
      <c r="AT79" s="37">
        <f t="shared" si="101"/>
        <v>7.1664899999999996</v>
      </c>
      <c r="AU79" s="37">
        <f t="shared" si="102"/>
        <v>13.838180399999999</v>
      </c>
      <c r="AV79" s="37">
        <f t="shared" si="103"/>
        <v>10.9128068</v>
      </c>
      <c r="AW79" s="37">
        <f t="shared" si="104"/>
        <v>9.1165450000000003</v>
      </c>
      <c r="AX79" s="12">
        <v>0.9</v>
      </c>
      <c r="AY79" s="12">
        <v>1.7</v>
      </c>
      <c r="AZ79" s="12">
        <v>0.6</v>
      </c>
      <c r="BA79" s="12">
        <v>0.9</v>
      </c>
      <c r="BB79" s="12">
        <v>1.3</v>
      </c>
      <c r="BC79" s="12">
        <v>1.6</v>
      </c>
      <c r="BD79" s="12">
        <v>1.5</v>
      </c>
      <c r="BE79" s="12">
        <v>0.6</v>
      </c>
      <c r="BF79" s="12">
        <v>0.5</v>
      </c>
      <c r="BG79" s="12">
        <v>0.8</v>
      </c>
      <c r="BH79" s="12">
        <v>0.4</v>
      </c>
      <c r="BI79" s="12">
        <v>3.4</v>
      </c>
      <c r="BJ79" s="12">
        <v>0</v>
      </c>
      <c r="BK79" s="12">
        <v>0.5</v>
      </c>
      <c r="BL79" s="12">
        <v>0.6</v>
      </c>
      <c r="BM79" s="12">
        <v>0.4</v>
      </c>
      <c r="BN79" s="12">
        <v>0</v>
      </c>
      <c r="BO79" s="12">
        <v>0.6</v>
      </c>
      <c r="BP79" s="12">
        <v>8.8000000000000007</v>
      </c>
      <c r="BQ79" s="12">
        <v>7.6</v>
      </c>
      <c r="BR79" s="12">
        <v>8.3000000000000007</v>
      </c>
      <c r="BS79" s="12">
        <v>6</v>
      </c>
      <c r="BT79" s="12">
        <v>8.8000000000000007</v>
      </c>
      <c r="BU79" s="12">
        <v>7.2</v>
      </c>
      <c r="BV79" s="12">
        <v>1.9</v>
      </c>
      <c r="BW79" s="12">
        <v>6</v>
      </c>
      <c r="BX79" s="12">
        <v>10.199999999999999</v>
      </c>
      <c r="BY79" s="12">
        <v>5.5</v>
      </c>
      <c r="BZ79" s="12">
        <v>6.4</v>
      </c>
      <c r="CA79" s="12">
        <v>4.7</v>
      </c>
      <c r="CB79" s="12">
        <v>1.5</v>
      </c>
      <c r="CC79" s="12">
        <v>1.2</v>
      </c>
      <c r="CD79" s="12">
        <v>2</v>
      </c>
      <c r="CE79" s="12">
        <v>1.3</v>
      </c>
      <c r="CF79" s="12">
        <v>2.1</v>
      </c>
      <c r="CG79" s="12">
        <v>1.7</v>
      </c>
      <c r="CH79" s="12">
        <v>6.8</v>
      </c>
      <c r="CI79" s="12">
        <v>6.8</v>
      </c>
      <c r="CJ79" s="12">
        <v>9.1999999999999993</v>
      </c>
      <c r="CK79" s="12">
        <v>5.3</v>
      </c>
      <c r="CL79" s="12">
        <v>7.8</v>
      </c>
      <c r="CM79" s="12">
        <v>6.5</v>
      </c>
      <c r="CN79" s="12">
        <v>3.4</v>
      </c>
      <c r="CO79" s="12">
        <v>2.9</v>
      </c>
      <c r="CP79" s="12">
        <v>2</v>
      </c>
      <c r="CQ79" s="12">
        <v>3.3</v>
      </c>
      <c r="CR79" s="12">
        <v>2.8</v>
      </c>
      <c r="CS79" s="12">
        <v>2.5</v>
      </c>
      <c r="CT79" s="12">
        <v>1.1000000000000001</v>
      </c>
      <c r="CU79" s="12">
        <v>1.3</v>
      </c>
      <c r="CV79" s="12">
        <f t="shared" si="105"/>
        <v>1.3</v>
      </c>
      <c r="CW79" s="12">
        <v>0.13</v>
      </c>
      <c r="CX79" s="13">
        <v>0.63158568789897385</v>
      </c>
      <c r="CY79" s="13" t="s">
        <v>566</v>
      </c>
      <c r="CZ79" s="12">
        <v>0.9</v>
      </c>
      <c r="DA79" s="12">
        <v>1.5</v>
      </c>
      <c r="DB79" s="12">
        <f t="shared" si="106"/>
        <v>1.5</v>
      </c>
      <c r="DC79" s="12">
        <v>0.44</v>
      </c>
      <c r="DD79" s="13">
        <v>0.53866953716294863</v>
      </c>
      <c r="DE79" s="13" t="s">
        <v>566</v>
      </c>
      <c r="DF79" s="12">
        <v>0.4</v>
      </c>
      <c r="DG79" s="12">
        <v>0.3</v>
      </c>
      <c r="DH79" s="12">
        <f t="shared" si="107"/>
        <v>0.4</v>
      </c>
      <c r="DI79" s="12">
        <v>-0.04</v>
      </c>
      <c r="DJ79" s="13">
        <v>0.90270156967346937</v>
      </c>
      <c r="DK79" s="13" t="s">
        <v>566</v>
      </c>
      <c r="DL79" s="12">
        <v>8.3000000000000007</v>
      </c>
      <c r="DM79" s="12">
        <v>7.3</v>
      </c>
      <c r="DN79" s="12">
        <f t="shared" si="108"/>
        <v>8.3000000000000007</v>
      </c>
      <c r="DO79" s="12">
        <v>-0.16</v>
      </c>
      <c r="DP79" s="13">
        <v>0.36549439184488297</v>
      </c>
      <c r="DQ79" s="13" t="s">
        <v>566</v>
      </c>
      <c r="DR79" s="12">
        <v>6.1</v>
      </c>
      <c r="DS79" s="12">
        <v>5.5</v>
      </c>
      <c r="DT79" s="12">
        <f t="shared" si="109"/>
        <v>6.1</v>
      </c>
      <c r="DU79" s="12">
        <v>-0.13</v>
      </c>
      <c r="DV79" s="13">
        <v>0.8479999614400382</v>
      </c>
      <c r="DW79" s="13" t="s">
        <v>566</v>
      </c>
      <c r="DX79" s="12">
        <v>1.6</v>
      </c>
      <c r="DY79" s="12">
        <v>1.7</v>
      </c>
      <c r="DZ79" s="12">
        <f t="shared" si="110"/>
        <v>1.7</v>
      </c>
      <c r="EA79" s="12">
        <v>7.0000000000000007E-2</v>
      </c>
      <c r="EB79" s="13">
        <v>0.70542958428436942</v>
      </c>
      <c r="EC79" s="13" t="s">
        <v>566</v>
      </c>
      <c r="ED79" s="12">
        <v>7.6</v>
      </c>
      <c r="EE79" s="12">
        <v>6.5</v>
      </c>
      <c r="EF79" s="12">
        <f t="shared" si="111"/>
        <v>7.6</v>
      </c>
      <c r="EG79" s="12">
        <v>-0.2</v>
      </c>
      <c r="EH79" s="13">
        <v>0.37825857324021389</v>
      </c>
      <c r="EI79" s="13" t="s">
        <v>566</v>
      </c>
      <c r="EJ79" s="12">
        <v>2.8</v>
      </c>
      <c r="EK79" s="12">
        <v>2.9</v>
      </c>
      <c r="EL79" s="12">
        <f t="shared" si="112"/>
        <v>2.9</v>
      </c>
      <c r="EM79" s="12">
        <v>0.04</v>
      </c>
      <c r="EN79" s="13">
        <v>0.8423751184721322</v>
      </c>
      <c r="EO79" s="22" t="s">
        <v>566</v>
      </c>
      <c r="EQ79" s="12">
        <v>0.13</v>
      </c>
      <c r="ER79" s="13">
        <v>0.63158568789897385</v>
      </c>
      <c r="ES79" s="13" t="s">
        <v>561</v>
      </c>
      <c r="ET79" s="12">
        <v>0.44</v>
      </c>
      <c r="EU79" s="13">
        <v>0.53866953716294863</v>
      </c>
      <c r="EV79" s="13" t="s">
        <v>566</v>
      </c>
      <c r="EW79" s="12">
        <v>-0.04</v>
      </c>
      <c r="EX79" s="13">
        <v>0.90270156967346937</v>
      </c>
      <c r="EY79" s="13" t="s">
        <v>566</v>
      </c>
      <c r="EZ79" s="12">
        <v>-0.16</v>
      </c>
      <c r="FA79" s="13">
        <v>0.36549439184488297</v>
      </c>
      <c r="FB79" s="13" t="s">
        <v>566</v>
      </c>
      <c r="FC79" s="12">
        <v>-0.13</v>
      </c>
      <c r="FD79" s="13">
        <v>0.8479999614400382</v>
      </c>
      <c r="FE79" s="13" t="s">
        <v>566</v>
      </c>
      <c r="FF79" s="12">
        <v>7.0000000000000007E-2</v>
      </c>
      <c r="FG79" s="13">
        <v>0.70542958428436942</v>
      </c>
      <c r="FH79" s="13" t="s">
        <v>566</v>
      </c>
      <c r="FI79" s="12">
        <v>-0.2</v>
      </c>
      <c r="FJ79" s="13">
        <v>0.37825857324021389</v>
      </c>
      <c r="FK79" s="13" t="s">
        <v>566</v>
      </c>
      <c r="FL79" s="12">
        <v>0.04</v>
      </c>
      <c r="FM79" s="13">
        <v>0.8423751184721322</v>
      </c>
      <c r="FN79" s="22" t="s">
        <v>566</v>
      </c>
    </row>
    <row r="80" spans="1:170">
      <c r="A80" s="12" t="s">
        <v>288</v>
      </c>
      <c r="B80" s="37">
        <f t="shared" si="57"/>
        <v>0</v>
      </c>
      <c r="C80" s="37">
        <f t="shared" si="58"/>
        <v>0</v>
      </c>
      <c r="D80" s="37">
        <f t="shared" si="59"/>
        <v>0</v>
      </c>
      <c r="E80" s="37">
        <f t="shared" si="60"/>
        <v>0</v>
      </c>
      <c r="F80" s="37">
        <f t="shared" si="61"/>
        <v>0</v>
      </c>
      <c r="G80" s="37">
        <f t="shared" si="62"/>
        <v>0</v>
      </c>
      <c r="H80" s="37">
        <f t="shared" si="63"/>
        <v>74.007180000000005</v>
      </c>
      <c r="I80" s="37">
        <f t="shared" si="64"/>
        <v>61.997533400000009</v>
      </c>
      <c r="J80" s="37">
        <f t="shared" si="65"/>
        <v>52.0557844</v>
      </c>
      <c r="K80" s="37">
        <f t="shared" si="66"/>
        <v>119.910501</v>
      </c>
      <c r="L80" s="37">
        <f t="shared" si="67"/>
        <v>138.1474719</v>
      </c>
      <c r="M80" s="37">
        <f t="shared" si="68"/>
        <v>127.027029</v>
      </c>
      <c r="N80" s="37">
        <f t="shared" si="69"/>
        <v>20.942360999999998</v>
      </c>
      <c r="O80" s="37">
        <f t="shared" si="70"/>
        <v>31.001460000000002</v>
      </c>
      <c r="P80" s="37">
        <f t="shared" si="71"/>
        <v>21.968881</v>
      </c>
      <c r="Q80" s="37">
        <f t="shared" si="72"/>
        <v>31.971120999999997</v>
      </c>
      <c r="R80" s="37">
        <f t="shared" si="73"/>
        <v>19.980382199999998</v>
      </c>
      <c r="S80" s="37">
        <f t="shared" si="74"/>
        <v>23.0729088</v>
      </c>
      <c r="T80" s="37">
        <f t="shared" si="75"/>
        <v>0</v>
      </c>
      <c r="U80" s="37">
        <f t="shared" si="76"/>
        <v>0</v>
      </c>
      <c r="V80" s="37">
        <f t="shared" si="77"/>
        <v>0</v>
      </c>
      <c r="W80" s="37">
        <f t="shared" si="78"/>
        <v>0</v>
      </c>
      <c r="X80" s="37">
        <f t="shared" si="79"/>
        <v>0</v>
      </c>
      <c r="Y80" s="37">
        <f t="shared" si="80"/>
        <v>0</v>
      </c>
      <c r="Z80" s="37">
        <f t="shared" si="81"/>
        <v>10.007308799999999</v>
      </c>
      <c r="AA80" s="37">
        <f t="shared" si="82"/>
        <v>15.188585999999999</v>
      </c>
      <c r="AB80" s="37">
        <f t="shared" si="83"/>
        <v>10.9896999</v>
      </c>
      <c r="AC80" s="37">
        <f t="shared" si="84"/>
        <v>19.150980000000001</v>
      </c>
      <c r="AD80" s="37">
        <f t="shared" si="85"/>
        <v>9.8194068000000012</v>
      </c>
      <c r="AE80" s="37">
        <f t="shared" si="86"/>
        <v>8.0862023999999995</v>
      </c>
      <c r="AF80" s="37">
        <f t="shared" si="87"/>
        <v>0</v>
      </c>
      <c r="AG80" s="37">
        <f t="shared" si="88"/>
        <v>0</v>
      </c>
      <c r="AH80" s="37">
        <f t="shared" si="89"/>
        <v>0</v>
      </c>
      <c r="AI80" s="37">
        <f t="shared" si="90"/>
        <v>0</v>
      </c>
      <c r="AJ80" s="37">
        <f t="shared" si="91"/>
        <v>0</v>
      </c>
      <c r="AK80" s="37">
        <f t="shared" si="92"/>
        <v>0</v>
      </c>
      <c r="AL80" s="37">
        <f t="shared" si="93"/>
        <v>27.189761999999998</v>
      </c>
      <c r="AM80" s="37">
        <f t="shared" si="94"/>
        <v>32.839688000000002</v>
      </c>
      <c r="AN80" s="37">
        <f t="shared" si="95"/>
        <v>23.936931000000001</v>
      </c>
      <c r="AO80" s="37">
        <f t="shared" si="96"/>
        <v>31.979506399999998</v>
      </c>
      <c r="AP80" s="37">
        <f t="shared" si="97"/>
        <v>20.9416504</v>
      </c>
      <c r="AQ80" s="37">
        <f t="shared" si="98"/>
        <v>16.786292299999999</v>
      </c>
      <c r="AR80" s="37">
        <f t="shared" si="99"/>
        <v>0</v>
      </c>
      <c r="AS80" s="37">
        <f t="shared" si="100"/>
        <v>0</v>
      </c>
      <c r="AT80" s="37">
        <f t="shared" si="101"/>
        <v>0</v>
      </c>
      <c r="AU80" s="37">
        <f t="shared" si="102"/>
        <v>0</v>
      </c>
      <c r="AV80" s="37">
        <f t="shared" si="103"/>
        <v>0</v>
      </c>
      <c r="AW80" s="37">
        <f t="shared" si="104"/>
        <v>0</v>
      </c>
      <c r="AX80" s="12">
        <v>0</v>
      </c>
      <c r="AY80" s="12">
        <v>0</v>
      </c>
      <c r="AZ80" s="12">
        <v>0</v>
      </c>
      <c r="BA80" s="12">
        <v>0</v>
      </c>
      <c r="BB80" s="12">
        <v>0</v>
      </c>
      <c r="BC80" s="12">
        <v>0</v>
      </c>
      <c r="BD80" s="12">
        <v>36</v>
      </c>
      <c r="BE80" s="12">
        <v>20.6</v>
      </c>
      <c r="BF80" s="12">
        <v>26.2</v>
      </c>
      <c r="BG80" s="12">
        <v>44.5</v>
      </c>
      <c r="BH80" s="12">
        <v>51.9</v>
      </c>
      <c r="BI80" s="12">
        <v>48.5</v>
      </c>
      <c r="BJ80" s="12">
        <v>11</v>
      </c>
      <c r="BK80" s="12">
        <v>16.8</v>
      </c>
      <c r="BL80" s="12">
        <v>12.1</v>
      </c>
      <c r="BM80" s="12">
        <v>13</v>
      </c>
      <c r="BN80" s="12">
        <v>10.199999999999999</v>
      </c>
      <c r="BO80" s="12">
        <v>12.8</v>
      </c>
      <c r="BP80" s="12">
        <v>0</v>
      </c>
      <c r="BQ80" s="12">
        <v>0</v>
      </c>
      <c r="BR80" s="12">
        <v>0</v>
      </c>
      <c r="BS80" s="12">
        <v>0</v>
      </c>
      <c r="BT80" s="12">
        <v>0</v>
      </c>
      <c r="BU80" s="12">
        <v>0</v>
      </c>
      <c r="BV80" s="12">
        <v>4.8</v>
      </c>
      <c r="BW80" s="12">
        <v>7</v>
      </c>
      <c r="BX80" s="12">
        <v>5.9</v>
      </c>
      <c r="BY80" s="12">
        <v>7.5</v>
      </c>
      <c r="BZ80" s="12">
        <v>4.2</v>
      </c>
      <c r="CA80" s="12">
        <v>3.8</v>
      </c>
      <c r="CB80" s="12">
        <v>0</v>
      </c>
      <c r="CC80" s="12">
        <v>0</v>
      </c>
      <c r="CD80" s="12">
        <v>0</v>
      </c>
      <c r="CE80" s="12">
        <v>0</v>
      </c>
      <c r="CF80" s="12">
        <v>0</v>
      </c>
      <c r="CG80" s="12">
        <v>0</v>
      </c>
      <c r="CH80" s="12">
        <v>5.8</v>
      </c>
      <c r="CI80" s="12">
        <v>7</v>
      </c>
      <c r="CJ80" s="12">
        <v>5.4</v>
      </c>
      <c r="CK80" s="12">
        <v>5.8</v>
      </c>
      <c r="CL80" s="12">
        <v>4.4000000000000004</v>
      </c>
      <c r="CM80" s="12">
        <v>3.1</v>
      </c>
      <c r="CN80" s="12">
        <v>0</v>
      </c>
      <c r="CO80" s="12">
        <v>0</v>
      </c>
      <c r="CP80" s="12">
        <v>0</v>
      </c>
      <c r="CQ80" s="12">
        <v>0</v>
      </c>
      <c r="CR80" s="12">
        <v>0</v>
      </c>
      <c r="CS80" s="12">
        <v>0</v>
      </c>
      <c r="CT80" s="12">
        <v>0</v>
      </c>
      <c r="CU80" s="12">
        <v>0</v>
      </c>
      <c r="CV80" s="12">
        <f t="shared" si="105"/>
        <v>0</v>
      </c>
      <c r="CW80" s="12">
        <v>0</v>
      </c>
      <c r="CX80" s="13"/>
      <c r="CY80" s="13" t="s">
        <v>566</v>
      </c>
      <c r="CZ80" s="12">
        <v>27.6</v>
      </c>
      <c r="DA80" s="12">
        <v>48.3</v>
      </c>
      <c r="DB80" s="12">
        <f t="shared" si="106"/>
        <v>48.3</v>
      </c>
      <c r="DC80" s="12">
        <v>0.79</v>
      </c>
      <c r="DD80" s="13">
        <v>1.4209186869215386E-2</v>
      </c>
      <c r="DE80" s="17" t="s">
        <v>563</v>
      </c>
      <c r="DF80" s="12">
        <v>13.3</v>
      </c>
      <c r="DG80" s="12">
        <v>12</v>
      </c>
      <c r="DH80" s="12">
        <f t="shared" si="107"/>
        <v>13.3</v>
      </c>
      <c r="DI80" s="12">
        <v>-0.14000000000000001</v>
      </c>
      <c r="DJ80" s="13">
        <v>0.55002473038269506</v>
      </c>
      <c r="DK80" s="13"/>
      <c r="DL80" s="12">
        <v>0</v>
      </c>
      <c r="DM80" s="12">
        <v>0</v>
      </c>
      <c r="DN80" s="12">
        <f t="shared" si="108"/>
        <v>0</v>
      </c>
      <c r="DO80" s="12">
        <v>0</v>
      </c>
      <c r="DP80" s="13"/>
      <c r="DQ80" s="13" t="s">
        <v>566</v>
      </c>
      <c r="DR80" s="12">
        <v>5.9</v>
      </c>
      <c r="DS80" s="12">
        <v>5.2</v>
      </c>
      <c r="DT80" s="12">
        <f t="shared" si="109"/>
        <v>5.9</v>
      </c>
      <c r="DU80" s="12">
        <v>-0.15</v>
      </c>
      <c r="DV80" s="13">
        <v>0.61158658123413789</v>
      </c>
      <c r="DW80" s="13" t="s">
        <v>566</v>
      </c>
      <c r="DX80" s="12">
        <v>0</v>
      </c>
      <c r="DY80" s="12">
        <v>0</v>
      </c>
      <c r="DZ80" s="12">
        <f t="shared" si="110"/>
        <v>0</v>
      </c>
      <c r="EA80" s="12">
        <v>0</v>
      </c>
      <c r="EB80" s="13"/>
      <c r="EC80" s="13" t="s">
        <v>566</v>
      </c>
      <c r="ED80" s="12">
        <v>6.1</v>
      </c>
      <c r="EE80" s="12">
        <v>4.5</v>
      </c>
      <c r="EF80" s="12">
        <f t="shared" si="111"/>
        <v>6.1</v>
      </c>
      <c r="EG80" s="12">
        <v>-0.37</v>
      </c>
      <c r="EH80" s="13">
        <v>0.14911108097328901</v>
      </c>
      <c r="EI80" s="13" t="s">
        <v>566</v>
      </c>
      <c r="EJ80" s="12">
        <v>0</v>
      </c>
      <c r="EK80" s="12">
        <v>0</v>
      </c>
      <c r="EL80" s="12">
        <f t="shared" si="112"/>
        <v>0</v>
      </c>
      <c r="EM80" s="12">
        <v>0</v>
      </c>
      <c r="EN80" s="13"/>
      <c r="EO80" s="22" t="s">
        <v>566</v>
      </c>
      <c r="EP80" t="s">
        <v>581</v>
      </c>
      <c r="EQ80" s="12">
        <v>0</v>
      </c>
      <c r="ER80" s="13"/>
      <c r="ES80" s="13" t="s">
        <v>561</v>
      </c>
      <c r="ET80" s="12">
        <v>0.79</v>
      </c>
      <c r="EU80" s="24">
        <v>1.4209186869215386E-2</v>
      </c>
      <c r="EV80" s="17" t="s">
        <v>563</v>
      </c>
      <c r="EW80" s="12">
        <v>-0.14000000000000001</v>
      </c>
      <c r="EX80" s="13">
        <v>0.55002473038269506</v>
      </c>
      <c r="EY80" s="13"/>
      <c r="EZ80" s="12">
        <v>0</v>
      </c>
      <c r="FA80" s="13"/>
      <c r="FB80" s="13" t="s">
        <v>566</v>
      </c>
      <c r="FC80" s="12">
        <v>-0.15</v>
      </c>
      <c r="FD80" s="13">
        <v>0.61158658123413789</v>
      </c>
      <c r="FE80" s="13" t="s">
        <v>566</v>
      </c>
      <c r="FF80" s="12">
        <v>0</v>
      </c>
      <c r="FG80" s="13"/>
      <c r="FH80" s="13" t="s">
        <v>566</v>
      </c>
      <c r="FI80" s="12">
        <v>-0.37</v>
      </c>
      <c r="FJ80" s="13">
        <v>0.14911108097328901</v>
      </c>
      <c r="FK80" s="13" t="s">
        <v>566</v>
      </c>
      <c r="FL80" s="12">
        <v>0</v>
      </c>
      <c r="FM80" s="13"/>
      <c r="FN80" s="22" t="s">
        <v>566</v>
      </c>
    </row>
    <row r="81" spans="1:170">
      <c r="A81" s="12" t="s">
        <v>289</v>
      </c>
      <c r="B81" s="37">
        <f t="shared" si="57"/>
        <v>0</v>
      </c>
      <c r="C81" s="37">
        <f t="shared" si="58"/>
        <v>0</v>
      </c>
      <c r="D81" s="37">
        <f t="shared" si="59"/>
        <v>0</v>
      </c>
      <c r="E81" s="37">
        <f t="shared" si="60"/>
        <v>0</v>
      </c>
      <c r="F81" s="37">
        <f t="shared" si="61"/>
        <v>0</v>
      </c>
      <c r="G81" s="37">
        <f t="shared" si="62"/>
        <v>0</v>
      </c>
      <c r="H81" s="37">
        <f t="shared" si="63"/>
        <v>7417.1640400000006</v>
      </c>
      <c r="I81" s="37">
        <f t="shared" si="64"/>
        <v>9975.8846582999995</v>
      </c>
      <c r="J81" s="37">
        <f t="shared" si="65"/>
        <v>6706.0566223999995</v>
      </c>
      <c r="K81" s="37">
        <f t="shared" si="66"/>
        <v>7599.9006072000011</v>
      </c>
      <c r="L81" s="37">
        <f t="shared" si="67"/>
        <v>7780.9766831999996</v>
      </c>
      <c r="M81" s="37">
        <f t="shared" si="68"/>
        <v>7780.0781370000004</v>
      </c>
      <c r="N81" s="37">
        <f t="shared" si="69"/>
        <v>2770.8647454000002</v>
      </c>
      <c r="O81" s="37">
        <f t="shared" si="70"/>
        <v>2829.9904200000001</v>
      </c>
      <c r="P81" s="37">
        <f t="shared" si="71"/>
        <v>2584.883957</v>
      </c>
      <c r="Q81" s="37">
        <f t="shared" si="72"/>
        <v>3445.0112536000001</v>
      </c>
      <c r="R81" s="37">
        <f t="shared" si="73"/>
        <v>3138.0953219999997</v>
      </c>
      <c r="S81" s="37">
        <f t="shared" si="74"/>
        <v>2925.9332472000001</v>
      </c>
      <c r="T81" s="37">
        <f t="shared" si="75"/>
        <v>1.8108376000000002</v>
      </c>
      <c r="U81" s="37">
        <f t="shared" si="76"/>
        <v>0</v>
      </c>
      <c r="V81" s="37">
        <f t="shared" si="77"/>
        <v>0</v>
      </c>
      <c r="W81" s="37">
        <f t="shared" si="78"/>
        <v>2.0838964999999998</v>
      </c>
      <c r="X81" s="37">
        <f t="shared" si="79"/>
        <v>0.88586729999999991</v>
      </c>
      <c r="Y81" s="37">
        <f t="shared" si="80"/>
        <v>2.1355502</v>
      </c>
      <c r="Z81" s="37">
        <f t="shared" si="81"/>
        <v>907.95478800000001</v>
      </c>
      <c r="AA81" s="37">
        <f t="shared" si="82"/>
        <v>805.86297719999993</v>
      </c>
      <c r="AB81" s="37">
        <f t="shared" si="83"/>
        <v>823.10989589999997</v>
      </c>
      <c r="AC81" s="37">
        <f t="shared" si="84"/>
        <v>892.18032159999996</v>
      </c>
      <c r="AD81" s="37">
        <f t="shared" si="85"/>
        <v>894.96879120000006</v>
      </c>
      <c r="AE81" s="37">
        <f t="shared" si="86"/>
        <v>903.10113119999994</v>
      </c>
      <c r="AF81" s="37">
        <f t="shared" si="87"/>
        <v>4.9648014000000007</v>
      </c>
      <c r="AG81" s="37">
        <f t="shared" si="88"/>
        <v>1.7294007</v>
      </c>
      <c r="AH81" s="37">
        <f t="shared" si="89"/>
        <v>2.9567915999999999</v>
      </c>
      <c r="AI81" s="37">
        <f t="shared" si="90"/>
        <v>2.2017696</v>
      </c>
      <c r="AJ81" s="37">
        <f t="shared" si="91"/>
        <v>1.0339634000000002</v>
      </c>
      <c r="AK81" s="37">
        <f t="shared" si="92"/>
        <v>3.0089625</v>
      </c>
      <c r="AL81" s="37">
        <f t="shared" si="93"/>
        <v>1398.8663759999999</v>
      </c>
      <c r="AM81" s="37">
        <f t="shared" si="94"/>
        <v>1393.8101864</v>
      </c>
      <c r="AN81" s="37">
        <f t="shared" si="95"/>
        <v>1161.8277065000002</v>
      </c>
      <c r="AO81" s="37">
        <f t="shared" si="96"/>
        <v>1199.2314899999999</v>
      </c>
      <c r="AP81" s="37">
        <f t="shared" si="97"/>
        <v>1076.1152626000001</v>
      </c>
      <c r="AQ81" s="37">
        <f t="shared" si="98"/>
        <v>1446.8700976</v>
      </c>
      <c r="AR81" s="37">
        <f t="shared" si="99"/>
        <v>6.0528592000000003</v>
      </c>
      <c r="AS81" s="37">
        <f t="shared" si="100"/>
        <v>4.1290798999999998</v>
      </c>
      <c r="AT81" s="37">
        <f t="shared" si="101"/>
        <v>6.0915165</v>
      </c>
      <c r="AU81" s="37">
        <f t="shared" si="102"/>
        <v>2.9353715999999999</v>
      </c>
      <c r="AV81" s="37">
        <f t="shared" si="103"/>
        <v>3.1179448000000001</v>
      </c>
      <c r="AW81" s="37">
        <f t="shared" si="104"/>
        <v>2.9172944000000003</v>
      </c>
      <c r="AX81" s="12">
        <v>0</v>
      </c>
      <c r="AY81" s="12">
        <v>0</v>
      </c>
      <c r="AZ81" s="12">
        <v>0</v>
      </c>
      <c r="BA81" s="12">
        <v>0</v>
      </c>
      <c r="BB81" s="12">
        <v>0</v>
      </c>
      <c r="BC81" s="12">
        <v>0</v>
      </c>
      <c r="BD81" s="12">
        <v>3608</v>
      </c>
      <c r="BE81" s="12">
        <v>3314.7</v>
      </c>
      <c r="BF81" s="12">
        <v>3375.2</v>
      </c>
      <c r="BG81" s="12">
        <v>2820.4</v>
      </c>
      <c r="BH81" s="12">
        <v>2923.2</v>
      </c>
      <c r="BI81" s="12">
        <v>2970.5</v>
      </c>
      <c r="BJ81" s="12">
        <v>1455.4</v>
      </c>
      <c r="BK81" s="12">
        <v>1533.6</v>
      </c>
      <c r="BL81" s="12">
        <v>1423.7</v>
      </c>
      <c r="BM81" s="12">
        <v>1400.8</v>
      </c>
      <c r="BN81" s="12">
        <v>1602</v>
      </c>
      <c r="BO81" s="12">
        <v>1623.2</v>
      </c>
      <c r="BP81" s="12">
        <v>0.8</v>
      </c>
      <c r="BQ81" s="12">
        <v>0</v>
      </c>
      <c r="BR81" s="12">
        <v>0</v>
      </c>
      <c r="BS81" s="12">
        <v>0.7</v>
      </c>
      <c r="BT81" s="12">
        <v>0.3</v>
      </c>
      <c r="BU81" s="12">
        <v>0.7</v>
      </c>
      <c r="BV81" s="12">
        <v>435.5</v>
      </c>
      <c r="BW81" s="12">
        <v>371.4</v>
      </c>
      <c r="BX81" s="12">
        <v>441.9</v>
      </c>
      <c r="BY81" s="12">
        <v>349.4</v>
      </c>
      <c r="BZ81" s="12">
        <v>382.8</v>
      </c>
      <c r="CA81" s="12">
        <v>424.4</v>
      </c>
      <c r="CB81" s="12">
        <v>0.9</v>
      </c>
      <c r="CC81" s="12">
        <v>0.3</v>
      </c>
      <c r="CD81" s="12">
        <v>0.6</v>
      </c>
      <c r="CE81" s="12">
        <v>0.4</v>
      </c>
      <c r="CF81" s="12">
        <v>0.2</v>
      </c>
      <c r="CG81" s="12">
        <v>0.5</v>
      </c>
      <c r="CH81" s="12">
        <v>298.39999999999998</v>
      </c>
      <c r="CI81" s="12">
        <v>297.10000000000002</v>
      </c>
      <c r="CJ81" s="12">
        <v>262.10000000000002</v>
      </c>
      <c r="CK81" s="12">
        <v>217.5</v>
      </c>
      <c r="CL81" s="12">
        <v>226.1</v>
      </c>
      <c r="CM81" s="12">
        <v>267.2</v>
      </c>
      <c r="CN81" s="12">
        <v>1.6</v>
      </c>
      <c r="CO81" s="12">
        <v>1.1000000000000001</v>
      </c>
      <c r="CP81" s="12">
        <v>1.7</v>
      </c>
      <c r="CQ81" s="12">
        <v>0.7</v>
      </c>
      <c r="CR81" s="12">
        <v>0.8</v>
      </c>
      <c r="CS81" s="12">
        <v>0.8</v>
      </c>
      <c r="CT81" s="12">
        <v>0</v>
      </c>
      <c r="CU81" s="12">
        <v>0</v>
      </c>
      <c r="CV81" s="12">
        <f t="shared" si="105"/>
        <v>0</v>
      </c>
      <c r="CW81" s="12">
        <v>0</v>
      </c>
      <c r="CX81" s="13"/>
      <c r="CY81" s="13" t="s">
        <v>566</v>
      </c>
      <c r="CZ81" s="12">
        <v>3432.6</v>
      </c>
      <c r="DA81" s="12">
        <v>2904.7</v>
      </c>
      <c r="DB81" s="12">
        <f t="shared" si="106"/>
        <v>3432.6</v>
      </c>
      <c r="DC81" s="12">
        <v>-0.24</v>
      </c>
      <c r="DD81" s="13">
        <v>6.1248930343186367E-3</v>
      </c>
      <c r="DE81" s="13" t="s">
        <v>562</v>
      </c>
      <c r="DF81" s="12">
        <v>1470.9</v>
      </c>
      <c r="DG81" s="12">
        <v>1542</v>
      </c>
      <c r="DH81" s="12">
        <f t="shared" si="107"/>
        <v>1542</v>
      </c>
      <c r="DI81" s="12">
        <v>7.0000000000000007E-2</v>
      </c>
      <c r="DJ81" s="13">
        <v>0.41373076455503777</v>
      </c>
      <c r="DK81" s="13"/>
      <c r="DL81" s="12">
        <v>0.2</v>
      </c>
      <c r="DM81" s="12">
        <v>0.5</v>
      </c>
      <c r="DN81" s="12">
        <f t="shared" si="108"/>
        <v>0.5</v>
      </c>
      <c r="DO81" s="12">
        <v>0.32</v>
      </c>
      <c r="DP81" s="13">
        <v>0.37123434426505764</v>
      </c>
      <c r="DQ81" s="13" t="s">
        <v>566</v>
      </c>
      <c r="DR81" s="12">
        <v>416.3</v>
      </c>
      <c r="DS81" s="12">
        <v>385.5</v>
      </c>
      <c r="DT81" s="12">
        <f t="shared" si="109"/>
        <v>416.3</v>
      </c>
      <c r="DU81" s="12">
        <v>-0.11</v>
      </c>
      <c r="DV81" s="13">
        <v>0.38121678917338586</v>
      </c>
      <c r="DW81" s="13"/>
      <c r="DX81" s="12">
        <v>0.6</v>
      </c>
      <c r="DY81" s="12">
        <v>0.4</v>
      </c>
      <c r="DZ81" s="12">
        <f t="shared" si="110"/>
        <v>0.6</v>
      </c>
      <c r="EA81" s="12">
        <v>-0.26</v>
      </c>
      <c r="EB81" s="13">
        <v>0.29618102933614404</v>
      </c>
      <c r="EC81" s="13" t="s">
        <v>566</v>
      </c>
      <c r="ED81" s="12">
        <v>285.89999999999998</v>
      </c>
      <c r="EE81" s="12">
        <v>236.9</v>
      </c>
      <c r="EF81" s="12">
        <f t="shared" si="111"/>
        <v>285.89999999999998</v>
      </c>
      <c r="EG81" s="12">
        <v>-0.27</v>
      </c>
      <c r="EH81" s="13">
        <v>6.5235133570191881E-2</v>
      </c>
      <c r="EI81" s="13"/>
      <c r="EJ81" s="12">
        <v>1.4</v>
      </c>
      <c r="EK81" s="12">
        <v>0.8</v>
      </c>
      <c r="EL81" s="12">
        <f t="shared" si="112"/>
        <v>1.4</v>
      </c>
      <c r="EM81" s="12">
        <v>-0.46</v>
      </c>
      <c r="EN81" s="13">
        <v>2.0612390906470164E-2</v>
      </c>
      <c r="EO81" s="22" t="s">
        <v>566</v>
      </c>
      <c r="EQ81" s="12">
        <v>0</v>
      </c>
      <c r="ER81" s="13"/>
      <c r="ES81" s="13" t="s">
        <v>561</v>
      </c>
      <c r="ET81" s="12">
        <v>-0.24</v>
      </c>
      <c r="EU81" s="24">
        <v>6.1248930343186367E-3</v>
      </c>
      <c r="EV81" s="13" t="s">
        <v>562</v>
      </c>
      <c r="EW81" s="12">
        <v>7.0000000000000007E-2</v>
      </c>
      <c r="EX81" s="13">
        <v>0.41373076455503777</v>
      </c>
      <c r="EY81" s="13"/>
      <c r="EZ81" s="12">
        <v>0.32</v>
      </c>
      <c r="FA81" s="13">
        <v>0.37123434426505764</v>
      </c>
      <c r="FB81" s="13" t="s">
        <v>566</v>
      </c>
      <c r="FC81" s="12">
        <v>-0.11</v>
      </c>
      <c r="FD81" s="13">
        <v>0.38121678917338586</v>
      </c>
      <c r="FE81" s="13"/>
      <c r="FF81" s="12">
        <v>-0.26</v>
      </c>
      <c r="FG81" s="13">
        <v>0.29618102933614404</v>
      </c>
      <c r="FH81" s="13" t="s">
        <v>566</v>
      </c>
      <c r="FI81" s="12">
        <v>-0.27</v>
      </c>
      <c r="FJ81" s="13">
        <v>6.5235133570191881E-2</v>
      </c>
      <c r="FK81" s="13"/>
      <c r="FL81" s="12">
        <v>-0.46</v>
      </c>
      <c r="FM81" s="24">
        <v>2.0612390906470164E-2</v>
      </c>
      <c r="FN81" s="22" t="s">
        <v>566</v>
      </c>
    </row>
    <row r="82" spans="1:170">
      <c r="A82" s="12" t="s">
        <v>290</v>
      </c>
      <c r="B82" s="37">
        <f t="shared" si="57"/>
        <v>0</v>
      </c>
      <c r="C82" s="37">
        <f t="shared" si="58"/>
        <v>0</v>
      </c>
      <c r="D82" s="37">
        <f t="shared" si="59"/>
        <v>0</v>
      </c>
      <c r="E82" s="37">
        <f t="shared" si="60"/>
        <v>0</v>
      </c>
      <c r="F82" s="37">
        <f t="shared" si="61"/>
        <v>0</v>
      </c>
      <c r="G82" s="37">
        <f t="shared" si="62"/>
        <v>0</v>
      </c>
      <c r="H82" s="37">
        <f t="shared" si="63"/>
        <v>0</v>
      </c>
      <c r="I82" s="37">
        <f t="shared" si="64"/>
        <v>0</v>
      </c>
      <c r="J82" s="37">
        <f t="shared" si="65"/>
        <v>0</v>
      </c>
      <c r="K82" s="37">
        <f t="shared" si="66"/>
        <v>0</v>
      </c>
      <c r="L82" s="37">
        <f t="shared" si="67"/>
        <v>0</v>
      </c>
      <c r="M82" s="37">
        <f t="shared" si="68"/>
        <v>0</v>
      </c>
      <c r="N82" s="37">
        <f t="shared" si="69"/>
        <v>0</v>
      </c>
      <c r="O82" s="37">
        <f t="shared" si="70"/>
        <v>0</v>
      </c>
      <c r="P82" s="37">
        <f t="shared" si="71"/>
        <v>0</v>
      </c>
      <c r="Q82" s="37">
        <f t="shared" si="72"/>
        <v>0</v>
      </c>
      <c r="R82" s="37">
        <f t="shared" si="73"/>
        <v>0</v>
      </c>
      <c r="S82" s="37">
        <f t="shared" si="74"/>
        <v>0</v>
      </c>
      <c r="T82" s="37">
        <f t="shared" si="75"/>
        <v>4.0743846000000001</v>
      </c>
      <c r="U82" s="37">
        <f t="shared" si="76"/>
        <v>1.9307308999999999</v>
      </c>
      <c r="V82" s="37">
        <f t="shared" si="77"/>
        <v>2.0241104000000001</v>
      </c>
      <c r="W82" s="37">
        <f t="shared" si="78"/>
        <v>0</v>
      </c>
      <c r="X82" s="37">
        <f t="shared" si="79"/>
        <v>2.0670237</v>
      </c>
      <c r="Y82" s="37">
        <f t="shared" si="80"/>
        <v>0</v>
      </c>
      <c r="Z82" s="37">
        <f t="shared" si="81"/>
        <v>3.9612263999999997</v>
      </c>
      <c r="AA82" s="37">
        <f t="shared" si="82"/>
        <v>3.0377171999999999</v>
      </c>
      <c r="AB82" s="37">
        <f t="shared" si="83"/>
        <v>2.9802576000000003</v>
      </c>
      <c r="AC82" s="37">
        <f t="shared" si="84"/>
        <v>2.0427712000000002</v>
      </c>
      <c r="AD82" s="37">
        <f t="shared" si="85"/>
        <v>7.0138620000000005</v>
      </c>
      <c r="AE82" s="37">
        <f t="shared" si="86"/>
        <v>2.127948</v>
      </c>
      <c r="AF82" s="37">
        <f t="shared" si="87"/>
        <v>0</v>
      </c>
      <c r="AG82" s="37">
        <f t="shared" si="88"/>
        <v>0</v>
      </c>
      <c r="AH82" s="37">
        <f t="shared" si="89"/>
        <v>0.98559720000000006</v>
      </c>
      <c r="AI82" s="37">
        <f t="shared" si="90"/>
        <v>0</v>
      </c>
      <c r="AJ82" s="37">
        <f t="shared" si="91"/>
        <v>2.0679268000000004</v>
      </c>
      <c r="AK82" s="37">
        <f t="shared" si="92"/>
        <v>0</v>
      </c>
      <c r="AL82" s="37">
        <f t="shared" si="93"/>
        <v>0.93757800000000013</v>
      </c>
      <c r="AM82" s="37">
        <f t="shared" si="94"/>
        <v>1.8765536000000003</v>
      </c>
      <c r="AN82" s="37">
        <f t="shared" si="95"/>
        <v>0</v>
      </c>
      <c r="AO82" s="37">
        <f t="shared" si="96"/>
        <v>2.2054832000000002</v>
      </c>
      <c r="AP82" s="37">
        <f t="shared" si="97"/>
        <v>0</v>
      </c>
      <c r="AQ82" s="37">
        <f t="shared" si="98"/>
        <v>0</v>
      </c>
      <c r="AR82" s="37">
        <f t="shared" si="99"/>
        <v>27.994473800000002</v>
      </c>
      <c r="AS82" s="37">
        <f t="shared" si="100"/>
        <v>34.909493700000006</v>
      </c>
      <c r="AT82" s="37">
        <f t="shared" si="101"/>
        <v>31.890880500000005</v>
      </c>
      <c r="AU82" s="37">
        <f t="shared" si="102"/>
        <v>15.096196800000001</v>
      </c>
      <c r="AV82" s="37">
        <f t="shared" si="103"/>
        <v>14.0307516</v>
      </c>
      <c r="AW82" s="37">
        <f t="shared" si="104"/>
        <v>44.124077799999995</v>
      </c>
      <c r="AX82" s="12">
        <v>0</v>
      </c>
      <c r="AY82" s="12">
        <v>0</v>
      </c>
      <c r="AZ82" s="12">
        <v>0</v>
      </c>
      <c r="BA82" s="12">
        <v>0</v>
      </c>
      <c r="BB82" s="12">
        <v>0</v>
      </c>
      <c r="BC82" s="12">
        <v>0</v>
      </c>
      <c r="BD82" s="12">
        <v>0</v>
      </c>
      <c r="BE82" s="12">
        <v>0</v>
      </c>
      <c r="BF82" s="12">
        <v>0</v>
      </c>
      <c r="BG82" s="12">
        <v>0</v>
      </c>
      <c r="BH82" s="12">
        <v>0</v>
      </c>
      <c r="BI82" s="12">
        <v>0</v>
      </c>
      <c r="BJ82" s="12">
        <v>0</v>
      </c>
      <c r="BK82" s="12">
        <v>0</v>
      </c>
      <c r="BL82" s="12">
        <v>0</v>
      </c>
      <c r="BM82" s="12">
        <v>0</v>
      </c>
      <c r="BN82" s="12">
        <v>0</v>
      </c>
      <c r="BO82" s="12">
        <v>0</v>
      </c>
      <c r="BP82" s="12">
        <v>1.8</v>
      </c>
      <c r="BQ82" s="12">
        <v>0.7</v>
      </c>
      <c r="BR82" s="12">
        <v>0.8</v>
      </c>
      <c r="BS82" s="12">
        <v>0</v>
      </c>
      <c r="BT82" s="12">
        <v>0.7</v>
      </c>
      <c r="BU82" s="12">
        <v>0</v>
      </c>
      <c r="BV82" s="12">
        <v>1.9</v>
      </c>
      <c r="BW82" s="12">
        <v>1.4</v>
      </c>
      <c r="BX82" s="12">
        <v>1.6</v>
      </c>
      <c r="BY82" s="12">
        <v>0.8</v>
      </c>
      <c r="BZ82" s="12">
        <v>3</v>
      </c>
      <c r="CA82" s="12">
        <v>1</v>
      </c>
      <c r="CB82" s="12">
        <v>0</v>
      </c>
      <c r="CC82" s="12">
        <v>0</v>
      </c>
      <c r="CD82" s="12">
        <v>0.2</v>
      </c>
      <c r="CE82" s="12">
        <v>0</v>
      </c>
      <c r="CF82" s="12">
        <v>0.4</v>
      </c>
      <c r="CG82" s="12">
        <v>0</v>
      </c>
      <c r="CH82" s="12">
        <v>0.2</v>
      </c>
      <c r="CI82" s="12">
        <v>0.4</v>
      </c>
      <c r="CJ82" s="12">
        <v>0</v>
      </c>
      <c r="CK82" s="12">
        <v>0.4</v>
      </c>
      <c r="CL82" s="12">
        <v>0</v>
      </c>
      <c r="CM82" s="12">
        <v>0</v>
      </c>
      <c r="CN82" s="12">
        <v>7.4</v>
      </c>
      <c r="CO82" s="12">
        <v>9.3000000000000007</v>
      </c>
      <c r="CP82" s="12">
        <v>8.9</v>
      </c>
      <c r="CQ82" s="12">
        <v>3.6</v>
      </c>
      <c r="CR82" s="12">
        <v>3.6</v>
      </c>
      <c r="CS82" s="12">
        <v>12.1</v>
      </c>
      <c r="CT82" s="12">
        <v>0</v>
      </c>
      <c r="CU82" s="12">
        <v>0</v>
      </c>
      <c r="CV82" s="12">
        <f t="shared" si="105"/>
        <v>0</v>
      </c>
      <c r="CW82" s="12">
        <v>0</v>
      </c>
      <c r="CX82" s="13"/>
      <c r="CY82" s="13" t="s">
        <v>566</v>
      </c>
      <c r="CZ82" s="12">
        <v>0</v>
      </c>
      <c r="DA82" s="12">
        <v>0</v>
      </c>
      <c r="DB82" s="12">
        <f t="shared" si="106"/>
        <v>0</v>
      </c>
      <c r="DC82" s="12">
        <v>0</v>
      </c>
      <c r="DD82" s="13"/>
      <c r="DE82" s="13" t="s">
        <v>566</v>
      </c>
      <c r="DF82" s="12">
        <v>0</v>
      </c>
      <c r="DG82" s="12">
        <v>0</v>
      </c>
      <c r="DH82" s="12">
        <f t="shared" si="107"/>
        <v>0</v>
      </c>
      <c r="DI82" s="12">
        <v>0</v>
      </c>
      <c r="DJ82" s="13"/>
      <c r="DK82" s="13" t="s">
        <v>566</v>
      </c>
      <c r="DL82" s="12">
        <v>1.1000000000000001</v>
      </c>
      <c r="DM82" s="12">
        <v>0.2</v>
      </c>
      <c r="DN82" s="12">
        <f t="shared" si="108"/>
        <v>1.1000000000000001</v>
      </c>
      <c r="DO82" s="12">
        <v>-0.81</v>
      </c>
      <c r="DP82" s="13">
        <v>0.10901003361246588</v>
      </c>
      <c r="DQ82" s="13" t="s">
        <v>566</v>
      </c>
      <c r="DR82" s="12">
        <v>1.6</v>
      </c>
      <c r="DS82" s="12">
        <v>1.5</v>
      </c>
      <c r="DT82" s="12">
        <f t="shared" si="109"/>
        <v>1.6</v>
      </c>
      <c r="DU82" s="12">
        <v>-0.06</v>
      </c>
      <c r="DV82" s="13">
        <v>0.96516021888815384</v>
      </c>
      <c r="DW82" s="13" t="s">
        <v>566</v>
      </c>
      <c r="DX82" s="12">
        <v>0.1</v>
      </c>
      <c r="DY82" s="12">
        <v>0.1</v>
      </c>
      <c r="DZ82" s="12">
        <f t="shared" si="110"/>
        <v>0.1</v>
      </c>
      <c r="EA82" s="12">
        <v>0.08</v>
      </c>
      <c r="EB82" s="13">
        <v>0.67786882869924914</v>
      </c>
      <c r="EC82" s="13" t="s">
        <v>566</v>
      </c>
      <c r="ED82" s="12">
        <v>0.2</v>
      </c>
      <c r="EE82" s="12">
        <v>0.1</v>
      </c>
      <c r="EF82" s="12">
        <f t="shared" si="111"/>
        <v>0.2</v>
      </c>
      <c r="EG82" s="12">
        <v>-0.11</v>
      </c>
      <c r="EH82" s="13">
        <v>0.72465863649609519</v>
      </c>
      <c r="EI82" s="13" t="s">
        <v>566</v>
      </c>
      <c r="EJ82" s="12">
        <v>8.6</v>
      </c>
      <c r="EK82" s="12">
        <v>6.4</v>
      </c>
      <c r="EL82" s="12">
        <f t="shared" si="112"/>
        <v>8.6</v>
      </c>
      <c r="EM82" s="12">
        <v>-0.37</v>
      </c>
      <c r="EN82" s="13">
        <v>0.50792924685033058</v>
      </c>
      <c r="EO82" s="22" t="s">
        <v>566</v>
      </c>
      <c r="EQ82" s="12">
        <v>0</v>
      </c>
      <c r="ER82" s="13"/>
      <c r="ES82" s="13" t="s">
        <v>561</v>
      </c>
      <c r="ET82" s="12">
        <v>0</v>
      </c>
      <c r="EU82" s="13"/>
      <c r="EV82" s="13" t="s">
        <v>566</v>
      </c>
      <c r="EW82" s="12">
        <v>0</v>
      </c>
      <c r="EX82" s="13"/>
      <c r="EY82" s="13" t="s">
        <v>566</v>
      </c>
      <c r="EZ82" s="12">
        <v>-0.81</v>
      </c>
      <c r="FA82" s="13">
        <v>0.10901003361246588</v>
      </c>
      <c r="FB82" s="13" t="s">
        <v>566</v>
      </c>
      <c r="FC82" s="12">
        <v>-0.06</v>
      </c>
      <c r="FD82" s="13">
        <v>0.96516021888815384</v>
      </c>
      <c r="FE82" s="13" t="s">
        <v>566</v>
      </c>
      <c r="FF82" s="12">
        <v>0.08</v>
      </c>
      <c r="FG82" s="13">
        <v>0.67786882869924914</v>
      </c>
      <c r="FH82" s="13" t="s">
        <v>566</v>
      </c>
      <c r="FI82" s="12">
        <v>-0.11</v>
      </c>
      <c r="FJ82" s="13">
        <v>0.72465863649609519</v>
      </c>
      <c r="FK82" s="13" t="s">
        <v>566</v>
      </c>
      <c r="FL82" s="12">
        <v>-0.37</v>
      </c>
      <c r="FM82" s="13">
        <v>0.50792924685033058</v>
      </c>
      <c r="FN82" s="22" t="s">
        <v>566</v>
      </c>
    </row>
    <row r="83" spans="1:170">
      <c r="A83" s="12" t="s">
        <v>291</v>
      </c>
      <c r="B83" s="37">
        <f t="shared" si="57"/>
        <v>12.1537267</v>
      </c>
      <c r="C83" s="37">
        <f t="shared" si="58"/>
        <v>6.1024305000000005</v>
      </c>
      <c r="D83" s="37">
        <f t="shared" si="59"/>
        <v>12.0095858</v>
      </c>
      <c r="E83" s="37">
        <f t="shared" si="60"/>
        <v>15.844329</v>
      </c>
      <c r="F83" s="37">
        <f t="shared" si="61"/>
        <v>11.0629296</v>
      </c>
      <c r="G83" s="37">
        <f t="shared" si="62"/>
        <v>5.9653938999999996</v>
      </c>
      <c r="H83" s="37">
        <f t="shared" si="63"/>
        <v>12.128954500000001</v>
      </c>
      <c r="I83" s="37">
        <f t="shared" si="64"/>
        <v>20.766164100000001</v>
      </c>
      <c r="J83" s="37">
        <f t="shared" si="65"/>
        <v>8.9408790000000007</v>
      </c>
      <c r="K83" s="37">
        <f t="shared" si="66"/>
        <v>15.089860799999999</v>
      </c>
      <c r="L83" s="37">
        <f t="shared" si="67"/>
        <v>21.8267682</v>
      </c>
      <c r="M83" s="37">
        <f t="shared" si="68"/>
        <v>14.928949800000002</v>
      </c>
      <c r="N83" s="37">
        <f t="shared" si="69"/>
        <v>10.0904103</v>
      </c>
      <c r="O83" s="37">
        <f t="shared" si="70"/>
        <v>6.0895724999999992</v>
      </c>
      <c r="P83" s="37">
        <f t="shared" si="71"/>
        <v>17.066734</v>
      </c>
      <c r="Q83" s="37">
        <f t="shared" si="72"/>
        <v>15.001833700000001</v>
      </c>
      <c r="R83" s="37">
        <f t="shared" si="73"/>
        <v>16.0626602</v>
      </c>
      <c r="S83" s="37">
        <f t="shared" si="74"/>
        <v>12.978511200000002</v>
      </c>
      <c r="T83" s="37">
        <f t="shared" si="75"/>
        <v>8.8278333</v>
      </c>
      <c r="U83" s="37">
        <f t="shared" si="76"/>
        <v>20.962221199999998</v>
      </c>
      <c r="V83" s="37">
        <f t="shared" si="77"/>
        <v>21.000145400000001</v>
      </c>
      <c r="W83" s="37">
        <f t="shared" si="78"/>
        <v>15.182674499999999</v>
      </c>
      <c r="X83" s="37">
        <f t="shared" si="79"/>
        <v>20.079658800000001</v>
      </c>
      <c r="Y83" s="37">
        <f t="shared" si="80"/>
        <v>18.914873199999999</v>
      </c>
      <c r="Z83" s="37">
        <f t="shared" si="81"/>
        <v>7.0885104000000005</v>
      </c>
      <c r="AA83" s="37">
        <f t="shared" si="82"/>
        <v>6.0754343999999998</v>
      </c>
      <c r="AB83" s="37">
        <f t="shared" si="83"/>
        <v>1.8626609999999999</v>
      </c>
      <c r="AC83" s="37">
        <f t="shared" si="84"/>
        <v>1.0213856000000001</v>
      </c>
      <c r="AD83" s="37">
        <f t="shared" si="85"/>
        <v>7.9490436000000004</v>
      </c>
      <c r="AE83" s="37">
        <f t="shared" si="86"/>
        <v>0</v>
      </c>
      <c r="AF83" s="37">
        <f t="shared" si="87"/>
        <v>13.791115000000001</v>
      </c>
      <c r="AG83" s="37">
        <f t="shared" si="88"/>
        <v>28.246878100000004</v>
      </c>
      <c r="AH83" s="37">
        <f t="shared" si="89"/>
        <v>32.031908999999999</v>
      </c>
      <c r="AI83" s="37">
        <f t="shared" si="90"/>
        <v>33.026544000000001</v>
      </c>
      <c r="AJ83" s="37">
        <f t="shared" si="91"/>
        <v>28.950975199999998</v>
      </c>
      <c r="AK83" s="37">
        <f t="shared" si="92"/>
        <v>27.080662499999999</v>
      </c>
      <c r="AL83" s="37">
        <f t="shared" si="93"/>
        <v>58.129835999999997</v>
      </c>
      <c r="AM83" s="37">
        <f t="shared" si="94"/>
        <v>60.049715200000009</v>
      </c>
      <c r="AN83" s="37">
        <f t="shared" si="95"/>
        <v>61.172156999999999</v>
      </c>
      <c r="AO83" s="37">
        <f t="shared" si="96"/>
        <v>67.818608400000002</v>
      </c>
      <c r="AP83" s="37">
        <f t="shared" si="97"/>
        <v>49.022499800000006</v>
      </c>
      <c r="AQ83" s="37">
        <f t="shared" si="98"/>
        <v>68.769649099999995</v>
      </c>
      <c r="AR83" s="37">
        <f t="shared" si="99"/>
        <v>29.129384900000002</v>
      </c>
      <c r="AS83" s="37">
        <f t="shared" si="100"/>
        <v>33.032639199999998</v>
      </c>
      <c r="AT83" s="37">
        <f t="shared" si="101"/>
        <v>32.965854</v>
      </c>
      <c r="AU83" s="37">
        <f t="shared" si="102"/>
        <v>41.095202400000005</v>
      </c>
      <c r="AV83" s="37">
        <f t="shared" si="103"/>
        <v>42.871741</v>
      </c>
      <c r="AW83" s="37">
        <f t="shared" si="104"/>
        <v>32.819561999999998</v>
      </c>
      <c r="AX83" s="12">
        <v>3.7</v>
      </c>
      <c r="AY83" s="12">
        <v>1.7</v>
      </c>
      <c r="AZ83" s="12">
        <v>3.7</v>
      </c>
      <c r="BA83" s="12">
        <v>4.5</v>
      </c>
      <c r="BB83" s="12">
        <v>3.6</v>
      </c>
      <c r="BC83" s="12">
        <v>1.9</v>
      </c>
      <c r="BD83" s="12">
        <v>5.9</v>
      </c>
      <c r="BE83" s="12">
        <v>6.9</v>
      </c>
      <c r="BF83" s="12">
        <v>4.5</v>
      </c>
      <c r="BG83" s="12">
        <v>5.6</v>
      </c>
      <c r="BH83" s="12">
        <v>8.1999999999999993</v>
      </c>
      <c r="BI83" s="12">
        <v>5.7</v>
      </c>
      <c r="BJ83" s="12">
        <v>5.3</v>
      </c>
      <c r="BK83" s="12">
        <v>3.3</v>
      </c>
      <c r="BL83" s="12">
        <v>9.4</v>
      </c>
      <c r="BM83" s="12">
        <v>6.1</v>
      </c>
      <c r="BN83" s="12">
        <v>8.1999999999999993</v>
      </c>
      <c r="BO83" s="12">
        <v>7.2</v>
      </c>
      <c r="BP83" s="12">
        <v>3.9</v>
      </c>
      <c r="BQ83" s="12">
        <v>7.6</v>
      </c>
      <c r="BR83" s="12">
        <v>8.3000000000000007</v>
      </c>
      <c r="BS83" s="12">
        <v>5.0999999999999996</v>
      </c>
      <c r="BT83" s="12">
        <v>6.8</v>
      </c>
      <c r="BU83" s="12">
        <v>6.2</v>
      </c>
      <c r="BV83" s="12">
        <v>3.4</v>
      </c>
      <c r="BW83" s="12">
        <v>2.8</v>
      </c>
      <c r="BX83" s="12">
        <v>1</v>
      </c>
      <c r="BY83" s="12">
        <v>0.4</v>
      </c>
      <c r="BZ83" s="12">
        <v>3.4</v>
      </c>
      <c r="CA83" s="12">
        <v>0</v>
      </c>
      <c r="CB83" s="12">
        <v>2.5</v>
      </c>
      <c r="CC83" s="12">
        <v>4.9000000000000004</v>
      </c>
      <c r="CD83" s="12">
        <v>6.5</v>
      </c>
      <c r="CE83" s="12">
        <v>6</v>
      </c>
      <c r="CF83" s="12">
        <v>5.6</v>
      </c>
      <c r="CG83" s="12">
        <v>4.5</v>
      </c>
      <c r="CH83" s="12">
        <v>12.4</v>
      </c>
      <c r="CI83" s="12">
        <v>12.8</v>
      </c>
      <c r="CJ83" s="12">
        <v>13.8</v>
      </c>
      <c r="CK83" s="12">
        <v>12.3</v>
      </c>
      <c r="CL83" s="12">
        <v>10.3</v>
      </c>
      <c r="CM83" s="12">
        <v>12.7</v>
      </c>
      <c r="CN83" s="12">
        <v>7.7</v>
      </c>
      <c r="CO83" s="12">
        <v>8.8000000000000007</v>
      </c>
      <c r="CP83" s="12">
        <v>9.1999999999999993</v>
      </c>
      <c r="CQ83" s="12">
        <v>9.8000000000000007</v>
      </c>
      <c r="CR83" s="12">
        <v>11</v>
      </c>
      <c r="CS83" s="12">
        <v>9</v>
      </c>
      <c r="CT83" s="12">
        <v>3</v>
      </c>
      <c r="CU83" s="12">
        <v>3.3</v>
      </c>
      <c r="CV83" s="12">
        <f t="shared" si="105"/>
        <v>3.3</v>
      </c>
      <c r="CW83" s="12">
        <v>0.1</v>
      </c>
      <c r="CX83" s="13">
        <v>0.78179166589147198</v>
      </c>
      <c r="CY83" s="13" t="s">
        <v>566</v>
      </c>
      <c r="CZ83" s="12">
        <v>5.8</v>
      </c>
      <c r="DA83" s="12">
        <v>6.5</v>
      </c>
      <c r="DB83" s="12">
        <f t="shared" si="106"/>
        <v>6.5</v>
      </c>
      <c r="DC83" s="12">
        <v>0.15</v>
      </c>
      <c r="DD83" s="13">
        <v>0.54111651768197055</v>
      </c>
      <c r="DE83" s="13" t="s">
        <v>566</v>
      </c>
      <c r="DF83" s="12">
        <v>6</v>
      </c>
      <c r="DG83" s="12">
        <v>7.2</v>
      </c>
      <c r="DH83" s="12">
        <f t="shared" si="107"/>
        <v>7.2</v>
      </c>
      <c r="DI83" s="12">
        <v>0.22</v>
      </c>
      <c r="DJ83" s="13">
        <v>0.57143099844465928</v>
      </c>
      <c r="DK83" s="13" t="s">
        <v>566</v>
      </c>
      <c r="DL83" s="12">
        <v>6.6</v>
      </c>
      <c r="DM83" s="12">
        <v>6</v>
      </c>
      <c r="DN83" s="12">
        <f t="shared" si="108"/>
        <v>6.6</v>
      </c>
      <c r="DO83" s="12">
        <v>-0.12</v>
      </c>
      <c r="DP83" s="13">
        <v>0.71640841106968001</v>
      </c>
      <c r="DQ83" s="13" t="s">
        <v>566</v>
      </c>
      <c r="DR83" s="12">
        <v>2.4</v>
      </c>
      <c r="DS83" s="12">
        <v>1.2</v>
      </c>
      <c r="DT83" s="12">
        <f t="shared" si="109"/>
        <v>2.4</v>
      </c>
      <c r="DU83" s="12">
        <v>-0.63</v>
      </c>
      <c r="DV83" s="13">
        <v>0.43014249313783859</v>
      </c>
      <c r="DW83" s="13" t="s">
        <v>566</v>
      </c>
      <c r="DX83" s="12">
        <v>4.5999999999999996</v>
      </c>
      <c r="DY83" s="12">
        <v>5.4</v>
      </c>
      <c r="DZ83" s="12">
        <f t="shared" si="110"/>
        <v>5.4</v>
      </c>
      <c r="EA83" s="12">
        <v>0.18</v>
      </c>
      <c r="EB83" s="13">
        <v>0.58775749975175395</v>
      </c>
      <c r="EC83" s="13" t="s">
        <v>566</v>
      </c>
      <c r="ED83" s="12">
        <v>13</v>
      </c>
      <c r="EE83" s="12">
        <v>11.8</v>
      </c>
      <c r="EF83" s="12">
        <f t="shared" si="111"/>
        <v>13</v>
      </c>
      <c r="EG83" s="12">
        <v>-0.13</v>
      </c>
      <c r="EH83" s="13">
        <v>0.22091560585170841</v>
      </c>
      <c r="EI83" s="13"/>
      <c r="EJ83" s="12">
        <v>8.6</v>
      </c>
      <c r="EK83" s="12">
        <v>10</v>
      </c>
      <c r="EL83" s="12">
        <f t="shared" si="112"/>
        <v>10</v>
      </c>
      <c r="EM83" s="12">
        <v>0.2</v>
      </c>
      <c r="EN83" s="13">
        <v>0.13613005980848245</v>
      </c>
      <c r="EQ83" s="12">
        <v>0.1</v>
      </c>
      <c r="ER83" s="13">
        <v>0.78179166589147198</v>
      </c>
      <c r="ES83" s="13" t="s">
        <v>561</v>
      </c>
      <c r="ET83" s="12">
        <v>0.15</v>
      </c>
      <c r="EU83" s="13">
        <v>0.54111651768197055</v>
      </c>
      <c r="EV83" s="13" t="s">
        <v>566</v>
      </c>
      <c r="EW83" s="12">
        <v>0.22</v>
      </c>
      <c r="EX83" s="13">
        <v>0.57143099844465928</v>
      </c>
      <c r="EY83" s="13" t="s">
        <v>566</v>
      </c>
      <c r="EZ83" s="12">
        <v>-0.12</v>
      </c>
      <c r="FA83" s="13">
        <v>0.71640841106968001</v>
      </c>
      <c r="FB83" s="13" t="s">
        <v>566</v>
      </c>
      <c r="FC83" s="12">
        <v>-0.63</v>
      </c>
      <c r="FD83" s="13">
        <v>0.43014249313783859</v>
      </c>
      <c r="FE83" s="13" t="s">
        <v>566</v>
      </c>
      <c r="FF83" s="12">
        <v>0.18</v>
      </c>
      <c r="FG83" s="13">
        <v>0.58775749975175395</v>
      </c>
      <c r="FH83" s="13" t="s">
        <v>566</v>
      </c>
      <c r="FI83" s="12">
        <v>-0.13</v>
      </c>
      <c r="FJ83" s="13">
        <v>0.22091560585170841</v>
      </c>
      <c r="FK83" s="13"/>
      <c r="FL83" s="12">
        <v>0.2</v>
      </c>
      <c r="FM83" s="13">
        <v>0.13613005980848245</v>
      </c>
    </row>
    <row r="84" spans="1:170">
      <c r="A84" s="12" t="s">
        <v>292</v>
      </c>
      <c r="B84" s="37">
        <f t="shared" si="57"/>
        <v>10.8398103</v>
      </c>
      <c r="C84" s="37">
        <f t="shared" si="58"/>
        <v>5.7434640000000003</v>
      </c>
      <c r="D84" s="37">
        <f t="shared" si="59"/>
        <v>10.062085399999999</v>
      </c>
      <c r="E84" s="37">
        <f t="shared" si="60"/>
        <v>1.0562886</v>
      </c>
      <c r="F84" s="37">
        <f t="shared" si="61"/>
        <v>5.2241612000000002</v>
      </c>
      <c r="G84" s="37">
        <f t="shared" si="62"/>
        <v>4.0815853000000004</v>
      </c>
      <c r="H84" s="37">
        <f t="shared" si="63"/>
        <v>5.1393875000000007</v>
      </c>
      <c r="I84" s="37">
        <f t="shared" si="64"/>
        <v>6.0191780000000001</v>
      </c>
      <c r="J84" s="37">
        <f t="shared" si="65"/>
        <v>1.9868619999999999</v>
      </c>
      <c r="K84" s="37">
        <f t="shared" si="66"/>
        <v>8.8922393999999993</v>
      </c>
      <c r="L84" s="37">
        <f t="shared" si="67"/>
        <v>4.2588816000000005</v>
      </c>
      <c r="M84" s="37">
        <f t="shared" si="68"/>
        <v>2.0952912000000001</v>
      </c>
      <c r="N84" s="37">
        <f t="shared" si="69"/>
        <v>5.9019380999999997</v>
      </c>
      <c r="O84" s="37">
        <f t="shared" si="70"/>
        <v>2.9525200000000003</v>
      </c>
      <c r="P84" s="37">
        <f t="shared" si="71"/>
        <v>1.0893660000000001</v>
      </c>
      <c r="Q84" s="37">
        <f t="shared" si="72"/>
        <v>1.9674536000000002</v>
      </c>
      <c r="R84" s="37">
        <f t="shared" si="73"/>
        <v>2.9382915000000001</v>
      </c>
      <c r="S84" s="37">
        <f t="shared" si="74"/>
        <v>0</v>
      </c>
      <c r="T84" s="37">
        <f t="shared" si="75"/>
        <v>15.844828999999999</v>
      </c>
      <c r="U84" s="37">
        <f t="shared" si="76"/>
        <v>9.1020170999999994</v>
      </c>
      <c r="V84" s="37">
        <f t="shared" si="77"/>
        <v>4.0482208000000002</v>
      </c>
      <c r="W84" s="37">
        <f t="shared" si="78"/>
        <v>12.801078499999999</v>
      </c>
      <c r="X84" s="37">
        <f t="shared" si="79"/>
        <v>2.9528909999999997</v>
      </c>
      <c r="Y84" s="37">
        <f t="shared" si="80"/>
        <v>14.948851400000002</v>
      </c>
      <c r="Z84" s="37">
        <f t="shared" si="81"/>
        <v>6.8800247999999993</v>
      </c>
      <c r="AA84" s="37">
        <f t="shared" si="82"/>
        <v>4.1226161999999995</v>
      </c>
      <c r="AB84" s="37">
        <f t="shared" si="83"/>
        <v>5.0291847000000001</v>
      </c>
      <c r="AC84" s="37">
        <f t="shared" si="84"/>
        <v>8.9371240000000007</v>
      </c>
      <c r="AD84" s="37">
        <f t="shared" si="85"/>
        <v>2.1041586000000003</v>
      </c>
      <c r="AE84" s="37">
        <f t="shared" si="86"/>
        <v>5.1070751999999997</v>
      </c>
      <c r="AF84" s="37">
        <f t="shared" si="87"/>
        <v>2.2065784000000002</v>
      </c>
      <c r="AG84" s="37">
        <f t="shared" si="88"/>
        <v>0</v>
      </c>
      <c r="AH84" s="37">
        <f t="shared" si="89"/>
        <v>6.8991803999999997</v>
      </c>
      <c r="AI84" s="37">
        <f t="shared" si="90"/>
        <v>2.2017696</v>
      </c>
      <c r="AJ84" s="37">
        <f t="shared" si="91"/>
        <v>6.2037803999999994</v>
      </c>
      <c r="AK84" s="37">
        <f t="shared" si="92"/>
        <v>9.0268875000000008</v>
      </c>
      <c r="AL84" s="37">
        <f t="shared" si="93"/>
        <v>15.938826000000001</v>
      </c>
      <c r="AM84" s="37">
        <f t="shared" si="94"/>
        <v>13.135875199999999</v>
      </c>
      <c r="AN84" s="37">
        <f t="shared" si="95"/>
        <v>7.9789770000000004</v>
      </c>
      <c r="AO84" s="37">
        <f t="shared" si="96"/>
        <v>8.270562</v>
      </c>
      <c r="AP84" s="37">
        <f t="shared" si="97"/>
        <v>16.182184400000001</v>
      </c>
      <c r="AQ84" s="37">
        <f t="shared" si="98"/>
        <v>20.035252100000001</v>
      </c>
      <c r="AR84" s="37">
        <f t="shared" si="99"/>
        <v>15.132147999999999</v>
      </c>
      <c r="AS84" s="37">
        <f t="shared" si="100"/>
        <v>19.1439159</v>
      </c>
      <c r="AT84" s="37">
        <f t="shared" si="101"/>
        <v>12.899682</v>
      </c>
      <c r="AU84" s="37">
        <f t="shared" si="102"/>
        <v>10.902808800000001</v>
      </c>
      <c r="AV84" s="37">
        <f t="shared" si="103"/>
        <v>10.133320600000001</v>
      </c>
      <c r="AW84" s="37">
        <f t="shared" si="104"/>
        <v>13.127824800000001</v>
      </c>
      <c r="AX84" s="12">
        <v>3.3</v>
      </c>
      <c r="AY84" s="12">
        <v>1.6</v>
      </c>
      <c r="AZ84" s="12">
        <v>3.1</v>
      </c>
      <c r="BA84" s="12">
        <v>0.3</v>
      </c>
      <c r="BB84" s="12">
        <v>1.7</v>
      </c>
      <c r="BC84" s="12">
        <v>1.3</v>
      </c>
      <c r="BD84" s="12">
        <v>2.5</v>
      </c>
      <c r="BE84" s="12">
        <v>2</v>
      </c>
      <c r="BF84" s="12">
        <v>1</v>
      </c>
      <c r="BG84" s="12">
        <v>3.3</v>
      </c>
      <c r="BH84" s="12">
        <v>1.6</v>
      </c>
      <c r="BI84" s="12">
        <v>0.8</v>
      </c>
      <c r="BJ84" s="12">
        <v>3.1</v>
      </c>
      <c r="BK84" s="12">
        <v>1.6</v>
      </c>
      <c r="BL84" s="12">
        <v>0.6</v>
      </c>
      <c r="BM84" s="12">
        <v>0.8</v>
      </c>
      <c r="BN84" s="12">
        <v>1.5</v>
      </c>
      <c r="BO84" s="12">
        <v>0</v>
      </c>
      <c r="BP84" s="12">
        <v>7</v>
      </c>
      <c r="BQ84" s="12">
        <v>3.3</v>
      </c>
      <c r="BR84" s="12">
        <v>1.6</v>
      </c>
      <c r="BS84" s="12">
        <v>4.3</v>
      </c>
      <c r="BT84" s="12">
        <v>1</v>
      </c>
      <c r="BU84" s="12">
        <v>4.9000000000000004</v>
      </c>
      <c r="BV84" s="12">
        <v>3.3</v>
      </c>
      <c r="BW84" s="12">
        <v>1.9</v>
      </c>
      <c r="BX84" s="12">
        <v>2.7</v>
      </c>
      <c r="BY84" s="12">
        <v>3.5</v>
      </c>
      <c r="BZ84" s="12">
        <v>0.9</v>
      </c>
      <c r="CA84" s="12">
        <v>2.4</v>
      </c>
      <c r="CB84" s="12">
        <v>0.4</v>
      </c>
      <c r="CC84" s="12">
        <v>0</v>
      </c>
      <c r="CD84" s="12">
        <v>1.4</v>
      </c>
      <c r="CE84" s="12">
        <v>0.4</v>
      </c>
      <c r="CF84" s="12">
        <v>1.2</v>
      </c>
      <c r="CG84" s="12">
        <v>1.5</v>
      </c>
      <c r="CH84" s="12">
        <v>3.4</v>
      </c>
      <c r="CI84" s="12">
        <v>2.8</v>
      </c>
      <c r="CJ84" s="12">
        <v>1.8</v>
      </c>
      <c r="CK84" s="12">
        <v>1.5</v>
      </c>
      <c r="CL84" s="12">
        <v>3.4</v>
      </c>
      <c r="CM84" s="12">
        <v>3.7</v>
      </c>
      <c r="CN84" s="12">
        <v>4</v>
      </c>
      <c r="CO84" s="12">
        <v>5.0999999999999996</v>
      </c>
      <c r="CP84" s="12">
        <v>3.6</v>
      </c>
      <c r="CQ84" s="12">
        <v>2.6</v>
      </c>
      <c r="CR84" s="12">
        <v>2.6</v>
      </c>
      <c r="CS84" s="12">
        <v>3.6</v>
      </c>
      <c r="CT84" s="12">
        <v>2.7</v>
      </c>
      <c r="CU84" s="12">
        <v>1.1000000000000001</v>
      </c>
      <c r="CV84" s="12">
        <f t="shared" si="105"/>
        <v>2.7</v>
      </c>
      <c r="CW84" s="12">
        <v>-0.8</v>
      </c>
      <c r="CX84" s="13">
        <v>8.2290540373727364E-2</v>
      </c>
      <c r="CY84" s="13" t="s">
        <v>566</v>
      </c>
      <c r="CZ84" s="12">
        <v>1.8</v>
      </c>
      <c r="DA84" s="12">
        <v>1.9</v>
      </c>
      <c r="DB84" s="12">
        <f t="shared" si="106"/>
        <v>1.9</v>
      </c>
      <c r="DC84" s="12">
        <v>0.03</v>
      </c>
      <c r="DD84" s="13">
        <v>0.94186165156943691</v>
      </c>
      <c r="DE84" s="13" t="s">
        <v>566</v>
      </c>
      <c r="DF84" s="12">
        <v>1.8</v>
      </c>
      <c r="DG84" s="12">
        <v>0.8</v>
      </c>
      <c r="DH84" s="12">
        <f t="shared" si="107"/>
        <v>1.8</v>
      </c>
      <c r="DI84" s="12">
        <v>-0.65</v>
      </c>
      <c r="DJ84" s="13">
        <v>0.30261378934464744</v>
      </c>
      <c r="DK84" s="13" t="s">
        <v>566</v>
      </c>
      <c r="DL84" s="12">
        <v>3.9</v>
      </c>
      <c r="DM84" s="12">
        <v>3.5</v>
      </c>
      <c r="DN84" s="12">
        <f t="shared" si="108"/>
        <v>3.9</v>
      </c>
      <c r="DO84" s="12">
        <v>-0.12</v>
      </c>
      <c r="DP84" s="13">
        <v>0.7912609192281741</v>
      </c>
      <c r="DQ84" s="13" t="s">
        <v>566</v>
      </c>
      <c r="DR84" s="12">
        <v>2.6</v>
      </c>
      <c r="DS84" s="12">
        <v>2.2000000000000002</v>
      </c>
      <c r="DT84" s="12">
        <f t="shared" si="109"/>
        <v>2.6</v>
      </c>
      <c r="DU84" s="12">
        <v>-0.17</v>
      </c>
      <c r="DV84" s="13">
        <v>0.69035423179175215</v>
      </c>
      <c r="DW84" s="13" t="s">
        <v>566</v>
      </c>
      <c r="DX84" s="12">
        <v>0.6</v>
      </c>
      <c r="DY84" s="12">
        <v>1</v>
      </c>
      <c r="DZ84" s="12">
        <f t="shared" si="110"/>
        <v>1</v>
      </c>
      <c r="EA84" s="12">
        <v>0.33</v>
      </c>
      <c r="EB84" s="13">
        <v>0.45963950795221903</v>
      </c>
      <c r="EC84" s="13" t="s">
        <v>566</v>
      </c>
      <c r="ED84" s="12">
        <v>2.7</v>
      </c>
      <c r="EE84" s="12">
        <v>2.8</v>
      </c>
      <c r="EF84" s="12">
        <f t="shared" si="111"/>
        <v>2.8</v>
      </c>
      <c r="EG84" s="12">
        <v>7.0000000000000007E-2</v>
      </c>
      <c r="EH84" s="13">
        <v>0.82184929645099669</v>
      </c>
      <c r="EI84" s="13" t="s">
        <v>566</v>
      </c>
      <c r="EJ84" s="12">
        <v>4.2</v>
      </c>
      <c r="EK84" s="12">
        <v>2.9</v>
      </c>
      <c r="EL84" s="12">
        <f t="shared" si="112"/>
        <v>4.2</v>
      </c>
      <c r="EM84" s="12">
        <v>-0.41</v>
      </c>
      <c r="EN84" s="13">
        <v>8.0556488370736534E-2</v>
      </c>
      <c r="EO84" s="22" t="s">
        <v>566</v>
      </c>
      <c r="EQ84" s="12">
        <v>-0.8</v>
      </c>
      <c r="ER84" s="13">
        <v>8.2290540373727364E-2</v>
      </c>
      <c r="ES84" s="13" t="s">
        <v>561</v>
      </c>
      <c r="ET84" s="12">
        <v>0.03</v>
      </c>
      <c r="EU84" s="13">
        <v>0.94186165156943691</v>
      </c>
      <c r="EV84" s="13" t="s">
        <v>566</v>
      </c>
      <c r="EW84" s="12">
        <v>-0.65</v>
      </c>
      <c r="EX84" s="13">
        <v>0.30261378934464744</v>
      </c>
      <c r="EY84" s="13" t="s">
        <v>566</v>
      </c>
      <c r="EZ84" s="12">
        <v>-0.12</v>
      </c>
      <c r="FA84" s="13">
        <v>0.7912609192281741</v>
      </c>
      <c r="FB84" s="13" t="s">
        <v>566</v>
      </c>
      <c r="FC84" s="12">
        <v>-0.17</v>
      </c>
      <c r="FD84" s="13">
        <v>0.69035423179175215</v>
      </c>
      <c r="FE84" s="13" t="s">
        <v>566</v>
      </c>
      <c r="FF84" s="12">
        <v>0.33</v>
      </c>
      <c r="FG84" s="13">
        <v>0.45963950795221903</v>
      </c>
      <c r="FH84" s="13" t="s">
        <v>566</v>
      </c>
      <c r="FI84" s="12">
        <v>7.0000000000000007E-2</v>
      </c>
      <c r="FJ84" s="13">
        <v>0.82184929645099669</v>
      </c>
      <c r="FK84" s="13" t="s">
        <v>566</v>
      </c>
      <c r="FL84" s="12">
        <v>-0.41</v>
      </c>
      <c r="FM84" s="13">
        <v>8.0556488370736534E-2</v>
      </c>
      <c r="FN84" s="22" t="s">
        <v>566</v>
      </c>
    </row>
    <row r="85" spans="1:170">
      <c r="A85" s="12" t="s">
        <v>293</v>
      </c>
      <c r="B85" s="37">
        <f t="shared" si="57"/>
        <v>27.920723500000001</v>
      </c>
      <c r="C85" s="37">
        <f t="shared" si="58"/>
        <v>33.024918</v>
      </c>
      <c r="D85" s="37">
        <f t="shared" si="59"/>
        <v>34.081257000000001</v>
      </c>
      <c r="E85" s="37">
        <f t="shared" si="60"/>
        <v>16.1964252</v>
      </c>
      <c r="F85" s="37">
        <f t="shared" si="61"/>
        <v>44.866325599999996</v>
      </c>
      <c r="G85" s="37">
        <f t="shared" si="62"/>
        <v>28.8850652</v>
      </c>
      <c r="H85" s="37">
        <f t="shared" si="63"/>
        <v>60.028045999999996</v>
      </c>
      <c r="I85" s="37">
        <f t="shared" si="64"/>
        <v>74.035889400000002</v>
      </c>
      <c r="J85" s="37">
        <f t="shared" si="65"/>
        <v>49.075491400000004</v>
      </c>
      <c r="K85" s="37">
        <f t="shared" si="66"/>
        <v>68.982220800000007</v>
      </c>
      <c r="L85" s="37">
        <f t="shared" si="67"/>
        <v>67.077385199999995</v>
      </c>
      <c r="M85" s="37">
        <f t="shared" si="68"/>
        <v>62.0730018</v>
      </c>
      <c r="N85" s="37">
        <f t="shared" si="69"/>
        <v>57.11553</v>
      </c>
      <c r="O85" s="37">
        <f t="shared" si="70"/>
        <v>79.902572499999991</v>
      </c>
      <c r="P85" s="37">
        <f t="shared" si="71"/>
        <v>65.906642999999988</v>
      </c>
      <c r="Q85" s="37">
        <f t="shared" si="72"/>
        <v>74.025441700000002</v>
      </c>
      <c r="R85" s="37">
        <f t="shared" si="73"/>
        <v>85.01456739999999</v>
      </c>
      <c r="S85" s="37">
        <f t="shared" si="74"/>
        <v>83.999808600000009</v>
      </c>
      <c r="T85" s="37">
        <f t="shared" si="75"/>
        <v>21.956405899999996</v>
      </c>
      <c r="U85" s="37">
        <f t="shared" si="76"/>
        <v>65.093213200000008</v>
      </c>
      <c r="V85" s="37">
        <f t="shared" si="77"/>
        <v>58.9522154</v>
      </c>
      <c r="W85" s="37">
        <f t="shared" si="78"/>
        <v>41.082531000000003</v>
      </c>
      <c r="X85" s="37">
        <f t="shared" si="79"/>
        <v>72.050540400000003</v>
      </c>
      <c r="Y85" s="37">
        <f t="shared" si="80"/>
        <v>76.879807200000002</v>
      </c>
      <c r="Z85" s="37">
        <f t="shared" si="81"/>
        <v>91.10820720000001</v>
      </c>
      <c r="AA85" s="37">
        <f t="shared" si="82"/>
        <v>98.0748696</v>
      </c>
      <c r="AB85" s="37">
        <f t="shared" si="83"/>
        <v>108.96566849999999</v>
      </c>
      <c r="AC85" s="37">
        <f t="shared" si="84"/>
        <v>148.10091199999999</v>
      </c>
      <c r="AD85" s="37">
        <f t="shared" si="85"/>
        <v>105.20793</v>
      </c>
      <c r="AE85" s="37">
        <f t="shared" si="86"/>
        <v>120.86744639999999</v>
      </c>
      <c r="AF85" s="37">
        <f t="shared" si="87"/>
        <v>131.84305939999999</v>
      </c>
      <c r="AG85" s="37">
        <f t="shared" si="88"/>
        <v>145.84612570000002</v>
      </c>
      <c r="AH85" s="37">
        <f t="shared" si="89"/>
        <v>161.14514220000001</v>
      </c>
      <c r="AI85" s="37">
        <f t="shared" si="90"/>
        <v>200.91147599999999</v>
      </c>
      <c r="AJ85" s="37">
        <f t="shared" si="91"/>
        <v>192.83417409999998</v>
      </c>
      <c r="AK85" s="37">
        <f t="shared" si="92"/>
        <v>223.86681000000002</v>
      </c>
      <c r="AL85" s="37">
        <f t="shared" si="93"/>
        <v>557.85891000000004</v>
      </c>
      <c r="AM85" s="37">
        <f t="shared" si="94"/>
        <v>487.90393599999999</v>
      </c>
      <c r="AN85" s="37">
        <f t="shared" si="95"/>
        <v>422.88578100000001</v>
      </c>
      <c r="AO85" s="37">
        <f t="shared" si="96"/>
        <v>457.08639320000003</v>
      </c>
      <c r="AP85" s="37">
        <f t="shared" si="97"/>
        <v>476.89849319999996</v>
      </c>
      <c r="AQ85" s="37">
        <f t="shared" si="98"/>
        <v>603.22353620000001</v>
      </c>
      <c r="AR85" s="37">
        <f t="shared" si="99"/>
        <v>214.87650159999998</v>
      </c>
      <c r="AS85" s="37">
        <f t="shared" si="100"/>
        <v>177.1750648</v>
      </c>
      <c r="AT85" s="37">
        <f t="shared" si="101"/>
        <v>184.17879299999998</v>
      </c>
      <c r="AU85" s="37">
        <f t="shared" si="102"/>
        <v>192.895848</v>
      </c>
      <c r="AV85" s="37">
        <f t="shared" si="103"/>
        <v>215.9176774</v>
      </c>
      <c r="AW85" s="37">
        <f t="shared" si="104"/>
        <v>215.150462</v>
      </c>
      <c r="AX85" s="12">
        <v>8.5</v>
      </c>
      <c r="AY85" s="12">
        <v>9.1999999999999993</v>
      </c>
      <c r="AZ85" s="12">
        <v>10.5</v>
      </c>
      <c r="BA85" s="12">
        <v>4.5999999999999996</v>
      </c>
      <c r="BB85" s="12">
        <v>14.6</v>
      </c>
      <c r="BC85" s="12">
        <v>9.1999999999999993</v>
      </c>
      <c r="BD85" s="12">
        <v>29.2</v>
      </c>
      <c r="BE85" s="12">
        <v>24.6</v>
      </c>
      <c r="BF85" s="12">
        <v>24.7</v>
      </c>
      <c r="BG85" s="12">
        <v>25.6</v>
      </c>
      <c r="BH85" s="12">
        <v>25.2</v>
      </c>
      <c r="BI85" s="12">
        <v>23.7</v>
      </c>
      <c r="BJ85" s="12">
        <v>30</v>
      </c>
      <c r="BK85" s="12">
        <v>43.3</v>
      </c>
      <c r="BL85" s="12">
        <v>36.299999999999997</v>
      </c>
      <c r="BM85" s="12">
        <v>30.1</v>
      </c>
      <c r="BN85" s="12">
        <v>43.4</v>
      </c>
      <c r="BO85" s="12">
        <v>46.6</v>
      </c>
      <c r="BP85" s="12">
        <v>9.6999999999999993</v>
      </c>
      <c r="BQ85" s="12">
        <v>23.6</v>
      </c>
      <c r="BR85" s="12">
        <v>23.3</v>
      </c>
      <c r="BS85" s="12">
        <v>13.8</v>
      </c>
      <c r="BT85" s="12">
        <v>24.4</v>
      </c>
      <c r="BU85" s="12">
        <v>25.2</v>
      </c>
      <c r="BV85" s="12">
        <v>43.7</v>
      </c>
      <c r="BW85" s="12">
        <v>45.2</v>
      </c>
      <c r="BX85" s="12">
        <v>58.5</v>
      </c>
      <c r="BY85" s="12">
        <v>58</v>
      </c>
      <c r="BZ85" s="12">
        <v>45</v>
      </c>
      <c r="CA85" s="12">
        <v>56.8</v>
      </c>
      <c r="CB85" s="12">
        <v>23.9</v>
      </c>
      <c r="CC85" s="12">
        <v>25.3</v>
      </c>
      <c r="CD85" s="12">
        <v>32.700000000000003</v>
      </c>
      <c r="CE85" s="12">
        <v>36.5</v>
      </c>
      <c r="CF85" s="12">
        <v>37.299999999999997</v>
      </c>
      <c r="CG85" s="12">
        <v>37.200000000000003</v>
      </c>
      <c r="CH85" s="12">
        <v>119</v>
      </c>
      <c r="CI85" s="12">
        <v>104</v>
      </c>
      <c r="CJ85" s="12">
        <v>95.4</v>
      </c>
      <c r="CK85" s="12">
        <v>82.9</v>
      </c>
      <c r="CL85" s="12">
        <v>100.2</v>
      </c>
      <c r="CM85" s="12">
        <v>111.4</v>
      </c>
      <c r="CN85" s="12">
        <v>56.8</v>
      </c>
      <c r="CO85" s="12">
        <v>47.2</v>
      </c>
      <c r="CP85" s="12">
        <v>51.4</v>
      </c>
      <c r="CQ85" s="12">
        <v>46</v>
      </c>
      <c r="CR85" s="12">
        <v>55.4</v>
      </c>
      <c r="CS85" s="12">
        <v>59</v>
      </c>
      <c r="CT85" s="12">
        <v>9.4</v>
      </c>
      <c r="CU85" s="12">
        <v>9.5</v>
      </c>
      <c r="CV85" s="12">
        <f t="shared" si="105"/>
        <v>9.5</v>
      </c>
      <c r="CW85" s="12">
        <v>0.01</v>
      </c>
      <c r="CX85" s="13">
        <v>0.98304480304695174</v>
      </c>
      <c r="CY85" s="13" t="s">
        <v>566</v>
      </c>
      <c r="CZ85" s="12">
        <v>26.2</v>
      </c>
      <c r="DA85" s="12">
        <v>24.8</v>
      </c>
      <c r="DB85" s="12">
        <f t="shared" si="106"/>
        <v>26.2</v>
      </c>
      <c r="DC85" s="12">
        <v>-7.0000000000000007E-2</v>
      </c>
      <c r="DD85" s="13">
        <v>0.45760466374789865</v>
      </c>
      <c r="DE85" s="13"/>
      <c r="DF85" s="12">
        <v>36.5</v>
      </c>
      <c r="DG85" s="12">
        <v>40</v>
      </c>
      <c r="DH85" s="12">
        <f t="shared" si="107"/>
        <v>40</v>
      </c>
      <c r="DI85" s="12">
        <v>0.13</v>
      </c>
      <c r="DJ85" s="13">
        <v>0.61064807442055979</v>
      </c>
      <c r="DK85" s="13"/>
      <c r="DL85" s="12">
        <v>18.899999999999999</v>
      </c>
      <c r="DM85" s="12">
        <v>21.1</v>
      </c>
      <c r="DN85" s="12">
        <f t="shared" si="108"/>
        <v>21.1</v>
      </c>
      <c r="DO85" s="12">
        <v>0.15</v>
      </c>
      <c r="DP85" s="13">
        <v>0.71926154288105382</v>
      </c>
      <c r="DQ85" s="13"/>
      <c r="DR85" s="12">
        <v>49.1</v>
      </c>
      <c r="DS85" s="12">
        <v>53.2</v>
      </c>
      <c r="DT85" s="12">
        <f t="shared" si="109"/>
        <v>53.2</v>
      </c>
      <c r="DU85" s="12">
        <v>0.11</v>
      </c>
      <c r="DV85" s="13">
        <v>0.54583268024722464</v>
      </c>
      <c r="DW85" s="13"/>
      <c r="DX85" s="12">
        <v>27.3</v>
      </c>
      <c r="DY85" s="12">
        <v>37</v>
      </c>
      <c r="DZ85" s="12">
        <f t="shared" si="110"/>
        <v>37</v>
      </c>
      <c r="EA85" s="12">
        <v>0.43</v>
      </c>
      <c r="EB85" s="13">
        <v>2.4056439643373964E-2</v>
      </c>
      <c r="EC85" s="16" t="s">
        <v>563</v>
      </c>
      <c r="ED85" s="12">
        <v>106.2</v>
      </c>
      <c r="EE85" s="12">
        <v>98.2</v>
      </c>
      <c r="EF85" s="12">
        <f t="shared" si="111"/>
        <v>106.2</v>
      </c>
      <c r="EG85" s="12">
        <v>-0.11</v>
      </c>
      <c r="EH85" s="13">
        <v>0.50102168768596944</v>
      </c>
      <c r="EI85" s="13"/>
      <c r="EJ85" s="12">
        <v>51.8</v>
      </c>
      <c r="EK85" s="12">
        <v>53.5</v>
      </c>
      <c r="EL85" s="12">
        <f t="shared" si="112"/>
        <v>53.5</v>
      </c>
      <c r="EM85" s="12">
        <v>0.05</v>
      </c>
      <c r="EN85" s="13">
        <v>0.74432300816488406</v>
      </c>
      <c r="EP85" t="s">
        <v>581</v>
      </c>
      <c r="EQ85" s="12">
        <v>0.01</v>
      </c>
      <c r="ER85" s="13">
        <v>0.98304480304695174</v>
      </c>
      <c r="ES85" s="13" t="s">
        <v>561</v>
      </c>
      <c r="ET85" s="12">
        <v>-7.0000000000000007E-2</v>
      </c>
      <c r="EU85" s="13">
        <v>0.45760466374789865</v>
      </c>
      <c r="EV85" s="13"/>
      <c r="EW85" s="12">
        <v>0.13</v>
      </c>
      <c r="EX85" s="13">
        <v>0.61064807442055979</v>
      </c>
      <c r="EY85" s="13"/>
      <c r="EZ85" s="12">
        <v>0.15</v>
      </c>
      <c r="FA85" s="13">
        <v>0.71926154288105382</v>
      </c>
      <c r="FB85" s="13"/>
      <c r="FC85" s="12">
        <v>0.11</v>
      </c>
      <c r="FD85" s="13">
        <v>0.54583268024722464</v>
      </c>
      <c r="FE85" s="13"/>
      <c r="FF85" s="12">
        <v>0.43</v>
      </c>
      <c r="FG85" s="24">
        <v>2.4056439643373964E-2</v>
      </c>
      <c r="FH85" s="16" t="s">
        <v>563</v>
      </c>
      <c r="FI85" s="12">
        <v>-0.11</v>
      </c>
      <c r="FJ85" s="13">
        <v>0.50102168768596944</v>
      </c>
      <c r="FK85" s="13"/>
      <c r="FL85" s="12">
        <v>0.05</v>
      </c>
      <c r="FM85" s="13">
        <v>0.74432300816488406</v>
      </c>
    </row>
    <row r="86" spans="1:170">
      <c r="A86" s="12" t="s">
        <v>294</v>
      </c>
      <c r="B86" s="37">
        <f t="shared" si="57"/>
        <v>5.9126238000000004</v>
      </c>
      <c r="C86" s="37">
        <f t="shared" si="58"/>
        <v>7.8972630000000006</v>
      </c>
      <c r="D86" s="37">
        <f t="shared" si="59"/>
        <v>22.071671200000001</v>
      </c>
      <c r="E86" s="37">
        <f t="shared" si="60"/>
        <v>5.9856354000000005</v>
      </c>
      <c r="F86" s="37">
        <f t="shared" si="61"/>
        <v>11.0629296</v>
      </c>
      <c r="G86" s="37">
        <f t="shared" si="62"/>
        <v>10.046979200000001</v>
      </c>
      <c r="H86" s="37">
        <f t="shared" si="63"/>
        <v>6.9895670000000001</v>
      </c>
      <c r="I86" s="37">
        <f t="shared" si="64"/>
        <v>12.038356</v>
      </c>
      <c r="J86" s="37">
        <f t="shared" si="65"/>
        <v>11.921172</v>
      </c>
      <c r="K86" s="37">
        <f t="shared" si="66"/>
        <v>6.1976214000000001</v>
      </c>
      <c r="L86" s="37">
        <f t="shared" si="67"/>
        <v>13.042824900000001</v>
      </c>
      <c r="M86" s="37">
        <f t="shared" si="68"/>
        <v>9.9526331999999993</v>
      </c>
      <c r="N86" s="37">
        <f t="shared" si="69"/>
        <v>6.0923232000000009</v>
      </c>
      <c r="O86" s="37">
        <f t="shared" si="70"/>
        <v>1.8453249999999999</v>
      </c>
      <c r="P86" s="37">
        <f t="shared" si="71"/>
        <v>3.9943420000000001</v>
      </c>
      <c r="Q86" s="37">
        <f t="shared" si="72"/>
        <v>10.0831997</v>
      </c>
      <c r="R86" s="37">
        <f t="shared" si="73"/>
        <v>9.9901910999999988</v>
      </c>
      <c r="S86" s="37">
        <f t="shared" si="74"/>
        <v>3.0643707</v>
      </c>
      <c r="T86" s="37">
        <f t="shared" si="75"/>
        <v>4.9798034000000007</v>
      </c>
      <c r="U86" s="37">
        <f t="shared" si="76"/>
        <v>7.9987422999999991</v>
      </c>
      <c r="V86" s="37">
        <f t="shared" si="77"/>
        <v>3.0361655999999999</v>
      </c>
      <c r="W86" s="37">
        <f t="shared" si="78"/>
        <v>13.098778000000001</v>
      </c>
      <c r="X86" s="37">
        <f t="shared" si="79"/>
        <v>12.992720400000001</v>
      </c>
      <c r="Y86" s="37">
        <f t="shared" si="80"/>
        <v>11.8980654</v>
      </c>
      <c r="Z86" s="37">
        <f t="shared" si="81"/>
        <v>5.0036543999999994</v>
      </c>
      <c r="AA86" s="37">
        <f t="shared" si="82"/>
        <v>11.0659698</v>
      </c>
      <c r="AB86" s="37">
        <f t="shared" si="83"/>
        <v>8.9407727999999995</v>
      </c>
      <c r="AC86" s="37">
        <f t="shared" si="84"/>
        <v>7.9157383999999995</v>
      </c>
      <c r="AD86" s="37">
        <f t="shared" si="85"/>
        <v>7.9490436000000004</v>
      </c>
      <c r="AE86" s="37">
        <f t="shared" si="86"/>
        <v>14.044456799999999</v>
      </c>
      <c r="AF86" s="37">
        <f t="shared" si="87"/>
        <v>31.995386799999999</v>
      </c>
      <c r="AG86" s="37">
        <f t="shared" si="88"/>
        <v>28.246878100000004</v>
      </c>
      <c r="AH86" s="37">
        <f t="shared" si="89"/>
        <v>38.931089400000005</v>
      </c>
      <c r="AI86" s="37">
        <f t="shared" si="90"/>
        <v>44.035391999999995</v>
      </c>
      <c r="AJ86" s="37">
        <f t="shared" si="91"/>
        <v>42.909481100000001</v>
      </c>
      <c r="AK86" s="37">
        <f t="shared" si="92"/>
        <v>33.098587500000001</v>
      </c>
      <c r="AL86" s="37">
        <f t="shared" si="93"/>
        <v>42.191009999999999</v>
      </c>
      <c r="AM86" s="37">
        <f t="shared" si="94"/>
        <v>38.0002104</v>
      </c>
      <c r="AN86" s="37">
        <f t="shared" si="95"/>
        <v>34.132290500000003</v>
      </c>
      <c r="AO86" s="37">
        <f t="shared" si="96"/>
        <v>51.8288552</v>
      </c>
      <c r="AP86" s="37">
        <f t="shared" si="97"/>
        <v>58.065485199999998</v>
      </c>
      <c r="AQ86" s="37">
        <f t="shared" si="98"/>
        <v>61.730236200000007</v>
      </c>
      <c r="AR86" s="37">
        <f t="shared" si="99"/>
        <v>21.941614599999998</v>
      </c>
      <c r="AS86" s="37">
        <f t="shared" si="100"/>
        <v>24.0237376</v>
      </c>
      <c r="AT86" s="37">
        <f t="shared" si="101"/>
        <v>40.848993</v>
      </c>
      <c r="AU86" s="37">
        <f t="shared" si="102"/>
        <v>31.0310712</v>
      </c>
      <c r="AV86" s="37">
        <f t="shared" si="103"/>
        <v>33.9076497</v>
      </c>
      <c r="AW86" s="37">
        <f t="shared" si="104"/>
        <v>32.819561999999998</v>
      </c>
      <c r="AX86" s="12">
        <v>1.8</v>
      </c>
      <c r="AY86" s="12">
        <v>2.2000000000000002</v>
      </c>
      <c r="AZ86" s="12">
        <v>6.8</v>
      </c>
      <c r="BA86" s="12">
        <v>1.7</v>
      </c>
      <c r="BB86" s="12">
        <v>3.6</v>
      </c>
      <c r="BC86" s="12">
        <v>3.2</v>
      </c>
      <c r="BD86" s="12">
        <v>3.4</v>
      </c>
      <c r="BE86" s="12">
        <v>4</v>
      </c>
      <c r="BF86" s="12">
        <v>6</v>
      </c>
      <c r="BG86" s="12">
        <v>2.2999999999999998</v>
      </c>
      <c r="BH86" s="12">
        <v>4.9000000000000004</v>
      </c>
      <c r="BI86" s="12">
        <v>3.8</v>
      </c>
      <c r="BJ86" s="12">
        <v>3.2</v>
      </c>
      <c r="BK86" s="12">
        <v>1</v>
      </c>
      <c r="BL86" s="12">
        <v>2.2000000000000002</v>
      </c>
      <c r="BM86" s="12">
        <v>4.0999999999999996</v>
      </c>
      <c r="BN86" s="12">
        <v>5.0999999999999996</v>
      </c>
      <c r="BO86" s="12">
        <v>1.7</v>
      </c>
      <c r="BP86" s="12">
        <v>2.2000000000000002</v>
      </c>
      <c r="BQ86" s="12">
        <v>2.9</v>
      </c>
      <c r="BR86" s="12">
        <v>1.2</v>
      </c>
      <c r="BS86" s="12">
        <v>4.4000000000000004</v>
      </c>
      <c r="BT86" s="12">
        <v>4.4000000000000004</v>
      </c>
      <c r="BU86" s="12">
        <v>3.9</v>
      </c>
      <c r="BV86" s="12">
        <v>2.4</v>
      </c>
      <c r="BW86" s="12">
        <v>5.0999999999999996</v>
      </c>
      <c r="BX86" s="12">
        <v>4.8</v>
      </c>
      <c r="BY86" s="12">
        <v>3.1</v>
      </c>
      <c r="BZ86" s="12">
        <v>3.4</v>
      </c>
      <c r="CA86" s="12">
        <v>6.6</v>
      </c>
      <c r="CB86" s="12">
        <v>5.8</v>
      </c>
      <c r="CC86" s="12">
        <v>4.9000000000000004</v>
      </c>
      <c r="CD86" s="12">
        <v>7.9</v>
      </c>
      <c r="CE86" s="12">
        <v>8</v>
      </c>
      <c r="CF86" s="12">
        <v>8.3000000000000007</v>
      </c>
      <c r="CG86" s="12">
        <v>5.5</v>
      </c>
      <c r="CH86" s="12">
        <v>9</v>
      </c>
      <c r="CI86" s="12">
        <v>8.1</v>
      </c>
      <c r="CJ86" s="12">
        <v>7.7</v>
      </c>
      <c r="CK86" s="12">
        <v>9.4</v>
      </c>
      <c r="CL86" s="12">
        <v>12.2</v>
      </c>
      <c r="CM86" s="12">
        <v>11.4</v>
      </c>
      <c r="CN86" s="12">
        <v>5.8</v>
      </c>
      <c r="CO86" s="12">
        <v>6.4</v>
      </c>
      <c r="CP86" s="12">
        <v>11.4</v>
      </c>
      <c r="CQ86" s="12">
        <v>7.4</v>
      </c>
      <c r="CR86" s="12">
        <v>8.6999999999999993</v>
      </c>
      <c r="CS86" s="12">
        <v>9</v>
      </c>
      <c r="CT86" s="12">
        <v>3.6</v>
      </c>
      <c r="CU86" s="12">
        <v>2.8</v>
      </c>
      <c r="CV86" s="12">
        <f t="shared" si="105"/>
        <v>3.6</v>
      </c>
      <c r="CW86" s="12">
        <v>-0.26</v>
      </c>
      <c r="CX86" s="13">
        <v>0.67628578086812996</v>
      </c>
      <c r="CY86" s="13" t="s">
        <v>566</v>
      </c>
      <c r="CZ86" s="12">
        <v>4.5</v>
      </c>
      <c r="DA86" s="12">
        <v>3.7</v>
      </c>
      <c r="DB86" s="12">
        <f t="shared" si="106"/>
        <v>4.5</v>
      </c>
      <c r="DC86" s="12">
        <v>-0.23</v>
      </c>
      <c r="DD86" s="13">
        <v>0.50325213967875604</v>
      </c>
      <c r="DE86" s="13" t="s">
        <v>566</v>
      </c>
      <c r="DF86" s="12">
        <v>2.1</v>
      </c>
      <c r="DG86" s="12">
        <v>3.6</v>
      </c>
      <c r="DH86" s="12">
        <f t="shared" si="107"/>
        <v>3.6</v>
      </c>
      <c r="DI86" s="12">
        <v>0.56000000000000005</v>
      </c>
      <c r="DJ86" s="13">
        <v>0.27688944003897337</v>
      </c>
      <c r="DK86" s="13" t="s">
        <v>566</v>
      </c>
      <c r="DL86" s="12">
        <v>2.1</v>
      </c>
      <c r="DM86" s="12">
        <v>4.2</v>
      </c>
      <c r="DN86" s="12">
        <f t="shared" si="108"/>
        <v>4.2</v>
      </c>
      <c r="DO86" s="12">
        <v>0.75</v>
      </c>
      <c r="DP86" s="13">
        <v>1.488734478308475E-2</v>
      </c>
      <c r="DQ86" s="13" t="s">
        <v>566</v>
      </c>
      <c r="DR86" s="12">
        <v>4.0999999999999996</v>
      </c>
      <c r="DS86" s="12">
        <v>4.3</v>
      </c>
      <c r="DT86" s="12">
        <f t="shared" si="109"/>
        <v>4.3</v>
      </c>
      <c r="DU86" s="12">
        <v>0.06</v>
      </c>
      <c r="DV86" s="13">
        <v>0.85907547460288414</v>
      </c>
      <c r="DW86" s="13" t="s">
        <v>566</v>
      </c>
      <c r="DX86" s="12">
        <v>6.2</v>
      </c>
      <c r="DY86" s="12">
        <v>7.3</v>
      </c>
      <c r="DZ86" s="12">
        <f t="shared" si="110"/>
        <v>7.3</v>
      </c>
      <c r="EA86" s="12">
        <v>0.2</v>
      </c>
      <c r="EB86" s="13">
        <v>0.44360989144246737</v>
      </c>
      <c r="EC86" s="13" t="s">
        <v>566</v>
      </c>
      <c r="ED86" s="12">
        <v>8.1999999999999993</v>
      </c>
      <c r="EE86" s="12">
        <v>11</v>
      </c>
      <c r="EF86" s="12">
        <f t="shared" si="111"/>
        <v>11</v>
      </c>
      <c r="EG86" s="12">
        <v>0.38</v>
      </c>
      <c r="EH86" s="13">
        <v>4.0725145671356461E-2</v>
      </c>
      <c r="EI86" s="19" t="s">
        <v>563</v>
      </c>
      <c r="EJ86" s="12">
        <v>7.9</v>
      </c>
      <c r="EK86" s="12">
        <v>8.4</v>
      </c>
      <c r="EL86" s="12">
        <f t="shared" si="112"/>
        <v>8.4</v>
      </c>
      <c r="EM86" s="12">
        <v>0.08</v>
      </c>
      <c r="EN86" s="13">
        <v>0.79946147981222171</v>
      </c>
      <c r="EO86" s="22" t="s">
        <v>566</v>
      </c>
      <c r="EP86" t="s">
        <v>581</v>
      </c>
      <c r="EQ86" s="12">
        <v>-0.26</v>
      </c>
      <c r="ER86" s="13">
        <v>0.67628578086812996</v>
      </c>
      <c r="ES86" s="13" t="s">
        <v>561</v>
      </c>
      <c r="ET86" s="12">
        <v>-0.23</v>
      </c>
      <c r="EU86" s="13">
        <v>0.50325213967875604</v>
      </c>
      <c r="EV86" s="13" t="s">
        <v>566</v>
      </c>
      <c r="EW86" s="12">
        <v>0.56000000000000005</v>
      </c>
      <c r="EX86" s="13">
        <v>0.27688944003897337</v>
      </c>
      <c r="EY86" s="13" t="s">
        <v>566</v>
      </c>
      <c r="EZ86" s="12">
        <v>0.75</v>
      </c>
      <c r="FA86" s="24">
        <v>1.488734478308475E-2</v>
      </c>
      <c r="FB86" s="13" t="s">
        <v>566</v>
      </c>
      <c r="FC86" s="12">
        <v>0.06</v>
      </c>
      <c r="FD86" s="13">
        <v>0.85907547460288414</v>
      </c>
      <c r="FE86" s="13" t="s">
        <v>566</v>
      </c>
      <c r="FF86" s="12">
        <v>0.2</v>
      </c>
      <c r="FG86" s="13">
        <v>0.44360989144246737</v>
      </c>
      <c r="FH86" s="13" t="s">
        <v>566</v>
      </c>
      <c r="FI86" s="12">
        <v>0.38</v>
      </c>
      <c r="FJ86" s="24">
        <v>4.0725145671356461E-2</v>
      </c>
      <c r="FK86" s="19" t="s">
        <v>563</v>
      </c>
      <c r="FL86" s="12">
        <v>0.08</v>
      </c>
      <c r="FM86" s="13">
        <v>0.79946147981222171</v>
      </c>
      <c r="FN86" s="22" t="s">
        <v>566</v>
      </c>
    </row>
    <row r="87" spans="1:170">
      <c r="A87" s="12" t="s">
        <v>296</v>
      </c>
      <c r="B87" s="37">
        <f t="shared" si="57"/>
        <v>18.066350499999999</v>
      </c>
      <c r="C87" s="37">
        <f t="shared" si="58"/>
        <v>19.0252245</v>
      </c>
      <c r="D87" s="37">
        <f t="shared" si="59"/>
        <v>35.055007199999999</v>
      </c>
      <c r="E87" s="37">
        <f t="shared" si="60"/>
        <v>19.013194800000001</v>
      </c>
      <c r="F87" s="37">
        <f t="shared" si="61"/>
        <v>23.969680799999999</v>
      </c>
      <c r="G87" s="37">
        <f t="shared" si="62"/>
        <v>17.896181700000003</v>
      </c>
      <c r="H87" s="37">
        <f t="shared" si="63"/>
        <v>3.0836325000000002</v>
      </c>
      <c r="I87" s="37">
        <f t="shared" si="64"/>
        <v>12.038356</v>
      </c>
      <c r="J87" s="37">
        <f t="shared" si="65"/>
        <v>4.967155</v>
      </c>
      <c r="K87" s="37">
        <f t="shared" si="66"/>
        <v>4.0419270000000003</v>
      </c>
      <c r="L87" s="37">
        <f t="shared" si="67"/>
        <v>7.9854029999999998</v>
      </c>
      <c r="M87" s="37">
        <f t="shared" si="68"/>
        <v>9.9526331999999993</v>
      </c>
      <c r="N87" s="37">
        <f t="shared" si="69"/>
        <v>3.9980871000000002</v>
      </c>
      <c r="O87" s="37">
        <f t="shared" si="70"/>
        <v>5.9050400000000005</v>
      </c>
      <c r="P87" s="37">
        <f t="shared" si="71"/>
        <v>3.0865369999999999</v>
      </c>
      <c r="Q87" s="37">
        <f t="shared" si="72"/>
        <v>13.0343801</v>
      </c>
      <c r="R87" s="37">
        <f t="shared" si="73"/>
        <v>9.0107605999999993</v>
      </c>
      <c r="S87" s="37">
        <f t="shared" si="74"/>
        <v>5.0471987999999994</v>
      </c>
      <c r="T87" s="37">
        <f t="shared" si="75"/>
        <v>13.128572599999998</v>
      </c>
      <c r="U87" s="37">
        <f t="shared" si="76"/>
        <v>20.134765099999999</v>
      </c>
      <c r="V87" s="37">
        <f t="shared" si="77"/>
        <v>22.0122006</v>
      </c>
      <c r="W87" s="37">
        <f t="shared" si="78"/>
        <v>31.853846499999996</v>
      </c>
      <c r="X87" s="37">
        <f t="shared" si="79"/>
        <v>20.079658800000001</v>
      </c>
      <c r="Y87" s="37">
        <f t="shared" si="80"/>
        <v>21.0504234</v>
      </c>
      <c r="Z87" s="37">
        <f t="shared" si="81"/>
        <v>5.0036543999999994</v>
      </c>
      <c r="AA87" s="37">
        <f t="shared" si="82"/>
        <v>4.9905353999999997</v>
      </c>
      <c r="AB87" s="37">
        <f t="shared" si="83"/>
        <v>6.8918457000000002</v>
      </c>
      <c r="AC87" s="37">
        <f t="shared" si="84"/>
        <v>5.1069279999999999</v>
      </c>
      <c r="AD87" s="37">
        <f t="shared" si="85"/>
        <v>1.8703632000000001</v>
      </c>
      <c r="AE87" s="37">
        <f t="shared" si="86"/>
        <v>5.1070751999999997</v>
      </c>
      <c r="AF87" s="37">
        <f t="shared" si="87"/>
        <v>12.136181200000001</v>
      </c>
      <c r="AG87" s="37">
        <f t="shared" si="88"/>
        <v>8.0705366000000005</v>
      </c>
      <c r="AH87" s="37">
        <f t="shared" si="89"/>
        <v>14.783958</v>
      </c>
      <c r="AI87" s="37">
        <f t="shared" si="90"/>
        <v>13.210617599999999</v>
      </c>
      <c r="AJ87" s="37">
        <f t="shared" si="91"/>
        <v>17.060396099999998</v>
      </c>
      <c r="AK87" s="37">
        <f t="shared" si="92"/>
        <v>12.03585</v>
      </c>
      <c r="AL87" s="37">
        <f t="shared" si="93"/>
        <v>17.813981999999999</v>
      </c>
      <c r="AM87" s="37">
        <f t="shared" si="94"/>
        <v>15.950705600000001</v>
      </c>
      <c r="AN87" s="37">
        <f t="shared" si="95"/>
        <v>23.050378000000002</v>
      </c>
      <c r="AO87" s="37">
        <f t="shared" si="96"/>
        <v>25.9144276</v>
      </c>
      <c r="AP87" s="37">
        <f t="shared" si="97"/>
        <v>21.893543600000001</v>
      </c>
      <c r="AQ87" s="37">
        <f t="shared" si="98"/>
        <v>54.149330000000006</v>
      </c>
      <c r="AR87" s="37">
        <f t="shared" si="99"/>
        <v>6.0528592000000003</v>
      </c>
      <c r="AS87" s="37">
        <f t="shared" si="100"/>
        <v>13.888723300000001</v>
      </c>
      <c r="AT87" s="37">
        <f t="shared" si="101"/>
        <v>22.932768000000003</v>
      </c>
      <c r="AU87" s="37">
        <f t="shared" si="102"/>
        <v>10.902808800000001</v>
      </c>
      <c r="AV87" s="37">
        <f t="shared" si="103"/>
        <v>26.892273899999999</v>
      </c>
      <c r="AW87" s="37">
        <f t="shared" si="104"/>
        <v>26.984973200000002</v>
      </c>
      <c r="AX87" s="12">
        <v>5.5</v>
      </c>
      <c r="AY87" s="12">
        <v>5.3</v>
      </c>
      <c r="AZ87" s="12">
        <v>10.8</v>
      </c>
      <c r="BA87" s="12">
        <v>5.4</v>
      </c>
      <c r="BB87" s="12">
        <v>7.8</v>
      </c>
      <c r="BC87" s="12">
        <v>5.7</v>
      </c>
      <c r="BD87" s="12">
        <v>1.5</v>
      </c>
      <c r="BE87" s="12">
        <v>4</v>
      </c>
      <c r="BF87" s="12">
        <v>2.5</v>
      </c>
      <c r="BG87" s="12">
        <v>1.5</v>
      </c>
      <c r="BH87" s="12">
        <v>3</v>
      </c>
      <c r="BI87" s="12">
        <v>3.8</v>
      </c>
      <c r="BJ87" s="12">
        <v>2.1</v>
      </c>
      <c r="BK87" s="12">
        <v>3.2</v>
      </c>
      <c r="BL87" s="12">
        <v>1.7</v>
      </c>
      <c r="BM87" s="12">
        <v>5.3</v>
      </c>
      <c r="BN87" s="12">
        <v>4.5999999999999996</v>
      </c>
      <c r="BO87" s="12">
        <v>2.8</v>
      </c>
      <c r="BP87" s="12">
        <v>5.8</v>
      </c>
      <c r="BQ87" s="12">
        <v>7.3</v>
      </c>
      <c r="BR87" s="12">
        <v>8.6999999999999993</v>
      </c>
      <c r="BS87" s="12">
        <v>10.7</v>
      </c>
      <c r="BT87" s="12">
        <v>6.8</v>
      </c>
      <c r="BU87" s="12">
        <v>6.9</v>
      </c>
      <c r="BV87" s="12">
        <v>2.4</v>
      </c>
      <c r="BW87" s="12">
        <v>2.2999999999999998</v>
      </c>
      <c r="BX87" s="12">
        <v>3.7</v>
      </c>
      <c r="BY87" s="12">
        <v>2</v>
      </c>
      <c r="BZ87" s="12">
        <v>0.8</v>
      </c>
      <c r="CA87" s="12">
        <v>2.4</v>
      </c>
      <c r="CB87" s="12">
        <v>2.2000000000000002</v>
      </c>
      <c r="CC87" s="12">
        <v>1.4</v>
      </c>
      <c r="CD87" s="12">
        <v>3</v>
      </c>
      <c r="CE87" s="12">
        <v>2.4</v>
      </c>
      <c r="CF87" s="12">
        <v>3.3</v>
      </c>
      <c r="CG87" s="12">
        <v>2</v>
      </c>
      <c r="CH87" s="12">
        <v>3.8</v>
      </c>
      <c r="CI87" s="12">
        <v>3.4</v>
      </c>
      <c r="CJ87" s="12">
        <v>5.2</v>
      </c>
      <c r="CK87" s="12">
        <v>4.7</v>
      </c>
      <c r="CL87" s="12">
        <v>4.5999999999999996</v>
      </c>
      <c r="CM87" s="12">
        <v>10</v>
      </c>
      <c r="CN87" s="12">
        <v>1.6</v>
      </c>
      <c r="CO87" s="12">
        <v>3.7</v>
      </c>
      <c r="CP87" s="12">
        <v>6.4</v>
      </c>
      <c r="CQ87" s="12">
        <v>2.6</v>
      </c>
      <c r="CR87" s="12">
        <v>6.9</v>
      </c>
      <c r="CS87" s="12">
        <v>7.4</v>
      </c>
      <c r="CT87" s="12">
        <v>7.2</v>
      </c>
      <c r="CU87" s="12">
        <v>6.3</v>
      </c>
      <c r="CV87" s="12">
        <f t="shared" si="105"/>
        <v>7.2</v>
      </c>
      <c r="CW87" s="12">
        <v>-0.17</v>
      </c>
      <c r="CX87" s="13">
        <v>0.66882765536756605</v>
      </c>
      <c r="CY87" s="13" t="s">
        <v>566</v>
      </c>
      <c r="CZ87" s="12">
        <v>2.7</v>
      </c>
      <c r="DA87" s="12">
        <v>2.8</v>
      </c>
      <c r="DB87" s="12">
        <f t="shared" si="106"/>
        <v>2.8</v>
      </c>
      <c r="DC87" s="12">
        <v>0.04</v>
      </c>
      <c r="DD87" s="13">
        <v>0.92448439409288163</v>
      </c>
      <c r="DE87" s="13" t="s">
        <v>566</v>
      </c>
      <c r="DF87" s="12">
        <v>2.2999999999999998</v>
      </c>
      <c r="DG87" s="12">
        <v>4.2</v>
      </c>
      <c r="DH87" s="12">
        <f t="shared" si="107"/>
        <v>4.2</v>
      </c>
      <c r="DI87" s="12">
        <v>0.65</v>
      </c>
      <c r="DJ87" s="13">
        <v>9.4127222054191106E-2</v>
      </c>
      <c r="DK87" s="13" t="s">
        <v>566</v>
      </c>
      <c r="DL87" s="12">
        <v>7.2</v>
      </c>
      <c r="DM87" s="12">
        <v>8.1999999999999993</v>
      </c>
      <c r="DN87" s="12">
        <f t="shared" si="108"/>
        <v>8.1999999999999993</v>
      </c>
      <c r="DO87" s="12">
        <v>0.17</v>
      </c>
      <c r="DP87" s="13">
        <v>0.60195611914172531</v>
      </c>
      <c r="DQ87" s="13" t="s">
        <v>566</v>
      </c>
      <c r="DR87" s="12">
        <v>2.8</v>
      </c>
      <c r="DS87" s="12">
        <v>1.8</v>
      </c>
      <c r="DT87" s="12">
        <f t="shared" si="109"/>
        <v>2.8</v>
      </c>
      <c r="DU87" s="12">
        <v>-0.44</v>
      </c>
      <c r="DV87" s="13">
        <v>0.18090651577080932</v>
      </c>
      <c r="DW87" s="13" t="s">
        <v>566</v>
      </c>
      <c r="DX87" s="12">
        <v>2.2000000000000002</v>
      </c>
      <c r="DY87" s="12">
        <v>2.5</v>
      </c>
      <c r="DZ87" s="12">
        <f t="shared" si="110"/>
        <v>2.5</v>
      </c>
      <c r="EA87" s="12">
        <v>0.15</v>
      </c>
      <c r="EB87" s="13">
        <v>0.5747134312846669</v>
      </c>
      <c r="EC87" s="13" t="s">
        <v>566</v>
      </c>
      <c r="ED87" s="12">
        <v>4.0999999999999996</v>
      </c>
      <c r="EE87" s="12">
        <v>6.4</v>
      </c>
      <c r="EF87" s="12">
        <f t="shared" si="111"/>
        <v>6.4</v>
      </c>
      <c r="EG87" s="12">
        <v>0.53</v>
      </c>
      <c r="EH87" s="13">
        <v>0.28504188694310945</v>
      </c>
      <c r="EI87" s="13" t="s">
        <v>566</v>
      </c>
      <c r="EJ87" s="12">
        <v>3.9</v>
      </c>
      <c r="EK87" s="12">
        <v>5.7</v>
      </c>
      <c r="EL87" s="12">
        <f t="shared" si="112"/>
        <v>5.7</v>
      </c>
      <c r="EM87" s="12">
        <v>0.44</v>
      </c>
      <c r="EN87" s="13">
        <v>0.44784402937088486</v>
      </c>
      <c r="EO87" s="22" t="s">
        <v>566</v>
      </c>
      <c r="EQ87" s="12">
        <v>-0.17</v>
      </c>
      <c r="ER87" s="13">
        <v>0.66882765536756605</v>
      </c>
      <c r="ES87" s="13" t="s">
        <v>561</v>
      </c>
      <c r="ET87" s="12">
        <v>0.04</v>
      </c>
      <c r="EU87" s="13">
        <v>0.92448439409288163</v>
      </c>
      <c r="EV87" s="13" t="s">
        <v>566</v>
      </c>
      <c r="EW87" s="12">
        <v>0.65</v>
      </c>
      <c r="EX87" s="13">
        <v>9.4127222054191106E-2</v>
      </c>
      <c r="EY87" s="13" t="s">
        <v>566</v>
      </c>
      <c r="EZ87" s="12">
        <v>0.17</v>
      </c>
      <c r="FA87" s="13">
        <v>0.60195611914172531</v>
      </c>
      <c r="FB87" s="13" t="s">
        <v>566</v>
      </c>
      <c r="FC87" s="12">
        <v>-0.44</v>
      </c>
      <c r="FD87" s="13">
        <v>0.18090651577080932</v>
      </c>
      <c r="FE87" s="13" t="s">
        <v>566</v>
      </c>
      <c r="FF87" s="12">
        <v>0.15</v>
      </c>
      <c r="FG87" s="13">
        <v>0.5747134312846669</v>
      </c>
      <c r="FH87" s="13" t="s">
        <v>566</v>
      </c>
      <c r="FI87" s="12">
        <v>0.53</v>
      </c>
      <c r="FJ87" s="13">
        <v>0.28504188694310945</v>
      </c>
      <c r="FK87" s="13" t="s">
        <v>566</v>
      </c>
      <c r="FL87" s="12">
        <v>0.44</v>
      </c>
      <c r="FM87" s="13">
        <v>0.44784402937088486</v>
      </c>
      <c r="FN87" s="22" t="s">
        <v>566</v>
      </c>
    </row>
    <row r="88" spans="1:170">
      <c r="A88" s="12" t="s">
        <v>297</v>
      </c>
      <c r="B88" s="37">
        <f t="shared" si="57"/>
        <v>3.9417491999999998</v>
      </c>
      <c r="C88" s="37">
        <f t="shared" si="58"/>
        <v>8.9741625000000003</v>
      </c>
      <c r="D88" s="37">
        <f t="shared" si="59"/>
        <v>12.0095858</v>
      </c>
      <c r="E88" s="37">
        <f t="shared" si="60"/>
        <v>8.0982126000000001</v>
      </c>
      <c r="F88" s="37">
        <f t="shared" si="61"/>
        <v>5.2241612000000002</v>
      </c>
      <c r="G88" s="37">
        <f t="shared" si="62"/>
        <v>5.0234896000000004</v>
      </c>
      <c r="H88" s="37">
        <f t="shared" si="63"/>
        <v>5.1393875000000007</v>
      </c>
      <c r="I88" s="37">
        <f t="shared" si="64"/>
        <v>12.038356</v>
      </c>
      <c r="J88" s="37">
        <f t="shared" si="65"/>
        <v>4.967155</v>
      </c>
      <c r="K88" s="37">
        <f t="shared" si="66"/>
        <v>8.0838540000000005</v>
      </c>
      <c r="L88" s="37">
        <f t="shared" si="67"/>
        <v>9.0501234000000004</v>
      </c>
      <c r="M88" s="37">
        <f t="shared" si="68"/>
        <v>7.857342</v>
      </c>
      <c r="N88" s="37">
        <f t="shared" si="69"/>
        <v>0.95192549999999998</v>
      </c>
      <c r="O88" s="37">
        <f t="shared" si="70"/>
        <v>0</v>
      </c>
      <c r="P88" s="37">
        <f t="shared" si="71"/>
        <v>0</v>
      </c>
      <c r="Q88" s="37">
        <f t="shared" si="72"/>
        <v>1.9674536000000002</v>
      </c>
      <c r="R88" s="37">
        <f t="shared" si="73"/>
        <v>3.9177219999999999</v>
      </c>
      <c r="S88" s="37">
        <f t="shared" si="74"/>
        <v>1.9828281000000001</v>
      </c>
      <c r="T88" s="37">
        <f t="shared" si="75"/>
        <v>0</v>
      </c>
      <c r="U88" s="37">
        <f t="shared" si="76"/>
        <v>1.1032748000000001</v>
      </c>
      <c r="V88" s="37">
        <f t="shared" si="77"/>
        <v>0</v>
      </c>
      <c r="W88" s="37">
        <f t="shared" si="78"/>
        <v>0</v>
      </c>
      <c r="X88" s="37">
        <f t="shared" si="79"/>
        <v>0</v>
      </c>
      <c r="Y88" s="37">
        <f t="shared" si="80"/>
        <v>0.91523579999999993</v>
      </c>
      <c r="Z88" s="37">
        <f t="shared" si="81"/>
        <v>0</v>
      </c>
      <c r="AA88" s="37">
        <f t="shared" si="82"/>
        <v>0</v>
      </c>
      <c r="AB88" s="37">
        <f t="shared" si="83"/>
        <v>0</v>
      </c>
      <c r="AC88" s="37">
        <f t="shared" si="84"/>
        <v>0</v>
      </c>
      <c r="AD88" s="37">
        <f t="shared" si="85"/>
        <v>0</v>
      </c>
      <c r="AE88" s="37">
        <f t="shared" si="86"/>
        <v>1.063974</v>
      </c>
      <c r="AF88" s="37">
        <f t="shared" si="87"/>
        <v>31.995386799999999</v>
      </c>
      <c r="AG88" s="37">
        <f t="shared" si="88"/>
        <v>42.082083699999998</v>
      </c>
      <c r="AH88" s="37">
        <f t="shared" si="89"/>
        <v>48.787061399999999</v>
      </c>
      <c r="AI88" s="37">
        <f t="shared" si="90"/>
        <v>91.923880799999992</v>
      </c>
      <c r="AJ88" s="37">
        <f t="shared" si="91"/>
        <v>81.166126899999995</v>
      </c>
      <c r="AK88" s="37">
        <f t="shared" si="92"/>
        <v>72.215100000000007</v>
      </c>
      <c r="AL88" s="37">
        <f t="shared" si="93"/>
        <v>5.1566790000000005</v>
      </c>
      <c r="AM88" s="37">
        <f t="shared" si="94"/>
        <v>7.9753528000000005</v>
      </c>
      <c r="AN88" s="37">
        <f t="shared" si="95"/>
        <v>11.968465500000001</v>
      </c>
      <c r="AO88" s="37">
        <f t="shared" si="96"/>
        <v>8.8219328000000008</v>
      </c>
      <c r="AP88" s="37">
        <f t="shared" si="97"/>
        <v>11.898665000000001</v>
      </c>
      <c r="AQ88" s="37">
        <f t="shared" si="98"/>
        <v>10.829865999999999</v>
      </c>
      <c r="AR88" s="37">
        <f t="shared" si="99"/>
        <v>3.0264296000000002</v>
      </c>
      <c r="AS88" s="37">
        <f t="shared" si="100"/>
        <v>7.1320470999999994</v>
      </c>
      <c r="AT88" s="37">
        <f t="shared" si="101"/>
        <v>6.0915165</v>
      </c>
      <c r="AU88" s="37">
        <f t="shared" si="102"/>
        <v>7.1287596000000004</v>
      </c>
      <c r="AV88" s="37">
        <f t="shared" si="103"/>
        <v>8.1846051000000006</v>
      </c>
      <c r="AW88" s="37">
        <f t="shared" si="104"/>
        <v>5.8345888000000006</v>
      </c>
      <c r="AX88" s="12">
        <v>1.2</v>
      </c>
      <c r="AY88" s="12">
        <v>2.5</v>
      </c>
      <c r="AZ88" s="12">
        <v>3.7</v>
      </c>
      <c r="BA88" s="12">
        <v>2.2999999999999998</v>
      </c>
      <c r="BB88" s="12">
        <v>1.7</v>
      </c>
      <c r="BC88" s="12">
        <v>1.6</v>
      </c>
      <c r="BD88" s="12">
        <v>2.5</v>
      </c>
      <c r="BE88" s="12">
        <v>4</v>
      </c>
      <c r="BF88" s="12">
        <v>2.5</v>
      </c>
      <c r="BG88" s="12">
        <v>3</v>
      </c>
      <c r="BH88" s="12">
        <v>3.4</v>
      </c>
      <c r="BI88" s="12">
        <v>3</v>
      </c>
      <c r="BJ88" s="12">
        <v>0.5</v>
      </c>
      <c r="BK88" s="12">
        <v>0</v>
      </c>
      <c r="BL88" s="12">
        <v>0</v>
      </c>
      <c r="BM88" s="12">
        <v>0.8</v>
      </c>
      <c r="BN88" s="12">
        <v>2</v>
      </c>
      <c r="BO88" s="12">
        <v>1.1000000000000001</v>
      </c>
      <c r="BP88" s="12">
        <v>0</v>
      </c>
      <c r="BQ88" s="12">
        <v>0.4</v>
      </c>
      <c r="BR88" s="12">
        <v>0</v>
      </c>
      <c r="BS88" s="12">
        <v>0</v>
      </c>
      <c r="BT88" s="12">
        <v>0</v>
      </c>
      <c r="BU88" s="12">
        <v>0.3</v>
      </c>
      <c r="BV88" s="12">
        <v>0</v>
      </c>
      <c r="BW88" s="12">
        <v>0</v>
      </c>
      <c r="BX88" s="12">
        <v>0</v>
      </c>
      <c r="BY88" s="12">
        <v>0</v>
      </c>
      <c r="BZ88" s="12">
        <v>0</v>
      </c>
      <c r="CA88" s="12">
        <v>0.5</v>
      </c>
      <c r="CB88" s="12">
        <v>5.8</v>
      </c>
      <c r="CC88" s="12">
        <v>7.3</v>
      </c>
      <c r="CD88" s="12">
        <v>9.9</v>
      </c>
      <c r="CE88" s="12">
        <v>16.7</v>
      </c>
      <c r="CF88" s="12">
        <v>15.7</v>
      </c>
      <c r="CG88" s="12">
        <v>12</v>
      </c>
      <c r="CH88" s="12">
        <v>1.1000000000000001</v>
      </c>
      <c r="CI88" s="12">
        <v>1.7</v>
      </c>
      <c r="CJ88" s="12">
        <v>2.7</v>
      </c>
      <c r="CK88" s="12">
        <v>1.6</v>
      </c>
      <c r="CL88" s="12">
        <v>2.5</v>
      </c>
      <c r="CM88" s="12">
        <v>2</v>
      </c>
      <c r="CN88" s="12">
        <v>0.8</v>
      </c>
      <c r="CO88" s="12">
        <v>1.9</v>
      </c>
      <c r="CP88" s="12">
        <v>1.7</v>
      </c>
      <c r="CQ88" s="12">
        <v>1.7</v>
      </c>
      <c r="CR88" s="12">
        <v>2.1</v>
      </c>
      <c r="CS88" s="12">
        <v>1.6</v>
      </c>
      <c r="CT88" s="12">
        <v>2.5</v>
      </c>
      <c r="CU88" s="12">
        <v>1.9</v>
      </c>
      <c r="CV88" s="12">
        <f t="shared" si="105"/>
        <v>2.5</v>
      </c>
      <c r="CW88" s="12">
        <v>-0.27</v>
      </c>
      <c r="CX88" s="13">
        <v>0.4708629647604835</v>
      </c>
      <c r="CY88" s="13" t="s">
        <v>566</v>
      </c>
      <c r="CZ88" s="12">
        <v>3</v>
      </c>
      <c r="DA88" s="12">
        <v>3.1</v>
      </c>
      <c r="DB88" s="12">
        <f t="shared" si="106"/>
        <v>3.1</v>
      </c>
      <c r="DC88" s="12">
        <v>0.05</v>
      </c>
      <c r="DD88" s="13">
        <v>0.80938009427961</v>
      </c>
      <c r="DE88" s="13" t="s">
        <v>566</v>
      </c>
      <c r="DF88" s="12">
        <v>0.2</v>
      </c>
      <c r="DG88" s="12">
        <v>1.3</v>
      </c>
      <c r="DH88" s="12">
        <f t="shared" si="107"/>
        <v>1.3</v>
      </c>
      <c r="DI88" s="12">
        <v>0.98</v>
      </c>
      <c r="DJ88" s="13">
        <v>4.6245207417295292E-2</v>
      </c>
      <c r="DK88" s="13" t="s">
        <v>566</v>
      </c>
      <c r="DL88" s="12">
        <v>0.1</v>
      </c>
      <c r="DM88" s="12">
        <v>0.1</v>
      </c>
      <c r="DN88" s="12">
        <f t="shared" si="108"/>
        <v>0.1</v>
      </c>
      <c r="DO88" s="12">
        <v>0</v>
      </c>
      <c r="DP88" s="13">
        <v>0.85123701413692243</v>
      </c>
      <c r="DQ88" s="13" t="s">
        <v>566</v>
      </c>
      <c r="DR88" s="12">
        <v>0</v>
      </c>
      <c r="DS88" s="12">
        <v>0.2</v>
      </c>
      <c r="DT88" s="12">
        <f t="shared" si="109"/>
        <v>0.2</v>
      </c>
      <c r="DU88" s="12">
        <v>0.26</v>
      </c>
      <c r="DV88" s="13">
        <v>0.37390096630005903</v>
      </c>
      <c r="DW88" s="13" t="s">
        <v>566</v>
      </c>
      <c r="DX88" s="12">
        <v>7.7</v>
      </c>
      <c r="DY88" s="12">
        <v>14.8</v>
      </c>
      <c r="DZ88" s="12">
        <f t="shared" si="110"/>
        <v>14.8</v>
      </c>
      <c r="EA88" s="12">
        <v>0.86</v>
      </c>
      <c r="EB88" s="13">
        <v>1.8696556938294081E-2</v>
      </c>
      <c r="EC88" s="19" t="s">
        <v>563</v>
      </c>
      <c r="ED88" s="12">
        <v>1.8</v>
      </c>
      <c r="EE88" s="12">
        <v>2.1</v>
      </c>
      <c r="EF88" s="12">
        <f t="shared" si="111"/>
        <v>2.1</v>
      </c>
      <c r="EG88" s="12">
        <v>0.12</v>
      </c>
      <c r="EH88" s="13">
        <v>0.72719909463140753</v>
      </c>
      <c r="EI88" s="13" t="s">
        <v>566</v>
      </c>
      <c r="EJ88" s="12">
        <v>1.4</v>
      </c>
      <c r="EK88" s="12">
        <v>1.8</v>
      </c>
      <c r="EL88" s="12">
        <f t="shared" si="112"/>
        <v>1.8</v>
      </c>
      <c r="EM88" s="12">
        <v>0.19</v>
      </c>
      <c r="EN88" s="13">
        <v>0.41993981466604863</v>
      </c>
      <c r="EO88" s="22" t="s">
        <v>566</v>
      </c>
      <c r="EP88" t="s">
        <v>581</v>
      </c>
      <c r="EQ88" s="12">
        <v>-0.27</v>
      </c>
      <c r="ER88" s="13">
        <v>0.4708629647604835</v>
      </c>
      <c r="ES88" s="13" t="s">
        <v>561</v>
      </c>
      <c r="ET88" s="12">
        <v>0.05</v>
      </c>
      <c r="EU88" s="13">
        <v>0.80938009427961</v>
      </c>
      <c r="EV88" s="13" t="s">
        <v>566</v>
      </c>
      <c r="EW88" s="12">
        <v>0.98</v>
      </c>
      <c r="EX88" s="24">
        <v>4.6245207417295292E-2</v>
      </c>
      <c r="EY88" s="13" t="s">
        <v>566</v>
      </c>
      <c r="EZ88" s="12">
        <v>0</v>
      </c>
      <c r="FA88" s="13">
        <v>0.85123701413692243</v>
      </c>
      <c r="FB88" s="13" t="s">
        <v>566</v>
      </c>
      <c r="FC88" s="12">
        <v>0.26</v>
      </c>
      <c r="FD88" s="13">
        <v>0.37390096630005903</v>
      </c>
      <c r="FE88" s="13" t="s">
        <v>566</v>
      </c>
      <c r="FF88" s="12">
        <v>0.86</v>
      </c>
      <c r="FG88" s="24">
        <v>1.8696556938294081E-2</v>
      </c>
      <c r="FH88" s="19" t="s">
        <v>563</v>
      </c>
      <c r="FI88" s="12">
        <v>0.12</v>
      </c>
      <c r="FJ88" s="13">
        <v>0.72719909463140753</v>
      </c>
      <c r="FK88" s="13" t="s">
        <v>566</v>
      </c>
      <c r="FL88" s="12">
        <v>0.19</v>
      </c>
      <c r="FM88" s="13">
        <v>0.41993981466604863</v>
      </c>
      <c r="FN88" s="22" t="s">
        <v>566</v>
      </c>
    </row>
    <row r="89" spans="1:170">
      <c r="A89" s="12" t="s">
        <v>298</v>
      </c>
      <c r="B89" s="37">
        <f t="shared" si="57"/>
        <v>27.920723500000001</v>
      </c>
      <c r="C89" s="37">
        <f t="shared" si="58"/>
        <v>21.1790235</v>
      </c>
      <c r="D89" s="37">
        <f t="shared" si="59"/>
        <v>24.992921800000001</v>
      </c>
      <c r="E89" s="37">
        <f t="shared" si="60"/>
        <v>22.886253</v>
      </c>
      <c r="F89" s="37">
        <f t="shared" si="61"/>
        <v>23.969680799999999</v>
      </c>
      <c r="G89" s="37">
        <f t="shared" si="62"/>
        <v>25.117448</v>
      </c>
      <c r="H89" s="37">
        <f t="shared" si="63"/>
        <v>9.0453220000000005</v>
      </c>
      <c r="I89" s="37">
        <f t="shared" si="64"/>
        <v>8.1258903</v>
      </c>
      <c r="J89" s="37">
        <f t="shared" si="65"/>
        <v>4.967155</v>
      </c>
      <c r="K89" s="37">
        <f t="shared" si="66"/>
        <v>8.8922393999999993</v>
      </c>
      <c r="L89" s="37">
        <f t="shared" si="67"/>
        <v>14.1075453</v>
      </c>
      <c r="M89" s="37">
        <f t="shared" si="68"/>
        <v>8.9049876000000001</v>
      </c>
      <c r="N89" s="37">
        <f t="shared" si="69"/>
        <v>34.078932899999998</v>
      </c>
      <c r="O89" s="37">
        <f t="shared" si="70"/>
        <v>11.071950000000001</v>
      </c>
      <c r="P89" s="37">
        <f t="shared" si="71"/>
        <v>18.156100000000002</v>
      </c>
      <c r="Q89" s="37">
        <f t="shared" si="72"/>
        <v>40.086867099999999</v>
      </c>
      <c r="R89" s="37">
        <f t="shared" si="73"/>
        <v>27.0322818</v>
      </c>
      <c r="S89" s="37">
        <f t="shared" si="74"/>
        <v>15.141596400000001</v>
      </c>
      <c r="T89" s="37">
        <f t="shared" si="75"/>
        <v>7.0169956999999998</v>
      </c>
      <c r="U89" s="37">
        <f t="shared" si="76"/>
        <v>12.136022800000001</v>
      </c>
      <c r="V89" s="37">
        <f t="shared" si="77"/>
        <v>16.951924600000002</v>
      </c>
      <c r="W89" s="37">
        <f t="shared" si="78"/>
        <v>8.9309849999999997</v>
      </c>
      <c r="X89" s="37">
        <f t="shared" si="79"/>
        <v>15.945611400000001</v>
      </c>
      <c r="Y89" s="37">
        <f t="shared" si="80"/>
        <v>3.9660218</v>
      </c>
      <c r="Z89" s="37">
        <f t="shared" si="81"/>
        <v>11.0497368</v>
      </c>
      <c r="AA89" s="37">
        <f t="shared" si="82"/>
        <v>18.0093234</v>
      </c>
      <c r="AB89" s="37">
        <f t="shared" si="83"/>
        <v>7.0781117999999994</v>
      </c>
      <c r="AC89" s="37">
        <f t="shared" si="84"/>
        <v>17.1082088</v>
      </c>
      <c r="AD89" s="37">
        <f t="shared" si="85"/>
        <v>9.1180205999999995</v>
      </c>
      <c r="AE89" s="37">
        <f t="shared" si="86"/>
        <v>18.938737200000002</v>
      </c>
      <c r="AF89" s="37">
        <f t="shared" si="87"/>
        <v>34.7536098</v>
      </c>
      <c r="AG89" s="37">
        <f t="shared" si="88"/>
        <v>38.0468154</v>
      </c>
      <c r="AH89" s="37">
        <f t="shared" si="89"/>
        <v>47.801464199999991</v>
      </c>
      <c r="AI89" s="37">
        <f t="shared" si="90"/>
        <v>50.090258399999996</v>
      </c>
      <c r="AJ89" s="37">
        <f t="shared" si="91"/>
        <v>59.969877199999992</v>
      </c>
      <c r="AK89" s="37">
        <f t="shared" si="92"/>
        <v>57.170287500000001</v>
      </c>
      <c r="AL89" s="37">
        <f t="shared" si="93"/>
        <v>72.193506000000014</v>
      </c>
      <c r="AM89" s="37">
        <f t="shared" si="94"/>
        <v>93.827680000000001</v>
      </c>
      <c r="AN89" s="37">
        <f t="shared" si="95"/>
        <v>74.913728499999991</v>
      </c>
      <c r="AO89" s="37">
        <f t="shared" si="96"/>
        <v>86.013844800000001</v>
      </c>
      <c r="AP89" s="37">
        <f t="shared" si="97"/>
        <v>76.151455999999996</v>
      </c>
      <c r="AQ89" s="37">
        <f t="shared" si="98"/>
        <v>56.856796499999994</v>
      </c>
      <c r="AR89" s="37">
        <f t="shared" si="99"/>
        <v>21.941614599999998</v>
      </c>
      <c r="AS89" s="37">
        <f t="shared" si="100"/>
        <v>34.158751899999999</v>
      </c>
      <c r="AT89" s="37">
        <f t="shared" si="101"/>
        <v>41.923966499999999</v>
      </c>
      <c r="AU89" s="37">
        <f t="shared" si="102"/>
        <v>21.805617600000001</v>
      </c>
      <c r="AV89" s="37">
        <f t="shared" si="103"/>
        <v>24.1640722</v>
      </c>
      <c r="AW89" s="37">
        <f t="shared" si="104"/>
        <v>35.0075328</v>
      </c>
      <c r="AX89" s="12">
        <v>8.5</v>
      </c>
      <c r="AY89" s="12">
        <v>5.9</v>
      </c>
      <c r="AZ89" s="12">
        <v>7.7</v>
      </c>
      <c r="BA89" s="12">
        <v>6.5</v>
      </c>
      <c r="BB89" s="12">
        <v>7.8</v>
      </c>
      <c r="BC89" s="12">
        <v>8</v>
      </c>
      <c r="BD89" s="12">
        <v>4.4000000000000004</v>
      </c>
      <c r="BE89" s="12">
        <v>2.7</v>
      </c>
      <c r="BF89" s="12">
        <v>2.5</v>
      </c>
      <c r="BG89" s="12">
        <v>3.3</v>
      </c>
      <c r="BH89" s="12">
        <v>5.3</v>
      </c>
      <c r="BI89" s="12">
        <v>3.4</v>
      </c>
      <c r="BJ89" s="12">
        <v>17.899999999999999</v>
      </c>
      <c r="BK89" s="12">
        <v>6</v>
      </c>
      <c r="BL89" s="12">
        <v>10</v>
      </c>
      <c r="BM89" s="12">
        <v>16.3</v>
      </c>
      <c r="BN89" s="12">
        <v>13.8</v>
      </c>
      <c r="BO89" s="12">
        <v>8.4</v>
      </c>
      <c r="BP89" s="12">
        <v>3.1</v>
      </c>
      <c r="BQ89" s="12">
        <v>4.4000000000000004</v>
      </c>
      <c r="BR89" s="12">
        <v>6.7</v>
      </c>
      <c r="BS89" s="12">
        <v>3</v>
      </c>
      <c r="BT89" s="12">
        <v>5.4</v>
      </c>
      <c r="BU89" s="12">
        <v>1.3</v>
      </c>
      <c r="BV89" s="12">
        <v>5.3</v>
      </c>
      <c r="BW89" s="12">
        <v>8.3000000000000007</v>
      </c>
      <c r="BX89" s="12">
        <v>3.8</v>
      </c>
      <c r="BY89" s="12">
        <v>6.7</v>
      </c>
      <c r="BZ89" s="12">
        <v>3.9</v>
      </c>
      <c r="CA89" s="12">
        <v>8.9</v>
      </c>
      <c r="CB89" s="12">
        <v>6.3</v>
      </c>
      <c r="CC89" s="12">
        <v>6.6</v>
      </c>
      <c r="CD89" s="12">
        <v>9.6999999999999993</v>
      </c>
      <c r="CE89" s="12">
        <v>9.1</v>
      </c>
      <c r="CF89" s="12">
        <v>11.6</v>
      </c>
      <c r="CG89" s="12">
        <v>9.5</v>
      </c>
      <c r="CH89" s="12">
        <v>15.4</v>
      </c>
      <c r="CI89" s="12">
        <v>20</v>
      </c>
      <c r="CJ89" s="12">
        <v>16.899999999999999</v>
      </c>
      <c r="CK89" s="12">
        <v>15.6</v>
      </c>
      <c r="CL89" s="12">
        <v>16</v>
      </c>
      <c r="CM89" s="12">
        <v>10.5</v>
      </c>
      <c r="CN89" s="12">
        <v>5.8</v>
      </c>
      <c r="CO89" s="12">
        <v>9.1</v>
      </c>
      <c r="CP89" s="12">
        <v>11.7</v>
      </c>
      <c r="CQ89" s="12">
        <v>5.2</v>
      </c>
      <c r="CR89" s="12">
        <v>6.2</v>
      </c>
      <c r="CS89" s="12">
        <v>9.6</v>
      </c>
      <c r="CT89" s="12">
        <v>7.4</v>
      </c>
      <c r="CU89" s="12">
        <v>7.4</v>
      </c>
      <c r="CV89" s="12">
        <f t="shared" si="105"/>
        <v>7.4</v>
      </c>
      <c r="CW89" s="12">
        <v>0.01</v>
      </c>
      <c r="CX89" s="13">
        <v>0.94458365130651223</v>
      </c>
      <c r="CY89" s="13" t="s">
        <v>566</v>
      </c>
      <c r="CZ89" s="12">
        <v>3.2</v>
      </c>
      <c r="DA89" s="12">
        <v>4</v>
      </c>
      <c r="DB89" s="12">
        <f t="shared" si="106"/>
        <v>4</v>
      </c>
      <c r="DC89" s="12">
        <v>0.25</v>
      </c>
      <c r="DD89" s="13">
        <v>0.41807212390704035</v>
      </c>
      <c r="DE89" s="13" t="s">
        <v>566</v>
      </c>
      <c r="DF89" s="12">
        <v>11.3</v>
      </c>
      <c r="DG89" s="12">
        <v>12.8</v>
      </c>
      <c r="DH89" s="12">
        <f t="shared" si="107"/>
        <v>12.8</v>
      </c>
      <c r="DI89" s="12">
        <v>0.17</v>
      </c>
      <c r="DJ89" s="13">
        <v>0.73366361688162052</v>
      </c>
      <c r="DK89" s="13"/>
      <c r="DL89" s="12">
        <v>4.7</v>
      </c>
      <c r="DM89" s="12">
        <v>3.2</v>
      </c>
      <c r="DN89" s="12">
        <f t="shared" si="108"/>
        <v>4.7</v>
      </c>
      <c r="DO89" s="12">
        <v>-0.44</v>
      </c>
      <c r="DP89" s="13">
        <v>0.39839666247816868</v>
      </c>
      <c r="DQ89" s="13" t="s">
        <v>566</v>
      </c>
      <c r="DR89" s="12">
        <v>5.8</v>
      </c>
      <c r="DS89" s="12">
        <v>6.5</v>
      </c>
      <c r="DT89" s="12">
        <f t="shared" si="109"/>
        <v>6.5</v>
      </c>
      <c r="DU89" s="12">
        <v>0.14000000000000001</v>
      </c>
      <c r="DV89" s="13">
        <v>0.73908606400241361</v>
      </c>
      <c r="DW89" s="13" t="s">
        <v>566</v>
      </c>
      <c r="DX89" s="12">
        <v>7.6</v>
      </c>
      <c r="DY89" s="12">
        <v>10.1</v>
      </c>
      <c r="DZ89" s="12">
        <f t="shared" si="110"/>
        <v>10.1</v>
      </c>
      <c r="EA89" s="12">
        <v>0.37</v>
      </c>
      <c r="EB89" s="13">
        <v>0.13059550325521183</v>
      </c>
      <c r="EC89" s="13"/>
      <c r="ED89" s="12">
        <v>17.399999999999999</v>
      </c>
      <c r="EE89" s="12">
        <v>14</v>
      </c>
      <c r="EF89" s="12">
        <f t="shared" si="111"/>
        <v>17.399999999999999</v>
      </c>
      <c r="EG89" s="12">
        <v>-0.28999999999999998</v>
      </c>
      <c r="EH89" s="13">
        <v>0.20188087219732029</v>
      </c>
      <c r="EI89" s="13"/>
      <c r="EJ89" s="12">
        <v>8.9</v>
      </c>
      <c r="EK89" s="12">
        <v>7</v>
      </c>
      <c r="EL89" s="12">
        <f t="shared" si="112"/>
        <v>8.9</v>
      </c>
      <c r="EM89" s="12">
        <v>-0.3</v>
      </c>
      <c r="EN89" s="13">
        <v>0.43722531129361952</v>
      </c>
      <c r="EO89" s="22" t="s">
        <v>566</v>
      </c>
      <c r="EQ89" s="12">
        <v>0.01</v>
      </c>
      <c r="ER89" s="13">
        <v>0.94458365130651223</v>
      </c>
      <c r="ES89" s="13" t="s">
        <v>561</v>
      </c>
      <c r="ET89" s="12">
        <v>0.25</v>
      </c>
      <c r="EU89" s="13">
        <v>0.41807212390704035</v>
      </c>
      <c r="EV89" s="13" t="s">
        <v>566</v>
      </c>
      <c r="EW89" s="12">
        <v>0.17</v>
      </c>
      <c r="EX89" s="13">
        <v>0.73366361688162052</v>
      </c>
      <c r="EY89" s="13"/>
      <c r="EZ89" s="12">
        <v>-0.44</v>
      </c>
      <c r="FA89" s="13">
        <v>0.39839666247816868</v>
      </c>
      <c r="FB89" s="13" t="s">
        <v>566</v>
      </c>
      <c r="FC89" s="12">
        <v>0.14000000000000001</v>
      </c>
      <c r="FD89" s="13">
        <v>0.73908606400241361</v>
      </c>
      <c r="FE89" s="13" t="s">
        <v>566</v>
      </c>
      <c r="FF89" s="12">
        <v>0.37</v>
      </c>
      <c r="FG89" s="13">
        <v>0.13059550325521183</v>
      </c>
      <c r="FH89" s="13"/>
      <c r="FI89" s="12">
        <v>-0.28999999999999998</v>
      </c>
      <c r="FJ89" s="13">
        <v>0.20188087219732029</v>
      </c>
      <c r="FK89" s="13"/>
      <c r="FL89" s="12">
        <v>-0.3</v>
      </c>
      <c r="FM89" s="13">
        <v>0.43722531129361952</v>
      </c>
      <c r="FN89" s="22" t="s">
        <v>566</v>
      </c>
    </row>
    <row r="90" spans="1:170">
      <c r="A90" s="12" t="s">
        <v>301</v>
      </c>
      <c r="B90" s="37">
        <f t="shared" si="57"/>
        <v>1.9708745999999999</v>
      </c>
      <c r="C90" s="37">
        <f t="shared" si="58"/>
        <v>1.0768994999999999</v>
      </c>
      <c r="D90" s="37">
        <f t="shared" si="59"/>
        <v>0.97375020000000001</v>
      </c>
      <c r="E90" s="37">
        <f t="shared" si="60"/>
        <v>0</v>
      </c>
      <c r="F90" s="37">
        <f t="shared" si="61"/>
        <v>0.92191079999999992</v>
      </c>
      <c r="G90" s="37">
        <f t="shared" si="62"/>
        <v>1.8838085999999998</v>
      </c>
      <c r="H90" s="37">
        <f t="shared" si="63"/>
        <v>34.125532999999997</v>
      </c>
      <c r="I90" s="37">
        <f t="shared" si="64"/>
        <v>28.892054399999999</v>
      </c>
      <c r="J90" s="37">
        <f t="shared" si="65"/>
        <v>7.9474479999999996</v>
      </c>
      <c r="K90" s="37">
        <f t="shared" si="66"/>
        <v>30.988106999999999</v>
      </c>
      <c r="L90" s="37">
        <f t="shared" si="67"/>
        <v>26.085649800000002</v>
      </c>
      <c r="M90" s="37">
        <f t="shared" si="68"/>
        <v>29.857899600000003</v>
      </c>
      <c r="N90" s="37">
        <f t="shared" si="69"/>
        <v>5.9019380999999997</v>
      </c>
      <c r="O90" s="37">
        <f t="shared" si="70"/>
        <v>7.0122349999999996</v>
      </c>
      <c r="P90" s="37">
        <f t="shared" si="71"/>
        <v>4.1759029999999999</v>
      </c>
      <c r="Q90" s="37">
        <f t="shared" si="72"/>
        <v>7.869814400000001</v>
      </c>
      <c r="R90" s="37">
        <f t="shared" si="73"/>
        <v>6.8560134999999995</v>
      </c>
      <c r="S90" s="37">
        <f t="shared" si="74"/>
        <v>12.978511200000002</v>
      </c>
      <c r="T90" s="37">
        <f t="shared" si="75"/>
        <v>0</v>
      </c>
      <c r="U90" s="37">
        <f t="shared" si="76"/>
        <v>1.9307308999999999</v>
      </c>
      <c r="V90" s="37">
        <f t="shared" si="77"/>
        <v>5.060276</v>
      </c>
      <c r="W90" s="37">
        <f t="shared" si="78"/>
        <v>2.9769950000000001</v>
      </c>
      <c r="X90" s="37">
        <f t="shared" si="79"/>
        <v>6.7916493000000004</v>
      </c>
      <c r="Y90" s="37">
        <f t="shared" si="80"/>
        <v>2.1355502</v>
      </c>
      <c r="Z90" s="37">
        <f t="shared" si="81"/>
        <v>4.1697119999999996</v>
      </c>
      <c r="AA90" s="37">
        <f t="shared" si="82"/>
        <v>3.0377171999999999</v>
      </c>
      <c r="AB90" s="37">
        <f t="shared" si="83"/>
        <v>1.8626609999999999</v>
      </c>
      <c r="AC90" s="37">
        <f t="shared" si="84"/>
        <v>5.1069279999999999</v>
      </c>
      <c r="AD90" s="37">
        <f t="shared" si="85"/>
        <v>6.0786804000000005</v>
      </c>
      <c r="AE90" s="37">
        <f t="shared" si="86"/>
        <v>0</v>
      </c>
      <c r="AF90" s="37">
        <f t="shared" si="87"/>
        <v>7.1713798000000004</v>
      </c>
      <c r="AG90" s="37">
        <f t="shared" si="88"/>
        <v>5.1882021000000007</v>
      </c>
      <c r="AH90" s="37">
        <f t="shared" si="89"/>
        <v>8.8703748000000004</v>
      </c>
      <c r="AI90" s="37">
        <f t="shared" si="90"/>
        <v>11.008847999999999</v>
      </c>
      <c r="AJ90" s="37">
        <f t="shared" si="91"/>
        <v>3.1018901999999997</v>
      </c>
      <c r="AK90" s="37">
        <f t="shared" si="92"/>
        <v>13.239435</v>
      </c>
      <c r="AL90" s="37">
        <f t="shared" si="93"/>
        <v>12.188514</v>
      </c>
      <c r="AM90" s="37">
        <f t="shared" si="94"/>
        <v>22.049504800000001</v>
      </c>
      <c r="AN90" s="37">
        <f t="shared" si="95"/>
        <v>15.957954000000001</v>
      </c>
      <c r="AO90" s="37">
        <f t="shared" si="96"/>
        <v>17.092494800000001</v>
      </c>
      <c r="AP90" s="37">
        <f t="shared" si="97"/>
        <v>19.989757200000003</v>
      </c>
      <c r="AQ90" s="37">
        <f t="shared" si="98"/>
        <v>14.078825800000001</v>
      </c>
      <c r="AR90" s="37">
        <f t="shared" si="99"/>
        <v>9.8358962000000005</v>
      </c>
      <c r="AS90" s="37">
        <f t="shared" si="100"/>
        <v>10.885756099999998</v>
      </c>
      <c r="AT90" s="37">
        <f t="shared" si="101"/>
        <v>10.033085999999999</v>
      </c>
      <c r="AU90" s="37">
        <f t="shared" si="102"/>
        <v>15.934874399999998</v>
      </c>
      <c r="AV90" s="37">
        <f t="shared" si="103"/>
        <v>12.861522299999999</v>
      </c>
      <c r="AW90" s="37">
        <f t="shared" si="104"/>
        <v>5.8345888000000006</v>
      </c>
      <c r="AX90" s="12">
        <v>0.6</v>
      </c>
      <c r="AY90" s="12">
        <v>0.3</v>
      </c>
      <c r="AZ90" s="12">
        <v>0.3</v>
      </c>
      <c r="BA90" s="12">
        <v>0</v>
      </c>
      <c r="BB90" s="12">
        <v>0.3</v>
      </c>
      <c r="BC90" s="12">
        <v>0.6</v>
      </c>
      <c r="BD90" s="12">
        <v>16.600000000000001</v>
      </c>
      <c r="BE90" s="12">
        <v>9.6</v>
      </c>
      <c r="BF90" s="12">
        <v>4</v>
      </c>
      <c r="BG90" s="12">
        <v>11.5</v>
      </c>
      <c r="BH90" s="12">
        <v>9.8000000000000007</v>
      </c>
      <c r="BI90" s="12">
        <v>11.4</v>
      </c>
      <c r="BJ90" s="12">
        <v>3.1</v>
      </c>
      <c r="BK90" s="12">
        <v>3.8</v>
      </c>
      <c r="BL90" s="12">
        <v>2.2999999999999998</v>
      </c>
      <c r="BM90" s="12">
        <v>3.2</v>
      </c>
      <c r="BN90" s="12">
        <v>3.5</v>
      </c>
      <c r="BO90" s="12">
        <v>7.2</v>
      </c>
      <c r="BP90" s="12">
        <v>0</v>
      </c>
      <c r="BQ90" s="12">
        <v>0.7</v>
      </c>
      <c r="BR90" s="12">
        <v>2</v>
      </c>
      <c r="BS90" s="12">
        <v>1</v>
      </c>
      <c r="BT90" s="12">
        <v>2.2999999999999998</v>
      </c>
      <c r="BU90" s="12">
        <v>0.7</v>
      </c>
      <c r="BV90" s="12">
        <v>2</v>
      </c>
      <c r="BW90" s="12">
        <v>1.4</v>
      </c>
      <c r="BX90" s="12">
        <v>1</v>
      </c>
      <c r="BY90" s="12">
        <v>2</v>
      </c>
      <c r="BZ90" s="12">
        <v>2.6</v>
      </c>
      <c r="CA90" s="12">
        <v>0</v>
      </c>
      <c r="CB90" s="12">
        <v>1.3</v>
      </c>
      <c r="CC90" s="12">
        <v>0.9</v>
      </c>
      <c r="CD90" s="12">
        <v>1.8</v>
      </c>
      <c r="CE90" s="12">
        <v>2</v>
      </c>
      <c r="CF90" s="12">
        <v>0.6</v>
      </c>
      <c r="CG90" s="12">
        <v>2.2000000000000002</v>
      </c>
      <c r="CH90" s="12">
        <v>2.6</v>
      </c>
      <c r="CI90" s="12">
        <v>4.7</v>
      </c>
      <c r="CJ90" s="12">
        <v>3.6</v>
      </c>
      <c r="CK90" s="12">
        <v>3.1</v>
      </c>
      <c r="CL90" s="12">
        <v>4.2</v>
      </c>
      <c r="CM90" s="12">
        <v>2.6</v>
      </c>
      <c r="CN90" s="12">
        <v>2.6</v>
      </c>
      <c r="CO90" s="12">
        <v>2.9</v>
      </c>
      <c r="CP90" s="12">
        <v>2.8</v>
      </c>
      <c r="CQ90" s="12">
        <v>3.8</v>
      </c>
      <c r="CR90" s="12">
        <v>3.3</v>
      </c>
      <c r="CS90" s="12">
        <v>1.6</v>
      </c>
      <c r="CT90" s="12">
        <v>0.4</v>
      </c>
      <c r="CU90" s="12">
        <v>0.3</v>
      </c>
      <c r="CV90" s="12">
        <f t="shared" si="105"/>
        <v>0.4</v>
      </c>
      <c r="CW90" s="12">
        <v>-0.11</v>
      </c>
      <c r="CX90" s="13">
        <v>0.6433299631818632</v>
      </c>
      <c r="CY90" s="13" t="s">
        <v>566</v>
      </c>
      <c r="CZ90" s="12">
        <v>10.1</v>
      </c>
      <c r="DA90" s="12">
        <v>10.9</v>
      </c>
      <c r="DB90" s="12">
        <f t="shared" si="106"/>
        <v>10.9</v>
      </c>
      <c r="DC90" s="12">
        <v>0.1</v>
      </c>
      <c r="DD90" s="13">
        <v>0.83222829950363586</v>
      </c>
      <c r="DE90" s="13"/>
      <c r="DF90" s="12">
        <v>3.1</v>
      </c>
      <c r="DG90" s="12">
        <v>4.5999999999999996</v>
      </c>
      <c r="DH90" s="12">
        <f t="shared" si="107"/>
        <v>4.5999999999999996</v>
      </c>
      <c r="DI90" s="12">
        <v>0.47</v>
      </c>
      <c r="DJ90" s="13">
        <v>0.31265909755190169</v>
      </c>
      <c r="DK90" s="13" t="s">
        <v>566</v>
      </c>
      <c r="DL90" s="12">
        <v>0.9</v>
      </c>
      <c r="DM90" s="12">
        <v>1.3</v>
      </c>
      <c r="DN90" s="12">
        <f t="shared" si="108"/>
        <v>1.3</v>
      </c>
      <c r="DO90" s="12">
        <v>0.28000000000000003</v>
      </c>
      <c r="DP90" s="13">
        <v>0.60112588982674597</v>
      </c>
      <c r="DQ90" s="13" t="s">
        <v>566</v>
      </c>
      <c r="DR90" s="12">
        <v>1.5</v>
      </c>
      <c r="DS90" s="12">
        <v>1.5</v>
      </c>
      <c r="DT90" s="12">
        <f t="shared" si="109"/>
        <v>1.5</v>
      </c>
      <c r="DU90" s="12">
        <v>0</v>
      </c>
      <c r="DV90" s="13">
        <v>0.94041174777189562</v>
      </c>
      <c r="DW90" s="13" t="s">
        <v>566</v>
      </c>
      <c r="DX90" s="12">
        <v>1.3</v>
      </c>
      <c r="DY90" s="12">
        <v>1.6</v>
      </c>
      <c r="DZ90" s="12">
        <f t="shared" si="110"/>
        <v>1.6</v>
      </c>
      <c r="EA90" s="12">
        <v>0.15</v>
      </c>
      <c r="EB90" s="13">
        <v>0.66244858849300459</v>
      </c>
      <c r="EC90" s="13" t="s">
        <v>566</v>
      </c>
      <c r="ED90" s="12">
        <v>3.6</v>
      </c>
      <c r="EE90" s="12">
        <v>3.3</v>
      </c>
      <c r="EF90" s="12">
        <f t="shared" si="111"/>
        <v>3.6</v>
      </c>
      <c r="EG90" s="12">
        <v>-0.11</v>
      </c>
      <c r="EH90" s="13">
        <v>0.68696921754614915</v>
      </c>
      <c r="EI90" s="13" t="s">
        <v>566</v>
      </c>
      <c r="EJ90" s="12">
        <v>2.8</v>
      </c>
      <c r="EK90" s="12">
        <v>2.9</v>
      </c>
      <c r="EL90" s="12">
        <f t="shared" si="112"/>
        <v>2.9</v>
      </c>
      <c r="EM90" s="12">
        <v>0.05</v>
      </c>
      <c r="EN90" s="13">
        <v>0.85232237981800041</v>
      </c>
      <c r="EO90" s="22" t="s">
        <v>566</v>
      </c>
      <c r="EQ90" s="12">
        <v>-0.11</v>
      </c>
      <c r="ER90" s="13">
        <v>0.6433299631818632</v>
      </c>
      <c r="ES90" s="13" t="s">
        <v>561</v>
      </c>
      <c r="ET90" s="12">
        <v>0.1</v>
      </c>
      <c r="EU90" s="13">
        <v>0.83222829950363586</v>
      </c>
      <c r="EV90" s="13"/>
      <c r="EW90" s="12">
        <v>0.47</v>
      </c>
      <c r="EX90" s="13">
        <v>0.31265909755190169</v>
      </c>
      <c r="EY90" s="13" t="s">
        <v>566</v>
      </c>
      <c r="EZ90" s="12">
        <v>0.28000000000000003</v>
      </c>
      <c r="FA90" s="13">
        <v>0.60112588982674597</v>
      </c>
      <c r="FB90" s="13" t="s">
        <v>566</v>
      </c>
      <c r="FC90" s="12">
        <v>0</v>
      </c>
      <c r="FD90" s="13">
        <v>0.94041174777189562</v>
      </c>
      <c r="FE90" s="13" t="s">
        <v>566</v>
      </c>
      <c r="FF90" s="12">
        <v>0.15</v>
      </c>
      <c r="FG90" s="13">
        <v>0.66244858849300459</v>
      </c>
      <c r="FH90" s="13" t="s">
        <v>566</v>
      </c>
      <c r="FI90" s="12">
        <v>-0.11</v>
      </c>
      <c r="FJ90" s="13">
        <v>0.68696921754614915</v>
      </c>
      <c r="FK90" s="13" t="s">
        <v>566</v>
      </c>
      <c r="FL90" s="12">
        <v>0.05</v>
      </c>
      <c r="FM90" s="13">
        <v>0.85232237981800041</v>
      </c>
      <c r="FN90" s="22" t="s">
        <v>566</v>
      </c>
    </row>
    <row r="91" spans="1:170">
      <c r="A91" s="12" t="s">
        <v>302</v>
      </c>
      <c r="B91" s="37">
        <f t="shared" si="57"/>
        <v>10.8398103</v>
      </c>
      <c r="C91" s="37">
        <f t="shared" si="58"/>
        <v>8.9741625000000003</v>
      </c>
      <c r="D91" s="37">
        <f t="shared" si="59"/>
        <v>4.8687510000000005</v>
      </c>
      <c r="E91" s="37">
        <f t="shared" si="60"/>
        <v>15.844329</v>
      </c>
      <c r="F91" s="37">
        <f t="shared" si="61"/>
        <v>6.1460719999999993</v>
      </c>
      <c r="G91" s="37">
        <f t="shared" si="62"/>
        <v>5.0234896000000004</v>
      </c>
      <c r="H91" s="37">
        <f t="shared" si="63"/>
        <v>11.101077</v>
      </c>
      <c r="I91" s="37">
        <f t="shared" si="64"/>
        <v>7.8249314000000005</v>
      </c>
      <c r="J91" s="37">
        <f t="shared" si="65"/>
        <v>7.9474479999999996</v>
      </c>
      <c r="K91" s="37">
        <f t="shared" si="66"/>
        <v>11.8563192</v>
      </c>
      <c r="L91" s="37">
        <f t="shared" si="67"/>
        <v>5.0574218999999996</v>
      </c>
      <c r="M91" s="37">
        <f t="shared" si="68"/>
        <v>16.762329600000001</v>
      </c>
      <c r="N91" s="37">
        <f t="shared" si="69"/>
        <v>12.9461868</v>
      </c>
      <c r="O91" s="37">
        <f t="shared" si="70"/>
        <v>23.989224999999998</v>
      </c>
      <c r="P91" s="37">
        <f t="shared" si="71"/>
        <v>9.985854999999999</v>
      </c>
      <c r="Q91" s="37">
        <f t="shared" si="72"/>
        <v>19.9204677</v>
      </c>
      <c r="R91" s="37">
        <f t="shared" si="73"/>
        <v>5.0930385999999999</v>
      </c>
      <c r="S91" s="37">
        <f t="shared" si="74"/>
        <v>14.0600538</v>
      </c>
      <c r="T91" s="37">
        <f t="shared" si="75"/>
        <v>2.0371923000000001</v>
      </c>
      <c r="U91" s="37">
        <f t="shared" si="76"/>
        <v>4.9647366000000002</v>
      </c>
      <c r="V91" s="37">
        <f t="shared" si="77"/>
        <v>0</v>
      </c>
      <c r="W91" s="37">
        <f t="shared" si="78"/>
        <v>3.8700935000000003</v>
      </c>
      <c r="X91" s="37">
        <f t="shared" si="79"/>
        <v>0.88586729999999991</v>
      </c>
      <c r="Y91" s="37">
        <f t="shared" si="80"/>
        <v>4.8812576000000005</v>
      </c>
      <c r="Z91" s="37">
        <f t="shared" si="81"/>
        <v>3.9612263999999997</v>
      </c>
      <c r="AA91" s="37">
        <f t="shared" si="82"/>
        <v>4.9905353999999997</v>
      </c>
      <c r="AB91" s="37">
        <f t="shared" si="83"/>
        <v>9.1270389000000005</v>
      </c>
      <c r="AC91" s="37">
        <f t="shared" si="84"/>
        <v>9.9585095999999993</v>
      </c>
      <c r="AD91" s="37">
        <f t="shared" si="85"/>
        <v>4.9097034000000006</v>
      </c>
      <c r="AE91" s="37">
        <f t="shared" si="86"/>
        <v>4.8942804000000004</v>
      </c>
      <c r="AF91" s="37">
        <f t="shared" si="87"/>
        <v>2.2065784000000002</v>
      </c>
      <c r="AG91" s="37">
        <f t="shared" si="88"/>
        <v>1.1529338</v>
      </c>
      <c r="AH91" s="37">
        <f t="shared" si="89"/>
        <v>1.9711944000000001</v>
      </c>
      <c r="AI91" s="37">
        <f t="shared" si="90"/>
        <v>1.1008848</v>
      </c>
      <c r="AJ91" s="37">
        <f t="shared" si="91"/>
        <v>3.1018901999999997</v>
      </c>
      <c r="AK91" s="37">
        <f t="shared" si="92"/>
        <v>3.0089625</v>
      </c>
      <c r="AL91" s="37">
        <f t="shared" si="93"/>
        <v>5.1566790000000005</v>
      </c>
      <c r="AM91" s="37">
        <f t="shared" si="94"/>
        <v>8.9136295999999984</v>
      </c>
      <c r="AN91" s="37">
        <f t="shared" si="95"/>
        <v>7.9789770000000004</v>
      </c>
      <c r="AO91" s="37">
        <f t="shared" si="96"/>
        <v>14.887011599999999</v>
      </c>
      <c r="AP91" s="37">
        <f t="shared" si="97"/>
        <v>12.8505582</v>
      </c>
      <c r="AQ91" s="37">
        <f t="shared" si="98"/>
        <v>16.786292299999999</v>
      </c>
      <c r="AR91" s="37">
        <f t="shared" si="99"/>
        <v>7.1877702999999995</v>
      </c>
      <c r="AS91" s="37">
        <f t="shared" si="100"/>
        <v>7.8827889000000004</v>
      </c>
      <c r="AT91" s="37">
        <f t="shared" si="101"/>
        <v>3.9415695000000004</v>
      </c>
      <c r="AU91" s="37">
        <f t="shared" si="102"/>
        <v>4.1933879999999997</v>
      </c>
      <c r="AV91" s="37">
        <f t="shared" si="103"/>
        <v>8.1846051000000006</v>
      </c>
      <c r="AW91" s="37">
        <f t="shared" si="104"/>
        <v>5.1052651999999998</v>
      </c>
      <c r="AX91" s="12">
        <v>3.3</v>
      </c>
      <c r="AY91" s="12">
        <v>2.5</v>
      </c>
      <c r="AZ91" s="12">
        <v>1.5</v>
      </c>
      <c r="BA91" s="12">
        <v>4.5</v>
      </c>
      <c r="BB91" s="12">
        <v>2</v>
      </c>
      <c r="BC91" s="12">
        <v>1.6</v>
      </c>
      <c r="BD91" s="12">
        <v>5.4</v>
      </c>
      <c r="BE91" s="12">
        <v>2.6</v>
      </c>
      <c r="BF91" s="12">
        <v>4</v>
      </c>
      <c r="BG91" s="12">
        <v>4.4000000000000004</v>
      </c>
      <c r="BH91" s="12">
        <v>1.9</v>
      </c>
      <c r="BI91" s="12">
        <v>6.4</v>
      </c>
      <c r="BJ91" s="12">
        <v>6.8</v>
      </c>
      <c r="BK91" s="12">
        <v>13</v>
      </c>
      <c r="BL91" s="12">
        <v>5.5</v>
      </c>
      <c r="BM91" s="12">
        <v>8.1</v>
      </c>
      <c r="BN91" s="12">
        <v>2.6</v>
      </c>
      <c r="BO91" s="12">
        <v>7.8</v>
      </c>
      <c r="BP91" s="12">
        <v>0.9</v>
      </c>
      <c r="BQ91" s="12">
        <v>1.8</v>
      </c>
      <c r="BR91" s="12">
        <v>0</v>
      </c>
      <c r="BS91" s="12">
        <v>1.3</v>
      </c>
      <c r="BT91" s="12">
        <v>0.3</v>
      </c>
      <c r="BU91" s="12">
        <v>1.6</v>
      </c>
      <c r="BV91" s="12">
        <v>1.9</v>
      </c>
      <c r="BW91" s="12">
        <v>2.2999999999999998</v>
      </c>
      <c r="BX91" s="12">
        <v>4.9000000000000004</v>
      </c>
      <c r="BY91" s="12">
        <v>3.9</v>
      </c>
      <c r="BZ91" s="12">
        <v>2.1</v>
      </c>
      <c r="CA91" s="12">
        <v>2.2999999999999998</v>
      </c>
      <c r="CB91" s="12">
        <v>0.4</v>
      </c>
      <c r="CC91" s="12">
        <v>0.2</v>
      </c>
      <c r="CD91" s="12">
        <v>0.4</v>
      </c>
      <c r="CE91" s="12">
        <v>0.2</v>
      </c>
      <c r="CF91" s="12">
        <v>0.6</v>
      </c>
      <c r="CG91" s="12">
        <v>0.5</v>
      </c>
      <c r="CH91" s="12">
        <v>1.1000000000000001</v>
      </c>
      <c r="CI91" s="12">
        <v>1.9</v>
      </c>
      <c r="CJ91" s="12">
        <v>1.8</v>
      </c>
      <c r="CK91" s="12">
        <v>2.7</v>
      </c>
      <c r="CL91" s="12">
        <v>2.7</v>
      </c>
      <c r="CM91" s="12">
        <v>3.1</v>
      </c>
      <c r="CN91" s="12">
        <v>1.9</v>
      </c>
      <c r="CO91" s="12">
        <v>2.1</v>
      </c>
      <c r="CP91" s="12">
        <v>1.1000000000000001</v>
      </c>
      <c r="CQ91" s="12">
        <v>1</v>
      </c>
      <c r="CR91" s="12">
        <v>2.1</v>
      </c>
      <c r="CS91" s="12">
        <v>1.4</v>
      </c>
      <c r="CT91" s="12">
        <v>2.4</v>
      </c>
      <c r="CU91" s="12">
        <v>2.7</v>
      </c>
      <c r="CV91" s="12">
        <f t="shared" si="105"/>
        <v>2.7</v>
      </c>
      <c r="CW91" s="12">
        <v>0.11</v>
      </c>
      <c r="CX91" s="13">
        <v>0.81136855048082823</v>
      </c>
      <c r="CY91" s="13" t="s">
        <v>566</v>
      </c>
      <c r="CZ91" s="12">
        <v>4</v>
      </c>
      <c r="DA91" s="12">
        <v>4.2</v>
      </c>
      <c r="DB91" s="12">
        <f t="shared" si="106"/>
        <v>4.2</v>
      </c>
      <c r="DC91" s="12">
        <v>7.0000000000000007E-2</v>
      </c>
      <c r="DD91" s="13">
        <v>0.88633701431325362</v>
      </c>
      <c r="DE91" s="13" t="s">
        <v>566</v>
      </c>
      <c r="DF91" s="12">
        <v>8.4</v>
      </c>
      <c r="DG91" s="12">
        <v>6.2</v>
      </c>
      <c r="DH91" s="12">
        <f t="shared" si="107"/>
        <v>8.4</v>
      </c>
      <c r="DI91" s="12">
        <v>-0.4</v>
      </c>
      <c r="DJ91" s="13">
        <v>0.4813206162816005</v>
      </c>
      <c r="DK91" s="13" t="s">
        <v>566</v>
      </c>
      <c r="DL91" s="12">
        <v>0.9</v>
      </c>
      <c r="DM91" s="12">
        <v>1.1000000000000001</v>
      </c>
      <c r="DN91" s="12">
        <f t="shared" si="108"/>
        <v>1.1000000000000001</v>
      </c>
      <c r="DO91" s="12">
        <v>0.14000000000000001</v>
      </c>
      <c r="DP91" s="13">
        <v>0.81070512562368557</v>
      </c>
      <c r="DQ91" s="13" t="s">
        <v>566</v>
      </c>
      <c r="DR91" s="12">
        <v>3.1</v>
      </c>
      <c r="DS91" s="12">
        <v>2.8</v>
      </c>
      <c r="DT91" s="12">
        <f t="shared" si="109"/>
        <v>3.1</v>
      </c>
      <c r="DU91" s="12">
        <v>-0.11</v>
      </c>
      <c r="DV91" s="13">
        <v>0.82029358162559118</v>
      </c>
      <c r="DW91" s="13" t="s">
        <v>566</v>
      </c>
      <c r="DX91" s="12">
        <v>0.3</v>
      </c>
      <c r="DY91" s="12">
        <v>0.4</v>
      </c>
      <c r="DZ91" s="12">
        <f t="shared" si="110"/>
        <v>0.4</v>
      </c>
      <c r="EA91" s="12">
        <v>0.11</v>
      </c>
      <c r="EB91" s="13">
        <v>0.5071575069992279</v>
      </c>
      <c r="EC91" s="13" t="s">
        <v>566</v>
      </c>
      <c r="ED91" s="12">
        <v>1.6</v>
      </c>
      <c r="EE91" s="12">
        <v>2.9</v>
      </c>
      <c r="EF91" s="12">
        <f t="shared" si="111"/>
        <v>2.9</v>
      </c>
      <c r="EG91" s="12">
        <v>0.56999999999999995</v>
      </c>
      <c r="EH91" s="13">
        <v>1.2344633268515214E-2</v>
      </c>
      <c r="EI91" s="13" t="s">
        <v>566</v>
      </c>
      <c r="EJ91" s="12">
        <v>1.7</v>
      </c>
      <c r="EK91" s="12">
        <v>1.5</v>
      </c>
      <c r="EL91" s="12">
        <f t="shared" si="112"/>
        <v>1.7</v>
      </c>
      <c r="EM91" s="12">
        <v>-0.13</v>
      </c>
      <c r="EN91" s="13">
        <v>0.67536586231160078</v>
      </c>
      <c r="EO91" s="22" t="s">
        <v>566</v>
      </c>
      <c r="EQ91" s="12">
        <v>0.11</v>
      </c>
      <c r="ER91" s="13">
        <v>0.81136855048082823</v>
      </c>
      <c r="ES91" s="13" t="s">
        <v>561</v>
      </c>
      <c r="ET91" s="12">
        <v>7.0000000000000007E-2</v>
      </c>
      <c r="EU91" s="13">
        <v>0.88633701431325362</v>
      </c>
      <c r="EV91" s="13" t="s">
        <v>566</v>
      </c>
      <c r="EW91" s="12">
        <v>-0.4</v>
      </c>
      <c r="EX91" s="13">
        <v>0.4813206162816005</v>
      </c>
      <c r="EY91" s="13" t="s">
        <v>566</v>
      </c>
      <c r="EZ91" s="12">
        <v>0.14000000000000001</v>
      </c>
      <c r="FA91" s="13">
        <v>0.81070512562368557</v>
      </c>
      <c r="FB91" s="13" t="s">
        <v>566</v>
      </c>
      <c r="FC91" s="12">
        <v>-0.11</v>
      </c>
      <c r="FD91" s="13">
        <v>0.82029358162559118</v>
      </c>
      <c r="FE91" s="13" t="s">
        <v>566</v>
      </c>
      <c r="FF91" s="12">
        <v>0.11</v>
      </c>
      <c r="FG91" s="13">
        <v>0.5071575069992279</v>
      </c>
      <c r="FH91" s="13" t="s">
        <v>566</v>
      </c>
      <c r="FI91" s="12">
        <v>0.56999999999999995</v>
      </c>
      <c r="FJ91" s="24">
        <v>1.2344633268515214E-2</v>
      </c>
      <c r="FK91" s="13" t="s">
        <v>566</v>
      </c>
      <c r="FL91" s="12">
        <v>-0.13</v>
      </c>
      <c r="FM91" s="13">
        <v>0.67536586231160078</v>
      </c>
      <c r="FN91" s="22" t="s">
        <v>566</v>
      </c>
    </row>
    <row r="92" spans="1:170">
      <c r="A92" s="12" t="s">
        <v>303</v>
      </c>
      <c r="B92" s="37">
        <f t="shared" si="57"/>
        <v>12.8106849</v>
      </c>
      <c r="C92" s="37">
        <f t="shared" si="58"/>
        <v>12.922794000000001</v>
      </c>
      <c r="D92" s="37">
        <f t="shared" si="59"/>
        <v>9.737502000000001</v>
      </c>
      <c r="E92" s="37">
        <f t="shared" si="60"/>
        <v>21.829964400000001</v>
      </c>
      <c r="F92" s="37">
        <f t="shared" si="61"/>
        <v>17.209001600000001</v>
      </c>
      <c r="G92" s="37">
        <f t="shared" si="62"/>
        <v>16.012373099999998</v>
      </c>
      <c r="H92" s="37">
        <f t="shared" si="63"/>
        <v>17.062766499999999</v>
      </c>
      <c r="I92" s="37">
        <f t="shared" si="64"/>
        <v>31.901643400000001</v>
      </c>
      <c r="J92" s="37">
        <f t="shared" si="65"/>
        <v>14.901465</v>
      </c>
      <c r="K92" s="37">
        <f t="shared" si="66"/>
        <v>23.982100200000001</v>
      </c>
      <c r="L92" s="37">
        <f t="shared" si="67"/>
        <v>33.804872699999997</v>
      </c>
      <c r="M92" s="37">
        <f t="shared" si="68"/>
        <v>19.119532199999998</v>
      </c>
      <c r="N92" s="37">
        <f t="shared" si="69"/>
        <v>47.977045199999999</v>
      </c>
      <c r="O92" s="37">
        <f t="shared" si="70"/>
        <v>36.906500000000001</v>
      </c>
      <c r="P92" s="37">
        <f t="shared" si="71"/>
        <v>66.08820399999999</v>
      </c>
      <c r="Q92" s="37">
        <f t="shared" si="72"/>
        <v>55.088700799999998</v>
      </c>
      <c r="R92" s="37">
        <f t="shared" si="73"/>
        <v>41.919625399999994</v>
      </c>
      <c r="S92" s="37">
        <f t="shared" si="74"/>
        <v>51.012759299999999</v>
      </c>
      <c r="T92" s="37">
        <f t="shared" si="75"/>
        <v>4.0743846000000001</v>
      </c>
      <c r="U92" s="37">
        <f t="shared" si="76"/>
        <v>1.9307308999999999</v>
      </c>
      <c r="V92" s="37">
        <f t="shared" si="77"/>
        <v>1.0120552</v>
      </c>
      <c r="W92" s="37">
        <f t="shared" si="78"/>
        <v>7.1447879999999993</v>
      </c>
      <c r="X92" s="37">
        <f t="shared" si="79"/>
        <v>0.88586729999999991</v>
      </c>
      <c r="Y92" s="37">
        <f t="shared" si="80"/>
        <v>3.050786</v>
      </c>
      <c r="Z92" s="37">
        <f t="shared" si="81"/>
        <v>16.0533912</v>
      </c>
      <c r="AA92" s="37">
        <f t="shared" si="82"/>
        <v>14.103686999999999</v>
      </c>
      <c r="AB92" s="37">
        <f t="shared" si="83"/>
        <v>5.9605152000000006</v>
      </c>
      <c r="AC92" s="37">
        <f t="shared" si="84"/>
        <v>7.9157383999999995</v>
      </c>
      <c r="AD92" s="37">
        <f t="shared" si="85"/>
        <v>7.0138620000000005</v>
      </c>
      <c r="AE92" s="37">
        <f t="shared" si="86"/>
        <v>6.8094336000000002</v>
      </c>
      <c r="AF92" s="37">
        <f t="shared" si="87"/>
        <v>3.8615122</v>
      </c>
      <c r="AG92" s="37">
        <f t="shared" si="88"/>
        <v>6.9176028000000001</v>
      </c>
      <c r="AH92" s="37">
        <f t="shared" si="89"/>
        <v>3.9423888000000002</v>
      </c>
      <c r="AI92" s="37">
        <f t="shared" si="90"/>
        <v>4.9539816000000005</v>
      </c>
      <c r="AJ92" s="37">
        <f t="shared" si="91"/>
        <v>5.1698170000000001</v>
      </c>
      <c r="AK92" s="37">
        <f t="shared" si="92"/>
        <v>10.832265000000001</v>
      </c>
      <c r="AL92" s="37">
        <f t="shared" si="93"/>
        <v>22.033082999999998</v>
      </c>
      <c r="AM92" s="37">
        <f t="shared" si="94"/>
        <v>20.172951199999996</v>
      </c>
      <c r="AN92" s="37">
        <f t="shared" si="95"/>
        <v>28.812972499999997</v>
      </c>
      <c r="AO92" s="37">
        <f t="shared" si="96"/>
        <v>13.232899199999999</v>
      </c>
      <c r="AP92" s="37">
        <f t="shared" si="97"/>
        <v>29.032742599999999</v>
      </c>
      <c r="AQ92" s="37">
        <f t="shared" si="98"/>
        <v>31.948104700000002</v>
      </c>
      <c r="AR92" s="37">
        <f t="shared" si="99"/>
        <v>7.1877702999999995</v>
      </c>
      <c r="AS92" s="37">
        <f t="shared" si="100"/>
        <v>0</v>
      </c>
      <c r="AT92" s="37">
        <f t="shared" si="101"/>
        <v>2.1499470000000001</v>
      </c>
      <c r="AU92" s="37">
        <f t="shared" si="102"/>
        <v>0.83867760000000002</v>
      </c>
      <c r="AV92" s="37">
        <f t="shared" si="103"/>
        <v>7.0153758000000002</v>
      </c>
      <c r="AW92" s="37">
        <f t="shared" si="104"/>
        <v>5.8345888000000006</v>
      </c>
      <c r="AX92" s="12">
        <v>3.9</v>
      </c>
      <c r="AY92" s="12">
        <v>3.6</v>
      </c>
      <c r="AZ92" s="12">
        <v>3</v>
      </c>
      <c r="BA92" s="12">
        <v>6.2</v>
      </c>
      <c r="BB92" s="12">
        <v>5.6</v>
      </c>
      <c r="BC92" s="12">
        <v>5.0999999999999996</v>
      </c>
      <c r="BD92" s="12">
        <v>8.3000000000000007</v>
      </c>
      <c r="BE92" s="12">
        <v>10.6</v>
      </c>
      <c r="BF92" s="12">
        <v>7.5</v>
      </c>
      <c r="BG92" s="12">
        <v>8.9</v>
      </c>
      <c r="BH92" s="12">
        <v>12.7</v>
      </c>
      <c r="BI92" s="12">
        <v>7.3</v>
      </c>
      <c r="BJ92" s="12">
        <v>25.2</v>
      </c>
      <c r="BK92" s="12">
        <v>20</v>
      </c>
      <c r="BL92" s="12">
        <v>36.4</v>
      </c>
      <c r="BM92" s="12">
        <v>22.4</v>
      </c>
      <c r="BN92" s="12">
        <v>21.4</v>
      </c>
      <c r="BO92" s="12">
        <v>28.3</v>
      </c>
      <c r="BP92" s="12">
        <v>1.8</v>
      </c>
      <c r="BQ92" s="12">
        <v>0.7</v>
      </c>
      <c r="BR92" s="12">
        <v>0.4</v>
      </c>
      <c r="BS92" s="12">
        <v>2.4</v>
      </c>
      <c r="BT92" s="12">
        <v>0.3</v>
      </c>
      <c r="BU92" s="12">
        <v>1</v>
      </c>
      <c r="BV92" s="12">
        <v>7.7</v>
      </c>
      <c r="BW92" s="12">
        <v>6.5</v>
      </c>
      <c r="BX92" s="12">
        <v>3.2</v>
      </c>
      <c r="BY92" s="12">
        <v>3.1</v>
      </c>
      <c r="BZ92" s="12">
        <v>3</v>
      </c>
      <c r="CA92" s="12">
        <v>3.2</v>
      </c>
      <c r="CB92" s="12">
        <v>0.7</v>
      </c>
      <c r="CC92" s="12">
        <v>1.2</v>
      </c>
      <c r="CD92" s="12">
        <v>0.8</v>
      </c>
      <c r="CE92" s="12">
        <v>0.9</v>
      </c>
      <c r="CF92" s="12">
        <v>1</v>
      </c>
      <c r="CG92" s="12">
        <v>1.8</v>
      </c>
      <c r="CH92" s="12">
        <v>4.7</v>
      </c>
      <c r="CI92" s="12">
        <v>4.3</v>
      </c>
      <c r="CJ92" s="12">
        <v>6.5</v>
      </c>
      <c r="CK92" s="12">
        <v>2.4</v>
      </c>
      <c r="CL92" s="12">
        <v>6.1</v>
      </c>
      <c r="CM92" s="12">
        <v>5.9</v>
      </c>
      <c r="CN92" s="12">
        <v>1.9</v>
      </c>
      <c r="CO92" s="12">
        <v>0</v>
      </c>
      <c r="CP92" s="12">
        <v>0.6</v>
      </c>
      <c r="CQ92" s="12">
        <v>0.2</v>
      </c>
      <c r="CR92" s="12">
        <v>1.8</v>
      </c>
      <c r="CS92" s="12">
        <v>1.6</v>
      </c>
      <c r="CT92" s="12">
        <v>3.5</v>
      </c>
      <c r="CU92" s="12">
        <v>5.6</v>
      </c>
      <c r="CV92" s="12">
        <f t="shared" si="105"/>
        <v>5.6</v>
      </c>
      <c r="CW92" s="12">
        <v>0.56000000000000005</v>
      </c>
      <c r="CX92" s="13">
        <v>6.7106741340284479E-3</v>
      </c>
      <c r="CY92" s="13" t="s">
        <v>566</v>
      </c>
      <c r="CZ92" s="12">
        <v>8.8000000000000007</v>
      </c>
      <c r="DA92" s="12">
        <v>9.6</v>
      </c>
      <c r="DB92" s="12">
        <f t="shared" si="106"/>
        <v>9.6</v>
      </c>
      <c r="DC92" s="12">
        <v>0.12</v>
      </c>
      <c r="DD92" s="13">
        <v>0.6759517401835976</v>
      </c>
      <c r="DE92" s="13" t="s">
        <v>566</v>
      </c>
      <c r="DF92" s="12">
        <v>27.2</v>
      </c>
      <c r="DG92" s="12">
        <v>24</v>
      </c>
      <c r="DH92" s="12">
        <f t="shared" si="107"/>
        <v>27.2</v>
      </c>
      <c r="DI92" s="12">
        <v>-0.17</v>
      </c>
      <c r="DJ92" s="13">
        <v>0.58209133243216882</v>
      </c>
      <c r="DK92" s="13"/>
      <c r="DL92" s="12">
        <v>1</v>
      </c>
      <c r="DM92" s="12">
        <v>1.2</v>
      </c>
      <c r="DN92" s="12">
        <f t="shared" si="108"/>
        <v>1.2</v>
      </c>
      <c r="DO92" s="12">
        <v>0.14000000000000001</v>
      </c>
      <c r="DP92" s="13">
        <v>0.74007027977960393</v>
      </c>
      <c r="DQ92" s="13" t="s">
        <v>566</v>
      </c>
      <c r="DR92" s="12">
        <v>5.8</v>
      </c>
      <c r="DS92" s="12">
        <v>3.2</v>
      </c>
      <c r="DT92" s="12">
        <f t="shared" si="109"/>
        <v>5.8</v>
      </c>
      <c r="DU92" s="12">
        <v>-0.7</v>
      </c>
      <c r="DV92" s="13">
        <v>0.11544925203768025</v>
      </c>
      <c r="DW92" s="13" t="s">
        <v>566</v>
      </c>
      <c r="DX92" s="12">
        <v>0.9</v>
      </c>
      <c r="DY92" s="12">
        <v>1.2</v>
      </c>
      <c r="DZ92" s="12">
        <f t="shared" si="110"/>
        <v>1.2</v>
      </c>
      <c r="EA92" s="12">
        <v>0.22</v>
      </c>
      <c r="EB92" s="13">
        <v>0.36062205669460895</v>
      </c>
      <c r="EC92" s="13" t="s">
        <v>566</v>
      </c>
      <c r="ED92" s="12">
        <v>5.2</v>
      </c>
      <c r="EE92" s="12">
        <v>4.8</v>
      </c>
      <c r="EF92" s="12">
        <f t="shared" si="111"/>
        <v>5.2</v>
      </c>
      <c r="EG92" s="12">
        <v>-0.09</v>
      </c>
      <c r="EH92" s="13">
        <v>0.80343728794969493</v>
      </c>
      <c r="EI92" s="13" t="s">
        <v>566</v>
      </c>
      <c r="EJ92" s="12">
        <v>0.8</v>
      </c>
      <c r="EK92" s="12">
        <v>1.2</v>
      </c>
      <c r="EL92" s="12">
        <f t="shared" si="112"/>
        <v>1.2</v>
      </c>
      <c r="EM92" s="12">
        <v>0.3</v>
      </c>
      <c r="EN92" s="13">
        <v>0.65199306576348315</v>
      </c>
      <c r="EO92" s="22" t="s">
        <v>566</v>
      </c>
      <c r="EQ92" s="21">
        <v>0.56000000000000005</v>
      </c>
      <c r="ER92" s="26">
        <v>6.7106741340284479E-3</v>
      </c>
      <c r="ES92" s="13" t="s">
        <v>561</v>
      </c>
      <c r="ET92" s="12">
        <v>0.12</v>
      </c>
      <c r="EU92" s="13">
        <v>0.6759517401835976</v>
      </c>
      <c r="EV92" s="13" t="s">
        <v>566</v>
      </c>
      <c r="EW92" s="12">
        <v>-0.17</v>
      </c>
      <c r="EX92" s="13">
        <v>0.58209133243216882</v>
      </c>
      <c r="EY92" s="13"/>
      <c r="EZ92" s="12">
        <v>0.14000000000000001</v>
      </c>
      <c r="FA92" s="13">
        <v>0.74007027977960393</v>
      </c>
      <c r="FB92" s="13" t="s">
        <v>566</v>
      </c>
      <c r="FC92" s="12">
        <v>-0.7</v>
      </c>
      <c r="FD92" s="13">
        <v>0.11544925203768025</v>
      </c>
      <c r="FE92" s="13" t="s">
        <v>566</v>
      </c>
      <c r="FF92" s="12">
        <v>0.22</v>
      </c>
      <c r="FG92" s="13">
        <v>0.36062205669460895</v>
      </c>
      <c r="FH92" s="13" t="s">
        <v>566</v>
      </c>
      <c r="FI92" s="12">
        <v>-0.09</v>
      </c>
      <c r="FJ92" s="13">
        <v>0.80343728794969493</v>
      </c>
      <c r="FK92" s="13" t="s">
        <v>566</v>
      </c>
      <c r="FL92" s="12">
        <v>0.3</v>
      </c>
      <c r="FM92" s="13">
        <v>0.65199306576348315</v>
      </c>
      <c r="FN92" s="22" t="s">
        <v>566</v>
      </c>
    </row>
    <row r="93" spans="1:170">
      <c r="A93" s="12" t="s">
        <v>305</v>
      </c>
      <c r="B93" s="37">
        <f t="shared" si="57"/>
        <v>0</v>
      </c>
      <c r="C93" s="37">
        <f t="shared" si="58"/>
        <v>5.025531</v>
      </c>
      <c r="D93" s="37">
        <f t="shared" si="59"/>
        <v>7.1408348000000004</v>
      </c>
      <c r="E93" s="37">
        <f t="shared" si="60"/>
        <v>7.0419239999999999</v>
      </c>
      <c r="F93" s="37">
        <f t="shared" si="61"/>
        <v>3.9949468000000001</v>
      </c>
      <c r="G93" s="37">
        <f t="shared" si="62"/>
        <v>5.0234896000000004</v>
      </c>
      <c r="H93" s="37">
        <f t="shared" si="63"/>
        <v>0</v>
      </c>
      <c r="I93" s="37">
        <f t="shared" si="64"/>
        <v>2.1067122999999999</v>
      </c>
      <c r="J93" s="37">
        <f t="shared" si="65"/>
        <v>0</v>
      </c>
      <c r="K93" s="37">
        <f t="shared" si="66"/>
        <v>0</v>
      </c>
      <c r="L93" s="37">
        <f t="shared" si="67"/>
        <v>0</v>
      </c>
      <c r="M93" s="37">
        <f t="shared" si="68"/>
        <v>1.0476456000000001</v>
      </c>
      <c r="N93" s="37">
        <f t="shared" si="69"/>
        <v>0.95192549999999998</v>
      </c>
      <c r="O93" s="37">
        <f t="shared" si="70"/>
        <v>0.92266249999999994</v>
      </c>
      <c r="P93" s="37">
        <f t="shared" si="71"/>
        <v>0</v>
      </c>
      <c r="Q93" s="37">
        <f t="shared" si="72"/>
        <v>5.9023607999999994</v>
      </c>
      <c r="R93" s="37">
        <f t="shared" si="73"/>
        <v>6.0724691000000002</v>
      </c>
      <c r="S93" s="37">
        <f t="shared" si="74"/>
        <v>3.9656562000000002</v>
      </c>
      <c r="T93" s="37">
        <f t="shared" si="75"/>
        <v>9.9596068000000013</v>
      </c>
      <c r="U93" s="37">
        <f t="shared" si="76"/>
        <v>9.9294732000000003</v>
      </c>
      <c r="V93" s="37">
        <f t="shared" si="77"/>
        <v>14.9278142</v>
      </c>
      <c r="W93" s="37">
        <f t="shared" si="78"/>
        <v>12.801078499999999</v>
      </c>
      <c r="X93" s="37">
        <f t="shared" si="79"/>
        <v>18.012635100000001</v>
      </c>
      <c r="Y93" s="37">
        <f t="shared" si="80"/>
        <v>14.033615599999999</v>
      </c>
      <c r="Z93" s="37">
        <f t="shared" si="81"/>
        <v>7.0885104000000005</v>
      </c>
      <c r="AA93" s="37">
        <f t="shared" si="82"/>
        <v>4.9905353999999997</v>
      </c>
      <c r="AB93" s="37">
        <f t="shared" si="83"/>
        <v>7.0781117999999994</v>
      </c>
      <c r="AC93" s="37">
        <f t="shared" si="84"/>
        <v>6.8943528000000001</v>
      </c>
      <c r="AD93" s="37">
        <f t="shared" si="85"/>
        <v>10.988383799999999</v>
      </c>
      <c r="AE93" s="37">
        <f t="shared" si="86"/>
        <v>7.0222283999999995</v>
      </c>
      <c r="AF93" s="37">
        <f t="shared" si="87"/>
        <v>50.199658599999999</v>
      </c>
      <c r="AG93" s="37">
        <f t="shared" si="88"/>
        <v>35.740947800000001</v>
      </c>
      <c r="AH93" s="37">
        <f t="shared" si="89"/>
        <v>56.179040400000005</v>
      </c>
      <c r="AI93" s="37">
        <f t="shared" si="90"/>
        <v>63.851318399999997</v>
      </c>
      <c r="AJ93" s="37">
        <f t="shared" si="91"/>
        <v>58.935913800000002</v>
      </c>
      <c r="AK93" s="37">
        <f t="shared" si="92"/>
        <v>63.790005000000001</v>
      </c>
      <c r="AL93" s="37">
        <f t="shared" si="93"/>
        <v>40.784642999999996</v>
      </c>
      <c r="AM93" s="37">
        <f t="shared" si="94"/>
        <v>35.185380000000002</v>
      </c>
      <c r="AN93" s="37">
        <f t="shared" si="95"/>
        <v>32.802461000000001</v>
      </c>
      <c r="AO93" s="37">
        <f t="shared" si="96"/>
        <v>45.763776399999998</v>
      </c>
      <c r="AP93" s="37">
        <f t="shared" si="97"/>
        <v>39.979514400000006</v>
      </c>
      <c r="AQ93" s="37">
        <f t="shared" si="98"/>
        <v>54.149330000000006</v>
      </c>
      <c r="AR93" s="37">
        <f t="shared" si="99"/>
        <v>0</v>
      </c>
      <c r="AS93" s="37">
        <f t="shared" si="100"/>
        <v>0</v>
      </c>
      <c r="AT93" s="37">
        <f t="shared" si="101"/>
        <v>0</v>
      </c>
      <c r="AU93" s="37">
        <f t="shared" si="102"/>
        <v>0.83867760000000002</v>
      </c>
      <c r="AV93" s="37">
        <f t="shared" si="103"/>
        <v>3.8974309999999996</v>
      </c>
      <c r="AW93" s="37">
        <f t="shared" si="104"/>
        <v>1.0939854</v>
      </c>
      <c r="AX93" s="12">
        <v>0</v>
      </c>
      <c r="AY93" s="12">
        <v>1.4</v>
      </c>
      <c r="AZ93" s="12">
        <v>2.2000000000000002</v>
      </c>
      <c r="BA93" s="12">
        <v>2</v>
      </c>
      <c r="BB93" s="12">
        <v>1.3</v>
      </c>
      <c r="BC93" s="12">
        <v>1.6</v>
      </c>
      <c r="BD93" s="12">
        <v>0</v>
      </c>
      <c r="BE93" s="12">
        <v>0.7</v>
      </c>
      <c r="BF93" s="12">
        <v>0</v>
      </c>
      <c r="BG93" s="12">
        <v>0</v>
      </c>
      <c r="BH93" s="12">
        <v>0</v>
      </c>
      <c r="BI93" s="12">
        <v>0.4</v>
      </c>
      <c r="BJ93" s="12">
        <v>0.5</v>
      </c>
      <c r="BK93" s="12">
        <v>0.5</v>
      </c>
      <c r="BL93" s="12">
        <v>0</v>
      </c>
      <c r="BM93" s="12">
        <v>2.4</v>
      </c>
      <c r="BN93" s="12">
        <v>3.1</v>
      </c>
      <c r="BO93" s="12">
        <v>2.2000000000000002</v>
      </c>
      <c r="BP93" s="12">
        <v>4.4000000000000004</v>
      </c>
      <c r="BQ93" s="12">
        <v>3.6</v>
      </c>
      <c r="BR93" s="12">
        <v>5.9</v>
      </c>
      <c r="BS93" s="12">
        <v>4.3</v>
      </c>
      <c r="BT93" s="12">
        <v>6.1</v>
      </c>
      <c r="BU93" s="12">
        <v>4.5999999999999996</v>
      </c>
      <c r="BV93" s="12">
        <v>3.4</v>
      </c>
      <c r="BW93" s="12">
        <v>2.2999999999999998</v>
      </c>
      <c r="BX93" s="12">
        <v>3.8</v>
      </c>
      <c r="BY93" s="12">
        <v>2.7</v>
      </c>
      <c r="BZ93" s="12">
        <v>4.7</v>
      </c>
      <c r="CA93" s="12">
        <v>3.3</v>
      </c>
      <c r="CB93" s="12">
        <v>9.1</v>
      </c>
      <c r="CC93" s="12">
        <v>6.2</v>
      </c>
      <c r="CD93" s="12">
        <v>11.4</v>
      </c>
      <c r="CE93" s="12">
        <v>11.6</v>
      </c>
      <c r="CF93" s="12">
        <v>11.4</v>
      </c>
      <c r="CG93" s="12">
        <v>10.6</v>
      </c>
      <c r="CH93" s="12">
        <v>8.6999999999999993</v>
      </c>
      <c r="CI93" s="12">
        <v>7.5</v>
      </c>
      <c r="CJ93" s="12">
        <v>7.4</v>
      </c>
      <c r="CK93" s="12">
        <v>8.3000000000000007</v>
      </c>
      <c r="CL93" s="12">
        <v>8.4</v>
      </c>
      <c r="CM93" s="12">
        <v>10</v>
      </c>
      <c r="CN93" s="12">
        <v>0</v>
      </c>
      <c r="CO93" s="12">
        <v>0</v>
      </c>
      <c r="CP93" s="12">
        <v>0</v>
      </c>
      <c r="CQ93" s="12">
        <v>0.2</v>
      </c>
      <c r="CR93" s="12">
        <v>1</v>
      </c>
      <c r="CS93" s="12">
        <v>0.3</v>
      </c>
      <c r="CT93" s="12">
        <v>1.2</v>
      </c>
      <c r="CU93" s="12">
        <v>1.6</v>
      </c>
      <c r="CV93" s="12">
        <f t="shared" si="105"/>
        <v>1.6</v>
      </c>
      <c r="CW93" s="12">
        <v>0.26</v>
      </c>
      <c r="CX93" s="13">
        <v>0.55534228333713176</v>
      </c>
      <c r="CY93" s="13" t="s">
        <v>566</v>
      </c>
      <c r="CZ93" s="12">
        <v>0.2</v>
      </c>
      <c r="DA93" s="12">
        <v>0.1</v>
      </c>
      <c r="DB93" s="12">
        <f t="shared" si="106"/>
        <v>0.2</v>
      </c>
      <c r="DC93" s="12">
        <v>-0.12</v>
      </c>
      <c r="DD93" s="13">
        <v>0.72869004433565776</v>
      </c>
      <c r="DE93" s="13" t="s">
        <v>566</v>
      </c>
      <c r="DF93" s="12">
        <v>0.3</v>
      </c>
      <c r="DG93" s="12">
        <v>2.6</v>
      </c>
      <c r="DH93" s="12">
        <f t="shared" si="107"/>
        <v>2.6</v>
      </c>
      <c r="DI93" s="12">
        <v>1.42</v>
      </c>
      <c r="DJ93" s="13">
        <v>2.2095453978846192E-3</v>
      </c>
      <c r="DK93" s="13" t="s">
        <v>566</v>
      </c>
      <c r="DL93" s="12">
        <v>4.5999999999999996</v>
      </c>
      <c r="DM93" s="12">
        <v>5.0999999999999996</v>
      </c>
      <c r="DN93" s="12">
        <f t="shared" si="108"/>
        <v>5.0999999999999996</v>
      </c>
      <c r="DO93" s="12">
        <v>0.12</v>
      </c>
      <c r="DP93" s="13">
        <v>0.69648792260641146</v>
      </c>
      <c r="DQ93" s="13" t="s">
        <v>566</v>
      </c>
      <c r="DR93" s="12">
        <v>3.2</v>
      </c>
      <c r="DS93" s="12">
        <v>3.6</v>
      </c>
      <c r="DT93" s="12">
        <f t="shared" si="109"/>
        <v>3.6</v>
      </c>
      <c r="DU93" s="12">
        <v>0.13</v>
      </c>
      <c r="DV93" s="13">
        <v>0.61894346047397364</v>
      </c>
      <c r="DW93" s="13" t="s">
        <v>566</v>
      </c>
      <c r="DX93" s="12">
        <v>8.9</v>
      </c>
      <c r="DY93" s="12">
        <v>11.2</v>
      </c>
      <c r="DZ93" s="12">
        <f t="shared" si="110"/>
        <v>11.2</v>
      </c>
      <c r="EA93" s="12">
        <v>0.31</v>
      </c>
      <c r="EB93" s="13">
        <v>0.20843523016135054</v>
      </c>
      <c r="EC93" s="13"/>
      <c r="ED93" s="12">
        <v>7.9</v>
      </c>
      <c r="EE93" s="12">
        <v>8.9</v>
      </c>
      <c r="EF93" s="12">
        <f t="shared" si="111"/>
        <v>8.9</v>
      </c>
      <c r="EG93" s="12">
        <v>0.16</v>
      </c>
      <c r="EH93" s="13">
        <v>0.20924417528282066</v>
      </c>
      <c r="EI93" s="13" t="s">
        <v>566</v>
      </c>
      <c r="EJ93" s="12">
        <v>0</v>
      </c>
      <c r="EK93" s="12">
        <v>0.5</v>
      </c>
      <c r="EL93" s="12">
        <f t="shared" si="112"/>
        <v>0.5</v>
      </c>
      <c r="EM93" s="12">
        <v>0.6</v>
      </c>
      <c r="EN93" s="13">
        <v>0.11788132810691807</v>
      </c>
      <c r="EO93" s="22" t="s">
        <v>566</v>
      </c>
      <c r="EQ93" s="12">
        <v>0.26</v>
      </c>
      <c r="ER93" s="13">
        <v>0.55534228333713176</v>
      </c>
      <c r="ES93" s="13" t="s">
        <v>561</v>
      </c>
      <c r="ET93" s="12">
        <v>-0.12</v>
      </c>
      <c r="EU93" s="13">
        <v>0.72869004433565776</v>
      </c>
      <c r="EV93" s="13" t="s">
        <v>566</v>
      </c>
      <c r="EW93" s="12">
        <v>1.42</v>
      </c>
      <c r="EX93" s="24">
        <v>2.2095453978846192E-3</v>
      </c>
      <c r="EY93" s="13" t="s">
        <v>566</v>
      </c>
      <c r="EZ93" s="12">
        <v>0.12</v>
      </c>
      <c r="FA93" s="13">
        <v>0.69648792260641146</v>
      </c>
      <c r="FB93" s="13" t="s">
        <v>566</v>
      </c>
      <c r="FC93" s="12">
        <v>0.13</v>
      </c>
      <c r="FD93" s="13">
        <v>0.61894346047397364</v>
      </c>
      <c r="FE93" s="13" t="s">
        <v>566</v>
      </c>
      <c r="FF93" s="12">
        <v>0.31</v>
      </c>
      <c r="FG93" s="13">
        <v>0.20843523016135054</v>
      </c>
      <c r="FH93" s="13"/>
      <c r="FI93" s="12">
        <v>0.16</v>
      </c>
      <c r="FJ93" s="13">
        <v>0.20924417528282066</v>
      </c>
      <c r="FK93" s="13" t="s">
        <v>566</v>
      </c>
      <c r="FL93" s="12">
        <v>0.6</v>
      </c>
      <c r="FM93" s="13">
        <v>0.11788132810691807</v>
      </c>
      <c r="FN93" s="22" t="s">
        <v>566</v>
      </c>
    </row>
    <row r="94" spans="1:170">
      <c r="A94" s="12" t="s">
        <v>309</v>
      </c>
      <c r="B94" s="37">
        <f t="shared" si="57"/>
        <v>22.008099700000002</v>
      </c>
      <c r="C94" s="37">
        <f t="shared" si="58"/>
        <v>31.948018500000003</v>
      </c>
      <c r="D94" s="37">
        <f t="shared" si="59"/>
        <v>24.0191716</v>
      </c>
      <c r="E94" s="37">
        <f t="shared" si="60"/>
        <v>19.013194800000001</v>
      </c>
      <c r="F94" s="37">
        <f t="shared" si="61"/>
        <v>27.964627599999996</v>
      </c>
      <c r="G94" s="37">
        <f t="shared" si="62"/>
        <v>15.070468799999999</v>
      </c>
      <c r="H94" s="37">
        <f t="shared" si="63"/>
        <v>15.007011499999999</v>
      </c>
      <c r="I94" s="37">
        <f t="shared" si="64"/>
        <v>24.076712000000001</v>
      </c>
      <c r="J94" s="37">
        <f t="shared" si="65"/>
        <v>9.93431</v>
      </c>
      <c r="K94" s="37">
        <f t="shared" si="66"/>
        <v>10.778471999999999</v>
      </c>
      <c r="L94" s="37">
        <f t="shared" si="67"/>
        <v>9.0501234000000004</v>
      </c>
      <c r="M94" s="37">
        <f t="shared" si="68"/>
        <v>4.9763165999999996</v>
      </c>
      <c r="N94" s="37">
        <f t="shared" si="69"/>
        <v>7.9961742000000005</v>
      </c>
      <c r="O94" s="37">
        <f t="shared" si="70"/>
        <v>4.9823775000000001</v>
      </c>
      <c r="P94" s="37">
        <f t="shared" si="71"/>
        <v>0</v>
      </c>
      <c r="Q94" s="37">
        <f t="shared" si="72"/>
        <v>16.969287300000001</v>
      </c>
      <c r="R94" s="37">
        <f t="shared" si="73"/>
        <v>15.083229700000002</v>
      </c>
      <c r="S94" s="37">
        <f t="shared" si="74"/>
        <v>7.9313124000000004</v>
      </c>
      <c r="T94" s="37">
        <f t="shared" si="75"/>
        <v>16.976602500000002</v>
      </c>
      <c r="U94" s="37">
        <f t="shared" si="76"/>
        <v>31.167513100000001</v>
      </c>
      <c r="V94" s="37">
        <f t="shared" si="77"/>
        <v>23.024255799999999</v>
      </c>
      <c r="W94" s="37">
        <f t="shared" si="78"/>
        <v>26.792954999999999</v>
      </c>
      <c r="X94" s="37">
        <f t="shared" si="79"/>
        <v>18.898502400000002</v>
      </c>
      <c r="Y94" s="37">
        <f t="shared" si="80"/>
        <v>25.931681000000001</v>
      </c>
      <c r="Z94" s="37">
        <f t="shared" si="81"/>
        <v>7.9224527999999994</v>
      </c>
      <c r="AA94" s="37">
        <f t="shared" si="82"/>
        <v>9.1131516000000001</v>
      </c>
      <c r="AB94" s="37">
        <f t="shared" si="83"/>
        <v>11.921030400000001</v>
      </c>
      <c r="AC94" s="37">
        <f t="shared" si="84"/>
        <v>4.0855424000000005</v>
      </c>
      <c r="AD94" s="37">
        <f t="shared" si="85"/>
        <v>14.027724000000001</v>
      </c>
      <c r="AE94" s="37">
        <f t="shared" si="86"/>
        <v>4.8942804000000004</v>
      </c>
      <c r="AF94" s="37">
        <f t="shared" si="87"/>
        <v>24.824007000000002</v>
      </c>
      <c r="AG94" s="37">
        <f t="shared" si="88"/>
        <v>28.823345000000003</v>
      </c>
      <c r="AH94" s="37">
        <f t="shared" si="89"/>
        <v>36.959895000000003</v>
      </c>
      <c r="AI94" s="37">
        <f t="shared" si="90"/>
        <v>33.026544000000001</v>
      </c>
      <c r="AJ94" s="37">
        <f t="shared" si="91"/>
        <v>38.773627500000003</v>
      </c>
      <c r="AK94" s="37">
        <f t="shared" si="92"/>
        <v>22.868114999999996</v>
      </c>
      <c r="AL94" s="37">
        <f t="shared" si="93"/>
        <v>90.945065999999983</v>
      </c>
      <c r="AM94" s="37">
        <f t="shared" si="94"/>
        <v>71.778175199999993</v>
      </c>
      <c r="AN94" s="37">
        <f t="shared" si="95"/>
        <v>96.191000500000001</v>
      </c>
      <c r="AO94" s="37">
        <f t="shared" si="96"/>
        <v>74.986428799999999</v>
      </c>
      <c r="AP94" s="37">
        <f t="shared" si="97"/>
        <v>78.055242399999997</v>
      </c>
      <c r="AQ94" s="37">
        <f t="shared" si="98"/>
        <v>87.180421300000006</v>
      </c>
      <c r="AR94" s="37">
        <f t="shared" si="99"/>
        <v>45.018140299999999</v>
      </c>
      <c r="AS94" s="37">
        <f t="shared" si="100"/>
        <v>34.158751899999999</v>
      </c>
      <c r="AT94" s="37">
        <f t="shared" si="101"/>
        <v>29.0242845</v>
      </c>
      <c r="AU94" s="37">
        <f t="shared" si="102"/>
        <v>39.837186000000003</v>
      </c>
      <c r="AV94" s="37">
        <f t="shared" si="103"/>
        <v>38.974310000000003</v>
      </c>
      <c r="AW94" s="37">
        <f t="shared" si="104"/>
        <v>37.924827200000003</v>
      </c>
      <c r="AX94" s="12">
        <v>6.7</v>
      </c>
      <c r="AY94" s="12">
        <v>8.9</v>
      </c>
      <c r="AZ94" s="12">
        <v>7.4</v>
      </c>
      <c r="BA94" s="12">
        <v>5.4</v>
      </c>
      <c r="BB94" s="12">
        <v>9.1</v>
      </c>
      <c r="BC94" s="12">
        <v>4.8</v>
      </c>
      <c r="BD94" s="12">
        <v>7.3</v>
      </c>
      <c r="BE94" s="12">
        <v>8</v>
      </c>
      <c r="BF94" s="12">
        <v>5</v>
      </c>
      <c r="BG94" s="12">
        <v>4</v>
      </c>
      <c r="BH94" s="12">
        <v>3.4</v>
      </c>
      <c r="BI94" s="12">
        <v>1.9</v>
      </c>
      <c r="BJ94" s="12">
        <v>4.2</v>
      </c>
      <c r="BK94" s="12">
        <v>2.7</v>
      </c>
      <c r="BL94" s="12">
        <v>0</v>
      </c>
      <c r="BM94" s="12">
        <v>6.9</v>
      </c>
      <c r="BN94" s="12">
        <v>7.7</v>
      </c>
      <c r="BO94" s="12">
        <v>4.4000000000000004</v>
      </c>
      <c r="BP94" s="12">
        <v>7.5</v>
      </c>
      <c r="BQ94" s="12">
        <v>11.3</v>
      </c>
      <c r="BR94" s="12">
        <v>9.1</v>
      </c>
      <c r="BS94" s="12">
        <v>9</v>
      </c>
      <c r="BT94" s="12">
        <v>6.4</v>
      </c>
      <c r="BU94" s="12">
        <v>8.5</v>
      </c>
      <c r="BV94" s="12">
        <v>3.8</v>
      </c>
      <c r="BW94" s="12">
        <v>4.2</v>
      </c>
      <c r="BX94" s="12">
        <v>6.4</v>
      </c>
      <c r="BY94" s="12">
        <v>1.6</v>
      </c>
      <c r="BZ94" s="12">
        <v>6</v>
      </c>
      <c r="CA94" s="12">
        <v>2.2999999999999998</v>
      </c>
      <c r="CB94" s="12">
        <v>4.5</v>
      </c>
      <c r="CC94" s="12">
        <v>5</v>
      </c>
      <c r="CD94" s="12">
        <v>7.5</v>
      </c>
      <c r="CE94" s="12">
        <v>6</v>
      </c>
      <c r="CF94" s="12">
        <v>7.5</v>
      </c>
      <c r="CG94" s="12">
        <v>3.8</v>
      </c>
      <c r="CH94" s="12">
        <v>19.399999999999999</v>
      </c>
      <c r="CI94" s="12">
        <v>15.3</v>
      </c>
      <c r="CJ94" s="12">
        <v>21.7</v>
      </c>
      <c r="CK94" s="12">
        <v>13.6</v>
      </c>
      <c r="CL94" s="12">
        <v>16.399999999999999</v>
      </c>
      <c r="CM94" s="12">
        <v>16.100000000000001</v>
      </c>
      <c r="CN94" s="12">
        <v>11.9</v>
      </c>
      <c r="CO94" s="12">
        <v>9.1</v>
      </c>
      <c r="CP94" s="12">
        <v>8.1</v>
      </c>
      <c r="CQ94" s="12">
        <v>9.5</v>
      </c>
      <c r="CR94" s="12">
        <v>10</v>
      </c>
      <c r="CS94" s="12">
        <v>10.4</v>
      </c>
      <c r="CT94" s="12">
        <v>7.7</v>
      </c>
      <c r="CU94" s="12">
        <v>6.4</v>
      </c>
      <c r="CV94" s="12">
        <f t="shared" si="105"/>
        <v>7.7</v>
      </c>
      <c r="CW94" s="12">
        <v>-0.22</v>
      </c>
      <c r="CX94" s="13">
        <v>0.45516868809892325</v>
      </c>
      <c r="CY94" s="13" t="s">
        <v>566</v>
      </c>
      <c r="CZ94" s="12">
        <v>6.8</v>
      </c>
      <c r="DA94" s="12">
        <v>3.1</v>
      </c>
      <c r="DB94" s="12">
        <f t="shared" si="106"/>
        <v>6.8</v>
      </c>
      <c r="DC94" s="12">
        <v>-0.92</v>
      </c>
      <c r="DD94" s="13">
        <v>2.9056750013251524E-2</v>
      </c>
      <c r="DE94" s="13" t="s">
        <v>566</v>
      </c>
      <c r="DF94" s="12">
        <v>2.2999999999999998</v>
      </c>
      <c r="DG94" s="12">
        <v>6.3</v>
      </c>
      <c r="DH94" s="12">
        <f t="shared" si="107"/>
        <v>6.3</v>
      </c>
      <c r="DI94" s="12">
        <v>1.1499999999999999</v>
      </c>
      <c r="DJ94" s="13">
        <v>6.3168724558644543E-2</v>
      </c>
      <c r="DK94" s="13" t="s">
        <v>566</v>
      </c>
      <c r="DL94" s="12">
        <v>9.3000000000000007</v>
      </c>
      <c r="DM94" s="12">
        <v>8</v>
      </c>
      <c r="DN94" s="12">
        <f t="shared" si="108"/>
        <v>9.3000000000000007</v>
      </c>
      <c r="DO94" s="12">
        <v>-0.19</v>
      </c>
      <c r="DP94" s="13">
        <v>0.38219032149173571</v>
      </c>
      <c r="DQ94" s="13" t="s">
        <v>566</v>
      </c>
      <c r="DR94" s="12">
        <v>4.9000000000000004</v>
      </c>
      <c r="DS94" s="12">
        <v>3.3</v>
      </c>
      <c r="DT94" s="12">
        <f t="shared" si="109"/>
        <v>4.9000000000000004</v>
      </c>
      <c r="DU94" s="12">
        <v>-0.46</v>
      </c>
      <c r="DV94" s="13">
        <v>0.39792449839447896</v>
      </c>
      <c r="DW94" s="13" t="s">
        <v>566</v>
      </c>
      <c r="DX94" s="12">
        <v>5.7</v>
      </c>
      <c r="DY94" s="12">
        <v>5.8</v>
      </c>
      <c r="DZ94" s="12">
        <f t="shared" si="110"/>
        <v>5.8</v>
      </c>
      <c r="EA94" s="12">
        <v>0.02</v>
      </c>
      <c r="EB94" s="13">
        <v>0.94722656897786295</v>
      </c>
      <c r="EC94" s="13" t="s">
        <v>566</v>
      </c>
      <c r="ED94" s="12">
        <v>18.8</v>
      </c>
      <c r="EE94" s="12">
        <v>15.4</v>
      </c>
      <c r="EF94" s="12">
        <f t="shared" si="111"/>
        <v>18.8</v>
      </c>
      <c r="EG94" s="12">
        <v>-0.28000000000000003</v>
      </c>
      <c r="EH94" s="13">
        <v>0.17277603645228196</v>
      </c>
      <c r="EI94" s="13"/>
      <c r="EJ94" s="12">
        <v>9.6999999999999993</v>
      </c>
      <c r="EK94" s="12">
        <v>10</v>
      </c>
      <c r="EL94" s="12">
        <f t="shared" si="112"/>
        <v>10</v>
      </c>
      <c r="EM94" s="12">
        <v>0.04</v>
      </c>
      <c r="EN94" s="13">
        <v>0.83041208161449154</v>
      </c>
      <c r="EQ94" s="12">
        <v>-0.22</v>
      </c>
      <c r="ER94" s="13">
        <v>0.45516868809892325</v>
      </c>
      <c r="ES94" s="13" t="s">
        <v>561</v>
      </c>
      <c r="ET94" s="12">
        <v>-0.92</v>
      </c>
      <c r="EU94" s="24">
        <v>2.9056750013251524E-2</v>
      </c>
      <c r="EV94" s="13" t="s">
        <v>566</v>
      </c>
      <c r="EW94" s="12">
        <v>1.1499999999999999</v>
      </c>
      <c r="EX94" s="13">
        <v>6.3168724558644543E-2</v>
      </c>
      <c r="EY94" s="13" t="s">
        <v>566</v>
      </c>
      <c r="EZ94" s="12">
        <v>-0.19</v>
      </c>
      <c r="FA94" s="13">
        <v>0.38219032149173571</v>
      </c>
      <c r="FB94" s="13" t="s">
        <v>566</v>
      </c>
      <c r="FC94" s="12">
        <v>-0.46</v>
      </c>
      <c r="FD94" s="13">
        <v>0.39792449839447896</v>
      </c>
      <c r="FE94" s="13" t="s">
        <v>566</v>
      </c>
      <c r="FF94" s="12">
        <v>0.02</v>
      </c>
      <c r="FG94" s="13">
        <v>0.94722656897786295</v>
      </c>
      <c r="FH94" s="13" t="s">
        <v>566</v>
      </c>
      <c r="FI94" s="12">
        <v>-0.28000000000000003</v>
      </c>
      <c r="FJ94" s="13">
        <v>0.17277603645228196</v>
      </c>
      <c r="FK94" s="13"/>
      <c r="FL94" s="12">
        <v>0.04</v>
      </c>
      <c r="FM94" s="13">
        <v>0.83041208161449154</v>
      </c>
    </row>
    <row r="95" spans="1:170">
      <c r="A95" s="12" t="s">
        <v>313</v>
      </c>
      <c r="B95" s="37">
        <f t="shared" si="57"/>
        <v>20.037225100000001</v>
      </c>
      <c r="C95" s="37">
        <f t="shared" si="58"/>
        <v>16.871425500000001</v>
      </c>
      <c r="D95" s="37">
        <f t="shared" si="59"/>
        <v>37.002507600000001</v>
      </c>
      <c r="E95" s="37">
        <f t="shared" si="60"/>
        <v>15.844329</v>
      </c>
      <c r="F95" s="37">
        <f t="shared" si="61"/>
        <v>17.823608799999999</v>
      </c>
      <c r="G95" s="37">
        <f t="shared" si="62"/>
        <v>27.001256599999998</v>
      </c>
      <c r="H95" s="37">
        <f t="shared" si="63"/>
        <v>21.996578499999998</v>
      </c>
      <c r="I95" s="37">
        <f t="shared" si="64"/>
        <v>54.172602000000005</v>
      </c>
      <c r="J95" s="37">
        <f t="shared" si="65"/>
        <v>38.942495200000003</v>
      </c>
      <c r="K95" s="37">
        <f t="shared" si="66"/>
        <v>56.048054400000005</v>
      </c>
      <c r="L95" s="37">
        <f t="shared" si="67"/>
        <v>44.984436899999992</v>
      </c>
      <c r="M95" s="37">
        <f t="shared" si="68"/>
        <v>30.905545200000002</v>
      </c>
      <c r="N95" s="37">
        <f t="shared" si="69"/>
        <v>19.9904355</v>
      </c>
      <c r="O95" s="37">
        <f t="shared" si="70"/>
        <v>14.9471325</v>
      </c>
      <c r="P95" s="37">
        <f t="shared" si="71"/>
        <v>23.058246999999998</v>
      </c>
      <c r="Q95" s="37">
        <f t="shared" si="72"/>
        <v>20.904194499999999</v>
      </c>
      <c r="R95" s="37">
        <f t="shared" si="73"/>
        <v>24.093990300000002</v>
      </c>
      <c r="S95" s="37">
        <f t="shared" si="74"/>
        <v>23.974194300000004</v>
      </c>
      <c r="T95" s="37">
        <f t="shared" si="75"/>
        <v>31.0105939</v>
      </c>
      <c r="U95" s="37">
        <f t="shared" si="76"/>
        <v>47.164997700000008</v>
      </c>
      <c r="V95" s="37">
        <f t="shared" si="77"/>
        <v>39.217139000000003</v>
      </c>
      <c r="W95" s="37">
        <f t="shared" si="78"/>
        <v>52.990511000000005</v>
      </c>
      <c r="X95" s="37">
        <f t="shared" si="79"/>
        <v>36.911137500000002</v>
      </c>
      <c r="Y95" s="37">
        <f t="shared" si="80"/>
        <v>61.015720000000002</v>
      </c>
      <c r="Z95" s="37">
        <f t="shared" si="81"/>
        <v>15.010963200000001</v>
      </c>
      <c r="AA95" s="37">
        <f t="shared" si="82"/>
        <v>29.075293200000001</v>
      </c>
      <c r="AB95" s="37">
        <f t="shared" si="83"/>
        <v>21.979399799999999</v>
      </c>
      <c r="AC95" s="37">
        <f t="shared" si="84"/>
        <v>31.152260800000001</v>
      </c>
      <c r="AD95" s="37">
        <f t="shared" si="85"/>
        <v>22.911949200000002</v>
      </c>
      <c r="AE95" s="37">
        <f t="shared" si="86"/>
        <v>26.812144799999999</v>
      </c>
      <c r="AF95" s="37">
        <f t="shared" si="87"/>
        <v>67.852285800000004</v>
      </c>
      <c r="AG95" s="37">
        <f t="shared" si="88"/>
        <v>81.858299799999998</v>
      </c>
      <c r="AH95" s="37">
        <f t="shared" si="89"/>
        <v>84.761359199999987</v>
      </c>
      <c r="AI95" s="37">
        <f t="shared" si="90"/>
        <v>95.226535200000001</v>
      </c>
      <c r="AJ95" s="37">
        <f t="shared" si="91"/>
        <v>69.792529500000001</v>
      </c>
      <c r="AK95" s="37">
        <f t="shared" si="92"/>
        <v>96.286799999999999</v>
      </c>
      <c r="AL95" s="37">
        <f t="shared" si="93"/>
        <v>155.16915899999998</v>
      </c>
      <c r="AM95" s="37">
        <f t="shared" si="94"/>
        <v>176.8651768</v>
      </c>
      <c r="AN95" s="37">
        <f t="shared" si="95"/>
        <v>116.138443</v>
      </c>
      <c r="AO95" s="37">
        <f t="shared" si="96"/>
        <v>180.84962239999999</v>
      </c>
      <c r="AP95" s="37">
        <f t="shared" si="97"/>
        <v>234.16572720000002</v>
      </c>
      <c r="AQ95" s="37">
        <f t="shared" si="98"/>
        <v>295.11384850000002</v>
      </c>
      <c r="AR95" s="37">
        <f t="shared" si="99"/>
        <v>169.85836130000001</v>
      </c>
      <c r="AS95" s="37">
        <f t="shared" si="100"/>
        <v>162.91097059999998</v>
      </c>
      <c r="AT95" s="37">
        <f t="shared" si="101"/>
        <v>193.8535545</v>
      </c>
      <c r="AU95" s="37">
        <f t="shared" si="102"/>
        <v>216.79815960000002</v>
      </c>
      <c r="AV95" s="37">
        <f t="shared" si="103"/>
        <v>199.1587241</v>
      </c>
      <c r="AW95" s="37">
        <f t="shared" si="104"/>
        <v>207.85722600000003</v>
      </c>
      <c r="AX95" s="12">
        <v>6.1</v>
      </c>
      <c r="AY95" s="12">
        <v>4.7</v>
      </c>
      <c r="AZ95" s="12">
        <v>11.4</v>
      </c>
      <c r="BA95" s="12">
        <v>4.5</v>
      </c>
      <c r="BB95" s="12">
        <v>5.8</v>
      </c>
      <c r="BC95" s="12">
        <v>8.6</v>
      </c>
      <c r="BD95" s="12">
        <v>10.7</v>
      </c>
      <c r="BE95" s="12">
        <v>18</v>
      </c>
      <c r="BF95" s="12">
        <v>19.600000000000001</v>
      </c>
      <c r="BG95" s="12">
        <v>20.8</v>
      </c>
      <c r="BH95" s="12">
        <v>16.899999999999999</v>
      </c>
      <c r="BI95" s="12">
        <v>11.8</v>
      </c>
      <c r="BJ95" s="12">
        <v>10.5</v>
      </c>
      <c r="BK95" s="12">
        <v>8.1</v>
      </c>
      <c r="BL95" s="12">
        <v>12.7</v>
      </c>
      <c r="BM95" s="12">
        <v>8.5</v>
      </c>
      <c r="BN95" s="12">
        <v>12.3</v>
      </c>
      <c r="BO95" s="12">
        <v>13.3</v>
      </c>
      <c r="BP95" s="12">
        <v>13.7</v>
      </c>
      <c r="BQ95" s="12">
        <v>17.100000000000001</v>
      </c>
      <c r="BR95" s="12">
        <v>15.5</v>
      </c>
      <c r="BS95" s="12">
        <v>17.8</v>
      </c>
      <c r="BT95" s="12">
        <v>12.5</v>
      </c>
      <c r="BU95" s="12">
        <v>20</v>
      </c>
      <c r="BV95" s="12">
        <v>7.2</v>
      </c>
      <c r="BW95" s="12">
        <v>13.4</v>
      </c>
      <c r="BX95" s="12">
        <v>11.8</v>
      </c>
      <c r="BY95" s="12">
        <v>12.2</v>
      </c>
      <c r="BZ95" s="12">
        <v>9.8000000000000007</v>
      </c>
      <c r="CA95" s="12">
        <v>12.6</v>
      </c>
      <c r="CB95" s="12">
        <v>12.3</v>
      </c>
      <c r="CC95" s="12">
        <v>14.2</v>
      </c>
      <c r="CD95" s="12">
        <v>17.2</v>
      </c>
      <c r="CE95" s="12">
        <v>17.3</v>
      </c>
      <c r="CF95" s="12">
        <v>13.5</v>
      </c>
      <c r="CG95" s="12">
        <v>16</v>
      </c>
      <c r="CH95" s="12">
        <v>33.1</v>
      </c>
      <c r="CI95" s="12">
        <v>37.700000000000003</v>
      </c>
      <c r="CJ95" s="12">
        <v>26.2</v>
      </c>
      <c r="CK95" s="12">
        <v>32.799999999999997</v>
      </c>
      <c r="CL95" s="12">
        <v>49.2</v>
      </c>
      <c r="CM95" s="12">
        <v>54.5</v>
      </c>
      <c r="CN95" s="12">
        <v>44.9</v>
      </c>
      <c r="CO95" s="12">
        <v>43.4</v>
      </c>
      <c r="CP95" s="12">
        <v>54.1</v>
      </c>
      <c r="CQ95" s="12">
        <v>51.7</v>
      </c>
      <c r="CR95" s="12">
        <v>51.1</v>
      </c>
      <c r="CS95" s="12">
        <v>57</v>
      </c>
      <c r="CT95" s="12">
        <v>7.4</v>
      </c>
      <c r="CU95" s="12">
        <v>6.3</v>
      </c>
      <c r="CV95" s="12">
        <f t="shared" si="105"/>
        <v>7.4</v>
      </c>
      <c r="CW95" s="12">
        <v>-0.2</v>
      </c>
      <c r="CX95" s="13">
        <v>0.66695122322348366</v>
      </c>
      <c r="CY95" s="13" t="s">
        <v>566</v>
      </c>
      <c r="CZ95" s="12">
        <v>16.100000000000001</v>
      </c>
      <c r="DA95" s="12">
        <v>16.5</v>
      </c>
      <c r="DB95" s="12">
        <f t="shared" si="106"/>
        <v>16.5</v>
      </c>
      <c r="DC95" s="12">
        <v>0.03</v>
      </c>
      <c r="DD95" s="13">
        <v>0.92083313059959504</v>
      </c>
      <c r="DE95" s="13"/>
      <c r="DF95" s="12">
        <v>10.4</v>
      </c>
      <c r="DG95" s="12">
        <v>11.4</v>
      </c>
      <c r="DH95" s="12">
        <f t="shared" si="107"/>
        <v>11.4</v>
      </c>
      <c r="DI95" s="12">
        <v>0.11</v>
      </c>
      <c r="DJ95" s="13">
        <v>0.66121112701161533</v>
      </c>
      <c r="DK95" s="13"/>
      <c r="DL95" s="12">
        <v>15.4</v>
      </c>
      <c r="DM95" s="12">
        <v>16.8</v>
      </c>
      <c r="DN95" s="12">
        <f t="shared" si="108"/>
        <v>16.8</v>
      </c>
      <c r="DO95" s="12">
        <v>0.12</v>
      </c>
      <c r="DP95" s="13">
        <v>0.61280738732447038</v>
      </c>
      <c r="DQ95" s="13"/>
      <c r="DR95" s="12">
        <v>10.8</v>
      </c>
      <c r="DS95" s="12">
        <v>11.5</v>
      </c>
      <c r="DT95" s="12">
        <f t="shared" si="109"/>
        <v>11.5</v>
      </c>
      <c r="DU95" s="12">
        <v>0.08</v>
      </c>
      <c r="DV95" s="13">
        <v>0.73907719005738448</v>
      </c>
      <c r="DW95" s="13"/>
      <c r="DX95" s="12">
        <v>14.6</v>
      </c>
      <c r="DY95" s="12">
        <v>15.6</v>
      </c>
      <c r="DZ95" s="12">
        <f t="shared" si="110"/>
        <v>15.6</v>
      </c>
      <c r="EA95" s="12">
        <v>0.09</v>
      </c>
      <c r="EB95" s="13">
        <v>0.59869964519971108</v>
      </c>
      <c r="EC95" s="13"/>
      <c r="ED95" s="12">
        <v>32.299999999999997</v>
      </c>
      <c r="EE95" s="12">
        <v>45.5</v>
      </c>
      <c r="EF95" s="12">
        <f t="shared" si="111"/>
        <v>45.5</v>
      </c>
      <c r="EG95" s="12">
        <v>0.48</v>
      </c>
      <c r="EH95" s="13">
        <v>0.1471663646349646</v>
      </c>
      <c r="EI95" s="13"/>
      <c r="EJ95" s="12">
        <v>47.5</v>
      </c>
      <c r="EK95" s="12">
        <v>53.3</v>
      </c>
      <c r="EL95" s="12">
        <f t="shared" si="112"/>
        <v>53.3</v>
      </c>
      <c r="EM95" s="12">
        <v>0.16</v>
      </c>
      <c r="EN95" s="13">
        <v>0.20491627514531852</v>
      </c>
      <c r="EQ95" s="12">
        <v>-0.2</v>
      </c>
      <c r="ER95" s="13">
        <v>0.66695122322348366</v>
      </c>
      <c r="ES95" s="13" t="s">
        <v>561</v>
      </c>
      <c r="ET95" s="12">
        <v>0.03</v>
      </c>
      <c r="EU95" s="13">
        <v>0.92083313059959504</v>
      </c>
      <c r="EV95" s="13"/>
      <c r="EW95" s="12">
        <v>0.11</v>
      </c>
      <c r="EX95" s="13">
        <v>0.66121112701161533</v>
      </c>
      <c r="EY95" s="13"/>
      <c r="EZ95" s="12">
        <v>0.12</v>
      </c>
      <c r="FA95" s="13">
        <v>0.61280738732447038</v>
      </c>
      <c r="FB95" s="13"/>
      <c r="FC95" s="12">
        <v>0.08</v>
      </c>
      <c r="FD95" s="13">
        <v>0.73907719005738448</v>
      </c>
      <c r="FE95" s="13"/>
      <c r="FF95" s="12">
        <v>0.09</v>
      </c>
      <c r="FG95" s="13">
        <v>0.59869964519971108</v>
      </c>
      <c r="FH95" s="13"/>
      <c r="FI95" s="12">
        <v>0.48</v>
      </c>
      <c r="FJ95" s="13">
        <v>0.1471663646349646</v>
      </c>
      <c r="FK95" s="13"/>
      <c r="FL95" s="12">
        <v>0.16</v>
      </c>
      <c r="FM95" s="13">
        <v>0.20491627514531852</v>
      </c>
    </row>
    <row r="96" spans="1:170">
      <c r="A96" s="12" t="s">
        <v>314</v>
      </c>
      <c r="B96" s="37">
        <f t="shared" si="57"/>
        <v>21.022662400000002</v>
      </c>
      <c r="C96" s="37">
        <f t="shared" si="58"/>
        <v>17.948325000000001</v>
      </c>
      <c r="D96" s="37">
        <f t="shared" si="59"/>
        <v>14.9308364</v>
      </c>
      <c r="E96" s="37">
        <f t="shared" si="60"/>
        <v>28.8718884</v>
      </c>
      <c r="F96" s="37">
        <f t="shared" si="61"/>
        <v>32.8814852</v>
      </c>
      <c r="G96" s="37">
        <f t="shared" si="62"/>
        <v>32.024746199999996</v>
      </c>
      <c r="H96" s="37">
        <f t="shared" si="63"/>
        <v>40.909524499999996</v>
      </c>
      <c r="I96" s="37">
        <f t="shared" si="64"/>
        <v>55.978355400000005</v>
      </c>
      <c r="J96" s="37">
        <f t="shared" si="65"/>
        <v>46.095198399999994</v>
      </c>
      <c r="K96" s="37">
        <f t="shared" si="66"/>
        <v>61.976213999999999</v>
      </c>
      <c r="L96" s="37">
        <f t="shared" si="67"/>
        <v>72.134807100000003</v>
      </c>
      <c r="M96" s="37">
        <f t="shared" si="68"/>
        <v>64.954027199999999</v>
      </c>
      <c r="N96" s="37">
        <f t="shared" si="69"/>
        <v>39.980871</v>
      </c>
      <c r="O96" s="37">
        <f t="shared" si="70"/>
        <v>23.989224999999998</v>
      </c>
      <c r="P96" s="37">
        <f t="shared" si="71"/>
        <v>31.046931000000004</v>
      </c>
      <c r="Q96" s="37">
        <f t="shared" si="72"/>
        <v>85.092368199999996</v>
      </c>
      <c r="R96" s="37">
        <f t="shared" si="73"/>
        <v>53.0851331</v>
      </c>
      <c r="S96" s="37">
        <f t="shared" si="74"/>
        <v>23.974194300000004</v>
      </c>
      <c r="T96" s="37">
        <f t="shared" si="75"/>
        <v>0</v>
      </c>
      <c r="U96" s="37">
        <f t="shared" si="76"/>
        <v>4.1372805000000001</v>
      </c>
      <c r="V96" s="37">
        <f t="shared" si="77"/>
        <v>4.0482208000000002</v>
      </c>
      <c r="W96" s="37">
        <f t="shared" si="78"/>
        <v>2.0838964999999998</v>
      </c>
      <c r="X96" s="37">
        <f t="shared" si="79"/>
        <v>0.88586729999999991</v>
      </c>
      <c r="Y96" s="37">
        <f t="shared" si="80"/>
        <v>2.1355502</v>
      </c>
      <c r="Z96" s="37">
        <f t="shared" si="81"/>
        <v>0</v>
      </c>
      <c r="AA96" s="37">
        <f t="shared" si="82"/>
        <v>1.0848990000000001</v>
      </c>
      <c r="AB96" s="37">
        <f t="shared" si="83"/>
        <v>2.0489271000000002</v>
      </c>
      <c r="AC96" s="37">
        <f t="shared" si="84"/>
        <v>2.0427712000000002</v>
      </c>
      <c r="AD96" s="37">
        <f t="shared" si="85"/>
        <v>0.93518160000000006</v>
      </c>
      <c r="AE96" s="37">
        <f t="shared" si="86"/>
        <v>1.9151532000000002</v>
      </c>
      <c r="AF96" s="37">
        <f t="shared" si="87"/>
        <v>60.129261400000004</v>
      </c>
      <c r="AG96" s="37">
        <f t="shared" si="88"/>
        <v>39.199749199999999</v>
      </c>
      <c r="AH96" s="37">
        <f t="shared" si="89"/>
        <v>50.758255800000008</v>
      </c>
      <c r="AI96" s="37">
        <f t="shared" si="90"/>
        <v>79.263705600000009</v>
      </c>
      <c r="AJ96" s="37">
        <f t="shared" si="91"/>
        <v>80.132163500000004</v>
      </c>
      <c r="AK96" s="37">
        <f t="shared" si="92"/>
        <v>68.002552500000007</v>
      </c>
      <c r="AL96" s="37">
        <f t="shared" si="93"/>
        <v>96.101745000000008</v>
      </c>
      <c r="AM96" s="37">
        <f t="shared" si="94"/>
        <v>109.77838559999999</v>
      </c>
      <c r="AN96" s="37">
        <f t="shared" si="95"/>
        <v>85.995640999999992</v>
      </c>
      <c r="AO96" s="37">
        <f t="shared" si="96"/>
        <v>136.18858760000001</v>
      </c>
      <c r="AP96" s="37">
        <f t="shared" si="97"/>
        <v>99.948785999999998</v>
      </c>
      <c r="AQ96" s="37">
        <f t="shared" si="98"/>
        <v>125.08495230000001</v>
      </c>
      <c r="AR96" s="37">
        <f t="shared" si="99"/>
        <v>161.15737619999999</v>
      </c>
      <c r="AS96" s="37">
        <f t="shared" si="100"/>
        <v>162.1602288</v>
      </c>
      <c r="AT96" s="41">
        <f t="shared" si="101"/>
        <v>196.0035015</v>
      </c>
      <c r="AU96" s="37">
        <f t="shared" si="102"/>
        <v>246.99055320000002</v>
      </c>
      <c r="AV96" s="37">
        <f t="shared" si="103"/>
        <v>240.8612358</v>
      </c>
      <c r="AW96" s="37">
        <f t="shared" si="104"/>
        <v>208.95121139999998</v>
      </c>
      <c r="AX96" s="12">
        <v>6.4</v>
      </c>
      <c r="AY96" s="12">
        <v>5</v>
      </c>
      <c r="AZ96" s="12">
        <v>4.5999999999999996</v>
      </c>
      <c r="BA96" s="12">
        <v>8.1999999999999993</v>
      </c>
      <c r="BB96" s="12">
        <v>10.7</v>
      </c>
      <c r="BC96" s="12">
        <v>10.199999999999999</v>
      </c>
      <c r="BD96" s="12">
        <v>19.899999999999999</v>
      </c>
      <c r="BE96" s="12">
        <v>18.600000000000001</v>
      </c>
      <c r="BF96" s="12">
        <v>23.2</v>
      </c>
      <c r="BG96" s="12">
        <v>23</v>
      </c>
      <c r="BH96" s="12">
        <v>27.1</v>
      </c>
      <c r="BI96" s="12">
        <v>24.8</v>
      </c>
      <c r="BJ96" s="12">
        <v>21</v>
      </c>
      <c r="BK96" s="12">
        <v>13</v>
      </c>
      <c r="BL96" s="12">
        <v>17.100000000000001</v>
      </c>
      <c r="BM96" s="12">
        <v>34.6</v>
      </c>
      <c r="BN96" s="12">
        <v>27.1</v>
      </c>
      <c r="BO96" s="12">
        <v>13.3</v>
      </c>
      <c r="BP96" s="12">
        <v>0</v>
      </c>
      <c r="BQ96" s="12">
        <v>1.5</v>
      </c>
      <c r="BR96" s="12">
        <v>1.6</v>
      </c>
      <c r="BS96" s="12">
        <v>0.7</v>
      </c>
      <c r="BT96" s="12">
        <v>0.3</v>
      </c>
      <c r="BU96" s="12">
        <v>0.7</v>
      </c>
      <c r="BV96" s="12">
        <v>0</v>
      </c>
      <c r="BW96" s="12">
        <v>0.5</v>
      </c>
      <c r="BX96" s="12">
        <v>1.1000000000000001</v>
      </c>
      <c r="BY96" s="12">
        <v>0.8</v>
      </c>
      <c r="BZ96" s="12">
        <v>0.4</v>
      </c>
      <c r="CA96" s="12">
        <v>0.9</v>
      </c>
      <c r="CB96" s="12">
        <v>10.9</v>
      </c>
      <c r="CC96" s="12">
        <v>6.8</v>
      </c>
      <c r="CD96" s="12">
        <v>10.3</v>
      </c>
      <c r="CE96" s="12">
        <v>14.4</v>
      </c>
      <c r="CF96" s="12">
        <v>15.5</v>
      </c>
      <c r="CG96" s="12">
        <v>11.3</v>
      </c>
      <c r="CH96" s="12">
        <v>20.5</v>
      </c>
      <c r="CI96" s="12">
        <v>23.4</v>
      </c>
      <c r="CJ96" s="12">
        <v>19.399999999999999</v>
      </c>
      <c r="CK96" s="12">
        <v>24.7</v>
      </c>
      <c r="CL96" s="12">
        <v>21</v>
      </c>
      <c r="CM96" s="12">
        <v>23.1</v>
      </c>
      <c r="CN96" s="12">
        <v>42.6</v>
      </c>
      <c r="CO96" s="12">
        <v>43.2</v>
      </c>
      <c r="CP96" s="40">
        <v>54.7</v>
      </c>
      <c r="CQ96" s="12">
        <v>58.9</v>
      </c>
      <c r="CR96" s="12">
        <v>61.8</v>
      </c>
      <c r="CS96" s="12">
        <v>57.3</v>
      </c>
      <c r="CT96" s="12">
        <v>5.3</v>
      </c>
      <c r="CU96" s="12">
        <v>9.6999999999999993</v>
      </c>
      <c r="CV96" s="12">
        <f t="shared" si="105"/>
        <v>9.6999999999999993</v>
      </c>
      <c r="CW96" s="12">
        <v>0.76</v>
      </c>
      <c r="CX96" s="13">
        <v>9.6474108276999974E-3</v>
      </c>
      <c r="CY96" s="13" t="s">
        <v>566</v>
      </c>
      <c r="CZ96" s="12">
        <v>20.6</v>
      </c>
      <c r="DA96" s="12">
        <v>25</v>
      </c>
      <c r="DB96" s="12">
        <f t="shared" si="106"/>
        <v>25</v>
      </c>
      <c r="DC96" s="12">
        <v>0.27</v>
      </c>
      <c r="DD96" s="13">
        <v>7.2084356374625735E-2</v>
      </c>
      <c r="DE96" s="13"/>
      <c r="DF96" s="12">
        <v>17</v>
      </c>
      <c r="DG96" s="12">
        <v>25</v>
      </c>
      <c r="DH96" s="12">
        <f t="shared" si="107"/>
        <v>25</v>
      </c>
      <c r="DI96" s="12">
        <v>0.53</v>
      </c>
      <c r="DJ96" s="13">
        <v>0.29715288179178706</v>
      </c>
      <c r="DK96" s="13"/>
      <c r="DL96" s="12">
        <v>1</v>
      </c>
      <c r="DM96" s="12">
        <v>0.6</v>
      </c>
      <c r="DN96" s="12">
        <f t="shared" si="108"/>
        <v>1</v>
      </c>
      <c r="DO96" s="12">
        <v>-0.32</v>
      </c>
      <c r="DP96" s="13">
        <v>0.4317941756961432</v>
      </c>
      <c r="DQ96" s="13" t="s">
        <v>566</v>
      </c>
      <c r="DR96" s="12">
        <v>0.5</v>
      </c>
      <c r="DS96" s="12">
        <v>0.7</v>
      </c>
      <c r="DT96" s="12">
        <f t="shared" si="109"/>
        <v>0.7</v>
      </c>
      <c r="DU96" s="12">
        <v>0.18</v>
      </c>
      <c r="DV96" s="13">
        <v>0.6612252204645066</v>
      </c>
      <c r="DW96" s="13" t="s">
        <v>566</v>
      </c>
      <c r="DX96" s="12">
        <v>9.3000000000000007</v>
      </c>
      <c r="DY96" s="12">
        <v>13.7</v>
      </c>
      <c r="DZ96" s="12">
        <f t="shared" si="110"/>
        <v>13.7</v>
      </c>
      <c r="EA96" s="12">
        <v>0.51</v>
      </c>
      <c r="EB96" s="13">
        <v>7.0163916022403239E-2</v>
      </c>
      <c r="EC96" s="13"/>
      <c r="ED96" s="12">
        <v>21.1</v>
      </c>
      <c r="EE96" s="12">
        <v>22.9</v>
      </c>
      <c r="EF96" s="12">
        <f t="shared" si="111"/>
        <v>22.9</v>
      </c>
      <c r="EG96" s="12">
        <v>0.11</v>
      </c>
      <c r="EH96" s="22">
        <v>0.31667074145788632</v>
      </c>
      <c r="EI96" s="13"/>
      <c r="EJ96" s="12">
        <v>46.8</v>
      </c>
      <c r="EK96" s="12">
        <v>59.4</v>
      </c>
      <c r="EL96" s="12">
        <f t="shared" si="112"/>
        <v>59.4</v>
      </c>
      <c r="EM96" s="12">
        <v>0.34</v>
      </c>
      <c r="EN96" s="13">
        <v>3.9515057131287216E-2</v>
      </c>
      <c r="EO96" s="23" t="s">
        <v>563</v>
      </c>
      <c r="EP96" t="s">
        <v>581</v>
      </c>
      <c r="EQ96" s="21">
        <v>0.76</v>
      </c>
      <c r="ER96" s="26">
        <v>9.6474108276999974E-3</v>
      </c>
      <c r="ES96" s="13" t="s">
        <v>561</v>
      </c>
      <c r="ET96" s="12">
        <v>0.27</v>
      </c>
      <c r="EU96" s="13">
        <v>7.2084356374625735E-2</v>
      </c>
      <c r="EV96" s="13"/>
      <c r="EW96" s="12">
        <v>0.53</v>
      </c>
      <c r="EX96" s="13">
        <v>0.29715288179178706</v>
      </c>
      <c r="EY96" s="13"/>
      <c r="EZ96" s="12">
        <v>-0.32</v>
      </c>
      <c r="FA96" s="13">
        <v>0.4317941756961432</v>
      </c>
      <c r="FB96" s="13" t="s">
        <v>566</v>
      </c>
      <c r="FC96" s="12">
        <v>0.18</v>
      </c>
      <c r="FD96" s="13">
        <v>0.6612252204645066</v>
      </c>
      <c r="FE96" s="13" t="s">
        <v>566</v>
      </c>
      <c r="FF96" s="12">
        <v>0.51</v>
      </c>
      <c r="FG96" s="13">
        <v>7.0163916022403239E-2</v>
      </c>
      <c r="FH96" s="13"/>
      <c r="FI96" s="12">
        <v>0.11</v>
      </c>
      <c r="FJ96" s="13">
        <v>0.31667074145788632</v>
      </c>
      <c r="FK96" s="13"/>
      <c r="FL96" s="12">
        <v>0.34</v>
      </c>
      <c r="FM96" s="24">
        <v>3.9515057131287216E-2</v>
      </c>
      <c r="FN96" s="23" t="s">
        <v>563</v>
      </c>
    </row>
    <row r="97" spans="1:170">
      <c r="A97" s="12" t="s">
        <v>315</v>
      </c>
      <c r="B97" s="37">
        <f t="shared" si="57"/>
        <v>23.978974299999997</v>
      </c>
      <c r="C97" s="37">
        <f t="shared" si="58"/>
        <v>29.076286500000002</v>
      </c>
      <c r="D97" s="37">
        <f t="shared" si="59"/>
        <v>37.002507600000001</v>
      </c>
      <c r="E97" s="37">
        <f t="shared" si="60"/>
        <v>34.153331399999992</v>
      </c>
      <c r="F97" s="37">
        <f t="shared" si="61"/>
        <v>29.193842</v>
      </c>
      <c r="G97" s="37">
        <f t="shared" si="62"/>
        <v>32.024746199999996</v>
      </c>
      <c r="H97" s="37">
        <f t="shared" si="63"/>
        <v>26.930390500000001</v>
      </c>
      <c r="I97" s="37">
        <f t="shared" si="64"/>
        <v>14.1450683</v>
      </c>
      <c r="J97" s="37">
        <f t="shared" si="65"/>
        <v>30.001616199999997</v>
      </c>
      <c r="K97" s="37">
        <f t="shared" si="66"/>
        <v>26.137794599999996</v>
      </c>
      <c r="L97" s="37">
        <f t="shared" si="67"/>
        <v>25.0209294</v>
      </c>
      <c r="M97" s="37">
        <f t="shared" si="68"/>
        <v>42.953469599999998</v>
      </c>
      <c r="N97" s="37">
        <f t="shared" si="69"/>
        <v>13.1365719</v>
      </c>
      <c r="O97" s="37">
        <f t="shared" si="70"/>
        <v>9.0420925000000008</v>
      </c>
      <c r="P97" s="37">
        <f t="shared" si="71"/>
        <v>15.069563</v>
      </c>
      <c r="Q97" s="37">
        <f t="shared" si="72"/>
        <v>29.019940600000002</v>
      </c>
      <c r="R97" s="37">
        <f t="shared" si="73"/>
        <v>25.856965199999998</v>
      </c>
      <c r="S97" s="37">
        <f t="shared" si="74"/>
        <v>31.004221199999996</v>
      </c>
      <c r="T97" s="37">
        <f t="shared" si="75"/>
        <v>0</v>
      </c>
      <c r="U97" s="37">
        <f t="shared" si="76"/>
        <v>0</v>
      </c>
      <c r="V97" s="37">
        <f t="shared" si="77"/>
        <v>1.0120552</v>
      </c>
      <c r="W97" s="37">
        <f t="shared" si="78"/>
        <v>2.0838964999999998</v>
      </c>
      <c r="X97" s="37">
        <f t="shared" si="79"/>
        <v>0.88586729999999991</v>
      </c>
      <c r="Y97" s="37">
        <f t="shared" si="80"/>
        <v>0</v>
      </c>
      <c r="Z97" s="37">
        <f t="shared" si="81"/>
        <v>6.0460823999999995</v>
      </c>
      <c r="AA97" s="37">
        <f t="shared" si="82"/>
        <v>9.9810707999999995</v>
      </c>
      <c r="AB97" s="37">
        <f t="shared" si="83"/>
        <v>6.8918457000000002</v>
      </c>
      <c r="AC97" s="37">
        <f t="shared" si="84"/>
        <v>12.0012808</v>
      </c>
      <c r="AD97" s="37">
        <f t="shared" si="85"/>
        <v>6.0786804000000005</v>
      </c>
      <c r="AE97" s="37">
        <f t="shared" si="86"/>
        <v>7.8734076000000002</v>
      </c>
      <c r="AF97" s="37">
        <f t="shared" si="87"/>
        <v>41.924989599999996</v>
      </c>
      <c r="AG97" s="37">
        <f t="shared" si="88"/>
        <v>44.964418199999997</v>
      </c>
      <c r="AH97" s="37">
        <f t="shared" si="89"/>
        <v>73.919790000000006</v>
      </c>
      <c r="AI97" s="37">
        <f t="shared" si="90"/>
        <v>110.08848</v>
      </c>
      <c r="AJ97" s="37">
        <f t="shared" si="91"/>
        <v>112.18502889999999</v>
      </c>
      <c r="AK97" s="37">
        <f t="shared" si="92"/>
        <v>107.11906500000002</v>
      </c>
      <c r="AL97" s="37">
        <f t="shared" si="93"/>
        <v>175.795875</v>
      </c>
      <c r="AM97" s="37">
        <f t="shared" si="94"/>
        <v>202.19865040000002</v>
      </c>
      <c r="AN97" s="37">
        <f t="shared" si="95"/>
        <v>195.04166000000001</v>
      </c>
      <c r="AO97" s="37">
        <f t="shared" si="96"/>
        <v>340.19578360000003</v>
      </c>
      <c r="AP97" s="37">
        <f t="shared" si="97"/>
        <v>177.05213520000001</v>
      </c>
      <c r="AQ97" s="37">
        <f t="shared" si="98"/>
        <v>183.02473539999997</v>
      </c>
      <c r="AR97" s="37">
        <f t="shared" si="99"/>
        <v>59.015377199999996</v>
      </c>
      <c r="AS97" s="37">
        <f t="shared" si="100"/>
        <v>61.185456699999996</v>
      </c>
      <c r="AT97" s="37">
        <f t="shared" si="101"/>
        <v>70.948250999999999</v>
      </c>
      <c r="AU97" s="37">
        <f t="shared" si="102"/>
        <v>83.867760000000004</v>
      </c>
      <c r="AV97" s="37">
        <f t="shared" si="103"/>
        <v>77.169133799999997</v>
      </c>
      <c r="AW97" s="37">
        <f t="shared" si="104"/>
        <v>82.048905000000005</v>
      </c>
      <c r="AX97" s="12">
        <v>7.3</v>
      </c>
      <c r="AY97" s="12">
        <v>8.1</v>
      </c>
      <c r="AZ97" s="12">
        <v>11.4</v>
      </c>
      <c r="BA97" s="12">
        <v>9.6999999999999993</v>
      </c>
      <c r="BB97" s="12">
        <v>9.5</v>
      </c>
      <c r="BC97" s="12">
        <v>10.199999999999999</v>
      </c>
      <c r="BD97" s="12">
        <v>13.1</v>
      </c>
      <c r="BE97" s="12">
        <v>4.7</v>
      </c>
      <c r="BF97" s="12">
        <v>15.1</v>
      </c>
      <c r="BG97" s="12">
        <v>9.6999999999999993</v>
      </c>
      <c r="BH97" s="12">
        <v>9.4</v>
      </c>
      <c r="BI97" s="12">
        <v>16.399999999999999</v>
      </c>
      <c r="BJ97" s="12">
        <v>6.9</v>
      </c>
      <c r="BK97" s="12">
        <v>4.9000000000000004</v>
      </c>
      <c r="BL97" s="12">
        <v>8.3000000000000007</v>
      </c>
      <c r="BM97" s="12">
        <v>11.8</v>
      </c>
      <c r="BN97" s="12">
        <v>13.2</v>
      </c>
      <c r="BO97" s="12">
        <v>17.2</v>
      </c>
      <c r="BP97" s="12">
        <v>0</v>
      </c>
      <c r="BQ97" s="12">
        <v>0</v>
      </c>
      <c r="BR97" s="12">
        <v>0.4</v>
      </c>
      <c r="BS97" s="12">
        <v>0.7</v>
      </c>
      <c r="BT97" s="12">
        <v>0.3</v>
      </c>
      <c r="BU97" s="12">
        <v>0</v>
      </c>
      <c r="BV97" s="12">
        <v>2.9</v>
      </c>
      <c r="BW97" s="12">
        <v>4.5999999999999996</v>
      </c>
      <c r="BX97" s="12">
        <v>3.7</v>
      </c>
      <c r="BY97" s="12">
        <v>4.7</v>
      </c>
      <c r="BZ97" s="12">
        <v>2.6</v>
      </c>
      <c r="CA97" s="12">
        <v>3.7</v>
      </c>
      <c r="CB97" s="12">
        <v>7.6</v>
      </c>
      <c r="CC97" s="12">
        <v>7.8</v>
      </c>
      <c r="CD97" s="12">
        <v>15</v>
      </c>
      <c r="CE97" s="12">
        <v>20</v>
      </c>
      <c r="CF97" s="12">
        <v>21.7</v>
      </c>
      <c r="CG97" s="12">
        <v>17.8</v>
      </c>
      <c r="CH97" s="12">
        <v>37.5</v>
      </c>
      <c r="CI97" s="12">
        <v>43.1</v>
      </c>
      <c r="CJ97" s="12">
        <v>44</v>
      </c>
      <c r="CK97" s="12">
        <v>61.7</v>
      </c>
      <c r="CL97" s="12">
        <v>37.200000000000003</v>
      </c>
      <c r="CM97" s="12">
        <v>33.799999999999997</v>
      </c>
      <c r="CN97" s="12">
        <v>15.6</v>
      </c>
      <c r="CO97" s="12">
        <v>16.3</v>
      </c>
      <c r="CP97" s="12">
        <v>19.8</v>
      </c>
      <c r="CQ97" s="12">
        <v>20</v>
      </c>
      <c r="CR97" s="12">
        <v>19.8</v>
      </c>
      <c r="CS97" s="12">
        <v>22.5</v>
      </c>
      <c r="CT97" s="12">
        <v>8.9</v>
      </c>
      <c r="CU97" s="12">
        <v>9.8000000000000007</v>
      </c>
      <c r="CV97" s="12">
        <f t="shared" si="105"/>
        <v>9.8000000000000007</v>
      </c>
      <c r="CW97" s="12">
        <v>0.12</v>
      </c>
      <c r="CX97" s="13">
        <v>0.5330340312185482</v>
      </c>
      <c r="CY97" s="13" t="s">
        <v>566</v>
      </c>
      <c r="CZ97" s="12">
        <v>11</v>
      </c>
      <c r="DA97" s="12">
        <v>11.8</v>
      </c>
      <c r="DB97" s="12">
        <f t="shared" si="106"/>
        <v>11.8</v>
      </c>
      <c r="DC97" s="12">
        <v>0.1</v>
      </c>
      <c r="DD97" s="13">
        <v>0.83588131901284335</v>
      </c>
      <c r="DE97" s="13"/>
      <c r="DF97" s="12">
        <v>6.7</v>
      </c>
      <c r="DG97" s="12">
        <v>14.1</v>
      </c>
      <c r="DH97" s="12">
        <f t="shared" si="107"/>
        <v>14.1</v>
      </c>
      <c r="DI97" s="12">
        <v>0.97</v>
      </c>
      <c r="DJ97" s="13">
        <v>1.7729990747544451E-2</v>
      </c>
      <c r="DK97" s="16" t="s">
        <v>563</v>
      </c>
      <c r="DL97" s="12">
        <v>0.1</v>
      </c>
      <c r="DM97" s="12">
        <v>0.3</v>
      </c>
      <c r="DN97" s="12">
        <f t="shared" si="108"/>
        <v>0.3</v>
      </c>
      <c r="DO97" s="12">
        <v>0.24</v>
      </c>
      <c r="DP97" s="13">
        <v>0.45615268195886172</v>
      </c>
      <c r="DQ97" s="13" t="s">
        <v>566</v>
      </c>
      <c r="DR97" s="12">
        <v>3.8</v>
      </c>
      <c r="DS97" s="12">
        <v>3.7</v>
      </c>
      <c r="DT97" s="12">
        <f t="shared" si="109"/>
        <v>3.8</v>
      </c>
      <c r="DU97" s="12">
        <v>-0.03</v>
      </c>
      <c r="DV97" s="13">
        <v>0.93602042976030697</v>
      </c>
      <c r="DW97" s="13" t="s">
        <v>566</v>
      </c>
      <c r="DX97" s="12">
        <v>10.1</v>
      </c>
      <c r="DY97" s="12">
        <v>19.8</v>
      </c>
      <c r="DZ97" s="12">
        <f t="shared" si="110"/>
        <v>19.8</v>
      </c>
      <c r="EA97" s="12">
        <v>0.9</v>
      </c>
      <c r="EB97" s="13">
        <v>2.2451544178015516E-2</v>
      </c>
      <c r="EC97" s="16" t="s">
        <v>563</v>
      </c>
      <c r="ED97" s="12">
        <v>41.5</v>
      </c>
      <c r="EE97" s="12">
        <v>44.2</v>
      </c>
      <c r="EF97" s="12">
        <f t="shared" si="111"/>
        <v>44.2</v>
      </c>
      <c r="EG97" s="12">
        <v>0.09</v>
      </c>
      <c r="EH97" s="13">
        <v>0.77960446334483446</v>
      </c>
      <c r="EI97" s="13"/>
      <c r="EJ97" s="12">
        <v>17.2</v>
      </c>
      <c r="EK97" s="12">
        <v>20.8</v>
      </c>
      <c r="EL97" s="12">
        <f t="shared" si="112"/>
        <v>20.8</v>
      </c>
      <c r="EM97" s="12">
        <v>0.26</v>
      </c>
      <c r="EN97" s="13">
        <v>8.6588905243463077E-2</v>
      </c>
      <c r="EP97" t="s">
        <v>581</v>
      </c>
      <c r="EQ97" s="12">
        <v>0.12</v>
      </c>
      <c r="ER97" s="13">
        <v>0.5330340312185482</v>
      </c>
      <c r="ES97" s="13" t="s">
        <v>561</v>
      </c>
      <c r="ET97" s="12">
        <v>0.1</v>
      </c>
      <c r="EU97" s="13">
        <v>0.83588131901284335</v>
      </c>
      <c r="EV97" s="13"/>
      <c r="EW97" s="12">
        <v>0.97</v>
      </c>
      <c r="EX97" s="24">
        <v>1.7729990747544451E-2</v>
      </c>
      <c r="EY97" s="16" t="s">
        <v>563</v>
      </c>
      <c r="EZ97" s="12">
        <v>0.24</v>
      </c>
      <c r="FA97" s="13">
        <v>0.45615268195886172</v>
      </c>
      <c r="FB97" s="13" t="s">
        <v>566</v>
      </c>
      <c r="FC97" s="12">
        <v>-0.03</v>
      </c>
      <c r="FD97" s="13">
        <v>0.93602042976030697</v>
      </c>
      <c r="FE97" s="13" t="s">
        <v>566</v>
      </c>
      <c r="FF97" s="12">
        <v>0.9</v>
      </c>
      <c r="FG97" s="24">
        <v>2.2451544178015516E-2</v>
      </c>
      <c r="FH97" s="16" t="s">
        <v>563</v>
      </c>
      <c r="FI97" s="12">
        <v>0.09</v>
      </c>
      <c r="FJ97" s="13">
        <v>0.77960446334483446</v>
      </c>
      <c r="FK97" s="13"/>
      <c r="FL97" s="12">
        <v>0.26</v>
      </c>
      <c r="FM97" s="13">
        <v>8.6588905243463077E-2</v>
      </c>
    </row>
    <row r="98" spans="1:170">
      <c r="A98" s="12" t="s">
        <v>319</v>
      </c>
      <c r="B98" s="37">
        <f t="shared" si="57"/>
        <v>5.9126238000000004</v>
      </c>
      <c r="C98" s="37">
        <f t="shared" si="58"/>
        <v>3.2306985000000004</v>
      </c>
      <c r="D98" s="37">
        <f t="shared" si="59"/>
        <v>2.9212506</v>
      </c>
      <c r="E98" s="37">
        <f t="shared" si="60"/>
        <v>0</v>
      </c>
      <c r="F98" s="37">
        <f t="shared" si="61"/>
        <v>3.0730359999999997</v>
      </c>
      <c r="G98" s="37">
        <f t="shared" si="62"/>
        <v>10.9888835</v>
      </c>
      <c r="H98" s="37">
        <f t="shared" si="63"/>
        <v>0</v>
      </c>
      <c r="I98" s="37">
        <f t="shared" si="64"/>
        <v>2.1067122999999999</v>
      </c>
      <c r="J98" s="37">
        <f t="shared" si="65"/>
        <v>0.99343099999999995</v>
      </c>
      <c r="K98" s="37">
        <f t="shared" si="66"/>
        <v>0</v>
      </c>
      <c r="L98" s="37">
        <f t="shared" si="67"/>
        <v>4.2588816000000005</v>
      </c>
      <c r="M98" s="37">
        <f t="shared" si="68"/>
        <v>3.928671</v>
      </c>
      <c r="N98" s="37">
        <f t="shared" si="69"/>
        <v>13.1365719</v>
      </c>
      <c r="O98" s="37">
        <f t="shared" si="70"/>
        <v>11.071950000000001</v>
      </c>
      <c r="P98" s="37">
        <f t="shared" si="71"/>
        <v>9.0780500000000011</v>
      </c>
      <c r="Q98" s="37">
        <f t="shared" si="72"/>
        <v>23.855374899999997</v>
      </c>
      <c r="R98" s="37">
        <f t="shared" si="73"/>
        <v>10.9696216</v>
      </c>
      <c r="S98" s="37">
        <f t="shared" si="74"/>
        <v>9.9141405000000002</v>
      </c>
      <c r="T98" s="37">
        <f t="shared" si="75"/>
        <v>4.0743846000000001</v>
      </c>
      <c r="U98" s="37">
        <f t="shared" si="76"/>
        <v>11.032748</v>
      </c>
      <c r="V98" s="37">
        <f t="shared" si="77"/>
        <v>6.0723311999999998</v>
      </c>
      <c r="W98" s="37">
        <f t="shared" si="78"/>
        <v>8.0378865000000008</v>
      </c>
      <c r="X98" s="37">
        <f t="shared" si="79"/>
        <v>0.88586729999999991</v>
      </c>
      <c r="Y98" s="37">
        <f t="shared" si="80"/>
        <v>6.101572</v>
      </c>
      <c r="Z98" s="37">
        <f t="shared" si="81"/>
        <v>5.8375968</v>
      </c>
      <c r="AA98" s="37">
        <f t="shared" si="82"/>
        <v>5.8584546</v>
      </c>
      <c r="AB98" s="37">
        <f t="shared" si="83"/>
        <v>10.9896999</v>
      </c>
      <c r="AC98" s="37">
        <f t="shared" si="84"/>
        <v>5.1069279999999999</v>
      </c>
      <c r="AD98" s="37">
        <f t="shared" si="85"/>
        <v>6.0786804000000005</v>
      </c>
      <c r="AE98" s="37">
        <f t="shared" si="86"/>
        <v>5.9582543999999995</v>
      </c>
      <c r="AF98" s="37">
        <f t="shared" si="87"/>
        <v>18.204271799999997</v>
      </c>
      <c r="AG98" s="37">
        <f t="shared" si="88"/>
        <v>17.8704739</v>
      </c>
      <c r="AH98" s="37">
        <f t="shared" si="89"/>
        <v>15.769555200000001</v>
      </c>
      <c r="AI98" s="37">
        <f t="shared" si="90"/>
        <v>24.219465599999999</v>
      </c>
      <c r="AJ98" s="37">
        <f t="shared" si="91"/>
        <v>14.992469299999998</v>
      </c>
      <c r="AK98" s="37">
        <f t="shared" si="92"/>
        <v>25.275285000000004</v>
      </c>
      <c r="AL98" s="37">
        <f t="shared" si="93"/>
        <v>72.193506000000014</v>
      </c>
      <c r="AM98" s="37">
        <f t="shared" si="94"/>
        <v>65.210237599999999</v>
      </c>
      <c r="AN98" s="37">
        <f t="shared" si="95"/>
        <v>54.966285999999997</v>
      </c>
      <c r="AO98" s="37">
        <f t="shared" si="96"/>
        <v>87.116586400000003</v>
      </c>
      <c r="AP98" s="37">
        <f t="shared" si="97"/>
        <v>75.19956280000001</v>
      </c>
      <c r="AQ98" s="37">
        <f t="shared" si="98"/>
        <v>76.892048599999995</v>
      </c>
      <c r="AR98" s="37">
        <f t="shared" si="99"/>
        <v>34.047333000000002</v>
      </c>
      <c r="AS98" s="37">
        <f t="shared" si="100"/>
        <v>18.017803199999999</v>
      </c>
      <c r="AT98" s="37">
        <f t="shared" si="101"/>
        <v>44.073913500000003</v>
      </c>
      <c r="AU98" s="37">
        <f t="shared" si="102"/>
        <v>38.998508400000006</v>
      </c>
      <c r="AV98" s="37">
        <f t="shared" si="103"/>
        <v>38.194823800000002</v>
      </c>
      <c r="AW98" s="37">
        <f t="shared" si="104"/>
        <v>32.090238400000004</v>
      </c>
      <c r="AX98" s="12">
        <v>1.8</v>
      </c>
      <c r="AY98" s="12">
        <v>0.9</v>
      </c>
      <c r="AZ98" s="12">
        <v>0.9</v>
      </c>
      <c r="BA98" s="12">
        <v>0</v>
      </c>
      <c r="BB98" s="12">
        <v>1</v>
      </c>
      <c r="BC98" s="12">
        <v>3.5</v>
      </c>
      <c r="BD98" s="12">
        <v>0</v>
      </c>
      <c r="BE98" s="12">
        <v>0.7</v>
      </c>
      <c r="BF98" s="12">
        <v>0.5</v>
      </c>
      <c r="BG98" s="12">
        <v>0</v>
      </c>
      <c r="BH98" s="12">
        <v>1.6</v>
      </c>
      <c r="BI98" s="12">
        <v>1.5</v>
      </c>
      <c r="BJ98" s="12">
        <v>6.9</v>
      </c>
      <c r="BK98" s="12">
        <v>6</v>
      </c>
      <c r="BL98" s="12">
        <v>5</v>
      </c>
      <c r="BM98" s="12">
        <v>9.6999999999999993</v>
      </c>
      <c r="BN98" s="12">
        <v>5.6</v>
      </c>
      <c r="BO98" s="12">
        <v>5.5</v>
      </c>
      <c r="BP98" s="12">
        <v>1.8</v>
      </c>
      <c r="BQ98" s="12">
        <v>4</v>
      </c>
      <c r="BR98" s="12">
        <v>2.4</v>
      </c>
      <c r="BS98" s="12">
        <v>2.7</v>
      </c>
      <c r="BT98" s="12">
        <v>0.3</v>
      </c>
      <c r="BU98" s="12">
        <v>2</v>
      </c>
      <c r="BV98" s="12">
        <v>2.8</v>
      </c>
      <c r="BW98" s="12">
        <v>2.7</v>
      </c>
      <c r="BX98" s="12">
        <v>5.9</v>
      </c>
      <c r="BY98" s="12">
        <v>2</v>
      </c>
      <c r="BZ98" s="12">
        <v>2.6</v>
      </c>
      <c r="CA98" s="12">
        <v>2.8</v>
      </c>
      <c r="CB98" s="12">
        <v>3.3</v>
      </c>
      <c r="CC98" s="12">
        <v>3.1</v>
      </c>
      <c r="CD98" s="12">
        <v>3.2</v>
      </c>
      <c r="CE98" s="12">
        <v>4.4000000000000004</v>
      </c>
      <c r="CF98" s="12">
        <v>2.9</v>
      </c>
      <c r="CG98" s="12">
        <v>4.2</v>
      </c>
      <c r="CH98" s="12">
        <v>15.4</v>
      </c>
      <c r="CI98" s="12">
        <v>13.9</v>
      </c>
      <c r="CJ98" s="12">
        <v>12.4</v>
      </c>
      <c r="CK98" s="12">
        <v>15.8</v>
      </c>
      <c r="CL98" s="12">
        <v>15.8</v>
      </c>
      <c r="CM98" s="12">
        <v>14.2</v>
      </c>
      <c r="CN98" s="12">
        <v>9</v>
      </c>
      <c r="CO98" s="12">
        <v>4.8</v>
      </c>
      <c r="CP98" s="12">
        <v>12.3</v>
      </c>
      <c r="CQ98" s="12">
        <v>9.3000000000000007</v>
      </c>
      <c r="CR98" s="12">
        <v>9.8000000000000007</v>
      </c>
      <c r="CS98" s="12">
        <v>8.8000000000000007</v>
      </c>
      <c r="CT98" s="12">
        <v>1.2</v>
      </c>
      <c r="CU98" s="12">
        <v>1.5</v>
      </c>
      <c r="CV98" s="12">
        <f t="shared" si="105"/>
        <v>1.5</v>
      </c>
      <c r="CW98" s="12">
        <v>0.18</v>
      </c>
      <c r="CX98" s="13">
        <v>0.79553695936128399</v>
      </c>
      <c r="CY98" s="13" t="s">
        <v>566</v>
      </c>
      <c r="CZ98" s="12">
        <v>0.4</v>
      </c>
      <c r="DA98" s="12">
        <v>1</v>
      </c>
      <c r="DB98" s="12">
        <f t="shared" si="106"/>
        <v>1</v>
      </c>
      <c r="DC98" s="12">
        <v>0.54</v>
      </c>
      <c r="DD98" s="13">
        <v>0.31960044972042545</v>
      </c>
      <c r="DE98" s="13" t="s">
        <v>566</v>
      </c>
      <c r="DF98" s="12">
        <v>6</v>
      </c>
      <c r="DG98" s="12">
        <v>6.9</v>
      </c>
      <c r="DH98" s="12">
        <f t="shared" si="107"/>
        <v>6.9</v>
      </c>
      <c r="DI98" s="12">
        <v>0.19</v>
      </c>
      <c r="DJ98" s="13">
        <v>0.55146501856328456</v>
      </c>
      <c r="DK98" s="13" t="s">
        <v>566</v>
      </c>
      <c r="DL98" s="12">
        <v>2.7</v>
      </c>
      <c r="DM98" s="12">
        <v>1.6</v>
      </c>
      <c r="DN98" s="12">
        <f t="shared" si="108"/>
        <v>2.7</v>
      </c>
      <c r="DO98" s="12">
        <v>-0.51</v>
      </c>
      <c r="DP98" s="13">
        <v>0.33276093862065576</v>
      </c>
      <c r="DQ98" s="13" t="s">
        <v>566</v>
      </c>
      <c r="DR98" s="12">
        <v>3.9</v>
      </c>
      <c r="DS98" s="12">
        <v>2.5</v>
      </c>
      <c r="DT98" s="12">
        <f t="shared" si="109"/>
        <v>3.9</v>
      </c>
      <c r="DU98" s="12">
        <v>-0.49</v>
      </c>
      <c r="DV98" s="13">
        <v>0.28362080264916151</v>
      </c>
      <c r="DW98" s="13" t="s">
        <v>566</v>
      </c>
      <c r="DX98" s="12">
        <v>3.2</v>
      </c>
      <c r="DY98" s="12">
        <v>3.8</v>
      </c>
      <c r="DZ98" s="12">
        <f t="shared" si="110"/>
        <v>3.8</v>
      </c>
      <c r="EA98" s="12">
        <v>0.19</v>
      </c>
      <c r="EB98" s="13">
        <v>0.25224288027293335</v>
      </c>
      <c r="EC98" s="13" t="s">
        <v>566</v>
      </c>
      <c r="ED98" s="12">
        <v>13.9</v>
      </c>
      <c r="EE98" s="12">
        <v>15.3</v>
      </c>
      <c r="EF98" s="12">
        <f t="shared" si="111"/>
        <v>15.3</v>
      </c>
      <c r="EG98" s="12">
        <v>0.13</v>
      </c>
      <c r="EH98" s="13">
        <v>0.25019994234689713</v>
      </c>
      <c r="EI98" s="13"/>
      <c r="EJ98" s="12">
        <v>8.6999999999999993</v>
      </c>
      <c r="EK98" s="12">
        <v>9.3000000000000007</v>
      </c>
      <c r="EL98" s="12"/>
      <c r="EM98" s="12">
        <v>0.08</v>
      </c>
      <c r="EN98" s="13">
        <v>0.79761511279372266</v>
      </c>
      <c r="EO98" s="22" t="s">
        <v>566</v>
      </c>
      <c r="EQ98" s="12">
        <v>0.18</v>
      </c>
      <c r="ER98" s="13">
        <v>0.79553695936128399</v>
      </c>
      <c r="ES98" s="13" t="s">
        <v>561</v>
      </c>
      <c r="ET98" s="12">
        <v>0.54</v>
      </c>
      <c r="EU98" s="13">
        <v>0.31960044972042545</v>
      </c>
      <c r="EV98" s="13" t="s">
        <v>566</v>
      </c>
      <c r="EW98" s="12">
        <v>0.19</v>
      </c>
      <c r="EX98" s="13">
        <v>0.55146501856328456</v>
      </c>
      <c r="EY98" s="13" t="s">
        <v>566</v>
      </c>
      <c r="EZ98" s="12">
        <v>-0.51</v>
      </c>
      <c r="FA98" s="13">
        <v>0.33276093862065576</v>
      </c>
      <c r="FB98" s="13" t="s">
        <v>566</v>
      </c>
      <c r="FC98" s="12">
        <v>-0.49</v>
      </c>
      <c r="FD98" s="13">
        <v>0.28362080264916151</v>
      </c>
      <c r="FE98" s="13" t="s">
        <v>566</v>
      </c>
      <c r="FF98" s="12">
        <v>0.19</v>
      </c>
      <c r="FG98" s="13">
        <v>0.25224288027293335</v>
      </c>
      <c r="FH98" s="13" t="s">
        <v>566</v>
      </c>
      <c r="FI98" s="12">
        <v>0.13</v>
      </c>
      <c r="FJ98" s="13">
        <v>0.25019994234689713</v>
      </c>
      <c r="FK98" s="13"/>
      <c r="FL98" s="12">
        <v>0.08</v>
      </c>
      <c r="FM98" s="13">
        <v>0.79761511279372266</v>
      </c>
      <c r="FN98" s="22" t="s">
        <v>566</v>
      </c>
    </row>
    <row r="99" spans="1:170">
      <c r="A99" s="12" t="s">
        <v>321</v>
      </c>
      <c r="B99" s="37">
        <f t="shared" si="57"/>
        <v>2.9563119000000002</v>
      </c>
      <c r="C99" s="37">
        <f t="shared" si="58"/>
        <v>0</v>
      </c>
      <c r="D99" s="37">
        <f t="shared" si="59"/>
        <v>0</v>
      </c>
      <c r="E99" s="37">
        <f t="shared" si="60"/>
        <v>2.1125772</v>
      </c>
      <c r="F99" s="37">
        <f t="shared" si="61"/>
        <v>2.1511252000000001</v>
      </c>
      <c r="G99" s="37">
        <f t="shared" si="62"/>
        <v>1.8838085999999998</v>
      </c>
      <c r="H99" s="37">
        <f t="shared" si="63"/>
        <v>1.0278775</v>
      </c>
      <c r="I99" s="37">
        <f t="shared" si="64"/>
        <v>0</v>
      </c>
      <c r="J99" s="37">
        <f t="shared" si="65"/>
        <v>0</v>
      </c>
      <c r="K99" s="37">
        <f t="shared" si="66"/>
        <v>0</v>
      </c>
      <c r="L99" s="37">
        <f t="shared" si="67"/>
        <v>0</v>
      </c>
      <c r="M99" s="37">
        <f t="shared" si="68"/>
        <v>1.0476456000000001</v>
      </c>
      <c r="N99" s="37">
        <f t="shared" si="69"/>
        <v>0</v>
      </c>
      <c r="O99" s="37">
        <f t="shared" si="70"/>
        <v>0</v>
      </c>
      <c r="P99" s="37">
        <f t="shared" si="71"/>
        <v>0</v>
      </c>
      <c r="Q99" s="37">
        <f t="shared" si="72"/>
        <v>0</v>
      </c>
      <c r="R99" s="37">
        <f t="shared" si="73"/>
        <v>0</v>
      </c>
      <c r="S99" s="37">
        <f t="shared" si="74"/>
        <v>0</v>
      </c>
      <c r="T99" s="37">
        <f t="shared" si="75"/>
        <v>14.939410199999999</v>
      </c>
      <c r="U99" s="37">
        <f t="shared" si="76"/>
        <v>36.132249700000003</v>
      </c>
      <c r="V99" s="37">
        <f t="shared" si="77"/>
        <v>35.927959600000001</v>
      </c>
      <c r="W99" s="37">
        <f t="shared" si="78"/>
        <v>25.899856499999999</v>
      </c>
      <c r="X99" s="37">
        <f t="shared" si="79"/>
        <v>25.985440800000003</v>
      </c>
      <c r="Y99" s="37">
        <f t="shared" si="80"/>
        <v>40.8805324</v>
      </c>
      <c r="Z99" s="37">
        <f t="shared" si="81"/>
        <v>10.007308799999999</v>
      </c>
      <c r="AA99" s="37">
        <f t="shared" si="82"/>
        <v>7.1603333999999998</v>
      </c>
      <c r="AB99" s="37">
        <f t="shared" si="83"/>
        <v>3.9115881000000003</v>
      </c>
      <c r="AC99" s="37">
        <f t="shared" si="84"/>
        <v>13.022666399999999</v>
      </c>
      <c r="AD99" s="37">
        <f t="shared" si="85"/>
        <v>7.9490436000000004</v>
      </c>
      <c r="AE99" s="37">
        <f t="shared" si="86"/>
        <v>4.0431011999999997</v>
      </c>
      <c r="AF99" s="37">
        <f t="shared" si="87"/>
        <v>29.788808400000001</v>
      </c>
      <c r="AG99" s="37">
        <f t="shared" si="88"/>
        <v>27.0939443</v>
      </c>
      <c r="AH99" s="37">
        <f t="shared" si="89"/>
        <v>43.859075400000009</v>
      </c>
      <c r="AI99" s="37">
        <f t="shared" si="90"/>
        <v>39.081410399999996</v>
      </c>
      <c r="AJ99" s="37">
        <f t="shared" si="91"/>
        <v>53.249115100000004</v>
      </c>
      <c r="AK99" s="37">
        <f t="shared" si="92"/>
        <v>42.727267499999996</v>
      </c>
      <c r="AL99" s="37">
        <f t="shared" si="93"/>
        <v>47.816477999999996</v>
      </c>
      <c r="AM99" s="37">
        <f t="shared" si="94"/>
        <v>61.926268799999995</v>
      </c>
      <c r="AN99" s="37">
        <f t="shared" si="95"/>
        <v>45.214202999999998</v>
      </c>
      <c r="AO99" s="37">
        <f t="shared" si="96"/>
        <v>56.791192400000007</v>
      </c>
      <c r="AP99" s="37">
        <f t="shared" si="97"/>
        <v>42.835194000000001</v>
      </c>
      <c r="AQ99" s="37">
        <f t="shared" si="98"/>
        <v>61.730236200000007</v>
      </c>
      <c r="AR99" s="37">
        <f t="shared" si="99"/>
        <v>4.1613407000000002</v>
      </c>
      <c r="AS99" s="37">
        <f t="shared" si="100"/>
        <v>10.885756099999998</v>
      </c>
      <c r="AT99" s="37">
        <f t="shared" si="101"/>
        <v>10.033085999999999</v>
      </c>
      <c r="AU99" s="37">
        <f t="shared" si="102"/>
        <v>4.1933879999999997</v>
      </c>
      <c r="AV99" s="37">
        <f t="shared" si="103"/>
        <v>3.8974309999999996</v>
      </c>
      <c r="AW99" s="37">
        <f t="shared" si="104"/>
        <v>8.022559600000001</v>
      </c>
      <c r="AX99" s="12">
        <v>0.9</v>
      </c>
      <c r="AY99" s="12">
        <v>0</v>
      </c>
      <c r="AZ99" s="12">
        <v>0</v>
      </c>
      <c r="BA99" s="12">
        <v>0.6</v>
      </c>
      <c r="BB99" s="12">
        <v>0.7</v>
      </c>
      <c r="BC99" s="12">
        <v>0.6</v>
      </c>
      <c r="BD99" s="12">
        <v>0.5</v>
      </c>
      <c r="BE99" s="12">
        <v>0</v>
      </c>
      <c r="BF99" s="12">
        <v>0</v>
      </c>
      <c r="BG99" s="12">
        <v>0</v>
      </c>
      <c r="BH99" s="12">
        <v>0</v>
      </c>
      <c r="BI99" s="12">
        <v>0.4</v>
      </c>
      <c r="BJ99" s="12">
        <v>0</v>
      </c>
      <c r="BK99" s="12">
        <v>0</v>
      </c>
      <c r="BL99" s="12">
        <v>0</v>
      </c>
      <c r="BM99" s="12">
        <v>0</v>
      </c>
      <c r="BN99" s="12">
        <v>0</v>
      </c>
      <c r="BO99" s="12">
        <v>0</v>
      </c>
      <c r="BP99" s="12">
        <v>6.6</v>
      </c>
      <c r="BQ99" s="12">
        <v>13.1</v>
      </c>
      <c r="BR99" s="12">
        <v>14.2</v>
      </c>
      <c r="BS99" s="12">
        <v>8.6999999999999993</v>
      </c>
      <c r="BT99" s="12">
        <v>8.8000000000000007</v>
      </c>
      <c r="BU99" s="12">
        <v>13.4</v>
      </c>
      <c r="BV99" s="12">
        <v>4.8</v>
      </c>
      <c r="BW99" s="12">
        <v>3.3</v>
      </c>
      <c r="BX99" s="12">
        <v>2.1</v>
      </c>
      <c r="BY99" s="12">
        <v>5.0999999999999996</v>
      </c>
      <c r="BZ99" s="12">
        <v>3.4</v>
      </c>
      <c r="CA99" s="12">
        <v>1.9</v>
      </c>
      <c r="CB99" s="12">
        <v>5.4</v>
      </c>
      <c r="CC99" s="12">
        <v>4.7</v>
      </c>
      <c r="CD99" s="12">
        <v>8.9</v>
      </c>
      <c r="CE99" s="12">
        <v>7.1</v>
      </c>
      <c r="CF99" s="12">
        <v>10.3</v>
      </c>
      <c r="CG99" s="12">
        <v>7.1</v>
      </c>
      <c r="CH99" s="12">
        <v>10.199999999999999</v>
      </c>
      <c r="CI99" s="12">
        <v>13.2</v>
      </c>
      <c r="CJ99" s="12">
        <v>10.199999999999999</v>
      </c>
      <c r="CK99" s="12">
        <v>10.3</v>
      </c>
      <c r="CL99" s="12">
        <v>9</v>
      </c>
      <c r="CM99" s="12">
        <v>11.4</v>
      </c>
      <c r="CN99" s="12">
        <v>1.1000000000000001</v>
      </c>
      <c r="CO99" s="12">
        <v>2.9</v>
      </c>
      <c r="CP99" s="12">
        <v>2.8</v>
      </c>
      <c r="CQ99" s="12">
        <v>1</v>
      </c>
      <c r="CR99" s="12">
        <v>1</v>
      </c>
      <c r="CS99" s="12">
        <v>2.2000000000000002</v>
      </c>
      <c r="CT99" s="12">
        <v>0.3</v>
      </c>
      <c r="CU99" s="12">
        <v>0.6</v>
      </c>
      <c r="CV99" s="12">
        <f t="shared" si="105"/>
        <v>0.6</v>
      </c>
      <c r="CW99" s="12">
        <v>0.33</v>
      </c>
      <c r="CX99" s="13">
        <v>0.33141588608056932</v>
      </c>
      <c r="CY99" s="13" t="s">
        <v>566</v>
      </c>
      <c r="CZ99" s="12">
        <v>0.2</v>
      </c>
      <c r="DA99" s="12">
        <v>0.1</v>
      </c>
      <c r="DB99" s="12">
        <f t="shared" si="106"/>
        <v>0.2</v>
      </c>
      <c r="DC99" s="12">
        <v>-0.04</v>
      </c>
      <c r="DD99" s="13">
        <v>0.88346106714672923</v>
      </c>
      <c r="DE99" s="13" t="s">
        <v>566</v>
      </c>
      <c r="DF99" s="12">
        <v>0</v>
      </c>
      <c r="DG99" s="12">
        <v>0</v>
      </c>
      <c r="DH99" s="12">
        <f t="shared" si="107"/>
        <v>0</v>
      </c>
      <c r="DI99" s="12">
        <v>0</v>
      </c>
      <c r="DJ99" s="13"/>
      <c r="DK99" s="13" t="s">
        <v>566</v>
      </c>
      <c r="DL99" s="12">
        <v>11.3</v>
      </c>
      <c r="DM99" s="12">
        <v>10.3</v>
      </c>
      <c r="DN99" s="12">
        <f t="shared" si="108"/>
        <v>11.3</v>
      </c>
      <c r="DO99" s="12">
        <v>-0.12</v>
      </c>
      <c r="DP99" s="13">
        <v>0.74192930584982886</v>
      </c>
      <c r="DQ99" s="13"/>
      <c r="DR99" s="12">
        <v>3.4</v>
      </c>
      <c r="DS99" s="12">
        <v>3.5</v>
      </c>
      <c r="DT99" s="12">
        <f t="shared" si="109"/>
        <v>3.5</v>
      </c>
      <c r="DU99" s="12">
        <v>0.03</v>
      </c>
      <c r="DV99" s="13">
        <v>0.95870864887863294</v>
      </c>
      <c r="DW99" s="13" t="s">
        <v>566</v>
      </c>
      <c r="DX99" s="12">
        <v>6.4</v>
      </c>
      <c r="DY99" s="12">
        <v>8.1999999999999993</v>
      </c>
      <c r="DZ99" s="12">
        <f t="shared" si="110"/>
        <v>8.1999999999999993</v>
      </c>
      <c r="EA99" s="12">
        <v>0.32</v>
      </c>
      <c r="EB99" s="13">
        <v>0.3367193561472217</v>
      </c>
      <c r="EC99" s="13" t="s">
        <v>566</v>
      </c>
      <c r="ED99" s="12">
        <v>11.2</v>
      </c>
      <c r="EE99" s="12">
        <v>10.3</v>
      </c>
      <c r="EF99" s="12">
        <f t="shared" si="111"/>
        <v>11.2</v>
      </c>
      <c r="EG99" s="12">
        <v>-0.11</v>
      </c>
      <c r="EH99" s="13">
        <v>0.47148573182503101</v>
      </c>
      <c r="EI99" s="13"/>
      <c r="EJ99" s="12">
        <v>2.2999999999999998</v>
      </c>
      <c r="EK99" s="12">
        <v>1.4</v>
      </c>
      <c r="EL99" s="12">
        <f t="shared" ref="EL99:EL162" si="113">MAX(EJ99:EK99)</f>
        <v>2.2999999999999998</v>
      </c>
      <c r="EM99" s="12">
        <v>-0.45</v>
      </c>
      <c r="EN99" s="13">
        <v>0.28801731825549881</v>
      </c>
      <c r="EO99" s="22" t="s">
        <v>566</v>
      </c>
      <c r="EQ99" s="12">
        <v>0.33</v>
      </c>
      <c r="ER99" s="13">
        <v>0.33141588608056932</v>
      </c>
      <c r="ES99" s="13" t="s">
        <v>561</v>
      </c>
      <c r="ET99" s="12">
        <v>-0.04</v>
      </c>
      <c r="EU99" s="13">
        <v>0.88346106714672923</v>
      </c>
      <c r="EV99" s="13" t="s">
        <v>566</v>
      </c>
      <c r="EW99" s="12">
        <v>0</v>
      </c>
      <c r="EX99" s="13"/>
      <c r="EY99" s="13" t="s">
        <v>566</v>
      </c>
      <c r="EZ99" s="12">
        <v>-0.12</v>
      </c>
      <c r="FA99" s="13">
        <v>0.74192930584982886</v>
      </c>
      <c r="FB99" s="13"/>
      <c r="FC99" s="12">
        <v>0.03</v>
      </c>
      <c r="FD99" s="13">
        <v>0.95870864887863294</v>
      </c>
      <c r="FE99" s="13" t="s">
        <v>566</v>
      </c>
      <c r="FF99" s="12">
        <v>0.32</v>
      </c>
      <c r="FG99" s="13">
        <v>0.3367193561472217</v>
      </c>
      <c r="FH99" s="13" t="s">
        <v>566</v>
      </c>
      <c r="FI99" s="12">
        <v>-0.11</v>
      </c>
      <c r="FJ99" s="13">
        <v>0.47148573182503101</v>
      </c>
      <c r="FK99" s="13"/>
      <c r="FL99" s="12">
        <v>-0.45</v>
      </c>
      <c r="FM99" s="13">
        <v>0.28801731825549881</v>
      </c>
      <c r="FN99" s="22" t="s">
        <v>566</v>
      </c>
    </row>
    <row r="100" spans="1:170">
      <c r="A100" s="12" t="s">
        <v>324</v>
      </c>
      <c r="B100" s="37">
        <f t="shared" si="57"/>
        <v>25.949848900000003</v>
      </c>
      <c r="C100" s="37">
        <f t="shared" si="58"/>
        <v>11.845894499999998</v>
      </c>
      <c r="D100" s="37">
        <f t="shared" si="59"/>
        <v>33.107506799999996</v>
      </c>
      <c r="E100" s="37">
        <f t="shared" si="60"/>
        <v>17.956906199999999</v>
      </c>
      <c r="F100" s="37">
        <f t="shared" si="61"/>
        <v>23.04777</v>
      </c>
      <c r="G100" s="37">
        <f t="shared" si="62"/>
        <v>7.8492025000000005</v>
      </c>
      <c r="H100" s="37">
        <f t="shared" si="63"/>
        <v>0</v>
      </c>
      <c r="I100" s="37">
        <f t="shared" si="64"/>
        <v>0</v>
      </c>
      <c r="J100" s="37">
        <f t="shared" si="65"/>
        <v>0</v>
      </c>
      <c r="K100" s="37">
        <f t="shared" si="66"/>
        <v>1.8862325999999998</v>
      </c>
      <c r="L100" s="37">
        <f t="shared" si="67"/>
        <v>0</v>
      </c>
      <c r="M100" s="37">
        <f t="shared" si="68"/>
        <v>0</v>
      </c>
      <c r="N100" s="37">
        <f t="shared" si="69"/>
        <v>7.0442487000000007</v>
      </c>
      <c r="O100" s="37">
        <f t="shared" si="70"/>
        <v>9.0420925000000008</v>
      </c>
      <c r="P100" s="37">
        <f t="shared" si="71"/>
        <v>3.9943420000000001</v>
      </c>
      <c r="Q100" s="37">
        <f t="shared" si="72"/>
        <v>0.98372680000000012</v>
      </c>
      <c r="R100" s="37">
        <f t="shared" si="73"/>
        <v>9.0107605999999993</v>
      </c>
      <c r="S100" s="37">
        <f t="shared" si="74"/>
        <v>5.9484842999999996</v>
      </c>
      <c r="T100" s="37">
        <f t="shared" si="75"/>
        <v>0.90541880000000008</v>
      </c>
      <c r="U100" s="37">
        <f t="shared" si="76"/>
        <v>0</v>
      </c>
      <c r="V100" s="37">
        <f t="shared" si="77"/>
        <v>0</v>
      </c>
      <c r="W100" s="37">
        <f t="shared" si="78"/>
        <v>0.89309849999999991</v>
      </c>
      <c r="X100" s="37">
        <f t="shared" si="79"/>
        <v>7.0869383999999993</v>
      </c>
      <c r="Y100" s="37">
        <f t="shared" si="80"/>
        <v>0</v>
      </c>
      <c r="Z100" s="37">
        <f t="shared" si="81"/>
        <v>0</v>
      </c>
      <c r="AA100" s="37">
        <f t="shared" si="82"/>
        <v>0</v>
      </c>
      <c r="AB100" s="37">
        <f t="shared" si="83"/>
        <v>0</v>
      </c>
      <c r="AC100" s="37">
        <f t="shared" si="84"/>
        <v>0</v>
      </c>
      <c r="AD100" s="37">
        <f t="shared" si="85"/>
        <v>0</v>
      </c>
      <c r="AE100" s="37">
        <f t="shared" si="86"/>
        <v>0</v>
      </c>
      <c r="AF100" s="37">
        <f t="shared" si="87"/>
        <v>0</v>
      </c>
      <c r="AG100" s="37">
        <f t="shared" si="88"/>
        <v>0</v>
      </c>
      <c r="AH100" s="37">
        <f t="shared" si="89"/>
        <v>0</v>
      </c>
      <c r="AI100" s="37">
        <f t="shared" si="90"/>
        <v>0</v>
      </c>
      <c r="AJ100" s="37">
        <f t="shared" si="91"/>
        <v>0</v>
      </c>
      <c r="AK100" s="37">
        <f t="shared" si="92"/>
        <v>0</v>
      </c>
      <c r="AL100" s="37">
        <f t="shared" si="93"/>
        <v>0</v>
      </c>
      <c r="AM100" s="37">
        <f t="shared" si="94"/>
        <v>0.93827680000000013</v>
      </c>
      <c r="AN100" s="37">
        <f t="shared" si="95"/>
        <v>0</v>
      </c>
      <c r="AO100" s="37">
        <f t="shared" si="96"/>
        <v>0</v>
      </c>
      <c r="AP100" s="37">
        <f t="shared" si="97"/>
        <v>0</v>
      </c>
      <c r="AQ100" s="37">
        <f t="shared" si="98"/>
        <v>0</v>
      </c>
      <c r="AR100" s="37">
        <f t="shared" si="99"/>
        <v>1.8915184999999999</v>
      </c>
      <c r="AS100" s="37">
        <f t="shared" si="100"/>
        <v>1.1261127</v>
      </c>
      <c r="AT100" s="37">
        <f t="shared" si="101"/>
        <v>1.0749735</v>
      </c>
      <c r="AU100" s="37">
        <f t="shared" si="102"/>
        <v>0</v>
      </c>
      <c r="AV100" s="37">
        <f t="shared" si="103"/>
        <v>1.1692293</v>
      </c>
      <c r="AW100" s="37">
        <f t="shared" si="104"/>
        <v>0</v>
      </c>
      <c r="AX100" s="12">
        <v>7.9</v>
      </c>
      <c r="AY100" s="12">
        <v>3.3</v>
      </c>
      <c r="AZ100" s="12">
        <v>10.199999999999999</v>
      </c>
      <c r="BA100" s="12">
        <v>5.0999999999999996</v>
      </c>
      <c r="BB100" s="12">
        <v>7.5</v>
      </c>
      <c r="BC100" s="12">
        <v>2.5</v>
      </c>
      <c r="BD100" s="12">
        <v>0</v>
      </c>
      <c r="BE100" s="12">
        <v>0</v>
      </c>
      <c r="BF100" s="12">
        <v>0</v>
      </c>
      <c r="BG100" s="12">
        <v>0.7</v>
      </c>
      <c r="BH100" s="12">
        <v>0</v>
      </c>
      <c r="BI100" s="12">
        <v>0</v>
      </c>
      <c r="BJ100" s="12">
        <v>3.7</v>
      </c>
      <c r="BK100" s="12">
        <v>4.9000000000000004</v>
      </c>
      <c r="BL100" s="12">
        <v>2.2000000000000002</v>
      </c>
      <c r="BM100" s="12">
        <v>0.4</v>
      </c>
      <c r="BN100" s="12">
        <v>4.5999999999999996</v>
      </c>
      <c r="BO100" s="12">
        <v>3.3</v>
      </c>
      <c r="BP100" s="12">
        <v>0.4</v>
      </c>
      <c r="BQ100" s="12">
        <v>0</v>
      </c>
      <c r="BR100" s="12">
        <v>0</v>
      </c>
      <c r="BS100" s="12">
        <v>0.3</v>
      </c>
      <c r="BT100" s="12">
        <v>2.4</v>
      </c>
      <c r="BU100" s="12">
        <v>0</v>
      </c>
      <c r="BV100" s="12">
        <v>0</v>
      </c>
      <c r="BW100" s="12">
        <v>0</v>
      </c>
      <c r="BX100" s="12">
        <v>0</v>
      </c>
      <c r="BY100" s="12">
        <v>0</v>
      </c>
      <c r="BZ100" s="12">
        <v>0</v>
      </c>
      <c r="CA100" s="12">
        <v>0</v>
      </c>
      <c r="CB100" s="12">
        <v>0</v>
      </c>
      <c r="CC100" s="12">
        <v>0</v>
      </c>
      <c r="CD100" s="12">
        <v>0</v>
      </c>
      <c r="CE100" s="12">
        <v>0</v>
      </c>
      <c r="CF100" s="12">
        <v>0</v>
      </c>
      <c r="CG100" s="12">
        <v>0</v>
      </c>
      <c r="CH100" s="12">
        <v>0</v>
      </c>
      <c r="CI100" s="12">
        <v>0.2</v>
      </c>
      <c r="CJ100" s="12">
        <v>0</v>
      </c>
      <c r="CK100" s="12">
        <v>0</v>
      </c>
      <c r="CL100" s="12">
        <v>0</v>
      </c>
      <c r="CM100" s="12">
        <v>0</v>
      </c>
      <c r="CN100" s="12">
        <v>0.5</v>
      </c>
      <c r="CO100" s="12">
        <v>0.3</v>
      </c>
      <c r="CP100" s="12">
        <v>0.3</v>
      </c>
      <c r="CQ100" s="12">
        <v>0</v>
      </c>
      <c r="CR100" s="12">
        <v>0.3</v>
      </c>
      <c r="CS100" s="12">
        <v>0</v>
      </c>
      <c r="CT100" s="12">
        <v>7.1</v>
      </c>
      <c r="CU100" s="12">
        <v>5</v>
      </c>
      <c r="CV100" s="12">
        <f t="shared" si="105"/>
        <v>7.1</v>
      </c>
      <c r="CW100" s="12">
        <v>-0.43</v>
      </c>
      <c r="CX100" s="13">
        <v>0.44645973753726409</v>
      </c>
      <c r="CY100" s="13" t="s">
        <v>566</v>
      </c>
      <c r="CZ100" s="12">
        <v>0</v>
      </c>
      <c r="DA100" s="12">
        <v>0.2</v>
      </c>
      <c r="DB100" s="12">
        <f t="shared" si="106"/>
        <v>0.2</v>
      </c>
      <c r="DC100" s="12">
        <v>0.3</v>
      </c>
      <c r="DD100" s="13">
        <v>0.37390096630005903</v>
      </c>
      <c r="DE100" s="13" t="s">
        <v>566</v>
      </c>
      <c r="DF100" s="12">
        <v>3.6</v>
      </c>
      <c r="DG100" s="12">
        <v>2.8</v>
      </c>
      <c r="DH100" s="12">
        <f t="shared" si="107"/>
        <v>3.6</v>
      </c>
      <c r="DI100" s="12">
        <v>-0.28999999999999998</v>
      </c>
      <c r="DJ100" s="13">
        <v>0.60028858154334741</v>
      </c>
      <c r="DK100" s="13" t="s">
        <v>566</v>
      </c>
      <c r="DL100" s="12">
        <v>0.1</v>
      </c>
      <c r="DM100" s="12">
        <v>0.9</v>
      </c>
      <c r="DN100" s="12">
        <f t="shared" si="108"/>
        <v>0.9</v>
      </c>
      <c r="DO100" s="12">
        <v>0.79</v>
      </c>
      <c r="DP100" s="13">
        <v>0.37390096630005903</v>
      </c>
      <c r="DQ100" s="13" t="s">
        <v>566</v>
      </c>
      <c r="DR100" s="12">
        <v>0</v>
      </c>
      <c r="DS100" s="12">
        <v>0</v>
      </c>
      <c r="DT100" s="12">
        <f t="shared" si="109"/>
        <v>0</v>
      </c>
      <c r="DU100" s="12">
        <v>0</v>
      </c>
      <c r="DV100" s="13"/>
      <c r="DW100" s="13" t="s">
        <v>566</v>
      </c>
      <c r="DX100" s="12">
        <v>0</v>
      </c>
      <c r="DY100" s="12">
        <v>0</v>
      </c>
      <c r="DZ100" s="12">
        <f t="shared" si="110"/>
        <v>0</v>
      </c>
      <c r="EA100" s="12">
        <v>0</v>
      </c>
      <c r="EB100" s="13"/>
      <c r="EC100" s="13" t="s">
        <v>566</v>
      </c>
      <c r="ED100" s="12">
        <v>0.1</v>
      </c>
      <c r="EE100" s="12">
        <v>0</v>
      </c>
      <c r="EF100" s="12">
        <f t="shared" si="111"/>
        <v>0.1</v>
      </c>
      <c r="EG100" s="12">
        <v>-0.1</v>
      </c>
      <c r="EH100" s="13">
        <v>0.37390096630005903</v>
      </c>
      <c r="EI100" s="13" t="s">
        <v>566</v>
      </c>
      <c r="EJ100" s="12">
        <v>0.4</v>
      </c>
      <c r="EK100" s="12">
        <v>0.1</v>
      </c>
      <c r="EL100" s="12">
        <f t="shared" si="113"/>
        <v>0.4</v>
      </c>
      <c r="EM100" s="12">
        <v>-0.32</v>
      </c>
      <c r="EN100" s="13">
        <v>9.0733171684780456E-2</v>
      </c>
      <c r="EO100" s="22" t="s">
        <v>566</v>
      </c>
      <c r="EQ100" s="12">
        <v>-0.43</v>
      </c>
      <c r="ER100" s="13">
        <v>0.44645973753726409</v>
      </c>
      <c r="ES100" s="13" t="s">
        <v>561</v>
      </c>
      <c r="ET100" s="12">
        <v>0.3</v>
      </c>
      <c r="EU100" s="13">
        <v>0.37390096630005903</v>
      </c>
      <c r="EV100" s="13" t="s">
        <v>566</v>
      </c>
      <c r="EW100" s="12">
        <v>-0.28999999999999998</v>
      </c>
      <c r="EX100" s="13">
        <v>0.60028858154334741</v>
      </c>
      <c r="EY100" s="13" t="s">
        <v>566</v>
      </c>
      <c r="EZ100" s="12">
        <v>0.79</v>
      </c>
      <c r="FA100" s="13">
        <v>0.37390096630005903</v>
      </c>
      <c r="FB100" s="13" t="s">
        <v>566</v>
      </c>
      <c r="FC100" s="12">
        <v>0</v>
      </c>
      <c r="FD100" s="13"/>
      <c r="FE100" s="13" t="s">
        <v>566</v>
      </c>
      <c r="FF100" s="12">
        <v>0</v>
      </c>
      <c r="FG100" s="13"/>
      <c r="FH100" s="13" t="s">
        <v>566</v>
      </c>
      <c r="FI100" s="12">
        <v>-0.1</v>
      </c>
      <c r="FJ100" s="13">
        <v>0.37390096630005903</v>
      </c>
      <c r="FK100" s="13" t="s">
        <v>566</v>
      </c>
      <c r="FL100" s="12">
        <v>-0.32</v>
      </c>
      <c r="FM100" s="13">
        <v>9.0733171684780456E-2</v>
      </c>
      <c r="FN100" s="22" t="s">
        <v>566</v>
      </c>
    </row>
    <row r="101" spans="1:170">
      <c r="A101" s="12" t="s">
        <v>331</v>
      </c>
      <c r="B101" s="37">
        <f t="shared" si="57"/>
        <v>10.8398103</v>
      </c>
      <c r="C101" s="37">
        <f t="shared" si="58"/>
        <v>5.025531</v>
      </c>
      <c r="D101" s="37">
        <f t="shared" si="59"/>
        <v>20.124170799999998</v>
      </c>
      <c r="E101" s="37">
        <f t="shared" si="60"/>
        <v>10.914982200000001</v>
      </c>
      <c r="F101" s="37">
        <f t="shared" si="61"/>
        <v>12.906751200000002</v>
      </c>
      <c r="G101" s="37">
        <f t="shared" si="62"/>
        <v>10.046979200000001</v>
      </c>
      <c r="H101" s="37">
        <f t="shared" si="63"/>
        <v>82.024624500000002</v>
      </c>
      <c r="I101" s="37">
        <f t="shared" si="64"/>
        <v>132.1209571</v>
      </c>
      <c r="J101" s="37">
        <f t="shared" si="65"/>
        <v>97.952296599999997</v>
      </c>
      <c r="K101" s="37">
        <f t="shared" si="66"/>
        <v>146.85668100000001</v>
      </c>
      <c r="L101" s="37">
        <f t="shared" si="67"/>
        <v>158.11097939999999</v>
      </c>
      <c r="M101" s="37">
        <f t="shared" si="68"/>
        <v>133.0509912</v>
      </c>
      <c r="N101" s="37">
        <f t="shared" si="69"/>
        <v>49.880896200000002</v>
      </c>
      <c r="O101" s="37">
        <f t="shared" si="70"/>
        <v>38.013695000000006</v>
      </c>
      <c r="P101" s="37">
        <f t="shared" si="71"/>
        <v>40.124981000000005</v>
      </c>
      <c r="Q101" s="37">
        <f t="shared" si="72"/>
        <v>65.909695600000006</v>
      </c>
      <c r="R101" s="37">
        <f t="shared" si="73"/>
        <v>56.023424599999998</v>
      </c>
      <c r="S101" s="37">
        <f t="shared" si="74"/>
        <v>47.047103100000001</v>
      </c>
      <c r="T101" s="37">
        <f t="shared" si="75"/>
        <v>13.128572599999998</v>
      </c>
      <c r="U101" s="37">
        <f t="shared" si="76"/>
        <v>25.9269578</v>
      </c>
      <c r="V101" s="37">
        <f t="shared" si="77"/>
        <v>28.084531800000001</v>
      </c>
      <c r="W101" s="37">
        <f t="shared" si="78"/>
        <v>35.128540999999998</v>
      </c>
      <c r="X101" s="37">
        <f t="shared" si="79"/>
        <v>38.092293900000001</v>
      </c>
      <c r="Y101" s="37">
        <f t="shared" si="80"/>
        <v>40.8805324</v>
      </c>
      <c r="Z101" s="37">
        <f t="shared" si="81"/>
        <v>7.9224527999999994</v>
      </c>
      <c r="AA101" s="37">
        <f t="shared" si="82"/>
        <v>21.047040599999995</v>
      </c>
      <c r="AB101" s="37">
        <f t="shared" si="83"/>
        <v>8.0094422999999999</v>
      </c>
      <c r="AC101" s="37">
        <f t="shared" si="84"/>
        <v>15.065437600000001</v>
      </c>
      <c r="AD101" s="37">
        <f t="shared" si="85"/>
        <v>6.0786804000000005</v>
      </c>
      <c r="AE101" s="37">
        <f t="shared" si="86"/>
        <v>10.0013556</v>
      </c>
      <c r="AF101" s="37">
        <f t="shared" si="87"/>
        <v>84.953268400000013</v>
      </c>
      <c r="AG101" s="37">
        <f t="shared" si="88"/>
        <v>73.787763200000001</v>
      </c>
      <c r="AH101" s="37">
        <f t="shared" si="89"/>
        <v>96.095726999999997</v>
      </c>
      <c r="AI101" s="37">
        <f t="shared" si="90"/>
        <v>113.94157679999999</v>
      </c>
      <c r="AJ101" s="37">
        <f t="shared" si="91"/>
        <v>115.80390079999999</v>
      </c>
      <c r="AK101" s="37">
        <f t="shared" si="92"/>
        <v>116.74774499999998</v>
      </c>
      <c r="AL101" s="37">
        <f t="shared" si="93"/>
        <v>42.191009999999999</v>
      </c>
      <c r="AM101" s="37">
        <f t="shared" si="94"/>
        <v>98.049925599999995</v>
      </c>
      <c r="AN101" s="37">
        <f t="shared" si="95"/>
        <v>65.161645500000006</v>
      </c>
      <c r="AO101" s="37">
        <f t="shared" si="96"/>
        <v>79.948766000000006</v>
      </c>
      <c r="AP101" s="37">
        <f t="shared" si="97"/>
        <v>69.012257000000005</v>
      </c>
      <c r="AQ101" s="37">
        <f t="shared" si="98"/>
        <v>81.765488300000001</v>
      </c>
      <c r="AR101" s="37">
        <f t="shared" si="99"/>
        <v>231.9001681</v>
      </c>
      <c r="AS101" s="37">
        <f t="shared" si="100"/>
        <v>221.8442019</v>
      </c>
      <c r="AT101" s="37">
        <f t="shared" si="101"/>
        <v>346.858116</v>
      </c>
      <c r="AU101" s="37">
        <f t="shared" si="102"/>
        <v>291.85980480000001</v>
      </c>
      <c r="AV101" s="37">
        <f t="shared" si="103"/>
        <v>298.93295770000003</v>
      </c>
      <c r="AW101" s="37">
        <f t="shared" si="104"/>
        <v>270.94371740000003</v>
      </c>
      <c r="AX101" s="12">
        <v>3.3</v>
      </c>
      <c r="AY101" s="12">
        <v>1.4</v>
      </c>
      <c r="AZ101" s="12">
        <v>6.2</v>
      </c>
      <c r="BA101" s="12">
        <v>3.1</v>
      </c>
      <c r="BB101" s="12">
        <v>4.2</v>
      </c>
      <c r="BC101" s="12">
        <v>3.2</v>
      </c>
      <c r="BD101" s="12">
        <v>39.9</v>
      </c>
      <c r="BE101" s="12">
        <v>43.9</v>
      </c>
      <c r="BF101" s="12">
        <v>49.3</v>
      </c>
      <c r="BG101" s="12">
        <v>54.5</v>
      </c>
      <c r="BH101" s="12">
        <v>59.4</v>
      </c>
      <c r="BI101" s="12">
        <v>50.8</v>
      </c>
      <c r="BJ101" s="12">
        <v>26.2</v>
      </c>
      <c r="BK101" s="12">
        <v>20.6</v>
      </c>
      <c r="BL101" s="12">
        <v>22.1</v>
      </c>
      <c r="BM101" s="12">
        <v>26.8</v>
      </c>
      <c r="BN101" s="12">
        <v>28.6</v>
      </c>
      <c r="BO101" s="12">
        <v>26.1</v>
      </c>
      <c r="BP101" s="12">
        <v>5.8</v>
      </c>
      <c r="BQ101" s="12">
        <v>9.4</v>
      </c>
      <c r="BR101" s="12">
        <v>11.1</v>
      </c>
      <c r="BS101" s="12">
        <v>11.8</v>
      </c>
      <c r="BT101" s="12">
        <v>12.9</v>
      </c>
      <c r="BU101" s="12">
        <v>13.4</v>
      </c>
      <c r="BV101" s="12">
        <v>3.8</v>
      </c>
      <c r="BW101" s="12">
        <v>9.6999999999999993</v>
      </c>
      <c r="BX101" s="12">
        <v>4.3</v>
      </c>
      <c r="BY101" s="12">
        <v>5.9</v>
      </c>
      <c r="BZ101" s="12">
        <v>2.6</v>
      </c>
      <c r="CA101" s="12">
        <v>4.7</v>
      </c>
      <c r="CB101" s="12">
        <v>15.4</v>
      </c>
      <c r="CC101" s="12">
        <v>12.8</v>
      </c>
      <c r="CD101" s="12">
        <v>19.5</v>
      </c>
      <c r="CE101" s="12">
        <v>20.7</v>
      </c>
      <c r="CF101" s="12">
        <v>22.4</v>
      </c>
      <c r="CG101" s="12">
        <v>19.399999999999999</v>
      </c>
      <c r="CH101" s="12">
        <v>9</v>
      </c>
      <c r="CI101" s="12">
        <v>20.9</v>
      </c>
      <c r="CJ101" s="12">
        <v>14.7</v>
      </c>
      <c r="CK101" s="12">
        <v>14.5</v>
      </c>
      <c r="CL101" s="12">
        <v>14.5</v>
      </c>
      <c r="CM101" s="12">
        <v>15.1</v>
      </c>
      <c r="CN101" s="12">
        <v>61.3</v>
      </c>
      <c r="CO101" s="12">
        <v>59.1</v>
      </c>
      <c r="CP101" s="12">
        <v>96.8</v>
      </c>
      <c r="CQ101" s="12">
        <v>69.599999999999994</v>
      </c>
      <c r="CR101" s="12">
        <v>76.7</v>
      </c>
      <c r="CS101" s="12">
        <v>74.3</v>
      </c>
      <c r="CT101" s="12">
        <v>3.6</v>
      </c>
      <c r="CU101" s="12">
        <v>3.5</v>
      </c>
      <c r="CV101" s="12">
        <f t="shared" si="105"/>
        <v>3.6</v>
      </c>
      <c r="CW101" s="12">
        <v>-0.04</v>
      </c>
      <c r="CX101" s="13">
        <v>0.93063782240515713</v>
      </c>
      <c r="CY101" s="13" t="s">
        <v>566</v>
      </c>
      <c r="CZ101" s="12">
        <v>44.4</v>
      </c>
      <c r="DA101" s="12">
        <v>54.9</v>
      </c>
      <c r="DB101" s="12">
        <f t="shared" si="106"/>
        <v>54.9</v>
      </c>
      <c r="DC101" s="12">
        <v>0.3</v>
      </c>
      <c r="DD101" s="13">
        <v>4.6206902000803844E-2</v>
      </c>
      <c r="DE101" s="16" t="s">
        <v>563</v>
      </c>
      <c r="DF101" s="12">
        <v>23</v>
      </c>
      <c r="DG101" s="12">
        <v>27.2</v>
      </c>
      <c r="DH101" s="12">
        <f t="shared" si="107"/>
        <v>27.2</v>
      </c>
      <c r="DI101" s="12">
        <v>0.23</v>
      </c>
      <c r="DJ101" s="13">
        <v>8.359844388067586E-2</v>
      </c>
      <c r="DK101" s="13"/>
      <c r="DL101" s="12">
        <v>8.8000000000000007</v>
      </c>
      <c r="DM101" s="12">
        <v>12.7</v>
      </c>
      <c r="DN101" s="12">
        <f t="shared" si="108"/>
        <v>12.7</v>
      </c>
      <c r="DO101" s="12">
        <v>0.48</v>
      </c>
      <c r="DP101" s="13">
        <v>7.3581157414942144E-2</v>
      </c>
      <c r="DQ101" s="13"/>
      <c r="DR101" s="12">
        <v>5.9</v>
      </c>
      <c r="DS101" s="12">
        <v>4.4000000000000004</v>
      </c>
      <c r="DT101" s="12">
        <f t="shared" si="109"/>
        <v>5.9</v>
      </c>
      <c r="DU101" s="12">
        <v>-0.35</v>
      </c>
      <c r="DV101" s="13">
        <v>0.50969513768922203</v>
      </c>
      <c r="DW101" s="13" t="s">
        <v>566</v>
      </c>
      <c r="DX101" s="12">
        <v>15.9</v>
      </c>
      <c r="DY101" s="12">
        <v>20.9</v>
      </c>
      <c r="DZ101" s="12">
        <f t="shared" si="110"/>
        <v>20.9</v>
      </c>
      <c r="EA101" s="12">
        <v>0.37</v>
      </c>
      <c r="EB101" s="13">
        <v>8.195949923699497E-2</v>
      </c>
      <c r="EC101" s="13"/>
      <c r="ED101" s="12">
        <v>14.8</v>
      </c>
      <c r="EE101" s="12">
        <v>14.7</v>
      </c>
      <c r="EF101" s="12">
        <f t="shared" si="111"/>
        <v>14.8</v>
      </c>
      <c r="EG101" s="12">
        <v>-0.01</v>
      </c>
      <c r="EH101" s="13">
        <v>0.96370226621912836</v>
      </c>
      <c r="EI101" s="13"/>
      <c r="EJ101" s="12">
        <v>72.400000000000006</v>
      </c>
      <c r="EK101" s="12">
        <v>73.599999999999994</v>
      </c>
      <c r="EL101" s="12">
        <f t="shared" si="113"/>
        <v>73.599999999999994</v>
      </c>
      <c r="EM101" s="12">
        <v>0.02</v>
      </c>
      <c r="EN101" s="13">
        <v>0.93153316699549149</v>
      </c>
      <c r="EP101" t="s">
        <v>581</v>
      </c>
      <c r="EQ101" s="12">
        <v>-0.04</v>
      </c>
      <c r="ER101" s="13">
        <v>0.93063782240515713</v>
      </c>
      <c r="ES101" s="13" t="s">
        <v>561</v>
      </c>
      <c r="ET101" s="12">
        <v>0.3</v>
      </c>
      <c r="EU101" s="24">
        <v>4.6206902000803844E-2</v>
      </c>
      <c r="EV101" s="16" t="s">
        <v>563</v>
      </c>
      <c r="EW101" s="12">
        <v>0.23</v>
      </c>
      <c r="EX101" s="13">
        <v>8.359844388067586E-2</v>
      </c>
      <c r="EY101" s="13"/>
      <c r="EZ101" s="12">
        <v>0.48</v>
      </c>
      <c r="FA101" s="13">
        <v>7.3581157414942144E-2</v>
      </c>
      <c r="FB101" s="13"/>
      <c r="FC101" s="12">
        <v>-0.35</v>
      </c>
      <c r="FD101" s="13">
        <v>0.50969513768922203</v>
      </c>
      <c r="FE101" s="13" t="s">
        <v>566</v>
      </c>
      <c r="FF101" s="12">
        <v>0.37</v>
      </c>
      <c r="FG101" s="13">
        <v>8.195949923699497E-2</v>
      </c>
      <c r="FH101" s="13"/>
      <c r="FI101" s="12">
        <v>-0.01</v>
      </c>
      <c r="FJ101" s="13">
        <v>0.96370226621912836</v>
      </c>
      <c r="FK101" s="13"/>
      <c r="FL101" s="12">
        <v>0.02</v>
      </c>
      <c r="FM101" s="13">
        <v>0.93153316699549149</v>
      </c>
    </row>
    <row r="102" spans="1:170">
      <c r="A102" s="12" t="s">
        <v>334</v>
      </c>
      <c r="B102" s="37">
        <f t="shared" si="57"/>
        <v>0</v>
      </c>
      <c r="C102" s="37">
        <f t="shared" si="58"/>
        <v>0</v>
      </c>
      <c r="D102" s="37">
        <f t="shared" si="59"/>
        <v>0</v>
      </c>
      <c r="E102" s="37">
        <f t="shared" si="60"/>
        <v>0</v>
      </c>
      <c r="F102" s="37">
        <f t="shared" si="61"/>
        <v>0.92191079999999992</v>
      </c>
      <c r="G102" s="37">
        <f t="shared" si="62"/>
        <v>0</v>
      </c>
      <c r="H102" s="37">
        <f t="shared" si="63"/>
        <v>9.0453220000000005</v>
      </c>
      <c r="I102" s="37">
        <f t="shared" si="64"/>
        <v>12.038356</v>
      </c>
      <c r="J102" s="37">
        <f t="shared" si="65"/>
        <v>7.9474479999999996</v>
      </c>
      <c r="K102" s="37">
        <f t="shared" si="66"/>
        <v>9.9700866000000001</v>
      </c>
      <c r="L102" s="37">
        <f t="shared" si="67"/>
        <v>6.9206826000000001</v>
      </c>
      <c r="M102" s="37">
        <f t="shared" si="68"/>
        <v>3.928671</v>
      </c>
      <c r="N102" s="37">
        <f t="shared" si="69"/>
        <v>378.10480860000001</v>
      </c>
      <c r="O102" s="37">
        <f t="shared" si="70"/>
        <v>314.99697750000001</v>
      </c>
      <c r="P102" s="37">
        <f t="shared" si="71"/>
        <v>305.93028500000003</v>
      </c>
      <c r="Q102" s="37">
        <f t="shared" si="72"/>
        <v>410.95187069999997</v>
      </c>
      <c r="R102" s="37">
        <f t="shared" si="73"/>
        <v>351.0278912</v>
      </c>
      <c r="S102" s="37">
        <f t="shared" si="74"/>
        <v>317.0722389</v>
      </c>
      <c r="T102" s="37">
        <f t="shared" si="75"/>
        <v>101.1805509</v>
      </c>
      <c r="U102" s="37">
        <f t="shared" si="76"/>
        <v>124.11841500000001</v>
      </c>
      <c r="V102" s="37">
        <f t="shared" si="77"/>
        <v>109.04894780000001</v>
      </c>
      <c r="W102" s="37">
        <f t="shared" si="78"/>
        <v>119.07980000000001</v>
      </c>
      <c r="X102" s="37">
        <f t="shared" si="79"/>
        <v>106.00878689999999</v>
      </c>
      <c r="Y102" s="37">
        <f t="shared" si="80"/>
        <v>102.20133100000001</v>
      </c>
      <c r="Z102" s="37">
        <f t="shared" si="81"/>
        <v>64.005079199999997</v>
      </c>
      <c r="AA102" s="37">
        <f t="shared" si="82"/>
        <v>68.999576399999995</v>
      </c>
      <c r="AB102" s="37">
        <f t="shared" si="83"/>
        <v>67.055796000000001</v>
      </c>
      <c r="AC102" s="37">
        <f t="shared" si="84"/>
        <v>73.029070399999995</v>
      </c>
      <c r="AD102" s="37">
        <f t="shared" si="85"/>
        <v>79.022845199999992</v>
      </c>
      <c r="AE102" s="37">
        <f t="shared" si="86"/>
        <v>65.115208799999991</v>
      </c>
      <c r="AF102" s="37">
        <f t="shared" si="87"/>
        <v>2.7582230000000001</v>
      </c>
      <c r="AG102" s="37">
        <f t="shared" si="88"/>
        <v>4.0352683000000003</v>
      </c>
      <c r="AH102" s="37">
        <f t="shared" si="89"/>
        <v>9.8559719999999995</v>
      </c>
      <c r="AI102" s="37">
        <f t="shared" si="90"/>
        <v>2.2017696</v>
      </c>
      <c r="AJ102" s="37">
        <f t="shared" si="91"/>
        <v>7.7547255000000002</v>
      </c>
      <c r="AK102" s="37">
        <f t="shared" si="92"/>
        <v>9.0268875000000008</v>
      </c>
      <c r="AL102" s="37">
        <f t="shared" si="93"/>
        <v>515.19911100000002</v>
      </c>
      <c r="AM102" s="37">
        <f t="shared" si="94"/>
        <v>456.0025248</v>
      </c>
      <c r="AN102" s="37">
        <f t="shared" si="95"/>
        <v>534.14818249999996</v>
      </c>
      <c r="AO102" s="37">
        <f t="shared" si="96"/>
        <v>571.22014879999995</v>
      </c>
      <c r="AP102" s="37">
        <f t="shared" si="97"/>
        <v>476.89849319999996</v>
      </c>
      <c r="AQ102" s="37">
        <f t="shared" si="98"/>
        <v>486.8024767</v>
      </c>
      <c r="AR102" s="37">
        <f t="shared" si="99"/>
        <v>0</v>
      </c>
      <c r="AS102" s="37">
        <f t="shared" si="100"/>
        <v>0</v>
      </c>
      <c r="AT102" s="37">
        <f t="shared" si="101"/>
        <v>0</v>
      </c>
      <c r="AU102" s="37">
        <f t="shared" si="102"/>
        <v>0</v>
      </c>
      <c r="AV102" s="37">
        <f t="shared" si="103"/>
        <v>0</v>
      </c>
      <c r="AW102" s="37">
        <f t="shared" si="104"/>
        <v>0</v>
      </c>
      <c r="AX102" s="12">
        <v>0</v>
      </c>
      <c r="AY102" s="12">
        <v>0</v>
      </c>
      <c r="AZ102" s="12">
        <v>0</v>
      </c>
      <c r="BA102" s="12">
        <v>0</v>
      </c>
      <c r="BB102" s="12">
        <v>0.3</v>
      </c>
      <c r="BC102" s="12">
        <v>0</v>
      </c>
      <c r="BD102" s="12">
        <v>4.4000000000000004</v>
      </c>
      <c r="BE102" s="12">
        <v>4</v>
      </c>
      <c r="BF102" s="12">
        <v>4</v>
      </c>
      <c r="BG102" s="12">
        <v>3.7</v>
      </c>
      <c r="BH102" s="12">
        <v>2.6</v>
      </c>
      <c r="BI102" s="12">
        <v>1.5</v>
      </c>
      <c r="BJ102" s="12">
        <v>198.6</v>
      </c>
      <c r="BK102" s="12">
        <v>170.7</v>
      </c>
      <c r="BL102" s="12">
        <v>168.5</v>
      </c>
      <c r="BM102" s="12">
        <v>167.1</v>
      </c>
      <c r="BN102" s="12">
        <v>179.2</v>
      </c>
      <c r="BO102" s="12">
        <v>175.9</v>
      </c>
      <c r="BP102" s="12">
        <v>44.7</v>
      </c>
      <c r="BQ102" s="12">
        <v>45</v>
      </c>
      <c r="BR102" s="12">
        <v>43.1</v>
      </c>
      <c r="BS102" s="12">
        <v>40</v>
      </c>
      <c r="BT102" s="12">
        <v>35.9</v>
      </c>
      <c r="BU102" s="12">
        <v>33.5</v>
      </c>
      <c r="BV102" s="12">
        <v>30.7</v>
      </c>
      <c r="BW102" s="12">
        <v>31.8</v>
      </c>
      <c r="BX102" s="12">
        <v>36</v>
      </c>
      <c r="BY102" s="12">
        <v>28.6</v>
      </c>
      <c r="BZ102" s="12">
        <v>33.799999999999997</v>
      </c>
      <c r="CA102" s="12">
        <v>30.6</v>
      </c>
      <c r="CB102" s="12">
        <v>0.5</v>
      </c>
      <c r="CC102" s="12">
        <v>0.7</v>
      </c>
      <c r="CD102" s="12">
        <v>2</v>
      </c>
      <c r="CE102" s="12">
        <v>0.4</v>
      </c>
      <c r="CF102" s="12">
        <v>1.5</v>
      </c>
      <c r="CG102" s="12">
        <v>1.5</v>
      </c>
      <c r="CH102" s="12">
        <v>109.9</v>
      </c>
      <c r="CI102" s="12">
        <v>97.2</v>
      </c>
      <c r="CJ102" s="12">
        <v>120.5</v>
      </c>
      <c r="CK102" s="12">
        <v>103.6</v>
      </c>
      <c r="CL102" s="12">
        <v>100.2</v>
      </c>
      <c r="CM102" s="12">
        <v>89.9</v>
      </c>
      <c r="CN102" s="12">
        <v>0</v>
      </c>
      <c r="CO102" s="12">
        <v>0</v>
      </c>
      <c r="CP102" s="12">
        <v>0</v>
      </c>
      <c r="CQ102" s="12">
        <v>0</v>
      </c>
      <c r="CR102" s="12">
        <v>0</v>
      </c>
      <c r="CS102" s="12">
        <v>0</v>
      </c>
      <c r="CT102" s="12">
        <v>0</v>
      </c>
      <c r="CU102" s="12">
        <v>0.1</v>
      </c>
      <c r="CV102" s="12">
        <f t="shared" si="105"/>
        <v>0.1</v>
      </c>
      <c r="CW102" s="12">
        <v>0.14000000000000001</v>
      </c>
      <c r="CX102" s="13">
        <v>0.37390096630005903</v>
      </c>
      <c r="CY102" s="13" t="s">
        <v>566</v>
      </c>
      <c r="CZ102" s="12">
        <v>4.0999999999999996</v>
      </c>
      <c r="DA102" s="12">
        <v>2.6</v>
      </c>
      <c r="DB102" s="12">
        <f t="shared" si="106"/>
        <v>4.0999999999999996</v>
      </c>
      <c r="DC102" s="12">
        <v>-0.51</v>
      </c>
      <c r="DD102" s="13">
        <v>7.7420942011988278E-2</v>
      </c>
      <c r="DE102" s="13" t="s">
        <v>566</v>
      </c>
      <c r="DF102" s="12">
        <v>179.3</v>
      </c>
      <c r="DG102" s="12">
        <v>174.1</v>
      </c>
      <c r="DH102" s="12">
        <f t="shared" si="107"/>
        <v>179.3</v>
      </c>
      <c r="DI102" s="12">
        <v>-0.04</v>
      </c>
      <c r="DJ102" s="13">
        <v>0.64142114210818213</v>
      </c>
      <c r="DK102" s="13"/>
      <c r="DL102" s="12">
        <v>44.2</v>
      </c>
      <c r="DM102" s="12">
        <v>36.5</v>
      </c>
      <c r="DN102" s="12">
        <f t="shared" si="108"/>
        <v>44.2</v>
      </c>
      <c r="DO102" s="12">
        <v>-0.27</v>
      </c>
      <c r="DP102" s="13">
        <v>1.7172879523148839E-2</v>
      </c>
      <c r="DQ102" s="13" t="s">
        <v>562</v>
      </c>
      <c r="DR102" s="12">
        <v>32.9</v>
      </c>
      <c r="DS102" s="12">
        <v>31</v>
      </c>
      <c r="DT102" s="12">
        <f t="shared" si="109"/>
        <v>32.9</v>
      </c>
      <c r="DU102" s="12">
        <v>-0.08</v>
      </c>
      <c r="DV102" s="13">
        <v>0.45415040709209997</v>
      </c>
      <c r="DW102" s="13"/>
      <c r="DX102" s="12">
        <v>1.1000000000000001</v>
      </c>
      <c r="DY102" s="12">
        <v>1.1000000000000001</v>
      </c>
      <c r="DZ102" s="12">
        <f t="shared" si="110"/>
        <v>1.1000000000000001</v>
      </c>
      <c r="EA102" s="12">
        <v>0.03</v>
      </c>
      <c r="EB102" s="13">
        <v>0.91636510273475369</v>
      </c>
      <c r="EC102" s="13" t="s">
        <v>566</v>
      </c>
      <c r="ED102" s="12">
        <v>109.2</v>
      </c>
      <c r="EE102" s="12">
        <v>97.9</v>
      </c>
      <c r="EF102" s="12">
        <f t="shared" si="111"/>
        <v>109.2</v>
      </c>
      <c r="EG102" s="12">
        <v>-0.16</v>
      </c>
      <c r="EH102" s="13">
        <v>0.22558635836248214</v>
      </c>
      <c r="EI102" s="13"/>
      <c r="EJ102" s="12">
        <v>0</v>
      </c>
      <c r="EK102" s="12">
        <v>0</v>
      </c>
      <c r="EL102" s="12">
        <f t="shared" si="113"/>
        <v>0</v>
      </c>
      <c r="EM102" s="12">
        <v>0</v>
      </c>
      <c r="EN102" s="13"/>
      <c r="EO102" s="22" t="s">
        <v>566</v>
      </c>
      <c r="EQ102" s="12">
        <v>0.14000000000000001</v>
      </c>
      <c r="ER102" s="13">
        <v>0.37390096630005903</v>
      </c>
      <c r="ES102" s="13" t="s">
        <v>561</v>
      </c>
      <c r="ET102" s="12">
        <v>-0.51</v>
      </c>
      <c r="EU102" s="13">
        <v>7.7420942011988278E-2</v>
      </c>
      <c r="EV102" s="13" t="s">
        <v>566</v>
      </c>
      <c r="EW102" s="12">
        <v>-0.04</v>
      </c>
      <c r="EX102" s="13">
        <v>0.64142114210818213</v>
      </c>
      <c r="EY102" s="13"/>
      <c r="EZ102" s="12">
        <v>-0.27</v>
      </c>
      <c r="FA102" s="24">
        <v>1.7172879523148839E-2</v>
      </c>
      <c r="FB102" s="13" t="s">
        <v>562</v>
      </c>
      <c r="FC102" s="12">
        <v>-0.08</v>
      </c>
      <c r="FD102" s="13">
        <v>0.45415040709209997</v>
      </c>
      <c r="FE102" s="13"/>
      <c r="FF102" s="12">
        <v>0.03</v>
      </c>
      <c r="FG102" s="13">
        <v>0.91636510273475369</v>
      </c>
      <c r="FH102" s="13" t="s">
        <v>566</v>
      </c>
      <c r="FI102" s="12">
        <v>-0.16</v>
      </c>
      <c r="FJ102" s="13">
        <v>0.22558635836248214</v>
      </c>
      <c r="FK102" s="13"/>
      <c r="FL102" s="12">
        <v>0</v>
      </c>
      <c r="FM102" s="13"/>
      <c r="FN102" s="22" t="s">
        <v>566</v>
      </c>
    </row>
    <row r="103" spans="1:170">
      <c r="A103" s="12" t="s">
        <v>336</v>
      </c>
      <c r="B103" s="37">
        <f t="shared" si="57"/>
        <v>0</v>
      </c>
      <c r="C103" s="37">
        <f t="shared" si="58"/>
        <v>3.2306985000000004</v>
      </c>
      <c r="D103" s="37">
        <f t="shared" si="59"/>
        <v>2.9212506</v>
      </c>
      <c r="E103" s="37">
        <f t="shared" si="60"/>
        <v>7.7461164</v>
      </c>
      <c r="F103" s="37">
        <f t="shared" si="61"/>
        <v>7.9898936000000003</v>
      </c>
      <c r="G103" s="37">
        <f t="shared" si="62"/>
        <v>0.94190429999999992</v>
      </c>
      <c r="H103" s="37">
        <f t="shared" si="63"/>
        <v>34.947834999999998</v>
      </c>
      <c r="I103" s="37">
        <f t="shared" si="64"/>
        <v>71.92917709999999</v>
      </c>
      <c r="J103" s="37">
        <f t="shared" si="65"/>
        <v>34.968771199999999</v>
      </c>
      <c r="K103" s="37">
        <f t="shared" si="66"/>
        <v>44.191735199999997</v>
      </c>
      <c r="L103" s="37">
        <f t="shared" si="67"/>
        <v>34.071052800000004</v>
      </c>
      <c r="M103" s="37">
        <f t="shared" si="68"/>
        <v>45.048760799999997</v>
      </c>
      <c r="N103" s="37">
        <f t="shared" si="69"/>
        <v>1.903851</v>
      </c>
      <c r="O103" s="37">
        <f t="shared" si="70"/>
        <v>2.9525200000000003</v>
      </c>
      <c r="P103" s="37">
        <f t="shared" si="71"/>
        <v>5.9915129999999994</v>
      </c>
      <c r="Q103" s="37">
        <f t="shared" si="72"/>
        <v>4.918634</v>
      </c>
      <c r="R103" s="37">
        <f t="shared" si="73"/>
        <v>2.9382915000000001</v>
      </c>
      <c r="S103" s="37">
        <f t="shared" si="74"/>
        <v>3.9656562000000002</v>
      </c>
      <c r="T103" s="37">
        <f t="shared" si="75"/>
        <v>9.9596068000000013</v>
      </c>
      <c r="U103" s="37">
        <f t="shared" si="76"/>
        <v>20.134765099999999</v>
      </c>
      <c r="V103" s="37">
        <f t="shared" si="77"/>
        <v>6.0723311999999998</v>
      </c>
      <c r="W103" s="37">
        <f t="shared" si="78"/>
        <v>5.0608915000000003</v>
      </c>
      <c r="X103" s="37">
        <f t="shared" si="79"/>
        <v>11.811563999999999</v>
      </c>
      <c r="Y103" s="37">
        <f t="shared" si="80"/>
        <v>7.0168077999999996</v>
      </c>
      <c r="Z103" s="37">
        <f t="shared" si="81"/>
        <v>11.0497368</v>
      </c>
      <c r="AA103" s="37">
        <f t="shared" si="82"/>
        <v>7.8112728000000002</v>
      </c>
      <c r="AB103" s="37">
        <f t="shared" si="83"/>
        <v>16.950215099999998</v>
      </c>
      <c r="AC103" s="37">
        <f t="shared" si="84"/>
        <v>22.2151368</v>
      </c>
      <c r="AD103" s="37">
        <f t="shared" si="85"/>
        <v>17.067064199999997</v>
      </c>
      <c r="AE103" s="37">
        <f t="shared" si="86"/>
        <v>12.980482800000001</v>
      </c>
      <c r="AF103" s="37">
        <f t="shared" si="87"/>
        <v>24.272362400000002</v>
      </c>
      <c r="AG103" s="37">
        <f t="shared" si="88"/>
        <v>16.141073200000001</v>
      </c>
      <c r="AH103" s="37">
        <f t="shared" si="89"/>
        <v>20.204742599999999</v>
      </c>
      <c r="AI103" s="37">
        <f t="shared" si="90"/>
        <v>22.017695999999997</v>
      </c>
      <c r="AJ103" s="37">
        <f t="shared" si="91"/>
        <v>27.917011800000001</v>
      </c>
      <c r="AK103" s="37">
        <f t="shared" si="92"/>
        <v>24.0717</v>
      </c>
      <c r="AL103" s="37">
        <f t="shared" si="93"/>
        <v>27.189761999999998</v>
      </c>
      <c r="AM103" s="37">
        <f t="shared" si="94"/>
        <v>27.210027199999999</v>
      </c>
      <c r="AN103" s="37">
        <f t="shared" si="95"/>
        <v>23.936931000000001</v>
      </c>
      <c r="AO103" s="37">
        <f t="shared" si="96"/>
        <v>29.222652400000001</v>
      </c>
      <c r="AP103" s="37">
        <f t="shared" si="97"/>
        <v>28.080849400000002</v>
      </c>
      <c r="AQ103" s="37">
        <f t="shared" si="98"/>
        <v>30.865118100000004</v>
      </c>
      <c r="AR103" s="37">
        <f t="shared" si="99"/>
        <v>0</v>
      </c>
      <c r="AS103" s="37">
        <f t="shared" si="100"/>
        <v>1.1261127</v>
      </c>
      <c r="AT103" s="37">
        <f t="shared" si="101"/>
        <v>0</v>
      </c>
      <c r="AU103" s="37">
        <f t="shared" si="102"/>
        <v>0</v>
      </c>
      <c r="AV103" s="37">
        <f t="shared" si="103"/>
        <v>1.1692293</v>
      </c>
      <c r="AW103" s="37">
        <f t="shared" si="104"/>
        <v>0</v>
      </c>
      <c r="AX103" s="12">
        <v>0</v>
      </c>
      <c r="AY103" s="12">
        <v>0.9</v>
      </c>
      <c r="AZ103" s="12">
        <v>0.9</v>
      </c>
      <c r="BA103" s="12">
        <v>2.2000000000000002</v>
      </c>
      <c r="BB103" s="12">
        <v>2.6</v>
      </c>
      <c r="BC103" s="12">
        <v>0.3</v>
      </c>
      <c r="BD103" s="12">
        <v>17</v>
      </c>
      <c r="BE103" s="12">
        <v>23.9</v>
      </c>
      <c r="BF103" s="12">
        <v>17.600000000000001</v>
      </c>
      <c r="BG103" s="12">
        <v>16.399999999999999</v>
      </c>
      <c r="BH103" s="12">
        <v>12.8</v>
      </c>
      <c r="BI103" s="12">
        <v>17.2</v>
      </c>
      <c r="BJ103" s="12">
        <v>1</v>
      </c>
      <c r="BK103" s="12">
        <v>1.6</v>
      </c>
      <c r="BL103" s="12">
        <v>3.3</v>
      </c>
      <c r="BM103" s="12">
        <v>2</v>
      </c>
      <c r="BN103" s="12">
        <v>1.5</v>
      </c>
      <c r="BO103" s="12">
        <v>2.2000000000000002</v>
      </c>
      <c r="BP103" s="12">
        <v>4.4000000000000004</v>
      </c>
      <c r="BQ103" s="12">
        <v>7.3</v>
      </c>
      <c r="BR103" s="12">
        <v>2.4</v>
      </c>
      <c r="BS103" s="12">
        <v>1.7</v>
      </c>
      <c r="BT103" s="12">
        <v>4</v>
      </c>
      <c r="BU103" s="12">
        <v>2.2999999999999998</v>
      </c>
      <c r="BV103" s="12">
        <v>5.3</v>
      </c>
      <c r="BW103" s="12">
        <v>3.6</v>
      </c>
      <c r="BX103" s="12">
        <v>9.1</v>
      </c>
      <c r="BY103" s="12">
        <v>8.6999999999999993</v>
      </c>
      <c r="BZ103" s="12">
        <v>7.3</v>
      </c>
      <c r="CA103" s="12">
        <v>6.1</v>
      </c>
      <c r="CB103" s="12">
        <v>4.4000000000000004</v>
      </c>
      <c r="CC103" s="12">
        <v>2.8</v>
      </c>
      <c r="CD103" s="12">
        <v>4.0999999999999996</v>
      </c>
      <c r="CE103" s="12">
        <v>4</v>
      </c>
      <c r="CF103" s="12">
        <v>5.4</v>
      </c>
      <c r="CG103" s="12">
        <v>4</v>
      </c>
      <c r="CH103" s="12">
        <v>5.8</v>
      </c>
      <c r="CI103" s="12">
        <v>5.8</v>
      </c>
      <c r="CJ103" s="12">
        <v>5.4</v>
      </c>
      <c r="CK103" s="12">
        <v>5.3</v>
      </c>
      <c r="CL103" s="12">
        <v>5.9</v>
      </c>
      <c r="CM103" s="12">
        <v>5.7</v>
      </c>
      <c r="CN103" s="12">
        <v>0</v>
      </c>
      <c r="CO103" s="12">
        <v>0.3</v>
      </c>
      <c r="CP103" s="12">
        <v>0</v>
      </c>
      <c r="CQ103" s="12">
        <v>0</v>
      </c>
      <c r="CR103" s="12">
        <v>0.3</v>
      </c>
      <c r="CS103" s="12">
        <v>0</v>
      </c>
      <c r="CT103" s="12">
        <v>0.6</v>
      </c>
      <c r="CU103" s="12">
        <v>1.7</v>
      </c>
      <c r="CV103" s="12">
        <f t="shared" si="105"/>
        <v>1.7</v>
      </c>
      <c r="CW103" s="12">
        <v>0.75</v>
      </c>
      <c r="CX103" s="13">
        <v>0.22646449954576875</v>
      </c>
      <c r="CY103" s="13" t="s">
        <v>566</v>
      </c>
      <c r="CZ103" s="12">
        <v>19.5</v>
      </c>
      <c r="DA103" s="12">
        <v>15.5</v>
      </c>
      <c r="DB103" s="12">
        <f t="shared" si="106"/>
        <v>19.5</v>
      </c>
      <c r="DC103" s="12">
        <v>-0.32</v>
      </c>
      <c r="DD103" s="13">
        <v>0.19421317046967407</v>
      </c>
      <c r="DE103" s="13"/>
      <c r="DF103" s="12">
        <v>2</v>
      </c>
      <c r="DG103" s="12">
        <v>1.9</v>
      </c>
      <c r="DH103" s="12">
        <f t="shared" si="107"/>
        <v>2</v>
      </c>
      <c r="DI103" s="12">
        <v>-0.03</v>
      </c>
      <c r="DJ103" s="13">
        <v>0.93063782240515713</v>
      </c>
      <c r="DK103" s="13" t="s">
        <v>566</v>
      </c>
      <c r="DL103" s="12">
        <v>4.7</v>
      </c>
      <c r="DM103" s="12">
        <v>2.7</v>
      </c>
      <c r="DN103" s="12">
        <f t="shared" si="108"/>
        <v>4.7</v>
      </c>
      <c r="DO103" s="12">
        <v>-0.62</v>
      </c>
      <c r="DP103" s="13">
        <v>0.26765891503939238</v>
      </c>
      <c r="DQ103" s="13" t="s">
        <v>566</v>
      </c>
      <c r="DR103" s="12">
        <v>6</v>
      </c>
      <c r="DS103" s="12">
        <v>7.3</v>
      </c>
      <c r="DT103" s="12">
        <f t="shared" si="109"/>
        <v>7.3</v>
      </c>
      <c r="DU103" s="12">
        <v>0.25</v>
      </c>
      <c r="DV103" s="13">
        <v>0.48794630969725095</v>
      </c>
      <c r="DW103" s="13" t="s">
        <v>566</v>
      </c>
      <c r="DX103" s="12">
        <v>3.7</v>
      </c>
      <c r="DY103" s="12">
        <v>4.5</v>
      </c>
      <c r="DZ103" s="12">
        <f t="shared" si="110"/>
        <v>4.5</v>
      </c>
      <c r="EA103" s="12">
        <v>0.21</v>
      </c>
      <c r="EB103" s="13">
        <v>0.35982376611644001</v>
      </c>
      <c r="EC103" s="13" t="s">
        <v>566</v>
      </c>
      <c r="ED103" s="12">
        <v>5.6</v>
      </c>
      <c r="EE103" s="12">
        <v>5.6</v>
      </c>
      <c r="EF103" s="12">
        <f t="shared" si="111"/>
        <v>5.6</v>
      </c>
      <c r="EG103" s="12">
        <v>0</v>
      </c>
      <c r="EH103" s="13">
        <v>0.88746542518601546</v>
      </c>
      <c r="EI103" s="13" t="s">
        <v>566</v>
      </c>
      <c r="EJ103" s="12">
        <v>0.1</v>
      </c>
      <c r="EK103" s="12">
        <v>0.1</v>
      </c>
      <c r="EL103" s="12">
        <f t="shared" si="113"/>
        <v>0.1</v>
      </c>
      <c r="EM103" s="12">
        <v>0</v>
      </c>
      <c r="EN103" s="13">
        <v>1</v>
      </c>
      <c r="EO103" s="22" t="s">
        <v>566</v>
      </c>
      <c r="EQ103" s="12">
        <v>0.75</v>
      </c>
      <c r="ER103" s="13">
        <v>0.22646449954576875</v>
      </c>
      <c r="ES103" s="13" t="s">
        <v>561</v>
      </c>
      <c r="ET103" s="12">
        <v>-0.32</v>
      </c>
      <c r="EU103" s="13">
        <v>0.19421317046967407</v>
      </c>
      <c r="EV103" s="13"/>
      <c r="EW103" s="12">
        <v>-0.03</v>
      </c>
      <c r="EX103" s="13">
        <v>0.93063782240515713</v>
      </c>
      <c r="EY103" s="13" t="s">
        <v>566</v>
      </c>
      <c r="EZ103" s="12">
        <v>-0.62</v>
      </c>
      <c r="FA103" s="13">
        <v>0.26765891503939238</v>
      </c>
      <c r="FB103" s="13" t="s">
        <v>566</v>
      </c>
      <c r="FC103" s="12">
        <v>0.25</v>
      </c>
      <c r="FD103" s="13">
        <v>0.48794630969725095</v>
      </c>
      <c r="FE103" s="13" t="s">
        <v>566</v>
      </c>
      <c r="FF103" s="12">
        <v>0.21</v>
      </c>
      <c r="FG103" s="13">
        <v>0.35982376611644001</v>
      </c>
      <c r="FH103" s="13" t="s">
        <v>566</v>
      </c>
      <c r="FI103" s="12">
        <v>0</v>
      </c>
      <c r="FJ103" s="13">
        <v>0.88746542518601546</v>
      </c>
      <c r="FK103" s="13" t="s">
        <v>566</v>
      </c>
      <c r="FL103" s="12">
        <v>0</v>
      </c>
      <c r="FM103" s="13">
        <v>1</v>
      </c>
      <c r="FN103" s="22" t="s">
        <v>566</v>
      </c>
    </row>
    <row r="104" spans="1:170">
      <c r="A104" s="12" t="s">
        <v>337</v>
      </c>
      <c r="B104" s="37">
        <f t="shared" si="57"/>
        <v>35.147263699999996</v>
      </c>
      <c r="C104" s="37">
        <f t="shared" si="58"/>
        <v>16.871425500000001</v>
      </c>
      <c r="D104" s="37">
        <f t="shared" si="59"/>
        <v>26.9404222</v>
      </c>
      <c r="E104" s="37">
        <f t="shared" si="60"/>
        <v>15.140136599999998</v>
      </c>
      <c r="F104" s="37">
        <f t="shared" si="61"/>
        <v>28.886538399999999</v>
      </c>
      <c r="G104" s="37">
        <f t="shared" si="62"/>
        <v>27.001256599999998</v>
      </c>
      <c r="H104" s="37">
        <f t="shared" si="63"/>
        <v>55.916536000000001</v>
      </c>
      <c r="I104" s="37">
        <f t="shared" si="64"/>
        <v>104.1317794</v>
      </c>
      <c r="J104" s="37">
        <f t="shared" si="65"/>
        <v>72.917835400000016</v>
      </c>
      <c r="K104" s="37">
        <f t="shared" si="66"/>
        <v>99.970327800000007</v>
      </c>
      <c r="L104" s="37">
        <f t="shared" si="67"/>
        <v>122.97520620000002</v>
      </c>
      <c r="M104" s="37">
        <f t="shared" si="68"/>
        <v>94.026192600000002</v>
      </c>
      <c r="N104" s="37">
        <f t="shared" si="69"/>
        <v>12.9461868</v>
      </c>
      <c r="O104" s="37">
        <f t="shared" si="70"/>
        <v>42.073410000000003</v>
      </c>
      <c r="P104" s="37">
        <f t="shared" si="71"/>
        <v>25.963222999999999</v>
      </c>
      <c r="Q104" s="37">
        <f t="shared" si="72"/>
        <v>42.054320700000005</v>
      </c>
      <c r="R104" s="37">
        <f t="shared" si="73"/>
        <v>31.9294343</v>
      </c>
      <c r="S104" s="37">
        <f t="shared" si="74"/>
        <v>47.948388600000008</v>
      </c>
      <c r="T104" s="37">
        <f t="shared" si="75"/>
        <v>105.02858079999999</v>
      </c>
      <c r="U104" s="37">
        <f t="shared" si="76"/>
        <v>134.87534429999999</v>
      </c>
      <c r="V104" s="37">
        <f t="shared" si="77"/>
        <v>145.98896260000001</v>
      </c>
      <c r="W104" s="37">
        <f t="shared" si="78"/>
        <v>128.010785</v>
      </c>
      <c r="X104" s="37">
        <f t="shared" si="79"/>
        <v>131.10836040000001</v>
      </c>
      <c r="Y104" s="37">
        <f t="shared" si="80"/>
        <v>165.96275840000001</v>
      </c>
      <c r="Z104" s="37">
        <f t="shared" si="81"/>
        <v>31.064354399999999</v>
      </c>
      <c r="AA104" s="37">
        <f t="shared" si="82"/>
        <v>34.065828599999996</v>
      </c>
      <c r="AB104" s="37">
        <f t="shared" si="83"/>
        <v>32.0377692</v>
      </c>
      <c r="AC104" s="37">
        <f t="shared" si="84"/>
        <v>30.8969144</v>
      </c>
      <c r="AD104" s="37">
        <f t="shared" si="85"/>
        <v>28.990629599999998</v>
      </c>
      <c r="AE104" s="37">
        <f t="shared" si="86"/>
        <v>27.024939599999996</v>
      </c>
      <c r="AF104" s="37">
        <f t="shared" si="87"/>
        <v>79.988467</v>
      </c>
      <c r="AG104" s="37">
        <f t="shared" si="88"/>
        <v>118.1757145</v>
      </c>
      <c r="AH104" s="37">
        <f t="shared" si="89"/>
        <v>121.2284556</v>
      </c>
      <c r="AI104" s="37">
        <f t="shared" si="90"/>
        <v>117.7946736</v>
      </c>
      <c r="AJ104" s="37">
        <f t="shared" si="91"/>
        <v>133.8982603</v>
      </c>
      <c r="AK104" s="37">
        <f t="shared" si="92"/>
        <v>151.04991749999999</v>
      </c>
      <c r="AL104" s="37">
        <f t="shared" si="93"/>
        <v>292.99312500000002</v>
      </c>
      <c r="AM104" s="37">
        <f t="shared" si="94"/>
        <v>260.8409504</v>
      </c>
      <c r="AN104" s="37">
        <f t="shared" si="95"/>
        <v>285.9133425</v>
      </c>
      <c r="AO104" s="37">
        <f t="shared" si="96"/>
        <v>278.99362480000002</v>
      </c>
      <c r="AP104" s="37">
        <f t="shared" si="97"/>
        <v>239.8770864</v>
      </c>
      <c r="AQ104" s="37">
        <f t="shared" si="98"/>
        <v>245.8379582</v>
      </c>
      <c r="AR104" s="37">
        <f t="shared" si="99"/>
        <v>60.1502883</v>
      </c>
      <c r="AS104" s="37">
        <f t="shared" si="100"/>
        <v>43.1676535</v>
      </c>
      <c r="AT104" s="37">
        <f t="shared" si="101"/>
        <v>55.898621999999996</v>
      </c>
      <c r="AU104" s="37">
        <f t="shared" si="102"/>
        <v>62.062142399999999</v>
      </c>
      <c r="AV104" s="37">
        <f t="shared" si="103"/>
        <v>42.092254799999999</v>
      </c>
      <c r="AW104" s="37">
        <f t="shared" si="104"/>
        <v>60.169197000000004</v>
      </c>
      <c r="AX104" s="12">
        <v>10.7</v>
      </c>
      <c r="AY104" s="12">
        <v>4.7</v>
      </c>
      <c r="AZ104" s="12">
        <v>8.3000000000000007</v>
      </c>
      <c r="BA104" s="12">
        <v>4.3</v>
      </c>
      <c r="BB104" s="12">
        <v>9.4</v>
      </c>
      <c r="BC104" s="12">
        <v>8.6</v>
      </c>
      <c r="BD104" s="12">
        <v>27.2</v>
      </c>
      <c r="BE104" s="12">
        <v>34.6</v>
      </c>
      <c r="BF104" s="12">
        <v>36.700000000000003</v>
      </c>
      <c r="BG104" s="12">
        <v>37.1</v>
      </c>
      <c r="BH104" s="12">
        <v>46.2</v>
      </c>
      <c r="BI104" s="12">
        <v>35.9</v>
      </c>
      <c r="BJ104" s="12">
        <v>6.8</v>
      </c>
      <c r="BK104" s="12">
        <v>22.8</v>
      </c>
      <c r="BL104" s="12">
        <v>14.3</v>
      </c>
      <c r="BM104" s="12">
        <v>17.100000000000001</v>
      </c>
      <c r="BN104" s="12">
        <v>16.3</v>
      </c>
      <c r="BO104" s="12">
        <v>26.6</v>
      </c>
      <c r="BP104" s="12">
        <v>46.4</v>
      </c>
      <c r="BQ104" s="12">
        <v>48.9</v>
      </c>
      <c r="BR104" s="12">
        <v>57.7</v>
      </c>
      <c r="BS104" s="12">
        <v>43</v>
      </c>
      <c r="BT104" s="12">
        <v>44.4</v>
      </c>
      <c r="BU104" s="12">
        <v>54.4</v>
      </c>
      <c r="BV104" s="12">
        <v>14.9</v>
      </c>
      <c r="BW104" s="12">
        <v>15.7</v>
      </c>
      <c r="BX104" s="12">
        <v>17.2</v>
      </c>
      <c r="BY104" s="12">
        <v>12.1</v>
      </c>
      <c r="BZ104" s="12">
        <v>12.4</v>
      </c>
      <c r="CA104" s="12">
        <v>12.7</v>
      </c>
      <c r="CB104" s="12">
        <v>14.5</v>
      </c>
      <c r="CC104" s="12">
        <v>20.5</v>
      </c>
      <c r="CD104" s="12">
        <v>24.6</v>
      </c>
      <c r="CE104" s="12">
        <v>21.4</v>
      </c>
      <c r="CF104" s="12">
        <v>25.9</v>
      </c>
      <c r="CG104" s="12">
        <v>25.1</v>
      </c>
      <c r="CH104" s="12">
        <v>62.5</v>
      </c>
      <c r="CI104" s="12">
        <v>55.6</v>
      </c>
      <c r="CJ104" s="12">
        <v>64.5</v>
      </c>
      <c r="CK104" s="12">
        <v>50.6</v>
      </c>
      <c r="CL104" s="12">
        <v>50.4</v>
      </c>
      <c r="CM104" s="12">
        <v>45.4</v>
      </c>
      <c r="CN104" s="12">
        <v>15.9</v>
      </c>
      <c r="CO104" s="12">
        <v>11.5</v>
      </c>
      <c r="CP104" s="12">
        <v>15.6</v>
      </c>
      <c r="CQ104" s="12">
        <v>14.8</v>
      </c>
      <c r="CR104" s="12">
        <v>10.8</v>
      </c>
      <c r="CS104" s="12">
        <v>16.5</v>
      </c>
      <c r="CT104" s="12">
        <v>7.9</v>
      </c>
      <c r="CU104" s="12">
        <v>7.4</v>
      </c>
      <c r="CV104" s="12">
        <f t="shared" si="105"/>
        <v>7.9</v>
      </c>
      <c r="CW104" s="12">
        <v>-0.08</v>
      </c>
      <c r="CX104" s="13">
        <v>0.85260636918156729</v>
      </c>
      <c r="CY104" s="13" t="s">
        <v>566</v>
      </c>
      <c r="CZ104" s="12">
        <v>32.799999999999997</v>
      </c>
      <c r="DA104" s="12">
        <v>39.700000000000003</v>
      </c>
      <c r="DB104" s="12">
        <f t="shared" si="106"/>
        <v>39.700000000000003</v>
      </c>
      <c r="DC104" s="12">
        <v>0.27</v>
      </c>
      <c r="DD104" s="13">
        <v>0.18744194740609549</v>
      </c>
      <c r="DE104" s="13"/>
      <c r="DF104" s="12">
        <v>14.6</v>
      </c>
      <c r="DG104" s="12">
        <v>20</v>
      </c>
      <c r="DH104" s="12">
        <f t="shared" si="107"/>
        <v>20</v>
      </c>
      <c r="DI104" s="12">
        <v>0.43</v>
      </c>
      <c r="DJ104" s="13">
        <v>0.39852100275632379</v>
      </c>
      <c r="DK104" s="13"/>
      <c r="DL104" s="12">
        <v>51</v>
      </c>
      <c r="DM104" s="12">
        <v>47.3</v>
      </c>
      <c r="DN104" s="12">
        <f t="shared" si="108"/>
        <v>51</v>
      </c>
      <c r="DO104" s="12">
        <v>-0.11</v>
      </c>
      <c r="DP104" s="13">
        <v>0.49372559511983172</v>
      </c>
      <c r="DQ104" s="13"/>
      <c r="DR104" s="12">
        <v>15.9</v>
      </c>
      <c r="DS104" s="12">
        <v>12.4</v>
      </c>
      <c r="DT104" s="12">
        <f t="shared" si="109"/>
        <v>15.9</v>
      </c>
      <c r="DU104" s="12">
        <v>-0.33</v>
      </c>
      <c r="DV104" s="13">
        <v>7.0981738667217423E-3</v>
      </c>
      <c r="DW104" s="13" t="s">
        <v>562</v>
      </c>
      <c r="DX104" s="12">
        <v>19.8</v>
      </c>
      <c r="DY104" s="12">
        <v>24.1</v>
      </c>
      <c r="DZ104" s="12">
        <f t="shared" si="110"/>
        <v>24.1</v>
      </c>
      <c r="EA104" s="12">
        <v>0.27</v>
      </c>
      <c r="EB104" s="13">
        <v>0.25872888747901568</v>
      </c>
      <c r="EC104" s="13"/>
      <c r="ED104" s="12">
        <v>60.9</v>
      </c>
      <c r="EE104" s="12">
        <v>48.8</v>
      </c>
      <c r="EF104" s="12">
        <f t="shared" si="111"/>
        <v>60.9</v>
      </c>
      <c r="EG104" s="12">
        <v>-0.31</v>
      </c>
      <c r="EH104" s="13">
        <v>1.9344732348884119E-2</v>
      </c>
      <c r="EI104" s="13" t="s">
        <v>562</v>
      </c>
      <c r="EJ104" s="12">
        <v>14.3</v>
      </c>
      <c r="EK104" s="12">
        <v>14</v>
      </c>
      <c r="EL104" s="12">
        <f t="shared" si="113"/>
        <v>14.3</v>
      </c>
      <c r="EM104" s="12">
        <v>-0.03</v>
      </c>
      <c r="EN104" s="13">
        <v>0.89842191897806911</v>
      </c>
      <c r="EQ104" s="12">
        <v>-0.08</v>
      </c>
      <c r="ER104" s="13">
        <v>0.85260636918156729</v>
      </c>
      <c r="ES104" s="13" t="s">
        <v>561</v>
      </c>
      <c r="ET104" s="12">
        <v>0.27</v>
      </c>
      <c r="EU104" s="13">
        <v>0.18744194740609549</v>
      </c>
      <c r="EV104" s="13"/>
      <c r="EW104" s="12">
        <v>0.43</v>
      </c>
      <c r="EX104" s="13">
        <v>0.39852100275632379</v>
      </c>
      <c r="EY104" s="13"/>
      <c r="EZ104" s="12">
        <v>-0.11</v>
      </c>
      <c r="FA104" s="13">
        <v>0.49372559511983172</v>
      </c>
      <c r="FB104" s="13"/>
      <c r="FC104" s="12">
        <v>-0.33</v>
      </c>
      <c r="FD104" s="24">
        <v>7.0981738667217423E-3</v>
      </c>
      <c r="FE104" s="13" t="s">
        <v>562</v>
      </c>
      <c r="FF104" s="12">
        <v>0.27</v>
      </c>
      <c r="FG104" s="13">
        <v>0.25872888747901568</v>
      </c>
      <c r="FH104" s="13"/>
      <c r="FI104" s="12">
        <v>-0.31</v>
      </c>
      <c r="FJ104" s="24">
        <v>1.9344732348884119E-2</v>
      </c>
      <c r="FK104" s="13" t="s">
        <v>562</v>
      </c>
      <c r="FL104" s="12">
        <v>-0.03</v>
      </c>
      <c r="FM104" s="13">
        <v>0.89842191897806911</v>
      </c>
    </row>
    <row r="105" spans="1:170">
      <c r="A105" s="12" t="s">
        <v>338</v>
      </c>
      <c r="B105" s="37">
        <f t="shared" si="57"/>
        <v>0</v>
      </c>
      <c r="C105" s="37">
        <f t="shared" si="58"/>
        <v>0</v>
      </c>
      <c r="D105" s="37">
        <f t="shared" si="59"/>
        <v>0.97375020000000001</v>
      </c>
      <c r="E105" s="37">
        <f t="shared" si="60"/>
        <v>1.0562886</v>
      </c>
      <c r="F105" s="37">
        <f t="shared" si="61"/>
        <v>0</v>
      </c>
      <c r="G105" s="37">
        <f t="shared" si="62"/>
        <v>1.8838085999999998</v>
      </c>
      <c r="H105" s="37">
        <f t="shared" si="63"/>
        <v>13.979134</v>
      </c>
      <c r="I105" s="37">
        <f t="shared" si="64"/>
        <v>30.998766700000004</v>
      </c>
      <c r="J105" s="37">
        <f t="shared" si="65"/>
        <v>8.9408790000000007</v>
      </c>
      <c r="K105" s="37">
        <f t="shared" si="66"/>
        <v>21.018020400000001</v>
      </c>
      <c r="L105" s="37">
        <f t="shared" si="67"/>
        <v>29.013630900000003</v>
      </c>
      <c r="M105" s="37">
        <f t="shared" si="68"/>
        <v>19.905266399999999</v>
      </c>
      <c r="N105" s="37">
        <f t="shared" si="69"/>
        <v>14.088497400000001</v>
      </c>
      <c r="O105" s="37">
        <f t="shared" si="70"/>
        <v>2.9525200000000003</v>
      </c>
      <c r="P105" s="37">
        <f t="shared" si="71"/>
        <v>15.069563</v>
      </c>
      <c r="Q105" s="37">
        <f t="shared" si="72"/>
        <v>5.9023607999999994</v>
      </c>
      <c r="R105" s="37">
        <f t="shared" si="73"/>
        <v>10.9696216</v>
      </c>
      <c r="S105" s="37">
        <f t="shared" si="74"/>
        <v>5.9484842999999996</v>
      </c>
      <c r="T105" s="37">
        <f t="shared" si="75"/>
        <v>0</v>
      </c>
      <c r="U105" s="37">
        <f t="shared" si="76"/>
        <v>0</v>
      </c>
      <c r="V105" s="37">
        <f t="shared" si="77"/>
        <v>0</v>
      </c>
      <c r="W105" s="37">
        <f t="shared" si="78"/>
        <v>0</v>
      </c>
      <c r="X105" s="37">
        <f t="shared" si="79"/>
        <v>0</v>
      </c>
      <c r="Y105" s="37">
        <f t="shared" si="80"/>
        <v>0</v>
      </c>
      <c r="Z105" s="37">
        <f t="shared" si="81"/>
        <v>0</v>
      </c>
      <c r="AA105" s="37">
        <f t="shared" si="82"/>
        <v>0</v>
      </c>
      <c r="AB105" s="37">
        <f t="shared" si="83"/>
        <v>0</v>
      </c>
      <c r="AC105" s="37">
        <f t="shared" si="84"/>
        <v>0</v>
      </c>
      <c r="AD105" s="37">
        <f t="shared" si="85"/>
        <v>0</v>
      </c>
      <c r="AE105" s="37">
        <f t="shared" si="86"/>
        <v>0</v>
      </c>
      <c r="AF105" s="37">
        <f t="shared" si="87"/>
        <v>0</v>
      </c>
      <c r="AG105" s="37">
        <f t="shared" si="88"/>
        <v>0</v>
      </c>
      <c r="AH105" s="37">
        <f t="shared" si="89"/>
        <v>0</v>
      </c>
      <c r="AI105" s="37">
        <f t="shared" si="90"/>
        <v>2.2017696</v>
      </c>
      <c r="AJ105" s="37">
        <f t="shared" si="91"/>
        <v>0</v>
      </c>
      <c r="AK105" s="37">
        <f t="shared" si="92"/>
        <v>0</v>
      </c>
      <c r="AL105" s="37">
        <f t="shared" si="93"/>
        <v>7.9694130000000003</v>
      </c>
      <c r="AM105" s="37">
        <f t="shared" si="94"/>
        <v>10.7901832</v>
      </c>
      <c r="AN105" s="37">
        <f t="shared" si="95"/>
        <v>3.9894885000000002</v>
      </c>
      <c r="AO105" s="37">
        <f t="shared" si="96"/>
        <v>12.1301576</v>
      </c>
      <c r="AP105" s="37">
        <f t="shared" si="97"/>
        <v>11.898665000000001</v>
      </c>
      <c r="AQ105" s="37">
        <f t="shared" si="98"/>
        <v>9.2053861000000001</v>
      </c>
      <c r="AR105" s="37">
        <f t="shared" si="99"/>
        <v>9.0792887999999987</v>
      </c>
      <c r="AS105" s="37">
        <f t="shared" si="100"/>
        <v>7.8827889000000004</v>
      </c>
      <c r="AT105" s="37">
        <f t="shared" si="101"/>
        <v>13.974655499999999</v>
      </c>
      <c r="AU105" s="37">
        <f t="shared" si="102"/>
        <v>12.9995028</v>
      </c>
      <c r="AV105" s="37">
        <f t="shared" si="103"/>
        <v>8.9640912999999998</v>
      </c>
      <c r="AW105" s="37">
        <f t="shared" si="104"/>
        <v>13.857148399999998</v>
      </c>
      <c r="AX105" s="12">
        <v>0</v>
      </c>
      <c r="AY105" s="12">
        <v>0</v>
      </c>
      <c r="AZ105" s="12">
        <v>0.3</v>
      </c>
      <c r="BA105" s="12">
        <v>0.3</v>
      </c>
      <c r="BB105" s="12">
        <v>0</v>
      </c>
      <c r="BC105" s="12">
        <v>0.6</v>
      </c>
      <c r="BD105" s="12">
        <v>6.8</v>
      </c>
      <c r="BE105" s="12">
        <v>10.3</v>
      </c>
      <c r="BF105" s="12">
        <v>4.5</v>
      </c>
      <c r="BG105" s="12">
        <v>7.8</v>
      </c>
      <c r="BH105" s="12">
        <v>10.9</v>
      </c>
      <c r="BI105" s="12">
        <v>7.6</v>
      </c>
      <c r="BJ105" s="12">
        <v>7.4</v>
      </c>
      <c r="BK105" s="12">
        <v>1.6</v>
      </c>
      <c r="BL105" s="12">
        <v>8.3000000000000007</v>
      </c>
      <c r="BM105" s="12">
        <v>2.4</v>
      </c>
      <c r="BN105" s="12">
        <v>5.6</v>
      </c>
      <c r="BO105" s="12">
        <v>3.3</v>
      </c>
      <c r="BP105" s="12"/>
      <c r="BQ105" s="12"/>
      <c r="BR105" s="12"/>
      <c r="BS105" s="12"/>
      <c r="BT105" s="12"/>
      <c r="BU105" s="12"/>
      <c r="BV105" s="12"/>
      <c r="BW105" s="12"/>
      <c r="BX105" s="12"/>
      <c r="BY105" s="12"/>
      <c r="BZ105" s="12"/>
      <c r="CA105" s="12"/>
      <c r="CB105" s="12">
        <v>0</v>
      </c>
      <c r="CC105" s="12">
        <v>0</v>
      </c>
      <c r="CD105" s="12">
        <v>0</v>
      </c>
      <c r="CE105" s="12">
        <v>0.4</v>
      </c>
      <c r="CF105" s="12">
        <v>0</v>
      </c>
      <c r="CG105" s="12">
        <v>0</v>
      </c>
      <c r="CH105" s="12">
        <v>1.7</v>
      </c>
      <c r="CI105" s="12">
        <v>2.2999999999999998</v>
      </c>
      <c r="CJ105" s="12">
        <v>0.9</v>
      </c>
      <c r="CK105" s="12">
        <v>2.2000000000000002</v>
      </c>
      <c r="CL105" s="12">
        <v>2.5</v>
      </c>
      <c r="CM105" s="12">
        <v>1.7</v>
      </c>
      <c r="CN105" s="12">
        <v>2.4</v>
      </c>
      <c r="CO105" s="12">
        <v>2.1</v>
      </c>
      <c r="CP105" s="12">
        <v>3.9</v>
      </c>
      <c r="CQ105" s="12">
        <v>3.1</v>
      </c>
      <c r="CR105" s="12">
        <v>2.2999999999999998</v>
      </c>
      <c r="CS105" s="12">
        <v>3.8</v>
      </c>
      <c r="CT105" s="12">
        <v>0.1</v>
      </c>
      <c r="CU105" s="12">
        <v>0.3</v>
      </c>
      <c r="CV105" s="12">
        <f t="shared" si="105"/>
        <v>0.3</v>
      </c>
      <c r="CW105" s="12">
        <v>0.24</v>
      </c>
      <c r="CX105" s="13">
        <v>0.37390096630005903</v>
      </c>
      <c r="CY105" s="13" t="s">
        <v>566</v>
      </c>
      <c r="CZ105" s="12">
        <v>7.2</v>
      </c>
      <c r="DA105" s="12">
        <v>8.8000000000000007</v>
      </c>
      <c r="DB105" s="12">
        <f t="shared" si="106"/>
        <v>8.8000000000000007</v>
      </c>
      <c r="DC105" s="12">
        <v>0.25</v>
      </c>
      <c r="DD105" s="13">
        <v>0.47641281744318381</v>
      </c>
      <c r="DE105" s="13" t="s">
        <v>566</v>
      </c>
      <c r="DF105" s="12">
        <v>5.8</v>
      </c>
      <c r="DG105" s="12">
        <v>3.8</v>
      </c>
      <c r="DH105" s="12">
        <f t="shared" si="107"/>
        <v>5.8</v>
      </c>
      <c r="DI105" s="12">
        <v>-0.51</v>
      </c>
      <c r="DJ105" s="13">
        <v>0.43462518179430837</v>
      </c>
      <c r="DK105" s="13" t="s">
        <v>566</v>
      </c>
      <c r="DL105" s="12"/>
      <c r="DM105" s="12"/>
      <c r="DN105" s="12">
        <f t="shared" si="108"/>
        <v>0</v>
      </c>
      <c r="DO105" s="12"/>
      <c r="DP105" s="13"/>
      <c r="DQ105" s="13" t="s">
        <v>566</v>
      </c>
      <c r="DR105" s="12"/>
      <c r="DS105" s="12"/>
      <c r="DT105" s="12">
        <f t="shared" si="109"/>
        <v>0</v>
      </c>
      <c r="DU105" s="12"/>
      <c r="DV105" s="13"/>
      <c r="DW105" s="13" t="s">
        <v>566</v>
      </c>
      <c r="DX105" s="12">
        <v>0</v>
      </c>
      <c r="DY105" s="12">
        <v>0.1</v>
      </c>
      <c r="DZ105" s="12">
        <f t="shared" si="110"/>
        <v>0.1</v>
      </c>
      <c r="EA105" s="12">
        <v>0.16</v>
      </c>
      <c r="EB105" s="13">
        <v>0.37390096630005903</v>
      </c>
      <c r="EC105" s="13" t="s">
        <v>566</v>
      </c>
      <c r="ED105" s="12">
        <v>1.7</v>
      </c>
      <c r="EE105" s="12">
        <v>2.1</v>
      </c>
      <c r="EF105" s="12">
        <f t="shared" si="111"/>
        <v>2.1</v>
      </c>
      <c r="EG105" s="12">
        <v>0.23</v>
      </c>
      <c r="EH105" s="13">
        <v>0.34540725374041015</v>
      </c>
      <c r="EI105" s="13" t="s">
        <v>566</v>
      </c>
      <c r="EJ105" s="12">
        <v>2.8</v>
      </c>
      <c r="EK105" s="12">
        <v>3.1</v>
      </c>
      <c r="EL105" s="12">
        <f t="shared" si="113"/>
        <v>3.1</v>
      </c>
      <c r="EM105" s="12">
        <v>0.1</v>
      </c>
      <c r="EN105" s="13">
        <v>0.72465863649609619</v>
      </c>
      <c r="EO105" s="22" t="s">
        <v>566</v>
      </c>
      <c r="EQ105" s="12">
        <v>0.24</v>
      </c>
      <c r="ER105" s="13">
        <v>0.37390096630005903</v>
      </c>
      <c r="ES105" s="13" t="s">
        <v>561</v>
      </c>
      <c r="ET105" s="12">
        <v>0.25</v>
      </c>
      <c r="EU105" s="13">
        <v>0.47641281744318381</v>
      </c>
      <c r="EV105" s="13" t="s">
        <v>566</v>
      </c>
      <c r="EW105" s="12">
        <v>-0.51</v>
      </c>
      <c r="EX105" s="13">
        <v>0.43462518179430837</v>
      </c>
      <c r="EY105" s="13" t="s">
        <v>566</v>
      </c>
      <c r="EZ105" s="12"/>
      <c r="FA105" s="13"/>
      <c r="FB105" s="13" t="s">
        <v>566</v>
      </c>
      <c r="FC105" s="12"/>
      <c r="FD105" s="13"/>
      <c r="FE105" s="13" t="s">
        <v>566</v>
      </c>
      <c r="FF105" s="12">
        <v>0.16</v>
      </c>
      <c r="FG105" s="13">
        <v>0.37390096630005903</v>
      </c>
      <c r="FH105" s="13" t="s">
        <v>566</v>
      </c>
      <c r="FI105" s="12">
        <v>0.23</v>
      </c>
      <c r="FJ105" s="13">
        <v>0.34540725374041015</v>
      </c>
      <c r="FK105" s="13" t="s">
        <v>566</v>
      </c>
      <c r="FL105" s="12">
        <v>0.1</v>
      </c>
      <c r="FM105" s="13">
        <v>0.72465863649609619</v>
      </c>
      <c r="FN105" s="22" t="s">
        <v>566</v>
      </c>
    </row>
    <row r="106" spans="1:170">
      <c r="A106" s="12" t="s">
        <v>339</v>
      </c>
      <c r="B106" s="37">
        <f t="shared" si="57"/>
        <v>13.796122200000001</v>
      </c>
      <c r="C106" s="37">
        <f t="shared" si="58"/>
        <v>16.153492499999999</v>
      </c>
      <c r="D106" s="37">
        <f t="shared" si="59"/>
        <v>13.957086199999999</v>
      </c>
      <c r="E106" s="37">
        <f t="shared" si="60"/>
        <v>8.8024050000000003</v>
      </c>
      <c r="F106" s="37">
        <f t="shared" si="61"/>
        <v>14.1359656</v>
      </c>
      <c r="G106" s="37">
        <f t="shared" si="62"/>
        <v>10.9888835</v>
      </c>
      <c r="H106" s="37">
        <f t="shared" si="63"/>
        <v>1.0278775</v>
      </c>
      <c r="I106" s="37">
        <f t="shared" si="64"/>
        <v>3.0095890000000001</v>
      </c>
      <c r="J106" s="37">
        <f t="shared" si="65"/>
        <v>0.99343099999999995</v>
      </c>
      <c r="K106" s="37">
        <f t="shared" si="66"/>
        <v>4.0419270000000003</v>
      </c>
      <c r="L106" s="37">
        <f t="shared" si="67"/>
        <v>1.0647204000000001</v>
      </c>
      <c r="M106" s="37">
        <f t="shared" si="68"/>
        <v>2.0952912000000001</v>
      </c>
      <c r="N106" s="37">
        <f t="shared" si="69"/>
        <v>3.0461616000000005</v>
      </c>
      <c r="O106" s="37">
        <f t="shared" si="70"/>
        <v>2.9525200000000003</v>
      </c>
      <c r="P106" s="37">
        <f t="shared" si="71"/>
        <v>1.0893660000000001</v>
      </c>
      <c r="Q106" s="37">
        <f t="shared" si="72"/>
        <v>0.98372680000000012</v>
      </c>
      <c r="R106" s="37">
        <f t="shared" si="73"/>
        <v>0</v>
      </c>
      <c r="S106" s="37">
        <f t="shared" si="74"/>
        <v>3.9656562000000002</v>
      </c>
      <c r="T106" s="37">
        <f t="shared" si="75"/>
        <v>23.993598200000001</v>
      </c>
      <c r="U106" s="37">
        <f t="shared" si="76"/>
        <v>20.962221199999998</v>
      </c>
      <c r="V106" s="37">
        <f t="shared" si="77"/>
        <v>26.060421400000003</v>
      </c>
      <c r="W106" s="37">
        <f t="shared" si="78"/>
        <v>20.838964999999998</v>
      </c>
      <c r="X106" s="37">
        <f t="shared" si="79"/>
        <v>14.764455000000002</v>
      </c>
      <c r="Y106" s="37">
        <f t="shared" si="80"/>
        <v>25.931681000000001</v>
      </c>
      <c r="Z106" s="37">
        <f t="shared" si="81"/>
        <v>0</v>
      </c>
      <c r="AA106" s="37">
        <f t="shared" si="82"/>
        <v>0</v>
      </c>
      <c r="AB106" s="37">
        <f t="shared" si="83"/>
        <v>0</v>
      </c>
      <c r="AC106" s="37">
        <f t="shared" si="84"/>
        <v>0</v>
      </c>
      <c r="AD106" s="37">
        <f t="shared" si="85"/>
        <v>0</v>
      </c>
      <c r="AE106" s="37">
        <f t="shared" si="86"/>
        <v>0</v>
      </c>
      <c r="AF106" s="37">
        <f t="shared" si="87"/>
        <v>0</v>
      </c>
      <c r="AG106" s="37">
        <f t="shared" si="88"/>
        <v>0</v>
      </c>
      <c r="AH106" s="37">
        <f t="shared" si="89"/>
        <v>0</v>
      </c>
      <c r="AI106" s="37">
        <f t="shared" si="90"/>
        <v>0</v>
      </c>
      <c r="AJ106" s="37">
        <f t="shared" si="91"/>
        <v>0</v>
      </c>
      <c r="AK106" s="37">
        <f t="shared" si="92"/>
        <v>0</v>
      </c>
      <c r="AL106" s="37">
        <f t="shared" si="93"/>
        <v>0</v>
      </c>
      <c r="AM106" s="37">
        <f t="shared" si="94"/>
        <v>0.93827680000000013</v>
      </c>
      <c r="AN106" s="37">
        <f t="shared" si="95"/>
        <v>0</v>
      </c>
      <c r="AO106" s="37">
        <f t="shared" si="96"/>
        <v>0</v>
      </c>
      <c r="AP106" s="37">
        <f t="shared" si="97"/>
        <v>0</v>
      </c>
      <c r="AQ106" s="37">
        <f t="shared" si="98"/>
        <v>0</v>
      </c>
      <c r="AR106" s="37">
        <f t="shared" si="99"/>
        <v>0</v>
      </c>
      <c r="AS106" s="37">
        <f t="shared" si="100"/>
        <v>0</v>
      </c>
      <c r="AT106" s="37">
        <f t="shared" si="101"/>
        <v>0</v>
      </c>
      <c r="AU106" s="37">
        <f t="shared" si="102"/>
        <v>0</v>
      </c>
      <c r="AV106" s="37">
        <f t="shared" si="103"/>
        <v>0</v>
      </c>
      <c r="AW106" s="37">
        <f t="shared" si="104"/>
        <v>0</v>
      </c>
      <c r="AX106" s="12">
        <v>4.2</v>
      </c>
      <c r="AY106" s="12">
        <v>4.5</v>
      </c>
      <c r="AZ106" s="12">
        <v>4.3</v>
      </c>
      <c r="BA106" s="12">
        <v>2.5</v>
      </c>
      <c r="BB106" s="12">
        <v>4.5999999999999996</v>
      </c>
      <c r="BC106" s="12">
        <v>3.5</v>
      </c>
      <c r="BD106" s="12">
        <v>0.5</v>
      </c>
      <c r="BE106" s="12">
        <v>1</v>
      </c>
      <c r="BF106" s="12">
        <v>0.5</v>
      </c>
      <c r="BG106" s="12">
        <v>1.5</v>
      </c>
      <c r="BH106" s="12">
        <v>0.4</v>
      </c>
      <c r="BI106" s="12">
        <v>0.8</v>
      </c>
      <c r="BJ106" s="12">
        <v>1.6</v>
      </c>
      <c r="BK106" s="12">
        <v>1.6</v>
      </c>
      <c r="BL106" s="12">
        <v>0.6</v>
      </c>
      <c r="BM106" s="12">
        <v>0.4</v>
      </c>
      <c r="BN106" s="12">
        <v>0</v>
      </c>
      <c r="BO106" s="12">
        <v>2.2000000000000002</v>
      </c>
      <c r="BP106" s="12">
        <v>10.6</v>
      </c>
      <c r="BQ106" s="12">
        <v>7.6</v>
      </c>
      <c r="BR106" s="12">
        <v>10.3</v>
      </c>
      <c r="BS106" s="12">
        <v>7</v>
      </c>
      <c r="BT106" s="12">
        <v>5</v>
      </c>
      <c r="BU106" s="12">
        <v>8.5</v>
      </c>
      <c r="BV106" s="12">
        <v>0</v>
      </c>
      <c r="BW106" s="12">
        <v>0</v>
      </c>
      <c r="BX106" s="12">
        <v>0</v>
      </c>
      <c r="BY106" s="12">
        <v>0</v>
      </c>
      <c r="BZ106" s="12">
        <v>0</v>
      </c>
      <c r="CA106" s="12">
        <v>0</v>
      </c>
      <c r="CB106" s="12">
        <v>0</v>
      </c>
      <c r="CC106" s="12">
        <v>0</v>
      </c>
      <c r="CD106" s="12">
        <v>0</v>
      </c>
      <c r="CE106" s="12">
        <v>0</v>
      </c>
      <c r="CF106" s="12">
        <v>0</v>
      </c>
      <c r="CG106" s="12">
        <v>0</v>
      </c>
      <c r="CH106" s="12">
        <v>0</v>
      </c>
      <c r="CI106" s="12">
        <v>0.2</v>
      </c>
      <c r="CJ106" s="12">
        <v>0</v>
      </c>
      <c r="CK106" s="12">
        <v>0</v>
      </c>
      <c r="CL106" s="12">
        <v>0</v>
      </c>
      <c r="CM106" s="12">
        <v>0</v>
      </c>
      <c r="CN106" s="12">
        <v>0</v>
      </c>
      <c r="CO106" s="12">
        <v>0</v>
      </c>
      <c r="CP106" s="12">
        <v>0</v>
      </c>
      <c r="CQ106" s="12">
        <v>0</v>
      </c>
      <c r="CR106" s="12">
        <v>0</v>
      </c>
      <c r="CS106" s="12">
        <v>0</v>
      </c>
      <c r="CT106" s="12">
        <v>4.3</v>
      </c>
      <c r="CU106" s="12">
        <v>3.5</v>
      </c>
      <c r="CV106" s="12">
        <f t="shared" si="105"/>
        <v>4.3</v>
      </c>
      <c r="CW106" s="12">
        <v>-0.23</v>
      </c>
      <c r="CX106" s="13">
        <v>0.26177002160094381</v>
      </c>
      <c r="CY106" s="13" t="s">
        <v>566</v>
      </c>
      <c r="CZ106" s="12">
        <v>0.7</v>
      </c>
      <c r="DA106" s="12">
        <v>0.9</v>
      </c>
      <c r="DB106" s="12">
        <f t="shared" si="106"/>
        <v>0.9</v>
      </c>
      <c r="DC106" s="12">
        <v>0.19</v>
      </c>
      <c r="DD106" s="13">
        <v>0.55440805181597375</v>
      </c>
      <c r="DE106" s="13" t="s">
        <v>566</v>
      </c>
      <c r="DF106" s="12">
        <v>1.3</v>
      </c>
      <c r="DG106" s="12">
        <v>0.9</v>
      </c>
      <c r="DH106" s="12">
        <f t="shared" si="107"/>
        <v>1.3</v>
      </c>
      <c r="DI106" s="12">
        <v>-0.28000000000000003</v>
      </c>
      <c r="DJ106" s="13">
        <v>0.6239579068589729</v>
      </c>
      <c r="DK106" s="13" t="s">
        <v>566</v>
      </c>
      <c r="DL106" s="12">
        <v>9.5</v>
      </c>
      <c r="DM106" s="12">
        <v>6.9</v>
      </c>
      <c r="DN106" s="12">
        <f t="shared" si="108"/>
        <v>9.5</v>
      </c>
      <c r="DO106" s="12">
        <v>-0.41</v>
      </c>
      <c r="DP106" s="13">
        <v>0.12791023335545132</v>
      </c>
      <c r="DQ106" s="13" t="s">
        <v>566</v>
      </c>
      <c r="DR106" s="12">
        <v>0</v>
      </c>
      <c r="DS106" s="12">
        <v>0</v>
      </c>
      <c r="DT106" s="12">
        <f t="shared" si="109"/>
        <v>0</v>
      </c>
      <c r="DU106" s="12">
        <v>0</v>
      </c>
      <c r="DV106" s="13"/>
      <c r="DW106" s="13" t="s">
        <v>566</v>
      </c>
      <c r="DX106" s="12">
        <v>0</v>
      </c>
      <c r="DY106" s="12">
        <v>0</v>
      </c>
      <c r="DZ106" s="12">
        <f t="shared" si="110"/>
        <v>0</v>
      </c>
      <c r="EA106" s="12">
        <v>0</v>
      </c>
      <c r="EB106" s="13"/>
      <c r="EC106" s="13" t="s">
        <v>566</v>
      </c>
      <c r="ED106" s="12">
        <v>0.1</v>
      </c>
      <c r="EE106" s="12">
        <v>0</v>
      </c>
      <c r="EF106" s="12">
        <f t="shared" si="111"/>
        <v>0.1</v>
      </c>
      <c r="EG106" s="12">
        <v>-0.1</v>
      </c>
      <c r="EH106" s="13">
        <v>0.37390096630005903</v>
      </c>
      <c r="EI106" s="13" t="s">
        <v>566</v>
      </c>
      <c r="EJ106" s="12">
        <v>0</v>
      </c>
      <c r="EK106" s="12">
        <v>0</v>
      </c>
      <c r="EL106" s="12">
        <f t="shared" si="113"/>
        <v>0</v>
      </c>
      <c r="EM106" s="12">
        <v>0</v>
      </c>
      <c r="EN106" s="13"/>
      <c r="EO106" s="22" t="s">
        <v>566</v>
      </c>
      <c r="EQ106" s="12">
        <v>-0.23</v>
      </c>
      <c r="ER106" s="13">
        <v>0.26177002160094381</v>
      </c>
      <c r="ES106" s="13" t="s">
        <v>561</v>
      </c>
      <c r="ET106" s="12">
        <v>0.19</v>
      </c>
      <c r="EU106" s="13">
        <v>0.55440805181597375</v>
      </c>
      <c r="EV106" s="13" t="s">
        <v>566</v>
      </c>
      <c r="EW106" s="12">
        <v>-0.28000000000000003</v>
      </c>
      <c r="EX106" s="13">
        <v>0.6239579068589729</v>
      </c>
      <c r="EY106" s="13" t="s">
        <v>566</v>
      </c>
      <c r="EZ106" s="12">
        <v>-0.41</v>
      </c>
      <c r="FA106" s="13">
        <v>0.12791023335545132</v>
      </c>
      <c r="FB106" s="13" t="s">
        <v>566</v>
      </c>
      <c r="FC106" s="12">
        <v>0</v>
      </c>
      <c r="FD106" s="13"/>
      <c r="FE106" s="13" t="s">
        <v>566</v>
      </c>
      <c r="FF106" s="12">
        <v>0</v>
      </c>
      <c r="FG106" s="13"/>
      <c r="FH106" s="13" t="s">
        <v>566</v>
      </c>
      <c r="FI106" s="12">
        <v>-0.1</v>
      </c>
      <c r="FJ106" s="13">
        <v>0.37390096630005903</v>
      </c>
      <c r="FK106" s="13" t="s">
        <v>566</v>
      </c>
      <c r="FL106" s="12">
        <v>0</v>
      </c>
      <c r="FM106" s="13"/>
      <c r="FN106" s="22" t="s">
        <v>566</v>
      </c>
    </row>
    <row r="107" spans="1:170">
      <c r="A107" s="12" t="s">
        <v>340</v>
      </c>
      <c r="B107" s="37">
        <f t="shared" si="57"/>
        <v>0</v>
      </c>
      <c r="C107" s="37">
        <f t="shared" si="58"/>
        <v>0</v>
      </c>
      <c r="D107" s="37">
        <f t="shared" si="59"/>
        <v>0</v>
      </c>
      <c r="E107" s="37">
        <f t="shared" si="60"/>
        <v>0</v>
      </c>
      <c r="F107" s="37">
        <f t="shared" si="61"/>
        <v>0</v>
      </c>
      <c r="G107" s="37">
        <f t="shared" si="62"/>
        <v>0</v>
      </c>
      <c r="H107" s="37">
        <f t="shared" si="63"/>
        <v>4.9338119999999996</v>
      </c>
      <c r="I107" s="37">
        <f t="shared" si="64"/>
        <v>5.1163012999999999</v>
      </c>
      <c r="J107" s="37">
        <f t="shared" si="65"/>
        <v>1.9868619999999999</v>
      </c>
      <c r="K107" s="37">
        <f t="shared" si="66"/>
        <v>9.1617011999999995</v>
      </c>
      <c r="L107" s="37">
        <f t="shared" si="67"/>
        <v>5.0574218999999996</v>
      </c>
      <c r="M107" s="37">
        <f t="shared" si="68"/>
        <v>3.928671</v>
      </c>
      <c r="N107" s="37">
        <f t="shared" si="69"/>
        <v>0</v>
      </c>
      <c r="O107" s="37">
        <f t="shared" si="70"/>
        <v>2.0298575000000003</v>
      </c>
      <c r="P107" s="37">
        <f t="shared" si="71"/>
        <v>1.0893660000000001</v>
      </c>
      <c r="Q107" s="37">
        <f t="shared" si="72"/>
        <v>0</v>
      </c>
      <c r="R107" s="37">
        <f t="shared" si="73"/>
        <v>0</v>
      </c>
      <c r="S107" s="37">
        <f t="shared" si="74"/>
        <v>0</v>
      </c>
      <c r="T107" s="37">
        <f t="shared" si="75"/>
        <v>0</v>
      </c>
      <c r="U107" s="37">
        <f t="shared" si="76"/>
        <v>0</v>
      </c>
      <c r="V107" s="37">
        <f t="shared" si="77"/>
        <v>1.0120552</v>
      </c>
      <c r="W107" s="37">
        <f t="shared" si="78"/>
        <v>2.0838964999999998</v>
      </c>
      <c r="X107" s="37">
        <f t="shared" si="79"/>
        <v>2.0670237</v>
      </c>
      <c r="Y107" s="37">
        <f t="shared" si="80"/>
        <v>0</v>
      </c>
      <c r="Z107" s="37">
        <f t="shared" si="81"/>
        <v>1.0424279999999999</v>
      </c>
      <c r="AA107" s="37">
        <f t="shared" si="82"/>
        <v>0</v>
      </c>
      <c r="AB107" s="37">
        <f t="shared" si="83"/>
        <v>2.0489271000000002</v>
      </c>
      <c r="AC107" s="37">
        <f t="shared" si="84"/>
        <v>0</v>
      </c>
      <c r="AD107" s="37">
        <f t="shared" si="85"/>
        <v>0.93518160000000006</v>
      </c>
      <c r="AE107" s="37">
        <f t="shared" si="86"/>
        <v>0</v>
      </c>
      <c r="AF107" s="37">
        <f t="shared" si="87"/>
        <v>0</v>
      </c>
      <c r="AG107" s="37">
        <f t="shared" si="88"/>
        <v>0</v>
      </c>
      <c r="AH107" s="37">
        <f t="shared" si="89"/>
        <v>0</v>
      </c>
      <c r="AI107" s="37">
        <f t="shared" si="90"/>
        <v>1.1008848</v>
      </c>
      <c r="AJ107" s="37">
        <f t="shared" si="91"/>
        <v>0</v>
      </c>
      <c r="AK107" s="37">
        <f t="shared" si="92"/>
        <v>1.2035850000000001</v>
      </c>
      <c r="AL107" s="37">
        <f t="shared" si="93"/>
        <v>0</v>
      </c>
      <c r="AM107" s="37">
        <f t="shared" si="94"/>
        <v>0.93827680000000013</v>
      </c>
      <c r="AN107" s="37">
        <f t="shared" si="95"/>
        <v>0</v>
      </c>
      <c r="AO107" s="37">
        <f t="shared" si="96"/>
        <v>0</v>
      </c>
      <c r="AP107" s="37">
        <f t="shared" si="97"/>
        <v>0.95189320000000011</v>
      </c>
      <c r="AQ107" s="37">
        <f t="shared" si="98"/>
        <v>2.1659732000000003</v>
      </c>
      <c r="AR107" s="37">
        <f t="shared" si="99"/>
        <v>9.0792887999999987</v>
      </c>
      <c r="AS107" s="37">
        <f t="shared" si="100"/>
        <v>7.1320470999999994</v>
      </c>
      <c r="AT107" s="37">
        <f t="shared" si="101"/>
        <v>10.033085999999999</v>
      </c>
      <c r="AU107" s="37">
        <f t="shared" si="102"/>
        <v>0.83867760000000002</v>
      </c>
      <c r="AV107" s="37">
        <f t="shared" si="103"/>
        <v>10.133320600000001</v>
      </c>
      <c r="AW107" s="37">
        <f t="shared" si="104"/>
        <v>9.1165450000000003</v>
      </c>
      <c r="AX107" s="12">
        <v>0</v>
      </c>
      <c r="AY107" s="12">
        <v>0</v>
      </c>
      <c r="AZ107" s="12">
        <v>0</v>
      </c>
      <c r="BA107" s="12">
        <v>0</v>
      </c>
      <c r="BB107" s="12">
        <v>0</v>
      </c>
      <c r="BC107" s="12">
        <v>0</v>
      </c>
      <c r="BD107" s="12">
        <v>2.4</v>
      </c>
      <c r="BE107" s="12">
        <v>1.7</v>
      </c>
      <c r="BF107" s="12">
        <v>1</v>
      </c>
      <c r="BG107" s="12">
        <v>3.4</v>
      </c>
      <c r="BH107" s="12">
        <v>1.9</v>
      </c>
      <c r="BI107" s="12">
        <v>1.5</v>
      </c>
      <c r="BJ107" s="12">
        <v>0</v>
      </c>
      <c r="BK107" s="12">
        <v>1.1000000000000001</v>
      </c>
      <c r="BL107" s="12">
        <v>0.6</v>
      </c>
      <c r="BM107" s="12">
        <v>0</v>
      </c>
      <c r="BN107" s="12">
        <v>0</v>
      </c>
      <c r="BO107" s="12">
        <v>0</v>
      </c>
      <c r="BP107" s="12">
        <v>0</v>
      </c>
      <c r="BQ107" s="12">
        <v>0</v>
      </c>
      <c r="BR107" s="12">
        <v>0.4</v>
      </c>
      <c r="BS107" s="12">
        <v>0.7</v>
      </c>
      <c r="BT107" s="12">
        <v>0.7</v>
      </c>
      <c r="BU107" s="12">
        <v>0</v>
      </c>
      <c r="BV107" s="12">
        <v>0.5</v>
      </c>
      <c r="BW107" s="12">
        <v>0</v>
      </c>
      <c r="BX107" s="12">
        <v>1.1000000000000001</v>
      </c>
      <c r="BY107" s="12">
        <v>0</v>
      </c>
      <c r="BZ107" s="12">
        <v>0.4</v>
      </c>
      <c r="CA107" s="12">
        <v>0</v>
      </c>
      <c r="CB107" s="12">
        <v>0</v>
      </c>
      <c r="CC107" s="12">
        <v>0</v>
      </c>
      <c r="CD107" s="12">
        <v>0</v>
      </c>
      <c r="CE107" s="12">
        <v>0.2</v>
      </c>
      <c r="CF107" s="12">
        <v>0</v>
      </c>
      <c r="CG107" s="12">
        <v>0.2</v>
      </c>
      <c r="CH107" s="12">
        <v>0</v>
      </c>
      <c r="CI107" s="12">
        <v>0.2</v>
      </c>
      <c r="CJ107" s="12">
        <v>0</v>
      </c>
      <c r="CK107" s="12">
        <v>0</v>
      </c>
      <c r="CL107" s="12">
        <v>0.2</v>
      </c>
      <c r="CM107" s="12">
        <v>0.4</v>
      </c>
      <c r="CN107" s="12">
        <v>2.4</v>
      </c>
      <c r="CO107" s="12">
        <v>1.9</v>
      </c>
      <c r="CP107" s="12">
        <v>2.8</v>
      </c>
      <c r="CQ107" s="12">
        <v>0.2</v>
      </c>
      <c r="CR107" s="12">
        <v>2.6</v>
      </c>
      <c r="CS107" s="12">
        <v>2.5</v>
      </c>
      <c r="CT107" s="12">
        <v>0</v>
      </c>
      <c r="CU107" s="12">
        <v>0</v>
      </c>
      <c r="CV107" s="12">
        <f t="shared" si="105"/>
        <v>0</v>
      </c>
      <c r="CW107" s="12">
        <v>0</v>
      </c>
      <c r="CX107" s="13"/>
      <c r="CY107" s="13" t="s">
        <v>566</v>
      </c>
      <c r="CZ107" s="12">
        <v>1.7</v>
      </c>
      <c r="DA107" s="12">
        <v>2.2999999999999998</v>
      </c>
      <c r="DB107" s="12">
        <f t="shared" si="106"/>
        <v>2.2999999999999998</v>
      </c>
      <c r="DC107" s="12">
        <v>0.27</v>
      </c>
      <c r="DD107" s="13">
        <v>0.46688655470995288</v>
      </c>
      <c r="DE107" s="13" t="s">
        <v>566</v>
      </c>
      <c r="DF107" s="12">
        <v>0.6</v>
      </c>
      <c r="DG107" s="12">
        <v>0</v>
      </c>
      <c r="DH107" s="12">
        <f t="shared" si="107"/>
        <v>0.6</v>
      </c>
      <c r="DI107" s="12">
        <v>-0.65</v>
      </c>
      <c r="DJ107" s="13">
        <v>0.1493211702629674</v>
      </c>
      <c r="DK107" s="13" t="s">
        <v>566</v>
      </c>
      <c r="DL107" s="12">
        <v>0.1</v>
      </c>
      <c r="DM107" s="12">
        <v>0.4</v>
      </c>
      <c r="DN107" s="12">
        <f t="shared" si="108"/>
        <v>0.4</v>
      </c>
      <c r="DO107" s="12">
        <v>0.35</v>
      </c>
      <c r="DP107" s="13">
        <v>0.28263145672106216</v>
      </c>
      <c r="DQ107" s="13" t="s">
        <v>566</v>
      </c>
      <c r="DR107" s="12">
        <v>0.5</v>
      </c>
      <c r="DS107" s="12">
        <v>0.1</v>
      </c>
      <c r="DT107" s="12">
        <f t="shared" si="109"/>
        <v>0.5</v>
      </c>
      <c r="DU107" s="12">
        <v>-0.45</v>
      </c>
      <c r="DV107" s="13">
        <v>0.31053893021093709</v>
      </c>
      <c r="DW107" s="13" t="s">
        <v>566</v>
      </c>
      <c r="DX107" s="12">
        <v>0</v>
      </c>
      <c r="DY107" s="12">
        <v>0.1</v>
      </c>
      <c r="DZ107" s="12">
        <f t="shared" si="110"/>
        <v>0.1</v>
      </c>
      <c r="EA107" s="12">
        <v>0.16</v>
      </c>
      <c r="EB107" s="13">
        <v>0.11611652351681555</v>
      </c>
      <c r="EC107" s="13" t="s">
        <v>566</v>
      </c>
      <c r="ED107" s="12">
        <v>0.1</v>
      </c>
      <c r="EE107" s="12">
        <v>0.2</v>
      </c>
      <c r="EF107" s="12">
        <f t="shared" si="111"/>
        <v>0.2</v>
      </c>
      <c r="EG107" s="12">
        <v>0.16</v>
      </c>
      <c r="EH107" s="13">
        <v>0.37390096630005903</v>
      </c>
      <c r="EI107" s="13" t="s">
        <v>566</v>
      </c>
      <c r="EJ107" s="12">
        <v>2.2999999999999998</v>
      </c>
      <c r="EK107" s="12">
        <v>1.8</v>
      </c>
      <c r="EL107" s="12">
        <f t="shared" si="113"/>
        <v>2.2999999999999998</v>
      </c>
      <c r="EM107" s="12">
        <v>-0.28000000000000003</v>
      </c>
      <c r="EN107" s="13">
        <v>0.50780972988125672</v>
      </c>
      <c r="EO107" s="22" t="s">
        <v>566</v>
      </c>
      <c r="EQ107" s="12">
        <v>0</v>
      </c>
      <c r="ER107" s="13"/>
      <c r="ES107" s="13" t="s">
        <v>561</v>
      </c>
      <c r="ET107" s="12">
        <v>0.27</v>
      </c>
      <c r="EU107" s="13">
        <v>0.46688655470995288</v>
      </c>
      <c r="EV107" s="13" t="s">
        <v>566</v>
      </c>
      <c r="EW107" s="12">
        <v>-0.65</v>
      </c>
      <c r="EX107" s="13">
        <v>0.1493211702629674</v>
      </c>
      <c r="EY107" s="13" t="s">
        <v>566</v>
      </c>
      <c r="EZ107" s="12">
        <v>0.35</v>
      </c>
      <c r="FA107" s="13">
        <v>0.28263145672106216</v>
      </c>
      <c r="FB107" s="13" t="s">
        <v>566</v>
      </c>
      <c r="FC107" s="12">
        <v>-0.45</v>
      </c>
      <c r="FD107" s="13">
        <v>0.31053893021093709</v>
      </c>
      <c r="FE107" s="13" t="s">
        <v>566</v>
      </c>
      <c r="FF107" s="12">
        <v>0.16</v>
      </c>
      <c r="FG107" s="13">
        <v>0.11611652351681555</v>
      </c>
      <c r="FH107" s="13" t="s">
        <v>566</v>
      </c>
      <c r="FI107" s="12">
        <v>0.16</v>
      </c>
      <c r="FJ107" s="13">
        <v>0.37390096630005903</v>
      </c>
      <c r="FK107" s="13" t="s">
        <v>566</v>
      </c>
      <c r="FL107" s="12">
        <v>-0.28000000000000003</v>
      </c>
      <c r="FM107" s="13">
        <v>0.50780972988125672</v>
      </c>
      <c r="FN107" s="22" t="s">
        <v>566</v>
      </c>
    </row>
    <row r="108" spans="1:170">
      <c r="A108" s="12" t="s">
        <v>344</v>
      </c>
      <c r="B108" s="37">
        <f t="shared" si="57"/>
        <v>19.0517878</v>
      </c>
      <c r="C108" s="37">
        <f t="shared" si="58"/>
        <v>16.153492499999999</v>
      </c>
      <c r="D108" s="37">
        <f t="shared" si="59"/>
        <v>20.773337600000001</v>
      </c>
      <c r="E108" s="37">
        <f t="shared" si="60"/>
        <v>16.9006176</v>
      </c>
      <c r="F108" s="37">
        <f t="shared" si="61"/>
        <v>18.1309124</v>
      </c>
      <c r="G108" s="37">
        <f t="shared" si="62"/>
        <v>23.861575599999998</v>
      </c>
      <c r="H108" s="37">
        <f t="shared" si="63"/>
        <v>32.89208</v>
      </c>
      <c r="I108" s="37">
        <f t="shared" si="64"/>
        <v>36.115068000000001</v>
      </c>
      <c r="J108" s="37">
        <f t="shared" si="65"/>
        <v>29.0081852</v>
      </c>
      <c r="K108" s="37">
        <f t="shared" si="66"/>
        <v>43.113887999999996</v>
      </c>
      <c r="L108" s="37">
        <f t="shared" si="67"/>
        <v>52.171299600000005</v>
      </c>
      <c r="M108" s="37">
        <f t="shared" si="68"/>
        <v>39.024798599999997</v>
      </c>
      <c r="N108" s="37">
        <f t="shared" si="69"/>
        <v>26.082758699999999</v>
      </c>
      <c r="O108" s="37">
        <f t="shared" si="70"/>
        <v>17.899652499999998</v>
      </c>
      <c r="P108" s="37">
        <f t="shared" si="71"/>
        <v>15.069563</v>
      </c>
      <c r="Q108" s="37">
        <f t="shared" si="72"/>
        <v>25.085033399999997</v>
      </c>
      <c r="R108" s="37">
        <f t="shared" si="73"/>
        <v>16.0626602</v>
      </c>
      <c r="S108" s="37">
        <f t="shared" si="74"/>
        <v>15.862624800000001</v>
      </c>
      <c r="T108" s="37">
        <f t="shared" si="75"/>
        <v>35.084978499999998</v>
      </c>
      <c r="U108" s="37">
        <f t="shared" si="76"/>
        <v>36.959705800000002</v>
      </c>
      <c r="V108" s="37">
        <f t="shared" si="77"/>
        <v>36.9400148</v>
      </c>
      <c r="W108" s="37">
        <f t="shared" si="78"/>
        <v>33.937743000000005</v>
      </c>
      <c r="X108" s="37">
        <f t="shared" si="79"/>
        <v>33.958246500000001</v>
      </c>
      <c r="Y108" s="37">
        <f t="shared" si="80"/>
        <v>38.134824999999999</v>
      </c>
      <c r="Z108" s="37">
        <f t="shared" si="81"/>
        <v>23.975843999999999</v>
      </c>
      <c r="AA108" s="37">
        <f t="shared" si="82"/>
        <v>19.962141599999999</v>
      </c>
      <c r="AB108" s="37">
        <f t="shared" si="83"/>
        <v>20.861803200000001</v>
      </c>
      <c r="AC108" s="37">
        <f t="shared" si="84"/>
        <v>38.812652799999995</v>
      </c>
      <c r="AD108" s="37">
        <f t="shared" si="85"/>
        <v>26.886471</v>
      </c>
      <c r="AE108" s="37">
        <f t="shared" si="86"/>
        <v>24.045812399999999</v>
      </c>
      <c r="AF108" s="37">
        <f t="shared" si="87"/>
        <v>49.096369400000007</v>
      </c>
      <c r="AG108" s="37">
        <f t="shared" si="88"/>
        <v>47.270285799999996</v>
      </c>
      <c r="AH108" s="37">
        <f t="shared" si="89"/>
        <v>45.830269800000003</v>
      </c>
      <c r="AI108" s="37">
        <f t="shared" si="90"/>
        <v>50.090258399999996</v>
      </c>
      <c r="AJ108" s="37">
        <f t="shared" si="91"/>
        <v>46.011371300000008</v>
      </c>
      <c r="AK108" s="37">
        <f t="shared" si="92"/>
        <v>74.020477499999998</v>
      </c>
      <c r="AL108" s="37">
        <f t="shared" si="93"/>
        <v>81.100497000000004</v>
      </c>
      <c r="AM108" s="37">
        <f t="shared" si="94"/>
        <v>98.988202400000006</v>
      </c>
      <c r="AN108" s="37">
        <f t="shared" si="95"/>
        <v>85.109088</v>
      </c>
      <c r="AO108" s="37">
        <f t="shared" si="96"/>
        <v>104.20908119999999</v>
      </c>
      <c r="AP108" s="37">
        <f t="shared" si="97"/>
        <v>108.99177139999999</v>
      </c>
      <c r="AQ108" s="37">
        <f t="shared" si="98"/>
        <v>114.2550863</v>
      </c>
      <c r="AR108" s="37">
        <f t="shared" si="99"/>
        <v>59.015377199999996</v>
      </c>
      <c r="AS108" s="37">
        <f t="shared" si="100"/>
        <v>87.8367906</v>
      </c>
      <c r="AT108" s="37">
        <f t="shared" si="101"/>
        <v>83.847932999999998</v>
      </c>
      <c r="AU108" s="37">
        <f t="shared" si="102"/>
        <v>82.19040480000001</v>
      </c>
      <c r="AV108" s="37">
        <f t="shared" si="103"/>
        <v>67.035813199999993</v>
      </c>
      <c r="AW108" s="37">
        <f t="shared" si="104"/>
        <v>71.109050999999994</v>
      </c>
      <c r="AX108" s="12">
        <v>5.8</v>
      </c>
      <c r="AY108" s="12">
        <v>4.5</v>
      </c>
      <c r="AZ108" s="12">
        <v>6.4</v>
      </c>
      <c r="BA108" s="12">
        <v>4.8</v>
      </c>
      <c r="BB108" s="12">
        <v>5.9</v>
      </c>
      <c r="BC108" s="12">
        <v>7.6</v>
      </c>
      <c r="BD108" s="12">
        <v>16</v>
      </c>
      <c r="BE108" s="12">
        <v>12</v>
      </c>
      <c r="BF108" s="12">
        <v>14.6</v>
      </c>
      <c r="BG108" s="12">
        <v>16</v>
      </c>
      <c r="BH108" s="12">
        <v>19.600000000000001</v>
      </c>
      <c r="BI108" s="12">
        <v>14.9</v>
      </c>
      <c r="BJ108" s="12">
        <v>13.7</v>
      </c>
      <c r="BK108" s="12">
        <v>9.6999999999999993</v>
      </c>
      <c r="BL108" s="12">
        <v>8.3000000000000007</v>
      </c>
      <c r="BM108" s="12">
        <v>10.199999999999999</v>
      </c>
      <c r="BN108" s="12">
        <v>8.1999999999999993</v>
      </c>
      <c r="BO108" s="12">
        <v>8.8000000000000007</v>
      </c>
      <c r="BP108" s="12">
        <v>15.5</v>
      </c>
      <c r="BQ108" s="12">
        <v>13.4</v>
      </c>
      <c r="BR108" s="12">
        <v>14.6</v>
      </c>
      <c r="BS108" s="12">
        <v>11.4</v>
      </c>
      <c r="BT108" s="12">
        <v>11.5</v>
      </c>
      <c r="BU108" s="12">
        <v>12.5</v>
      </c>
      <c r="BV108" s="12">
        <v>11.5</v>
      </c>
      <c r="BW108" s="12">
        <v>9.1999999999999993</v>
      </c>
      <c r="BX108" s="12">
        <v>11.2</v>
      </c>
      <c r="BY108" s="12">
        <v>15.2</v>
      </c>
      <c r="BZ108" s="12">
        <v>11.5</v>
      </c>
      <c r="CA108" s="12">
        <v>11.3</v>
      </c>
      <c r="CB108" s="12">
        <v>8.9</v>
      </c>
      <c r="CC108" s="12">
        <v>8.1999999999999993</v>
      </c>
      <c r="CD108" s="12">
        <v>9.3000000000000007</v>
      </c>
      <c r="CE108" s="12">
        <v>9.1</v>
      </c>
      <c r="CF108" s="12">
        <v>8.9</v>
      </c>
      <c r="CG108" s="12">
        <v>12.3</v>
      </c>
      <c r="CH108" s="12">
        <v>17.3</v>
      </c>
      <c r="CI108" s="12">
        <v>21.1</v>
      </c>
      <c r="CJ108" s="12">
        <v>19.2</v>
      </c>
      <c r="CK108" s="12">
        <v>18.899999999999999</v>
      </c>
      <c r="CL108" s="12">
        <v>22.9</v>
      </c>
      <c r="CM108" s="12">
        <v>21.1</v>
      </c>
      <c r="CN108" s="12">
        <v>15.6</v>
      </c>
      <c r="CO108" s="12">
        <v>23.4</v>
      </c>
      <c r="CP108" s="12">
        <v>23.4</v>
      </c>
      <c r="CQ108" s="12">
        <v>19.600000000000001</v>
      </c>
      <c r="CR108" s="12">
        <v>17.2</v>
      </c>
      <c r="CS108" s="12">
        <v>19.5</v>
      </c>
      <c r="CT108" s="12">
        <v>5.6</v>
      </c>
      <c r="CU108" s="12">
        <v>6.1</v>
      </c>
      <c r="CV108" s="12">
        <f t="shared" si="105"/>
        <v>6.1</v>
      </c>
      <c r="CW108" s="12">
        <v>0.11</v>
      </c>
      <c r="CX108" s="13">
        <v>0.6182596339036871</v>
      </c>
      <c r="CY108" s="13" t="s">
        <v>566</v>
      </c>
      <c r="CZ108" s="12">
        <v>14.2</v>
      </c>
      <c r="DA108" s="12">
        <v>16.8</v>
      </c>
      <c r="DB108" s="12">
        <f t="shared" si="106"/>
        <v>16.8</v>
      </c>
      <c r="DC108" s="12">
        <v>0.23</v>
      </c>
      <c r="DD108" s="13">
        <v>0.22575613976711226</v>
      </c>
      <c r="DE108" s="13"/>
      <c r="DF108" s="12">
        <v>10.6</v>
      </c>
      <c r="DG108" s="12">
        <v>9.1</v>
      </c>
      <c r="DH108" s="12">
        <f t="shared" si="107"/>
        <v>10.6</v>
      </c>
      <c r="DI108" s="12">
        <v>-0.2</v>
      </c>
      <c r="DJ108" s="13">
        <v>0.43312664865504408</v>
      </c>
      <c r="DK108" s="13"/>
      <c r="DL108" s="12">
        <v>14.5</v>
      </c>
      <c r="DM108" s="12">
        <v>11.8</v>
      </c>
      <c r="DN108" s="12">
        <f t="shared" si="108"/>
        <v>14.5</v>
      </c>
      <c r="DO108" s="12">
        <v>-0.28000000000000003</v>
      </c>
      <c r="DP108" s="13">
        <v>1.8395159177914181E-2</v>
      </c>
      <c r="DQ108" s="13" t="s">
        <v>562</v>
      </c>
      <c r="DR108" s="12">
        <v>10.7</v>
      </c>
      <c r="DS108" s="12">
        <v>12.7</v>
      </c>
      <c r="DT108" s="12">
        <f t="shared" si="109"/>
        <v>12.7</v>
      </c>
      <c r="DU108" s="12">
        <v>0.23</v>
      </c>
      <c r="DV108" s="13">
        <v>0.2358839478667088</v>
      </c>
      <c r="DW108" s="13"/>
      <c r="DX108" s="12">
        <v>8.8000000000000007</v>
      </c>
      <c r="DY108" s="12">
        <v>10.1</v>
      </c>
      <c r="DZ108" s="12">
        <f t="shared" si="110"/>
        <v>10.1</v>
      </c>
      <c r="EA108" s="12">
        <v>0.18</v>
      </c>
      <c r="EB108" s="13">
        <v>0.32054583064626008</v>
      </c>
      <c r="EC108" s="13"/>
      <c r="ED108" s="12">
        <v>19.2</v>
      </c>
      <c r="EE108" s="12">
        <v>20.9</v>
      </c>
      <c r="EF108" s="12">
        <f t="shared" si="111"/>
        <v>20.9</v>
      </c>
      <c r="EG108" s="12">
        <v>0.12</v>
      </c>
      <c r="EH108" s="13">
        <v>0.32989686209610136</v>
      </c>
      <c r="EI108" s="13"/>
      <c r="EJ108" s="12">
        <v>20.8</v>
      </c>
      <c r="EK108" s="12">
        <v>18.7</v>
      </c>
      <c r="EL108" s="12">
        <f t="shared" si="113"/>
        <v>20.8</v>
      </c>
      <c r="EM108" s="12">
        <v>-0.15</v>
      </c>
      <c r="EN108" s="13">
        <v>0.49562787971385913</v>
      </c>
      <c r="EQ108" s="12">
        <v>0.11</v>
      </c>
      <c r="ER108" s="13">
        <v>0.6182596339036871</v>
      </c>
      <c r="ES108" s="13" t="s">
        <v>561</v>
      </c>
      <c r="ET108" s="12">
        <v>0.23</v>
      </c>
      <c r="EU108" s="13">
        <v>0.22575613976711226</v>
      </c>
      <c r="EV108" s="13"/>
      <c r="EW108" s="12">
        <v>-0.2</v>
      </c>
      <c r="EX108" s="13">
        <v>0.43312664865504408</v>
      </c>
      <c r="EY108" s="13"/>
      <c r="EZ108" s="12">
        <v>-0.28000000000000003</v>
      </c>
      <c r="FA108" s="24">
        <v>1.8395159177914181E-2</v>
      </c>
      <c r="FB108" s="13" t="s">
        <v>562</v>
      </c>
      <c r="FC108" s="12">
        <v>0.23</v>
      </c>
      <c r="FD108" s="13">
        <v>0.2358839478667088</v>
      </c>
      <c r="FE108" s="13"/>
      <c r="FF108" s="12">
        <v>0.18</v>
      </c>
      <c r="FG108" s="13">
        <v>0.32054583064626008</v>
      </c>
      <c r="FH108" s="13"/>
      <c r="FI108" s="12">
        <v>0.12</v>
      </c>
      <c r="FJ108" s="13">
        <v>0.32989686209610136</v>
      </c>
      <c r="FK108" s="13"/>
      <c r="FL108" s="12">
        <v>-0.15</v>
      </c>
      <c r="FM108" s="13">
        <v>0.49562787971385913</v>
      </c>
    </row>
    <row r="109" spans="1:170">
      <c r="A109" s="12" t="s">
        <v>346</v>
      </c>
      <c r="B109" s="37">
        <f t="shared" si="57"/>
        <v>14.124601299999998</v>
      </c>
      <c r="C109" s="37">
        <f t="shared" si="58"/>
        <v>15.076593000000001</v>
      </c>
      <c r="D109" s="37">
        <f t="shared" si="59"/>
        <v>13.957086199999999</v>
      </c>
      <c r="E109" s="37">
        <f t="shared" si="60"/>
        <v>14.083848</v>
      </c>
      <c r="F109" s="37">
        <f t="shared" si="61"/>
        <v>19.974733999999998</v>
      </c>
      <c r="G109" s="37">
        <f t="shared" si="62"/>
        <v>26.0593523</v>
      </c>
      <c r="H109" s="37">
        <f t="shared" si="63"/>
        <v>3.0836325000000002</v>
      </c>
      <c r="I109" s="37">
        <f t="shared" si="64"/>
        <v>0.90287669999999998</v>
      </c>
      <c r="J109" s="37">
        <f t="shared" si="65"/>
        <v>0.99343099999999995</v>
      </c>
      <c r="K109" s="37">
        <f t="shared" si="66"/>
        <v>1.0778472000000001</v>
      </c>
      <c r="L109" s="37">
        <f t="shared" si="67"/>
        <v>0</v>
      </c>
      <c r="M109" s="37">
        <f t="shared" si="68"/>
        <v>0</v>
      </c>
      <c r="N109" s="37">
        <f t="shared" si="69"/>
        <v>18.086584500000001</v>
      </c>
      <c r="O109" s="37">
        <f t="shared" si="70"/>
        <v>30.0787975</v>
      </c>
      <c r="P109" s="37">
        <f t="shared" si="71"/>
        <v>31.954736</v>
      </c>
      <c r="Q109" s="37">
        <f t="shared" si="72"/>
        <v>42.054320700000005</v>
      </c>
      <c r="R109" s="37">
        <f t="shared" si="73"/>
        <v>19.980382199999998</v>
      </c>
      <c r="S109" s="37">
        <f t="shared" si="74"/>
        <v>41.999904300000004</v>
      </c>
      <c r="T109" s="37">
        <f t="shared" si="75"/>
        <v>3397.8104017000001</v>
      </c>
      <c r="U109" s="37">
        <f t="shared" si="76"/>
        <v>4367.8649331999995</v>
      </c>
      <c r="V109" s="37">
        <f t="shared" si="77"/>
        <v>3662.1217412000005</v>
      </c>
      <c r="W109" s="37">
        <f t="shared" si="78"/>
        <v>5608.9562794999993</v>
      </c>
      <c r="X109" s="37">
        <f t="shared" si="79"/>
        <v>6447.9327875999998</v>
      </c>
      <c r="Y109" s="37">
        <f t="shared" si="80"/>
        <v>5953.9139575999998</v>
      </c>
      <c r="Z109" s="37">
        <f t="shared" si="81"/>
        <v>2738.0413847999998</v>
      </c>
      <c r="AA109" s="37">
        <f t="shared" si="82"/>
        <v>2531.0693670000001</v>
      </c>
      <c r="AB109" s="37">
        <f t="shared" si="83"/>
        <v>2101.081608</v>
      </c>
      <c r="AC109" s="37">
        <f t="shared" si="84"/>
        <v>2676.0302720000004</v>
      </c>
      <c r="AD109" s="37">
        <f t="shared" si="85"/>
        <v>3297.9179123999998</v>
      </c>
      <c r="AE109" s="37">
        <f t="shared" si="86"/>
        <v>3186.8149248</v>
      </c>
      <c r="AF109" s="37">
        <f t="shared" si="87"/>
        <v>161.08022319999998</v>
      </c>
      <c r="AG109" s="37">
        <f t="shared" si="88"/>
        <v>171.78713619999999</v>
      </c>
      <c r="AH109" s="37">
        <f t="shared" si="89"/>
        <v>172.97230859999999</v>
      </c>
      <c r="AI109" s="37">
        <f t="shared" si="90"/>
        <v>186.04953119999996</v>
      </c>
      <c r="AJ109" s="37">
        <f t="shared" si="91"/>
        <v>178.87566820000001</v>
      </c>
      <c r="AK109" s="37">
        <f t="shared" si="92"/>
        <v>219.05246999999997</v>
      </c>
      <c r="AL109" s="37">
        <f t="shared" si="93"/>
        <v>77270.022081000003</v>
      </c>
      <c r="AM109" s="37">
        <f t="shared" si="94"/>
        <v>83923.230099199995</v>
      </c>
      <c r="AN109" s="37">
        <f t="shared" si="95"/>
        <v>75291.843354499986</v>
      </c>
      <c r="AO109" s="37">
        <f t="shared" si="96"/>
        <v>103101.92863359999</v>
      </c>
      <c r="AP109" s="37">
        <f t="shared" si="97"/>
        <v>92881.930883199995</v>
      </c>
      <c r="AQ109" s="37">
        <f t="shared" si="98"/>
        <v>124111.88883989998</v>
      </c>
      <c r="AR109" s="37">
        <f t="shared" si="99"/>
        <v>9.0792887999999987</v>
      </c>
      <c r="AS109" s="37">
        <f t="shared" si="100"/>
        <v>9.0089015999999997</v>
      </c>
      <c r="AT109" s="37">
        <f t="shared" si="101"/>
        <v>16.124602500000002</v>
      </c>
      <c r="AU109" s="37">
        <f t="shared" si="102"/>
        <v>10.902808800000001</v>
      </c>
      <c r="AV109" s="37">
        <f t="shared" si="103"/>
        <v>10.133320600000001</v>
      </c>
      <c r="AW109" s="37">
        <f t="shared" si="104"/>
        <v>5.8345888000000006</v>
      </c>
      <c r="AX109" s="12">
        <v>4.3</v>
      </c>
      <c r="AY109" s="12">
        <v>4.2</v>
      </c>
      <c r="AZ109" s="12">
        <v>4.3</v>
      </c>
      <c r="BA109" s="12">
        <v>4</v>
      </c>
      <c r="BB109" s="12">
        <v>6.5</v>
      </c>
      <c r="BC109" s="12">
        <v>8.3000000000000007</v>
      </c>
      <c r="BD109" s="12">
        <v>1.5</v>
      </c>
      <c r="BE109" s="12">
        <v>0.3</v>
      </c>
      <c r="BF109" s="12">
        <v>0.5</v>
      </c>
      <c r="BG109" s="12">
        <v>0.4</v>
      </c>
      <c r="BH109" s="12">
        <v>0</v>
      </c>
      <c r="BI109" s="12">
        <v>0</v>
      </c>
      <c r="BJ109" s="12">
        <v>9.5</v>
      </c>
      <c r="BK109" s="12">
        <v>16.3</v>
      </c>
      <c r="BL109" s="12">
        <v>17.600000000000001</v>
      </c>
      <c r="BM109" s="12">
        <v>17.100000000000001</v>
      </c>
      <c r="BN109" s="12">
        <v>10.199999999999999</v>
      </c>
      <c r="BO109" s="12">
        <v>23.3</v>
      </c>
      <c r="BP109" s="12">
        <v>1501.1</v>
      </c>
      <c r="BQ109" s="12">
        <v>1583.6</v>
      </c>
      <c r="BR109" s="12">
        <v>1447.4</v>
      </c>
      <c r="BS109" s="12">
        <v>1884.1</v>
      </c>
      <c r="BT109" s="12">
        <v>2183.6</v>
      </c>
      <c r="BU109" s="12">
        <v>1951.6</v>
      </c>
      <c r="BV109" s="12">
        <v>1313.3</v>
      </c>
      <c r="BW109" s="12">
        <v>1166.5</v>
      </c>
      <c r="BX109" s="12">
        <v>1128</v>
      </c>
      <c r="BY109" s="12">
        <v>1048</v>
      </c>
      <c r="BZ109" s="12">
        <v>1410.6</v>
      </c>
      <c r="CA109" s="12">
        <v>1497.6</v>
      </c>
      <c r="CB109" s="12">
        <v>29.2</v>
      </c>
      <c r="CC109" s="12">
        <v>29.8</v>
      </c>
      <c r="CD109" s="12">
        <v>35.1</v>
      </c>
      <c r="CE109" s="12">
        <v>33.799999999999997</v>
      </c>
      <c r="CF109" s="12">
        <v>34.6</v>
      </c>
      <c r="CG109" s="12">
        <v>36.4</v>
      </c>
      <c r="CH109" s="12">
        <v>16482.900000000001</v>
      </c>
      <c r="CI109" s="12">
        <v>17888.8</v>
      </c>
      <c r="CJ109" s="12">
        <v>16985.3</v>
      </c>
      <c r="CK109" s="12">
        <v>18699.2</v>
      </c>
      <c r="CL109" s="12">
        <v>19515.2</v>
      </c>
      <c r="CM109" s="12">
        <v>22920.3</v>
      </c>
      <c r="CN109" s="12">
        <v>2.4</v>
      </c>
      <c r="CO109" s="12">
        <v>2.4</v>
      </c>
      <c r="CP109" s="12">
        <v>4.5</v>
      </c>
      <c r="CQ109" s="12">
        <v>2.6</v>
      </c>
      <c r="CR109" s="12">
        <v>2.6</v>
      </c>
      <c r="CS109" s="12">
        <v>1.6</v>
      </c>
      <c r="CT109" s="12">
        <v>4.3</v>
      </c>
      <c r="CU109" s="12">
        <v>6.3</v>
      </c>
      <c r="CV109" s="12">
        <f t="shared" si="105"/>
        <v>6.3</v>
      </c>
      <c r="CW109" s="12">
        <v>0.46</v>
      </c>
      <c r="CX109" s="13">
        <v>0.18407403195057695</v>
      </c>
      <c r="CY109" s="13" t="s">
        <v>566</v>
      </c>
      <c r="CZ109" s="12">
        <v>0.8</v>
      </c>
      <c r="DA109" s="12">
        <v>0.1</v>
      </c>
      <c r="DB109" s="12">
        <f t="shared" si="106"/>
        <v>0.8</v>
      </c>
      <c r="DC109" s="12">
        <v>-0.64</v>
      </c>
      <c r="DD109" s="13">
        <v>0.18359216667796857</v>
      </c>
      <c r="DE109" s="13" t="s">
        <v>566</v>
      </c>
      <c r="DF109" s="12">
        <v>14.5</v>
      </c>
      <c r="DG109" s="12">
        <v>16.899999999999999</v>
      </c>
      <c r="DH109" s="12">
        <f t="shared" si="107"/>
        <v>16.899999999999999</v>
      </c>
      <c r="DI109" s="12">
        <v>0.21</v>
      </c>
      <c r="DJ109" s="13">
        <v>0.62511783188291015</v>
      </c>
      <c r="DK109" s="13"/>
      <c r="DL109" s="12">
        <v>1510.7</v>
      </c>
      <c r="DM109" s="12">
        <v>2006.5</v>
      </c>
      <c r="DN109" s="12">
        <f t="shared" si="108"/>
        <v>2006.5</v>
      </c>
      <c r="DO109" s="12">
        <v>0.41</v>
      </c>
      <c r="DP109" s="13">
        <v>7.4440487404796897E-3</v>
      </c>
      <c r="DQ109" s="16" t="s">
        <v>563</v>
      </c>
      <c r="DR109" s="12">
        <v>1202.5999999999999</v>
      </c>
      <c r="DS109" s="12">
        <v>1318.8</v>
      </c>
      <c r="DT109" s="12">
        <f t="shared" si="109"/>
        <v>1318.8</v>
      </c>
      <c r="DU109" s="12">
        <v>0.13</v>
      </c>
      <c r="DV109" s="13">
        <v>0.47872668107874616</v>
      </c>
      <c r="DW109" s="13"/>
      <c r="DX109" s="12">
        <v>31.4</v>
      </c>
      <c r="DY109" s="12">
        <v>34.9</v>
      </c>
      <c r="DZ109" s="12">
        <f t="shared" si="110"/>
        <v>34.9</v>
      </c>
      <c r="EA109" s="12">
        <v>0.15</v>
      </c>
      <c r="EB109" s="13">
        <v>0.15317051837327994</v>
      </c>
      <c r="EC109" s="13"/>
      <c r="ED109" s="12">
        <v>17119</v>
      </c>
      <c r="EE109" s="12">
        <v>20378.2</v>
      </c>
      <c r="EF109" s="12">
        <f t="shared" si="111"/>
        <v>20378.2</v>
      </c>
      <c r="EG109" s="12">
        <v>0.25</v>
      </c>
      <c r="EH109" s="13">
        <v>7.4146094610466021E-2</v>
      </c>
      <c r="EI109" s="13"/>
      <c r="EJ109" s="12">
        <v>3.1</v>
      </c>
      <c r="EK109" s="12">
        <v>2.2999999999999998</v>
      </c>
      <c r="EL109" s="12">
        <f t="shared" si="113"/>
        <v>3.1</v>
      </c>
      <c r="EM109" s="12">
        <v>-0.32</v>
      </c>
      <c r="EN109" s="13">
        <v>0.34296211990012426</v>
      </c>
      <c r="EO109" s="22" t="s">
        <v>566</v>
      </c>
      <c r="EP109" t="s">
        <v>581</v>
      </c>
      <c r="EQ109" s="12">
        <v>0.46</v>
      </c>
      <c r="ER109" s="13">
        <v>0.18407403195057695</v>
      </c>
      <c r="ES109" s="13" t="s">
        <v>561</v>
      </c>
      <c r="ET109" s="12">
        <v>-0.64</v>
      </c>
      <c r="EU109" s="13">
        <v>0.18359216667796857</v>
      </c>
      <c r="EV109" s="13" t="s">
        <v>566</v>
      </c>
      <c r="EW109" s="12">
        <v>0.21</v>
      </c>
      <c r="EX109" s="13">
        <v>0.62511783188291015</v>
      </c>
      <c r="EY109" s="13"/>
      <c r="EZ109" s="12">
        <v>0.41</v>
      </c>
      <c r="FA109" s="24">
        <v>7.4440487404796897E-3</v>
      </c>
      <c r="FB109" s="16" t="s">
        <v>563</v>
      </c>
      <c r="FC109" s="12">
        <v>0.13</v>
      </c>
      <c r="FD109" s="13">
        <v>0.47872668107874616</v>
      </c>
      <c r="FE109" s="13"/>
      <c r="FF109" s="12">
        <v>0.15</v>
      </c>
      <c r="FG109" s="13">
        <v>0.15317051837327994</v>
      </c>
      <c r="FH109" s="13"/>
      <c r="FI109" s="12">
        <v>0.25</v>
      </c>
      <c r="FJ109" s="13">
        <v>7.4146094610466021E-2</v>
      </c>
      <c r="FK109" s="13"/>
      <c r="FL109" s="12">
        <v>-0.32</v>
      </c>
      <c r="FM109" s="13">
        <v>0.34296211990012426</v>
      </c>
      <c r="FN109" s="22" t="s">
        <v>566</v>
      </c>
    </row>
    <row r="110" spans="1:170">
      <c r="A110" s="12" t="s">
        <v>349</v>
      </c>
      <c r="B110" s="37">
        <f t="shared" si="57"/>
        <v>23.978974299999997</v>
      </c>
      <c r="C110" s="37">
        <f t="shared" si="58"/>
        <v>13.281760500000001</v>
      </c>
      <c r="D110" s="37">
        <f t="shared" si="59"/>
        <v>20.124170799999998</v>
      </c>
      <c r="E110" s="37">
        <f t="shared" si="60"/>
        <v>29.928176999999998</v>
      </c>
      <c r="F110" s="37">
        <f t="shared" si="61"/>
        <v>17.823608799999999</v>
      </c>
      <c r="G110" s="37">
        <f t="shared" si="62"/>
        <v>16.954277399999999</v>
      </c>
      <c r="H110" s="37">
        <f t="shared" si="63"/>
        <v>12.9512565</v>
      </c>
      <c r="I110" s="37">
        <f t="shared" si="64"/>
        <v>8.1258903</v>
      </c>
      <c r="J110" s="37">
        <f t="shared" si="65"/>
        <v>6.9540170000000003</v>
      </c>
      <c r="K110" s="37">
        <f t="shared" si="66"/>
        <v>10.778471999999999</v>
      </c>
      <c r="L110" s="37">
        <f t="shared" si="67"/>
        <v>14.1075453</v>
      </c>
      <c r="M110" s="37">
        <f t="shared" si="68"/>
        <v>18.071886599999999</v>
      </c>
      <c r="N110" s="37">
        <f t="shared" si="69"/>
        <v>83.007903600000006</v>
      </c>
      <c r="O110" s="37">
        <f t="shared" si="70"/>
        <v>67.907960000000003</v>
      </c>
      <c r="P110" s="37">
        <f t="shared" si="71"/>
        <v>80.068401000000009</v>
      </c>
      <c r="Q110" s="37">
        <f t="shared" si="72"/>
        <v>105.99656270000001</v>
      </c>
      <c r="R110" s="37">
        <f t="shared" si="73"/>
        <v>53.0851331</v>
      </c>
      <c r="S110" s="37">
        <f t="shared" si="74"/>
        <v>63.991270500000006</v>
      </c>
      <c r="T110" s="37">
        <f t="shared" si="75"/>
        <v>2.0371923000000001</v>
      </c>
      <c r="U110" s="37">
        <f t="shared" si="76"/>
        <v>0</v>
      </c>
      <c r="V110" s="37">
        <f t="shared" si="77"/>
        <v>1.0120552</v>
      </c>
      <c r="W110" s="37">
        <f t="shared" si="78"/>
        <v>2.0838964999999998</v>
      </c>
      <c r="X110" s="37">
        <f t="shared" si="79"/>
        <v>0.88586729999999991</v>
      </c>
      <c r="Y110" s="37">
        <f t="shared" si="80"/>
        <v>2.1355502</v>
      </c>
      <c r="Z110" s="37">
        <f t="shared" si="81"/>
        <v>65.047507199999998</v>
      </c>
      <c r="AA110" s="37">
        <f t="shared" si="82"/>
        <v>96.989970600000007</v>
      </c>
      <c r="AB110" s="37">
        <f t="shared" si="83"/>
        <v>70.967384100000004</v>
      </c>
      <c r="AC110" s="37">
        <f t="shared" si="84"/>
        <v>123.84300399999999</v>
      </c>
      <c r="AD110" s="37">
        <f t="shared" si="85"/>
        <v>107.07829319999999</v>
      </c>
      <c r="AE110" s="37">
        <f t="shared" si="86"/>
        <v>87.884252399999994</v>
      </c>
      <c r="AF110" s="37">
        <f t="shared" si="87"/>
        <v>86.056557600000005</v>
      </c>
      <c r="AG110" s="37">
        <f t="shared" si="88"/>
        <v>111.83457859999999</v>
      </c>
      <c r="AH110" s="37">
        <f t="shared" si="89"/>
        <v>78.847775999999996</v>
      </c>
      <c r="AI110" s="37">
        <f t="shared" si="90"/>
        <v>95.776977599999995</v>
      </c>
      <c r="AJ110" s="37">
        <f t="shared" si="91"/>
        <v>83.751035400000006</v>
      </c>
      <c r="AK110" s="37">
        <f t="shared" si="92"/>
        <v>104.1101025</v>
      </c>
      <c r="AL110" s="37">
        <f t="shared" si="93"/>
        <v>90.945065999999983</v>
      </c>
      <c r="AM110" s="37">
        <f t="shared" si="94"/>
        <v>92.889403200000004</v>
      </c>
      <c r="AN110" s="37">
        <f t="shared" si="95"/>
        <v>78.016664000000006</v>
      </c>
      <c r="AO110" s="37">
        <f t="shared" si="96"/>
        <v>131.7776212</v>
      </c>
      <c r="AP110" s="37">
        <f t="shared" si="97"/>
        <v>115.17907719999999</v>
      </c>
      <c r="AQ110" s="37">
        <f t="shared" si="98"/>
        <v>107.7571667</v>
      </c>
      <c r="AR110" s="37">
        <f t="shared" si="99"/>
        <v>9.8358962000000005</v>
      </c>
      <c r="AS110" s="37">
        <f t="shared" si="100"/>
        <v>1.8768544999999999</v>
      </c>
      <c r="AT110" s="37">
        <f t="shared" si="101"/>
        <v>6.0915165</v>
      </c>
      <c r="AU110" s="37">
        <f t="shared" si="102"/>
        <v>12.1608252</v>
      </c>
      <c r="AV110" s="37">
        <f t="shared" si="103"/>
        <v>3.8974309999999996</v>
      </c>
      <c r="AW110" s="37">
        <f t="shared" si="104"/>
        <v>8.022559600000001</v>
      </c>
      <c r="AX110" s="12">
        <v>7.3</v>
      </c>
      <c r="AY110" s="12">
        <v>3.7</v>
      </c>
      <c r="AZ110" s="12">
        <v>6.2</v>
      </c>
      <c r="BA110" s="12">
        <v>8.5</v>
      </c>
      <c r="BB110" s="12">
        <v>5.8</v>
      </c>
      <c r="BC110" s="12">
        <v>5.4</v>
      </c>
      <c r="BD110" s="12">
        <v>6.3</v>
      </c>
      <c r="BE110" s="12">
        <v>2.7</v>
      </c>
      <c r="BF110" s="12">
        <v>3.5</v>
      </c>
      <c r="BG110" s="12">
        <v>4</v>
      </c>
      <c r="BH110" s="12">
        <v>5.3</v>
      </c>
      <c r="BI110" s="12">
        <v>6.9</v>
      </c>
      <c r="BJ110" s="12">
        <v>43.6</v>
      </c>
      <c r="BK110" s="12">
        <v>36.799999999999997</v>
      </c>
      <c r="BL110" s="12">
        <v>44.1</v>
      </c>
      <c r="BM110" s="12">
        <v>43.1</v>
      </c>
      <c r="BN110" s="12">
        <v>27.1</v>
      </c>
      <c r="BO110" s="12">
        <v>35.5</v>
      </c>
      <c r="BP110" s="12">
        <v>0.9</v>
      </c>
      <c r="BQ110" s="12">
        <v>0</v>
      </c>
      <c r="BR110" s="12">
        <v>0.4</v>
      </c>
      <c r="BS110" s="12">
        <v>0.7</v>
      </c>
      <c r="BT110" s="12">
        <v>0.3</v>
      </c>
      <c r="BU110" s="12">
        <v>0.7</v>
      </c>
      <c r="BV110" s="12">
        <v>31.2</v>
      </c>
      <c r="BW110" s="12">
        <v>44.7</v>
      </c>
      <c r="BX110" s="12">
        <v>38.1</v>
      </c>
      <c r="BY110" s="12">
        <v>48.5</v>
      </c>
      <c r="BZ110" s="12">
        <v>45.8</v>
      </c>
      <c r="CA110" s="12">
        <v>41.3</v>
      </c>
      <c r="CB110" s="12">
        <v>15.6</v>
      </c>
      <c r="CC110" s="12">
        <v>19.399999999999999</v>
      </c>
      <c r="CD110" s="12">
        <v>16</v>
      </c>
      <c r="CE110" s="12">
        <v>17.399999999999999</v>
      </c>
      <c r="CF110" s="12">
        <v>16.2</v>
      </c>
      <c r="CG110" s="12">
        <v>17.3</v>
      </c>
      <c r="CH110" s="12">
        <v>19.399999999999999</v>
      </c>
      <c r="CI110" s="12">
        <v>19.8</v>
      </c>
      <c r="CJ110" s="12">
        <v>17.600000000000001</v>
      </c>
      <c r="CK110" s="12">
        <v>23.9</v>
      </c>
      <c r="CL110" s="12">
        <v>24.2</v>
      </c>
      <c r="CM110" s="12">
        <v>19.899999999999999</v>
      </c>
      <c r="CN110" s="12">
        <v>2.6</v>
      </c>
      <c r="CO110" s="12">
        <v>0.5</v>
      </c>
      <c r="CP110" s="12">
        <v>1.7</v>
      </c>
      <c r="CQ110" s="12">
        <v>2.9</v>
      </c>
      <c r="CR110" s="12">
        <v>1</v>
      </c>
      <c r="CS110" s="12">
        <v>2.2000000000000002</v>
      </c>
      <c r="CT110" s="12">
        <v>5.7</v>
      </c>
      <c r="CU110" s="12">
        <v>6.6</v>
      </c>
      <c r="CV110" s="12">
        <f t="shared" si="105"/>
        <v>6.6</v>
      </c>
      <c r="CW110" s="12">
        <v>0.17</v>
      </c>
      <c r="CX110" s="13">
        <v>0.59454760252949213</v>
      </c>
      <c r="CY110" s="13" t="s">
        <v>566</v>
      </c>
      <c r="CZ110" s="12">
        <v>4.2</v>
      </c>
      <c r="DA110" s="12">
        <v>5.4</v>
      </c>
      <c r="DB110" s="12">
        <f t="shared" si="106"/>
        <v>5.4</v>
      </c>
      <c r="DC110" s="12">
        <v>0.31</v>
      </c>
      <c r="DD110" s="13">
        <v>0.42087012926831191</v>
      </c>
      <c r="DE110" s="13" t="s">
        <v>566</v>
      </c>
      <c r="DF110" s="12">
        <v>41.5</v>
      </c>
      <c r="DG110" s="12">
        <v>35.200000000000003</v>
      </c>
      <c r="DH110" s="12">
        <f t="shared" si="107"/>
        <v>41.5</v>
      </c>
      <c r="DI110" s="12">
        <v>-0.23</v>
      </c>
      <c r="DJ110" s="13">
        <v>0.29344934018022356</v>
      </c>
      <c r="DK110" s="13"/>
      <c r="DL110" s="12">
        <v>0.4</v>
      </c>
      <c r="DM110" s="12">
        <v>0.6</v>
      </c>
      <c r="DN110" s="12">
        <f t="shared" si="108"/>
        <v>0.6</v>
      </c>
      <c r="DO110" s="12">
        <v>0.19</v>
      </c>
      <c r="DP110" s="13">
        <v>0.67215363511659809</v>
      </c>
      <c r="DQ110" s="13" t="s">
        <v>566</v>
      </c>
      <c r="DR110" s="12">
        <v>38</v>
      </c>
      <c r="DS110" s="12">
        <v>45.2</v>
      </c>
      <c r="DT110" s="12">
        <f t="shared" si="109"/>
        <v>45.2</v>
      </c>
      <c r="DU110" s="12">
        <v>0.24</v>
      </c>
      <c r="DV110" s="13">
        <v>0.17921037561847189</v>
      </c>
      <c r="DW110" s="13"/>
      <c r="DX110" s="12">
        <v>17</v>
      </c>
      <c r="DY110" s="12">
        <v>17</v>
      </c>
      <c r="DZ110" s="12">
        <f t="shared" si="110"/>
        <v>17</v>
      </c>
      <c r="EA110" s="12">
        <v>0</v>
      </c>
      <c r="EB110" s="13">
        <v>0.9802454795463249</v>
      </c>
      <c r="EC110" s="13"/>
      <c r="ED110" s="12">
        <v>18.899999999999999</v>
      </c>
      <c r="EE110" s="12">
        <v>22.7</v>
      </c>
      <c r="EF110" s="12">
        <f t="shared" si="111"/>
        <v>22.7</v>
      </c>
      <c r="EG110" s="12">
        <v>0.25</v>
      </c>
      <c r="EH110" s="13">
        <v>7.2721702848818293E-2</v>
      </c>
      <c r="EI110" s="13"/>
      <c r="EJ110" s="12">
        <v>1.6</v>
      </c>
      <c r="EK110" s="12">
        <v>2</v>
      </c>
      <c r="EL110" s="12">
        <f t="shared" si="113"/>
        <v>2</v>
      </c>
      <c r="EM110" s="12">
        <v>0.21</v>
      </c>
      <c r="EN110" s="13">
        <v>0.6264767841458474</v>
      </c>
      <c r="EO110" s="22" t="s">
        <v>566</v>
      </c>
      <c r="EQ110" s="12">
        <v>0.17</v>
      </c>
      <c r="ER110" s="13">
        <v>0.59454760252949213</v>
      </c>
      <c r="ES110" s="13" t="s">
        <v>561</v>
      </c>
      <c r="ET110" s="12">
        <v>0.31</v>
      </c>
      <c r="EU110" s="13">
        <v>0.42087012926831191</v>
      </c>
      <c r="EV110" s="13" t="s">
        <v>566</v>
      </c>
      <c r="EW110" s="12">
        <v>-0.23</v>
      </c>
      <c r="EX110" s="13">
        <v>0.29344934018022356</v>
      </c>
      <c r="EY110" s="13"/>
      <c r="EZ110" s="12">
        <v>0.19</v>
      </c>
      <c r="FA110" s="13">
        <v>0.67215363511659809</v>
      </c>
      <c r="FB110" s="13" t="s">
        <v>566</v>
      </c>
      <c r="FC110" s="12">
        <v>0.24</v>
      </c>
      <c r="FD110" s="13">
        <v>0.17921037561847189</v>
      </c>
      <c r="FE110" s="13"/>
      <c r="FF110" s="12">
        <v>0</v>
      </c>
      <c r="FG110" s="13">
        <v>0.9802454795463249</v>
      </c>
      <c r="FH110" s="13"/>
      <c r="FI110" s="12">
        <v>0.25</v>
      </c>
      <c r="FJ110" s="13">
        <v>7.2721702848818293E-2</v>
      </c>
      <c r="FK110" s="13"/>
      <c r="FL110" s="12">
        <v>0.21</v>
      </c>
      <c r="FM110" s="13">
        <v>0.6264767841458474</v>
      </c>
      <c r="FN110" s="22" t="s">
        <v>566</v>
      </c>
    </row>
    <row r="111" spans="1:170">
      <c r="A111" s="12" t="s">
        <v>352</v>
      </c>
      <c r="B111" s="37">
        <f t="shared" si="57"/>
        <v>8.8689356999999998</v>
      </c>
      <c r="C111" s="37">
        <f t="shared" si="58"/>
        <v>13.281760500000001</v>
      </c>
      <c r="D111" s="37">
        <f t="shared" si="59"/>
        <v>14.9308364</v>
      </c>
      <c r="E111" s="37">
        <f t="shared" si="60"/>
        <v>17.956906199999999</v>
      </c>
      <c r="F111" s="37">
        <f t="shared" si="61"/>
        <v>16.901698</v>
      </c>
      <c r="G111" s="37">
        <f t="shared" si="62"/>
        <v>14.1285645</v>
      </c>
      <c r="H111" s="37">
        <f t="shared" si="63"/>
        <v>18.912946000000002</v>
      </c>
      <c r="I111" s="37">
        <f t="shared" si="64"/>
        <v>15.950821700000001</v>
      </c>
      <c r="J111" s="37">
        <f t="shared" si="65"/>
        <v>11.921172</v>
      </c>
      <c r="K111" s="37">
        <f t="shared" si="66"/>
        <v>16.167708000000001</v>
      </c>
      <c r="L111" s="37">
        <f t="shared" si="67"/>
        <v>21.028227900000001</v>
      </c>
      <c r="M111" s="37">
        <f t="shared" si="68"/>
        <v>15.976595400000001</v>
      </c>
      <c r="N111" s="37">
        <f t="shared" si="69"/>
        <v>28.938535199999997</v>
      </c>
      <c r="O111" s="37">
        <f t="shared" si="70"/>
        <v>31.001460000000002</v>
      </c>
      <c r="P111" s="37">
        <f t="shared" si="71"/>
        <v>39.035615</v>
      </c>
      <c r="Q111" s="37">
        <f t="shared" si="72"/>
        <v>54.104973999999999</v>
      </c>
      <c r="R111" s="37">
        <f t="shared" si="73"/>
        <v>35.063611899999998</v>
      </c>
      <c r="S111" s="37">
        <f t="shared" si="74"/>
        <v>32.085763800000002</v>
      </c>
      <c r="T111" s="37">
        <f t="shared" si="75"/>
        <v>11.9967991</v>
      </c>
      <c r="U111" s="37">
        <f t="shared" si="76"/>
        <v>23.9962269</v>
      </c>
      <c r="V111" s="37">
        <f t="shared" si="77"/>
        <v>23.024255799999999</v>
      </c>
      <c r="W111" s="37">
        <f t="shared" si="78"/>
        <v>16.968871500000002</v>
      </c>
      <c r="X111" s="37">
        <f t="shared" si="79"/>
        <v>18.898502400000002</v>
      </c>
      <c r="Y111" s="37">
        <f t="shared" si="80"/>
        <v>34.168803199999999</v>
      </c>
      <c r="Z111" s="37">
        <f t="shared" si="81"/>
        <v>11.0497368</v>
      </c>
      <c r="AA111" s="37">
        <f t="shared" si="82"/>
        <v>18.0093234</v>
      </c>
      <c r="AB111" s="37">
        <f t="shared" si="83"/>
        <v>16.0188846</v>
      </c>
      <c r="AC111" s="37">
        <f t="shared" si="84"/>
        <v>17.1082088</v>
      </c>
      <c r="AD111" s="37">
        <f t="shared" si="85"/>
        <v>10.988383799999999</v>
      </c>
      <c r="AE111" s="37">
        <f t="shared" si="86"/>
        <v>12.980482800000001</v>
      </c>
      <c r="AF111" s="37">
        <f t="shared" si="87"/>
        <v>14.8944042</v>
      </c>
      <c r="AG111" s="37">
        <f t="shared" si="88"/>
        <v>12.105804900000001</v>
      </c>
      <c r="AH111" s="37">
        <f t="shared" si="89"/>
        <v>15.769555200000001</v>
      </c>
      <c r="AI111" s="37">
        <f t="shared" si="90"/>
        <v>26.971677600000003</v>
      </c>
      <c r="AJ111" s="37">
        <f t="shared" si="91"/>
        <v>16.026432700000001</v>
      </c>
      <c r="AK111" s="37">
        <f t="shared" si="92"/>
        <v>22.868114999999996</v>
      </c>
      <c r="AL111" s="37">
        <f t="shared" si="93"/>
        <v>10.782147</v>
      </c>
      <c r="AM111" s="37">
        <f t="shared" si="94"/>
        <v>15.012428800000002</v>
      </c>
      <c r="AN111" s="37">
        <f t="shared" si="95"/>
        <v>20.8339955</v>
      </c>
      <c r="AO111" s="37">
        <f t="shared" si="96"/>
        <v>22.054831999999998</v>
      </c>
      <c r="AP111" s="37">
        <f t="shared" si="97"/>
        <v>23.797330000000002</v>
      </c>
      <c r="AQ111" s="37">
        <f t="shared" si="98"/>
        <v>20.035252100000001</v>
      </c>
      <c r="AR111" s="37">
        <f t="shared" si="99"/>
        <v>27.994473800000002</v>
      </c>
      <c r="AS111" s="37">
        <f t="shared" si="100"/>
        <v>25.149850300000001</v>
      </c>
      <c r="AT111" s="37">
        <f t="shared" si="101"/>
        <v>34.040827499999999</v>
      </c>
      <c r="AU111" s="37">
        <f t="shared" si="102"/>
        <v>36.063136799999995</v>
      </c>
      <c r="AV111" s="37">
        <f t="shared" si="103"/>
        <v>35.856365199999999</v>
      </c>
      <c r="AW111" s="37">
        <f t="shared" si="104"/>
        <v>21.150384399999997</v>
      </c>
      <c r="AX111" s="12">
        <v>2.7</v>
      </c>
      <c r="AY111" s="12">
        <v>3.7</v>
      </c>
      <c r="AZ111" s="12">
        <v>4.5999999999999996</v>
      </c>
      <c r="BA111" s="12">
        <v>5.0999999999999996</v>
      </c>
      <c r="BB111" s="12">
        <v>5.5</v>
      </c>
      <c r="BC111" s="12">
        <v>4.5</v>
      </c>
      <c r="BD111" s="12">
        <v>9.1999999999999993</v>
      </c>
      <c r="BE111" s="12">
        <v>5.3</v>
      </c>
      <c r="BF111" s="12">
        <v>6</v>
      </c>
      <c r="BG111" s="12">
        <v>6</v>
      </c>
      <c r="BH111" s="12">
        <v>7.9</v>
      </c>
      <c r="BI111" s="12">
        <v>6.1</v>
      </c>
      <c r="BJ111" s="12">
        <v>15.2</v>
      </c>
      <c r="BK111" s="12">
        <v>16.8</v>
      </c>
      <c r="BL111" s="12">
        <v>21.5</v>
      </c>
      <c r="BM111" s="12">
        <v>22</v>
      </c>
      <c r="BN111" s="12">
        <v>17.899999999999999</v>
      </c>
      <c r="BO111" s="12">
        <v>17.8</v>
      </c>
      <c r="BP111" s="12">
        <v>5.3</v>
      </c>
      <c r="BQ111" s="12">
        <v>8.6999999999999993</v>
      </c>
      <c r="BR111" s="12">
        <v>9.1</v>
      </c>
      <c r="BS111" s="12">
        <v>5.7</v>
      </c>
      <c r="BT111" s="12">
        <v>6.4</v>
      </c>
      <c r="BU111" s="12">
        <v>11.2</v>
      </c>
      <c r="BV111" s="12">
        <v>5.3</v>
      </c>
      <c r="BW111" s="12">
        <v>8.3000000000000007</v>
      </c>
      <c r="BX111" s="12">
        <v>8.6</v>
      </c>
      <c r="BY111" s="12">
        <v>6.7</v>
      </c>
      <c r="BZ111" s="12">
        <v>4.7</v>
      </c>
      <c r="CA111" s="12">
        <v>6.1</v>
      </c>
      <c r="CB111" s="12">
        <v>2.7</v>
      </c>
      <c r="CC111" s="12">
        <v>2.1</v>
      </c>
      <c r="CD111" s="12">
        <v>3.2</v>
      </c>
      <c r="CE111" s="12">
        <v>4.9000000000000004</v>
      </c>
      <c r="CF111" s="12">
        <v>3.1</v>
      </c>
      <c r="CG111" s="12">
        <v>3.8</v>
      </c>
      <c r="CH111" s="12">
        <v>2.2999999999999998</v>
      </c>
      <c r="CI111" s="12">
        <v>3.2</v>
      </c>
      <c r="CJ111" s="12">
        <v>4.7</v>
      </c>
      <c r="CK111" s="12">
        <v>4</v>
      </c>
      <c r="CL111" s="12">
        <v>5</v>
      </c>
      <c r="CM111" s="12">
        <v>3.7</v>
      </c>
      <c r="CN111" s="12">
        <v>7.4</v>
      </c>
      <c r="CO111" s="12">
        <v>6.7</v>
      </c>
      <c r="CP111" s="12">
        <v>9.5</v>
      </c>
      <c r="CQ111" s="12">
        <v>8.6</v>
      </c>
      <c r="CR111" s="12">
        <v>9.1999999999999993</v>
      </c>
      <c r="CS111" s="12">
        <v>5.8</v>
      </c>
      <c r="CT111" s="12">
        <v>3.7</v>
      </c>
      <c r="CU111" s="12">
        <v>5</v>
      </c>
      <c r="CV111" s="12">
        <f t="shared" si="105"/>
        <v>5</v>
      </c>
      <c r="CW111" s="12">
        <v>0.37</v>
      </c>
      <c r="CX111" s="13">
        <v>9.2549921825113582E-2</v>
      </c>
      <c r="CY111" s="13" t="s">
        <v>566</v>
      </c>
      <c r="CZ111" s="12">
        <v>6.8</v>
      </c>
      <c r="DA111" s="12">
        <v>6.7</v>
      </c>
      <c r="DB111" s="12">
        <f t="shared" si="106"/>
        <v>6.8</v>
      </c>
      <c r="DC111" s="12">
        <v>-0.03</v>
      </c>
      <c r="DD111" s="13">
        <v>0.9076932575065928</v>
      </c>
      <c r="DE111" s="13" t="s">
        <v>566</v>
      </c>
      <c r="DF111" s="12">
        <v>17.8</v>
      </c>
      <c r="DG111" s="12">
        <v>19.2</v>
      </c>
      <c r="DH111" s="12">
        <f t="shared" si="107"/>
        <v>19.2</v>
      </c>
      <c r="DI111" s="12">
        <v>0.1</v>
      </c>
      <c r="DJ111" s="13">
        <v>0.58231412964703977</v>
      </c>
      <c r="DK111" s="13"/>
      <c r="DL111" s="12">
        <v>7.7</v>
      </c>
      <c r="DM111" s="12">
        <v>7.7</v>
      </c>
      <c r="DN111" s="12">
        <f t="shared" si="108"/>
        <v>7.7</v>
      </c>
      <c r="DO111" s="12">
        <v>0</v>
      </c>
      <c r="DP111" s="13">
        <v>0.9762789639605014</v>
      </c>
      <c r="DQ111" s="13" t="s">
        <v>566</v>
      </c>
      <c r="DR111" s="12">
        <v>7.4</v>
      </c>
      <c r="DS111" s="12">
        <v>5.8</v>
      </c>
      <c r="DT111" s="12">
        <f t="shared" si="109"/>
        <v>7.4</v>
      </c>
      <c r="DU111" s="12">
        <v>-0.3</v>
      </c>
      <c r="DV111" s="13">
        <v>0.26466956605247738</v>
      </c>
      <c r="DW111" s="13" t="s">
        <v>566</v>
      </c>
      <c r="DX111" s="12">
        <v>2.7</v>
      </c>
      <c r="DY111" s="12">
        <v>3.9</v>
      </c>
      <c r="DZ111" s="12">
        <f t="shared" si="110"/>
        <v>3.9</v>
      </c>
      <c r="EA111" s="12">
        <v>0.42</v>
      </c>
      <c r="EB111" s="13">
        <v>0.10760410779713309</v>
      </c>
      <c r="EC111" s="13" t="s">
        <v>566</v>
      </c>
      <c r="ED111" s="12">
        <v>3.4</v>
      </c>
      <c r="EE111" s="12">
        <v>4.2</v>
      </c>
      <c r="EF111" s="12">
        <f t="shared" si="111"/>
        <v>4.2</v>
      </c>
      <c r="EG111" s="12">
        <v>0.24</v>
      </c>
      <c r="EH111" s="13">
        <v>0.35786665693067715</v>
      </c>
      <c r="EI111" s="13" t="s">
        <v>566</v>
      </c>
      <c r="EJ111" s="12">
        <v>7.9</v>
      </c>
      <c r="EK111" s="12">
        <v>7.9</v>
      </c>
      <c r="EL111" s="12">
        <f t="shared" si="113"/>
        <v>7.9</v>
      </c>
      <c r="EM111" s="12">
        <v>0</v>
      </c>
      <c r="EN111" s="13">
        <v>1</v>
      </c>
      <c r="EO111" s="22" t="s">
        <v>566</v>
      </c>
      <c r="EQ111" s="12">
        <v>0.37</v>
      </c>
      <c r="ER111" s="13">
        <v>9.2549921825113582E-2</v>
      </c>
      <c r="ES111" s="13" t="s">
        <v>561</v>
      </c>
      <c r="ET111" s="12">
        <v>-0.03</v>
      </c>
      <c r="EU111" s="13">
        <v>0.9076932575065928</v>
      </c>
      <c r="EV111" s="13" t="s">
        <v>566</v>
      </c>
      <c r="EW111" s="12">
        <v>0.1</v>
      </c>
      <c r="EX111" s="13">
        <v>0.58231412964703977</v>
      </c>
      <c r="EY111" s="13"/>
      <c r="EZ111" s="12">
        <v>0</v>
      </c>
      <c r="FA111" s="13">
        <v>0.9762789639605014</v>
      </c>
      <c r="FB111" s="13" t="s">
        <v>566</v>
      </c>
      <c r="FC111" s="12">
        <v>-0.3</v>
      </c>
      <c r="FD111" s="13">
        <v>0.26466956605247738</v>
      </c>
      <c r="FE111" s="13" t="s">
        <v>566</v>
      </c>
      <c r="FF111" s="12">
        <v>0.42</v>
      </c>
      <c r="FG111" s="13">
        <v>0.10760410779713309</v>
      </c>
      <c r="FH111" s="13" t="s">
        <v>566</v>
      </c>
      <c r="FI111" s="12">
        <v>0.24</v>
      </c>
      <c r="FJ111" s="13">
        <v>0.35786665693067715</v>
      </c>
      <c r="FK111" s="13" t="s">
        <v>566</v>
      </c>
      <c r="FL111" s="12">
        <v>0</v>
      </c>
      <c r="FM111" s="13">
        <v>1</v>
      </c>
      <c r="FN111" s="22" t="s">
        <v>566</v>
      </c>
    </row>
    <row r="112" spans="1:170">
      <c r="A112" s="12" t="s">
        <v>353</v>
      </c>
      <c r="B112" s="37">
        <f t="shared" si="57"/>
        <v>10.8398103</v>
      </c>
      <c r="C112" s="37">
        <f t="shared" si="58"/>
        <v>7.1793299999999993</v>
      </c>
      <c r="D112" s="37">
        <f t="shared" si="59"/>
        <v>6.8162514000000005</v>
      </c>
      <c r="E112" s="37">
        <f t="shared" si="60"/>
        <v>5.9856354000000005</v>
      </c>
      <c r="F112" s="37">
        <f t="shared" si="61"/>
        <v>3.9949468000000001</v>
      </c>
      <c r="G112" s="37">
        <f t="shared" si="62"/>
        <v>6.9072982000000005</v>
      </c>
      <c r="H112" s="37">
        <f t="shared" si="63"/>
        <v>21.996578499999998</v>
      </c>
      <c r="I112" s="37">
        <f t="shared" si="64"/>
        <v>44.842876099999998</v>
      </c>
      <c r="J112" s="37">
        <f t="shared" si="65"/>
        <v>16.888327</v>
      </c>
      <c r="K112" s="37">
        <f t="shared" si="66"/>
        <v>18.053940600000001</v>
      </c>
      <c r="L112" s="37">
        <f t="shared" si="67"/>
        <v>12.2442846</v>
      </c>
      <c r="M112" s="37">
        <f t="shared" si="68"/>
        <v>30.905545200000002</v>
      </c>
      <c r="N112" s="37">
        <f t="shared" si="69"/>
        <v>3.9980871000000002</v>
      </c>
      <c r="O112" s="37">
        <f t="shared" si="70"/>
        <v>7.934897499999999</v>
      </c>
      <c r="P112" s="37">
        <f t="shared" si="71"/>
        <v>8.1702449999999995</v>
      </c>
      <c r="Q112" s="37">
        <f t="shared" si="72"/>
        <v>4.918634</v>
      </c>
      <c r="R112" s="37">
        <f t="shared" si="73"/>
        <v>6.8560134999999995</v>
      </c>
      <c r="S112" s="37">
        <f t="shared" si="74"/>
        <v>1.0815425999999999</v>
      </c>
      <c r="T112" s="37">
        <f t="shared" si="75"/>
        <v>0</v>
      </c>
      <c r="U112" s="37">
        <f t="shared" si="76"/>
        <v>0</v>
      </c>
      <c r="V112" s="37">
        <f t="shared" si="77"/>
        <v>1.0120552</v>
      </c>
      <c r="W112" s="37">
        <f t="shared" si="78"/>
        <v>0.89309849999999991</v>
      </c>
      <c r="X112" s="37">
        <f t="shared" si="79"/>
        <v>0</v>
      </c>
      <c r="Y112" s="37">
        <f t="shared" si="80"/>
        <v>0.91523579999999993</v>
      </c>
      <c r="Z112" s="37">
        <f t="shared" si="81"/>
        <v>0</v>
      </c>
      <c r="AA112" s="37">
        <f t="shared" si="82"/>
        <v>0</v>
      </c>
      <c r="AB112" s="37">
        <f t="shared" si="83"/>
        <v>0</v>
      </c>
      <c r="AC112" s="37">
        <f t="shared" si="84"/>
        <v>0</v>
      </c>
      <c r="AD112" s="37">
        <f t="shared" si="85"/>
        <v>0</v>
      </c>
      <c r="AE112" s="37">
        <f t="shared" si="86"/>
        <v>0</v>
      </c>
      <c r="AF112" s="37">
        <f t="shared" si="87"/>
        <v>6.0680906000000006</v>
      </c>
      <c r="AG112" s="37">
        <f t="shared" si="88"/>
        <v>2.8823344999999998</v>
      </c>
      <c r="AH112" s="37">
        <f t="shared" si="89"/>
        <v>6.8991803999999997</v>
      </c>
      <c r="AI112" s="37">
        <f t="shared" si="90"/>
        <v>8.2566360000000003</v>
      </c>
      <c r="AJ112" s="37">
        <f t="shared" si="91"/>
        <v>5.1698170000000001</v>
      </c>
      <c r="AK112" s="37">
        <f t="shared" si="92"/>
        <v>7.2215099999999994</v>
      </c>
      <c r="AL112" s="37">
        <f t="shared" si="93"/>
        <v>12.188514</v>
      </c>
      <c r="AM112" s="37">
        <f t="shared" si="94"/>
        <v>14.074152</v>
      </c>
      <c r="AN112" s="37">
        <f t="shared" si="95"/>
        <v>7.0924240000000003</v>
      </c>
      <c r="AO112" s="37">
        <f t="shared" si="96"/>
        <v>8.8219328000000008</v>
      </c>
      <c r="AP112" s="37">
        <f t="shared" si="97"/>
        <v>8.0910922000000003</v>
      </c>
      <c r="AQ112" s="37">
        <f t="shared" si="98"/>
        <v>16.244799</v>
      </c>
      <c r="AR112" s="37">
        <f t="shared" si="99"/>
        <v>7.1877702999999995</v>
      </c>
      <c r="AS112" s="37">
        <f t="shared" si="100"/>
        <v>25.149850300000001</v>
      </c>
      <c r="AT112" s="37">
        <f t="shared" si="101"/>
        <v>12.899682</v>
      </c>
      <c r="AU112" s="37">
        <f t="shared" si="102"/>
        <v>15.096196800000001</v>
      </c>
      <c r="AV112" s="37">
        <f t="shared" si="103"/>
        <v>17.148696400000002</v>
      </c>
      <c r="AW112" s="37">
        <f t="shared" si="104"/>
        <v>12.0338394</v>
      </c>
      <c r="AX112" s="12">
        <v>3.3</v>
      </c>
      <c r="AY112" s="12">
        <v>2</v>
      </c>
      <c r="AZ112" s="12">
        <v>2.1</v>
      </c>
      <c r="BA112" s="12">
        <v>1.7</v>
      </c>
      <c r="BB112" s="12">
        <v>1.3</v>
      </c>
      <c r="BC112" s="12">
        <v>2.2000000000000002</v>
      </c>
      <c r="BD112" s="12">
        <v>10.7</v>
      </c>
      <c r="BE112" s="12">
        <v>14.9</v>
      </c>
      <c r="BF112" s="12">
        <v>8.5</v>
      </c>
      <c r="BG112" s="12">
        <v>6.7</v>
      </c>
      <c r="BH112" s="12">
        <v>4.5999999999999996</v>
      </c>
      <c r="BI112" s="12">
        <v>11.8</v>
      </c>
      <c r="BJ112" s="12">
        <v>2.1</v>
      </c>
      <c r="BK112" s="12">
        <v>4.3</v>
      </c>
      <c r="BL112" s="12">
        <v>4.5</v>
      </c>
      <c r="BM112" s="12">
        <v>2</v>
      </c>
      <c r="BN112" s="12">
        <v>3.5</v>
      </c>
      <c r="BO112" s="12">
        <v>0.6</v>
      </c>
      <c r="BP112" s="12">
        <v>0</v>
      </c>
      <c r="BQ112" s="12">
        <v>0</v>
      </c>
      <c r="BR112" s="12">
        <v>0.4</v>
      </c>
      <c r="BS112" s="12">
        <v>0.3</v>
      </c>
      <c r="BT112" s="12">
        <v>0</v>
      </c>
      <c r="BU112" s="12">
        <v>0.3</v>
      </c>
      <c r="BV112" s="12">
        <v>0</v>
      </c>
      <c r="BW112" s="12">
        <v>0</v>
      </c>
      <c r="BX112" s="12">
        <v>0</v>
      </c>
      <c r="BY112" s="12">
        <v>0</v>
      </c>
      <c r="BZ112" s="12">
        <v>0</v>
      </c>
      <c r="CA112" s="12">
        <v>0</v>
      </c>
      <c r="CB112" s="12">
        <v>1.1000000000000001</v>
      </c>
      <c r="CC112" s="12">
        <v>0.5</v>
      </c>
      <c r="CD112" s="12">
        <v>1.4</v>
      </c>
      <c r="CE112" s="12">
        <v>1.5</v>
      </c>
      <c r="CF112" s="12">
        <v>1</v>
      </c>
      <c r="CG112" s="12">
        <v>1.2</v>
      </c>
      <c r="CH112" s="12">
        <v>2.6</v>
      </c>
      <c r="CI112" s="12">
        <v>3</v>
      </c>
      <c r="CJ112" s="12">
        <v>1.6</v>
      </c>
      <c r="CK112" s="12">
        <v>1.6</v>
      </c>
      <c r="CL112" s="12">
        <v>1.7</v>
      </c>
      <c r="CM112" s="12">
        <v>3</v>
      </c>
      <c r="CN112" s="12">
        <v>1.9</v>
      </c>
      <c r="CO112" s="12">
        <v>6.7</v>
      </c>
      <c r="CP112" s="12">
        <v>3.6</v>
      </c>
      <c r="CQ112" s="12">
        <v>3.6</v>
      </c>
      <c r="CR112" s="12">
        <v>4.4000000000000004</v>
      </c>
      <c r="CS112" s="12">
        <v>3.3</v>
      </c>
      <c r="CT112" s="12">
        <v>2.5</v>
      </c>
      <c r="CU112" s="12">
        <v>1.7</v>
      </c>
      <c r="CV112" s="12">
        <f t="shared" si="105"/>
        <v>2.5</v>
      </c>
      <c r="CW112" s="12">
        <v>-0.34</v>
      </c>
      <c r="CX112" s="13">
        <v>0.21046542748875954</v>
      </c>
      <c r="CY112" s="13" t="s">
        <v>566</v>
      </c>
      <c r="CZ112" s="12">
        <v>11.4</v>
      </c>
      <c r="DA112" s="12">
        <v>7.7</v>
      </c>
      <c r="DB112" s="12">
        <f t="shared" si="106"/>
        <v>11.4</v>
      </c>
      <c r="DC112" s="12">
        <v>-0.51</v>
      </c>
      <c r="DD112" s="13">
        <v>0.26696160483998088</v>
      </c>
      <c r="DE112" s="13"/>
      <c r="DF112" s="12">
        <v>3.6</v>
      </c>
      <c r="DG112" s="12">
        <v>2</v>
      </c>
      <c r="DH112" s="12">
        <f t="shared" si="107"/>
        <v>3.6</v>
      </c>
      <c r="DI112" s="12">
        <v>-0.61</v>
      </c>
      <c r="DJ112" s="13">
        <v>0.23203143871735524</v>
      </c>
      <c r="DK112" s="13" t="s">
        <v>566</v>
      </c>
      <c r="DL112" s="12">
        <v>0.1</v>
      </c>
      <c r="DM112" s="12">
        <v>0.2</v>
      </c>
      <c r="DN112" s="12">
        <f t="shared" si="108"/>
        <v>0.2</v>
      </c>
      <c r="DO112" s="12">
        <v>0.13</v>
      </c>
      <c r="DP112" s="13">
        <v>0.70959726142999646</v>
      </c>
      <c r="DQ112" s="13" t="s">
        <v>566</v>
      </c>
      <c r="DR112" s="12">
        <v>0</v>
      </c>
      <c r="DS112" s="12">
        <v>0</v>
      </c>
      <c r="DT112" s="12">
        <f t="shared" si="109"/>
        <v>0</v>
      </c>
      <c r="DU112" s="12">
        <v>0</v>
      </c>
      <c r="DV112" s="13"/>
      <c r="DW112" s="13" t="s">
        <v>566</v>
      </c>
      <c r="DX112" s="12">
        <v>1</v>
      </c>
      <c r="DY112" s="12">
        <v>1.2</v>
      </c>
      <c r="DZ112" s="12">
        <f t="shared" si="110"/>
        <v>1.2</v>
      </c>
      <c r="EA112" s="12">
        <v>0.13</v>
      </c>
      <c r="EB112" s="13">
        <v>0.48265139805321527</v>
      </c>
      <c r="EC112" s="13" t="s">
        <v>566</v>
      </c>
      <c r="ED112" s="12">
        <v>2.4</v>
      </c>
      <c r="EE112" s="12">
        <v>2.1</v>
      </c>
      <c r="EF112" s="12">
        <f t="shared" si="111"/>
        <v>2.4</v>
      </c>
      <c r="EG112" s="12">
        <v>-0.13</v>
      </c>
      <c r="EH112" s="13">
        <v>0.65056393272808621</v>
      </c>
      <c r="EI112" s="13" t="s">
        <v>566</v>
      </c>
      <c r="EJ112" s="12">
        <v>4</v>
      </c>
      <c r="EK112" s="12">
        <v>3.7</v>
      </c>
      <c r="EL112" s="12">
        <f t="shared" si="113"/>
        <v>4</v>
      </c>
      <c r="EM112" s="12">
        <v>-0.09</v>
      </c>
      <c r="EN112" s="13">
        <v>0.84546217725744732</v>
      </c>
      <c r="EO112" s="22" t="s">
        <v>566</v>
      </c>
      <c r="EQ112" s="12">
        <v>-0.34</v>
      </c>
      <c r="ER112" s="13">
        <v>0.21046542748875954</v>
      </c>
      <c r="ES112" s="13" t="s">
        <v>561</v>
      </c>
      <c r="ET112" s="12">
        <v>-0.51</v>
      </c>
      <c r="EU112" s="13">
        <v>0.26696160483998088</v>
      </c>
      <c r="EV112" s="13"/>
      <c r="EW112" s="12">
        <v>-0.61</v>
      </c>
      <c r="EX112" s="13">
        <v>0.23203143871735524</v>
      </c>
      <c r="EY112" s="13" t="s">
        <v>566</v>
      </c>
      <c r="EZ112" s="12">
        <v>0.13</v>
      </c>
      <c r="FA112" s="13">
        <v>0.70959726142999646</v>
      </c>
      <c r="FB112" s="13" t="s">
        <v>566</v>
      </c>
      <c r="FC112" s="12">
        <v>0</v>
      </c>
      <c r="FD112" s="13"/>
      <c r="FE112" s="13" t="s">
        <v>566</v>
      </c>
      <c r="FF112" s="12">
        <v>0.13</v>
      </c>
      <c r="FG112" s="13">
        <v>0.48265139805321527</v>
      </c>
      <c r="FH112" s="13" t="s">
        <v>566</v>
      </c>
      <c r="FI112" s="12">
        <v>-0.13</v>
      </c>
      <c r="FJ112" s="13">
        <v>0.65056393272808621</v>
      </c>
      <c r="FK112" s="13" t="s">
        <v>566</v>
      </c>
      <c r="FL112" s="12">
        <v>-0.09</v>
      </c>
      <c r="FM112" s="13">
        <v>0.84546217725744732</v>
      </c>
      <c r="FN112" s="22" t="s">
        <v>566</v>
      </c>
    </row>
    <row r="113" spans="1:170">
      <c r="A113" s="12" t="s">
        <v>354</v>
      </c>
      <c r="B113" s="37">
        <f t="shared" si="57"/>
        <v>1.9708745999999999</v>
      </c>
      <c r="C113" s="37">
        <f t="shared" si="58"/>
        <v>1.0768994999999999</v>
      </c>
      <c r="D113" s="37">
        <f t="shared" si="59"/>
        <v>1.9475004</v>
      </c>
      <c r="E113" s="37">
        <f t="shared" si="60"/>
        <v>3.1688658000000003</v>
      </c>
      <c r="F113" s="37">
        <f t="shared" si="61"/>
        <v>3.0730359999999997</v>
      </c>
      <c r="G113" s="37">
        <f t="shared" si="62"/>
        <v>6.9072982000000005</v>
      </c>
      <c r="H113" s="37">
        <f t="shared" si="63"/>
        <v>0</v>
      </c>
      <c r="I113" s="37">
        <f t="shared" si="64"/>
        <v>0</v>
      </c>
      <c r="J113" s="37">
        <f t="shared" si="65"/>
        <v>0</v>
      </c>
      <c r="K113" s="37">
        <f t="shared" si="66"/>
        <v>1.0778472000000001</v>
      </c>
      <c r="L113" s="37">
        <f t="shared" si="67"/>
        <v>0</v>
      </c>
      <c r="M113" s="37">
        <f t="shared" si="68"/>
        <v>1.0476456000000001</v>
      </c>
      <c r="N113" s="37">
        <f t="shared" si="69"/>
        <v>35.0308584</v>
      </c>
      <c r="O113" s="37">
        <f t="shared" si="70"/>
        <v>47.055787500000001</v>
      </c>
      <c r="P113" s="37">
        <f t="shared" si="71"/>
        <v>39.035615</v>
      </c>
      <c r="Q113" s="37">
        <f t="shared" si="72"/>
        <v>46.972954700000003</v>
      </c>
      <c r="R113" s="37">
        <f t="shared" si="73"/>
        <v>33.104750899999992</v>
      </c>
      <c r="S113" s="37">
        <f t="shared" si="74"/>
        <v>38.034248099999999</v>
      </c>
      <c r="T113" s="37">
        <f t="shared" si="75"/>
        <v>0</v>
      </c>
      <c r="U113" s="37">
        <f t="shared" si="76"/>
        <v>0</v>
      </c>
      <c r="V113" s="37">
        <f t="shared" si="77"/>
        <v>0</v>
      </c>
      <c r="W113" s="37">
        <f t="shared" si="78"/>
        <v>0</v>
      </c>
      <c r="X113" s="37">
        <f t="shared" si="79"/>
        <v>0</v>
      </c>
      <c r="Y113" s="37">
        <f t="shared" si="80"/>
        <v>0</v>
      </c>
      <c r="Z113" s="37">
        <f t="shared" si="81"/>
        <v>0</v>
      </c>
      <c r="AA113" s="37">
        <f t="shared" si="82"/>
        <v>0</v>
      </c>
      <c r="AB113" s="37">
        <f t="shared" si="83"/>
        <v>0</v>
      </c>
      <c r="AC113" s="37">
        <f t="shared" si="84"/>
        <v>0</v>
      </c>
      <c r="AD113" s="37">
        <f t="shared" si="85"/>
        <v>0</v>
      </c>
      <c r="AE113" s="37">
        <f t="shared" si="86"/>
        <v>0</v>
      </c>
      <c r="AF113" s="37">
        <f t="shared" si="87"/>
        <v>44.131568000000001</v>
      </c>
      <c r="AG113" s="37">
        <f t="shared" si="88"/>
        <v>32.858613300000002</v>
      </c>
      <c r="AH113" s="37">
        <f t="shared" si="89"/>
        <v>45.830269800000003</v>
      </c>
      <c r="AI113" s="37">
        <f t="shared" si="90"/>
        <v>30.824774399999999</v>
      </c>
      <c r="AJ113" s="37">
        <f t="shared" si="91"/>
        <v>19.128322900000001</v>
      </c>
      <c r="AK113" s="37">
        <f t="shared" si="92"/>
        <v>31.293210000000002</v>
      </c>
      <c r="AL113" s="37">
        <f t="shared" si="93"/>
        <v>2.8127339999999998</v>
      </c>
      <c r="AM113" s="37">
        <f t="shared" si="94"/>
        <v>0</v>
      </c>
      <c r="AN113" s="37">
        <f t="shared" si="95"/>
        <v>2.2163824999999999</v>
      </c>
      <c r="AO113" s="37">
        <f t="shared" si="96"/>
        <v>7.1678204000000001</v>
      </c>
      <c r="AP113" s="37">
        <f t="shared" si="97"/>
        <v>0.95189320000000011</v>
      </c>
      <c r="AQ113" s="37">
        <f t="shared" si="98"/>
        <v>4.8734397000000005</v>
      </c>
      <c r="AR113" s="37">
        <f t="shared" si="99"/>
        <v>69.986184499999993</v>
      </c>
      <c r="AS113" s="37">
        <f t="shared" si="100"/>
        <v>79.954001699999992</v>
      </c>
      <c r="AT113" s="37">
        <f t="shared" si="101"/>
        <v>51.957052500000003</v>
      </c>
      <c r="AU113" s="37">
        <f t="shared" si="102"/>
        <v>80.093710799999997</v>
      </c>
      <c r="AV113" s="37">
        <f t="shared" si="103"/>
        <v>61.189666699999997</v>
      </c>
      <c r="AW113" s="37">
        <f t="shared" si="104"/>
        <v>47.041372199999998</v>
      </c>
      <c r="AX113" s="12">
        <v>0.6</v>
      </c>
      <c r="AY113" s="12">
        <v>0.3</v>
      </c>
      <c r="AZ113" s="12">
        <v>0.6</v>
      </c>
      <c r="BA113" s="12">
        <v>0.9</v>
      </c>
      <c r="BB113" s="12">
        <v>1</v>
      </c>
      <c r="BC113" s="12">
        <v>2.2000000000000002</v>
      </c>
      <c r="BD113" s="12">
        <v>0</v>
      </c>
      <c r="BE113" s="12">
        <v>0</v>
      </c>
      <c r="BF113" s="12">
        <v>0</v>
      </c>
      <c r="BG113" s="12">
        <v>0.4</v>
      </c>
      <c r="BH113" s="12">
        <v>0</v>
      </c>
      <c r="BI113" s="12">
        <v>0.4</v>
      </c>
      <c r="BJ113" s="12">
        <v>18.399999999999999</v>
      </c>
      <c r="BK113" s="12">
        <v>25.5</v>
      </c>
      <c r="BL113" s="12">
        <v>21.5</v>
      </c>
      <c r="BM113" s="12">
        <v>19.100000000000001</v>
      </c>
      <c r="BN113" s="12">
        <v>16.899999999999999</v>
      </c>
      <c r="BO113" s="12">
        <v>21.1</v>
      </c>
      <c r="BP113" s="12"/>
      <c r="BQ113" s="12"/>
      <c r="BR113" s="12"/>
      <c r="BS113" s="12"/>
      <c r="BT113" s="12"/>
      <c r="BU113" s="12"/>
      <c r="BV113" s="12"/>
      <c r="BW113" s="12"/>
      <c r="BX113" s="12"/>
      <c r="BY113" s="12"/>
      <c r="BZ113" s="12"/>
      <c r="CA113" s="12"/>
      <c r="CB113" s="12">
        <v>8</v>
      </c>
      <c r="CC113" s="12">
        <v>5.7</v>
      </c>
      <c r="CD113" s="12">
        <v>9.3000000000000007</v>
      </c>
      <c r="CE113" s="12">
        <v>5.6</v>
      </c>
      <c r="CF113" s="12">
        <v>3.7</v>
      </c>
      <c r="CG113" s="12">
        <v>5.2</v>
      </c>
      <c r="CH113" s="12">
        <v>0.6</v>
      </c>
      <c r="CI113" s="12">
        <v>0</v>
      </c>
      <c r="CJ113" s="12">
        <v>0.5</v>
      </c>
      <c r="CK113" s="12">
        <v>1.3</v>
      </c>
      <c r="CL113" s="12">
        <v>0.2</v>
      </c>
      <c r="CM113" s="12">
        <v>0.9</v>
      </c>
      <c r="CN113" s="12">
        <v>18.5</v>
      </c>
      <c r="CO113" s="12">
        <v>21.3</v>
      </c>
      <c r="CP113" s="12">
        <v>14.5</v>
      </c>
      <c r="CQ113" s="12">
        <v>19.100000000000001</v>
      </c>
      <c r="CR113" s="12">
        <v>15.7</v>
      </c>
      <c r="CS113" s="12">
        <v>12.9</v>
      </c>
      <c r="CT113" s="12">
        <v>0.5</v>
      </c>
      <c r="CU113" s="12">
        <v>1.4</v>
      </c>
      <c r="CV113" s="12">
        <f t="shared" si="105"/>
        <v>1.4</v>
      </c>
      <c r="CW113" s="12">
        <v>0.66</v>
      </c>
      <c r="CX113" s="13">
        <v>0.11375780482862585</v>
      </c>
      <c r="CY113" s="13" t="s">
        <v>566</v>
      </c>
      <c r="CZ113" s="12">
        <v>0</v>
      </c>
      <c r="DA113" s="12">
        <v>0.3</v>
      </c>
      <c r="DB113" s="12">
        <f t="shared" si="106"/>
        <v>0.3</v>
      </c>
      <c r="DC113" s="12">
        <v>0.34</v>
      </c>
      <c r="DD113" s="13">
        <v>0.11611652351681555</v>
      </c>
      <c r="DE113" s="13" t="s">
        <v>566</v>
      </c>
      <c r="DF113" s="12">
        <v>21.8</v>
      </c>
      <c r="DG113" s="12">
        <v>19</v>
      </c>
      <c r="DH113" s="12">
        <f t="shared" si="107"/>
        <v>21.8</v>
      </c>
      <c r="DI113" s="12">
        <v>-0.19</v>
      </c>
      <c r="DJ113" s="13">
        <v>0.31078946886317887</v>
      </c>
      <c r="DK113" s="13"/>
      <c r="DL113" s="12"/>
      <c r="DM113" s="12"/>
      <c r="DN113" s="12">
        <f t="shared" si="108"/>
        <v>0</v>
      </c>
      <c r="DO113" s="12"/>
      <c r="DP113" s="13"/>
      <c r="DQ113" s="13" t="s">
        <v>566</v>
      </c>
      <c r="DR113" s="12"/>
      <c r="DS113" s="12"/>
      <c r="DT113" s="12">
        <f t="shared" si="109"/>
        <v>0</v>
      </c>
      <c r="DU113" s="12"/>
      <c r="DV113" s="13"/>
      <c r="DW113" s="13" t="s">
        <v>566</v>
      </c>
      <c r="DX113" s="12">
        <v>7.7</v>
      </c>
      <c r="DY113" s="12">
        <v>4.8</v>
      </c>
      <c r="DZ113" s="12">
        <f t="shared" si="110"/>
        <v>7.7</v>
      </c>
      <c r="EA113" s="12">
        <v>-0.57999999999999996</v>
      </c>
      <c r="EB113" s="13">
        <v>7.7722977879526201E-2</v>
      </c>
      <c r="EC113" s="13" t="s">
        <v>566</v>
      </c>
      <c r="ED113" s="12">
        <v>0.4</v>
      </c>
      <c r="EE113" s="12">
        <v>0.8</v>
      </c>
      <c r="EF113" s="12">
        <f t="shared" si="111"/>
        <v>0.8</v>
      </c>
      <c r="EG113" s="12">
        <v>0.4</v>
      </c>
      <c r="EH113" s="13">
        <v>0.30787958122130737</v>
      </c>
      <c r="EI113" s="13" t="s">
        <v>566</v>
      </c>
      <c r="EJ113" s="12">
        <v>18.100000000000001</v>
      </c>
      <c r="EK113" s="12">
        <v>15.9</v>
      </c>
      <c r="EL113" s="12">
        <f t="shared" si="113"/>
        <v>18.100000000000001</v>
      </c>
      <c r="EM113" s="12">
        <v>-0.18</v>
      </c>
      <c r="EN113" s="13">
        <v>0.4555983143517453</v>
      </c>
      <c r="EQ113" s="12">
        <v>0.66</v>
      </c>
      <c r="ER113" s="13">
        <v>0.11375780482862585</v>
      </c>
      <c r="ES113" s="13" t="s">
        <v>561</v>
      </c>
      <c r="ET113" s="12">
        <v>0.34</v>
      </c>
      <c r="EU113" s="13">
        <v>0.11611652351681555</v>
      </c>
      <c r="EV113" s="13" t="s">
        <v>566</v>
      </c>
      <c r="EW113" s="12">
        <v>-0.19</v>
      </c>
      <c r="EX113" s="13">
        <v>0.31078946886317887</v>
      </c>
      <c r="EY113" s="13"/>
      <c r="EZ113" s="12"/>
      <c r="FA113" s="13"/>
      <c r="FB113" s="13" t="s">
        <v>566</v>
      </c>
      <c r="FC113" s="12"/>
      <c r="FD113" s="13"/>
      <c r="FE113" s="13" t="s">
        <v>566</v>
      </c>
      <c r="FF113" s="12">
        <v>-0.57999999999999996</v>
      </c>
      <c r="FG113" s="13">
        <v>7.7722977879526201E-2</v>
      </c>
      <c r="FH113" s="13" t="s">
        <v>566</v>
      </c>
      <c r="FI113" s="12">
        <v>0.4</v>
      </c>
      <c r="FJ113" s="13">
        <v>0.30787958122130737</v>
      </c>
      <c r="FK113" s="13" t="s">
        <v>566</v>
      </c>
      <c r="FL113" s="12">
        <v>-0.18</v>
      </c>
      <c r="FM113" s="13">
        <v>0.4555983143517453</v>
      </c>
    </row>
    <row r="114" spans="1:170">
      <c r="A114" s="12" t="s">
        <v>355</v>
      </c>
      <c r="B114" s="37">
        <f t="shared" si="57"/>
        <v>10.8398103</v>
      </c>
      <c r="C114" s="37">
        <f t="shared" si="58"/>
        <v>11.1279615</v>
      </c>
      <c r="D114" s="37">
        <f t="shared" si="59"/>
        <v>8.7637517999999996</v>
      </c>
      <c r="E114" s="37">
        <f t="shared" si="60"/>
        <v>7.0419239999999999</v>
      </c>
      <c r="F114" s="37">
        <f t="shared" si="61"/>
        <v>6.1460719999999993</v>
      </c>
      <c r="G114" s="37">
        <f t="shared" si="62"/>
        <v>6.2793619999999999</v>
      </c>
      <c r="H114" s="37">
        <f t="shared" si="63"/>
        <v>10.073199500000001</v>
      </c>
      <c r="I114" s="37">
        <f t="shared" si="64"/>
        <v>13.844109400000001</v>
      </c>
      <c r="J114" s="37">
        <f t="shared" si="65"/>
        <v>3.9737239999999998</v>
      </c>
      <c r="K114" s="37">
        <f t="shared" si="66"/>
        <v>14.012013600000001</v>
      </c>
      <c r="L114" s="37">
        <f t="shared" si="67"/>
        <v>11.978104500000001</v>
      </c>
      <c r="M114" s="37">
        <f t="shared" si="68"/>
        <v>18.071886599999999</v>
      </c>
      <c r="N114" s="37">
        <f t="shared" si="69"/>
        <v>15.992348400000001</v>
      </c>
      <c r="O114" s="37">
        <f t="shared" si="70"/>
        <v>21.036705000000001</v>
      </c>
      <c r="P114" s="37">
        <f t="shared" si="71"/>
        <v>21.061076</v>
      </c>
      <c r="Q114" s="37">
        <f t="shared" si="72"/>
        <v>23.117579799999998</v>
      </c>
      <c r="R114" s="37">
        <f t="shared" si="73"/>
        <v>18.021521199999999</v>
      </c>
      <c r="S114" s="37">
        <f t="shared" si="74"/>
        <v>25.957022400000003</v>
      </c>
      <c r="T114" s="37">
        <f t="shared" si="75"/>
        <v>9.0541879999999999</v>
      </c>
      <c r="U114" s="37">
        <f t="shared" si="76"/>
        <v>3.0340057000000002</v>
      </c>
      <c r="V114" s="37">
        <f t="shared" si="77"/>
        <v>4.0482208000000002</v>
      </c>
      <c r="W114" s="37">
        <f t="shared" si="78"/>
        <v>6.8470884999999999</v>
      </c>
      <c r="X114" s="37">
        <f t="shared" si="79"/>
        <v>3.8387583000000003</v>
      </c>
      <c r="Y114" s="37">
        <f t="shared" si="80"/>
        <v>5.1863362000000004</v>
      </c>
      <c r="Z114" s="37">
        <f t="shared" si="81"/>
        <v>3.9612263999999997</v>
      </c>
      <c r="AA114" s="37">
        <f t="shared" si="82"/>
        <v>6.9433536000000009</v>
      </c>
      <c r="AB114" s="37">
        <f t="shared" si="83"/>
        <v>5.9605152000000006</v>
      </c>
      <c r="AC114" s="37">
        <f t="shared" si="84"/>
        <v>6.1283135999999994</v>
      </c>
      <c r="AD114" s="37">
        <f t="shared" si="85"/>
        <v>3.9745218000000002</v>
      </c>
      <c r="AE114" s="37">
        <f t="shared" si="86"/>
        <v>2.9791271999999998</v>
      </c>
      <c r="AF114" s="37">
        <f t="shared" si="87"/>
        <v>4.9648014000000007</v>
      </c>
      <c r="AG114" s="37">
        <f t="shared" si="88"/>
        <v>13.2587387</v>
      </c>
      <c r="AH114" s="37">
        <f t="shared" si="89"/>
        <v>6.8991803999999997</v>
      </c>
      <c r="AI114" s="37">
        <f t="shared" si="90"/>
        <v>8.2566360000000003</v>
      </c>
      <c r="AJ114" s="37">
        <f t="shared" si="91"/>
        <v>13.9585059</v>
      </c>
      <c r="AK114" s="37">
        <f t="shared" si="92"/>
        <v>13.8412275</v>
      </c>
      <c r="AL114" s="37">
        <f t="shared" si="93"/>
        <v>16.876404000000001</v>
      </c>
      <c r="AM114" s="37">
        <f t="shared" si="94"/>
        <v>12.1975984</v>
      </c>
      <c r="AN114" s="37">
        <f t="shared" si="95"/>
        <v>20.8339955</v>
      </c>
      <c r="AO114" s="37">
        <f t="shared" si="96"/>
        <v>22.054831999999998</v>
      </c>
      <c r="AP114" s="37">
        <f t="shared" si="97"/>
        <v>9.0429853999999992</v>
      </c>
      <c r="AQ114" s="37">
        <f t="shared" si="98"/>
        <v>14.078825800000001</v>
      </c>
      <c r="AR114" s="37">
        <f t="shared" si="99"/>
        <v>17.023666500000001</v>
      </c>
      <c r="AS114" s="37">
        <f t="shared" si="100"/>
        <v>19.8946577</v>
      </c>
      <c r="AT114" s="37">
        <f t="shared" si="101"/>
        <v>27.949310999999998</v>
      </c>
      <c r="AU114" s="37">
        <f t="shared" si="102"/>
        <v>30.192393600000003</v>
      </c>
      <c r="AV114" s="37">
        <f t="shared" si="103"/>
        <v>17.9281826</v>
      </c>
      <c r="AW114" s="37">
        <f t="shared" si="104"/>
        <v>25.890987799999998</v>
      </c>
      <c r="AX114" s="12">
        <v>3.3</v>
      </c>
      <c r="AY114" s="12">
        <v>3.1</v>
      </c>
      <c r="AZ114" s="12">
        <v>2.7</v>
      </c>
      <c r="BA114" s="12">
        <v>2</v>
      </c>
      <c r="BB114" s="12">
        <v>2</v>
      </c>
      <c r="BC114" s="12">
        <v>2</v>
      </c>
      <c r="BD114" s="12">
        <v>4.9000000000000004</v>
      </c>
      <c r="BE114" s="12">
        <v>4.5999999999999996</v>
      </c>
      <c r="BF114" s="12">
        <v>2</v>
      </c>
      <c r="BG114" s="12">
        <v>5.2</v>
      </c>
      <c r="BH114" s="12">
        <v>4.5</v>
      </c>
      <c r="BI114" s="12">
        <v>6.9</v>
      </c>
      <c r="BJ114" s="12">
        <v>8.4</v>
      </c>
      <c r="BK114" s="12">
        <v>11.4</v>
      </c>
      <c r="BL114" s="12">
        <v>11.6</v>
      </c>
      <c r="BM114" s="12">
        <v>9.4</v>
      </c>
      <c r="BN114" s="12">
        <v>9.1999999999999993</v>
      </c>
      <c r="BO114" s="12">
        <v>14.4</v>
      </c>
      <c r="BP114" s="12">
        <v>4</v>
      </c>
      <c r="BQ114" s="12">
        <v>1.1000000000000001</v>
      </c>
      <c r="BR114" s="12">
        <v>1.6</v>
      </c>
      <c r="BS114" s="12">
        <v>2.2999999999999998</v>
      </c>
      <c r="BT114" s="12">
        <v>1.3</v>
      </c>
      <c r="BU114" s="12">
        <v>1.7</v>
      </c>
      <c r="BV114" s="12">
        <v>1.9</v>
      </c>
      <c r="BW114" s="12">
        <v>3.2</v>
      </c>
      <c r="BX114" s="12">
        <v>3.2</v>
      </c>
      <c r="BY114" s="12">
        <v>2.4</v>
      </c>
      <c r="BZ114" s="12">
        <v>1.7</v>
      </c>
      <c r="CA114" s="12">
        <v>1.4</v>
      </c>
      <c r="CB114" s="12">
        <v>0.9</v>
      </c>
      <c r="CC114" s="12">
        <v>2.2999999999999998</v>
      </c>
      <c r="CD114" s="12">
        <v>1.4</v>
      </c>
      <c r="CE114" s="12">
        <v>1.5</v>
      </c>
      <c r="CF114" s="12">
        <v>2.7</v>
      </c>
      <c r="CG114" s="12">
        <v>2.2999999999999998</v>
      </c>
      <c r="CH114" s="12">
        <v>3.6</v>
      </c>
      <c r="CI114" s="12">
        <v>2.6</v>
      </c>
      <c r="CJ114" s="12">
        <v>4.7</v>
      </c>
      <c r="CK114" s="12">
        <v>4</v>
      </c>
      <c r="CL114" s="12">
        <v>1.9</v>
      </c>
      <c r="CM114" s="12">
        <v>2.6</v>
      </c>
      <c r="CN114" s="12">
        <v>4.5</v>
      </c>
      <c r="CO114" s="12">
        <v>5.3</v>
      </c>
      <c r="CP114" s="12">
        <v>7.8</v>
      </c>
      <c r="CQ114" s="12">
        <v>7.2</v>
      </c>
      <c r="CR114" s="12">
        <v>4.5999999999999996</v>
      </c>
      <c r="CS114" s="12">
        <v>7.1</v>
      </c>
      <c r="CT114" s="12">
        <v>3</v>
      </c>
      <c r="CU114" s="12">
        <v>2</v>
      </c>
      <c r="CV114" s="12">
        <f t="shared" si="105"/>
        <v>3</v>
      </c>
      <c r="CW114" s="12">
        <v>-0.43</v>
      </c>
      <c r="CX114" s="13">
        <v>4.2368444532920662E-3</v>
      </c>
      <c r="CY114" s="13" t="s">
        <v>566</v>
      </c>
      <c r="CZ114" s="12">
        <v>3.8</v>
      </c>
      <c r="DA114" s="12">
        <v>5.5</v>
      </c>
      <c r="DB114" s="12">
        <f t="shared" si="106"/>
        <v>5.5</v>
      </c>
      <c r="DC114" s="12">
        <v>0.43</v>
      </c>
      <c r="DD114" s="13">
        <v>0.21803710892757738</v>
      </c>
      <c r="DE114" s="13" t="s">
        <v>566</v>
      </c>
      <c r="DF114" s="12">
        <v>10.5</v>
      </c>
      <c r="DG114" s="12">
        <v>11</v>
      </c>
      <c r="DH114" s="12">
        <f t="shared" si="107"/>
        <v>11</v>
      </c>
      <c r="DI114" s="12">
        <v>7.0000000000000007E-2</v>
      </c>
      <c r="DJ114" s="13">
        <v>0.80205256301621963</v>
      </c>
      <c r="DK114" s="13"/>
      <c r="DL114" s="12">
        <v>2.2000000000000002</v>
      </c>
      <c r="DM114" s="12">
        <v>1.8</v>
      </c>
      <c r="DN114" s="12">
        <f t="shared" si="108"/>
        <v>2.2000000000000002</v>
      </c>
      <c r="DO114" s="12">
        <v>-0.19</v>
      </c>
      <c r="DP114" s="13">
        <v>0.64597217546164376</v>
      </c>
      <c r="DQ114" s="13" t="s">
        <v>566</v>
      </c>
      <c r="DR114" s="12">
        <v>2.8</v>
      </c>
      <c r="DS114" s="12">
        <v>1.8</v>
      </c>
      <c r="DT114" s="12">
        <f t="shared" si="109"/>
        <v>2.8</v>
      </c>
      <c r="DU114" s="12">
        <v>-0.44</v>
      </c>
      <c r="DV114" s="13">
        <v>0.15003329029010443</v>
      </c>
      <c r="DW114" s="13" t="s">
        <v>566</v>
      </c>
      <c r="DX114" s="12">
        <v>1.5</v>
      </c>
      <c r="DY114" s="12">
        <v>2.2000000000000002</v>
      </c>
      <c r="DZ114" s="12">
        <f t="shared" si="110"/>
        <v>2.2000000000000002</v>
      </c>
      <c r="EA114" s="12">
        <v>0.32</v>
      </c>
      <c r="EB114" s="13">
        <v>0.30638549396858533</v>
      </c>
      <c r="EC114" s="13" t="s">
        <v>566</v>
      </c>
      <c r="ED114" s="12">
        <v>3.6</v>
      </c>
      <c r="EE114" s="12">
        <v>2.8</v>
      </c>
      <c r="EF114" s="12">
        <f t="shared" si="111"/>
        <v>3.6</v>
      </c>
      <c r="EG114" s="12">
        <v>-0.28000000000000003</v>
      </c>
      <c r="EH114" s="13">
        <v>0.40757513975107545</v>
      </c>
      <c r="EI114" s="13" t="s">
        <v>566</v>
      </c>
      <c r="EJ114" s="12">
        <v>5.9</v>
      </c>
      <c r="EK114" s="12">
        <v>6.3</v>
      </c>
      <c r="EL114" s="12">
        <f t="shared" si="113"/>
        <v>6.3</v>
      </c>
      <c r="EM114" s="12">
        <v>0.09</v>
      </c>
      <c r="EN114" s="13">
        <v>0.75706830670167391</v>
      </c>
      <c r="EO114" s="22" t="s">
        <v>566</v>
      </c>
      <c r="EQ114" s="25">
        <v>-0.43</v>
      </c>
      <c r="ER114" s="26">
        <v>4.2368444532920662E-3</v>
      </c>
      <c r="ES114" s="13" t="s">
        <v>561</v>
      </c>
      <c r="ET114" s="12">
        <v>0.43</v>
      </c>
      <c r="EU114" s="13">
        <v>0.21803710892757738</v>
      </c>
      <c r="EV114" s="13" t="s">
        <v>566</v>
      </c>
      <c r="EW114" s="12">
        <v>7.0000000000000007E-2</v>
      </c>
      <c r="EX114" s="13">
        <v>0.80205256301621963</v>
      </c>
      <c r="EY114" s="13"/>
      <c r="EZ114" s="12">
        <v>-0.19</v>
      </c>
      <c r="FA114" s="13">
        <v>0.64597217546164376</v>
      </c>
      <c r="FB114" s="13" t="s">
        <v>566</v>
      </c>
      <c r="FC114" s="12">
        <v>-0.44</v>
      </c>
      <c r="FD114" s="13">
        <v>0.15003329029010443</v>
      </c>
      <c r="FE114" s="13" t="s">
        <v>566</v>
      </c>
      <c r="FF114" s="12">
        <v>0.32</v>
      </c>
      <c r="FG114" s="13">
        <v>0.30638549396858533</v>
      </c>
      <c r="FH114" s="13" t="s">
        <v>566</v>
      </c>
      <c r="FI114" s="12">
        <v>-0.28000000000000003</v>
      </c>
      <c r="FJ114" s="13">
        <v>0.40757513975107545</v>
      </c>
      <c r="FK114" s="13" t="s">
        <v>566</v>
      </c>
      <c r="FL114" s="12">
        <v>0.09</v>
      </c>
      <c r="FM114" s="13">
        <v>0.75706830670167391</v>
      </c>
      <c r="FN114" s="22" t="s">
        <v>566</v>
      </c>
    </row>
    <row r="115" spans="1:170">
      <c r="A115" s="12" t="s">
        <v>356</v>
      </c>
      <c r="B115" s="37">
        <f t="shared" si="57"/>
        <v>0.98543729999999996</v>
      </c>
      <c r="C115" s="37">
        <f t="shared" si="58"/>
        <v>5.025531</v>
      </c>
      <c r="D115" s="37">
        <f t="shared" si="59"/>
        <v>1.9475004</v>
      </c>
      <c r="E115" s="37">
        <f t="shared" si="60"/>
        <v>3.1688658000000003</v>
      </c>
      <c r="F115" s="37">
        <f t="shared" si="61"/>
        <v>4.9168576000000002</v>
      </c>
      <c r="G115" s="37">
        <f t="shared" si="62"/>
        <v>4.0815853000000004</v>
      </c>
      <c r="H115" s="37">
        <f t="shared" si="63"/>
        <v>0</v>
      </c>
      <c r="I115" s="37">
        <f t="shared" si="64"/>
        <v>0</v>
      </c>
      <c r="J115" s="37">
        <f t="shared" si="65"/>
        <v>0</v>
      </c>
      <c r="K115" s="37">
        <f t="shared" si="66"/>
        <v>0</v>
      </c>
      <c r="L115" s="37">
        <f t="shared" si="67"/>
        <v>0</v>
      </c>
      <c r="M115" s="37">
        <f t="shared" si="68"/>
        <v>0</v>
      </c>
      <c r="N115" s="37">
        <f t="shared" si="69"/>
        <v>14.088497400000001</v>
      </c>
      <c r="O115" s="37">
        <f t="shared" si="70"/>
        <v>13.8399375</v>
      </c>
      <c r="P115" s="37">
        <f t="shared" si="71"/>
        <v>13.072392000000001</v>
      </c>
      <c r="Q115" s="37">
        <f t="shared" si="72"/>
        <v>24.839101700000001</v>
      </c>
      <c r="R115" s="37">
        <f t="shared" si="73"/>
        <v>16.0626602</v>
      </c>
      <c r="S115" s="37">
        <f t="shared" si="74"/>
        <v>16.042881900000001</v>
      </c>
      <c r="T115" s="37">
        <f t="shared" si="75"/>
        <v>0</v>
      </c>
      <c r="U115" s="37">
        <f t="shared" si="76"/>
        <v>0</v>
      </c>
      <c r="V115" s="37">
        <f t="shared" si="77"/>
        <v>0</v>
      </c>
      <c r="W115" s="37">
        <f t="shared" si="78"/>
        <v>0</v>
      </c>
      <c r="X115" s="37">
        <f t="shared" si="79"/>
        <v>0</v>
      </c>
      <c r="Y115" s="37">
        <f t="shared" si="80"/>
        <v>0</v>
      </c>
      <c r="Z115" s="37">
        <f t="shared" si="81"/>
        <v>0</v>
      </c>
      <c r="AA115" s="37">
        <f t="shared" si="82"/>
        <v>0</v>
      </c>
      <c r="AB115" s="37">
        <f t="shared" si="83"/>
        <v>0</v>
      </c>
      <c r="AC115" s="37">
        <f t="shared" si="84"/>
        <v>0</v>
      </c>
      <c r="AD115" s="37">
        <f t="shared" si="85"/>
        <v>0</v>
      </c>
      <c r="AE115" s="37">
        <f t="shared" si="86"/>
        <v>0</v>
      </c>
      <c r="AF115" s="37">
        <f t="shared" si="87"/>
        <v>0</v>
      </c>
      <c r="AG115" s="37">
        <f t="shared" si="88"/>
        <v>0</v>
      </c>
      <c r="AH115" s="37">
        <f t="shared" si="89"/>
        <v>0.98559720000000006</v>
      </c>
      <c r="AI115" s="37">
        <f t="shared" si="90"/>
        <v>0</v>
      </c>
      <c r="AJ115" s="37">
        <f t="shared" si="91"/>
        <v>0</v>
      </c>
      <c r="AK115" s="37">
        <f t="shared" si="92"/>
        <v>0</v>
      </c>
      <c r="AL115" s="37">
        <f t="shared" si="93"/>
        <v>0</v>
      </c>
      <c r="AM115" s="37">
        <f t="shared" si="94"/>
        <v>0</v>
      </c>
      <c r="AN115" s="37">
        <f t="shared" si="95"/>
        <v>0</v>
      </c>
      <c r="AO115" s="37">
        <f t="shared" si="96"/>
        <v>0</v>
      </c>
      <c r="AP115" s="37">
        <f t="shared" si="97"/>
        <v>0.95189320000000011</v>
      </c>
      <c r="AQ115" s="37">
        <f t="shared" si="98"/>
        <v>1.0829866000000001</v>
      </c>
      <c r="AR115" s="37">
        <f t="shared" si="99"/>
        <v>13.997236900000001</v>
      </c>
      <c r="AS115" s="37">
        <f t="shared" si="100"/>
        <v>9.0089015999999997</v>
      </c>
      <c r="AT115" s="37">
        <f t="shared" si="101"/>
        <v>12.899682</v>
      </c>
      <c r="AU115" s="37">
        <f t="shared" si="102"/>
        <v>8.8061148000000014</v>
      </c>
      <c r="AV115" s="37">
        <f t="shared" si="103"/>
        <v>12.0820361</v>
      </c>
      <c r="AW115" s="37">
        <f t="shared" si="104"/>
        <v>16.045119200000002</v>
      </c>
      <c r="AX115" s="12">
        <v>0.3</v>
      </c>
      <c r="AY115" s="12">
        <v>1.4</v>
      </c>
      <c r="AZ115" s="12">
        <v>0.6</v>
      </c>
      <c r="BA115" s="12">
        <v>0.9</v>
      </c>
      <c r="BB115" s="12">
        <v>1.6</v>
      </c>
      <c r="BC115" s="12">
        <v>1.3</v>
      </c>
      <c r="BD115" s="12">
        <v>0</v>
      </c>
      <c r="BE115" s="12">
        <v>0</v>
      </c>
      <c r="BF115" s="12">
        <v>0</v>
      </c>
      <c r="BG115" s="12">
        <v>0</v>
      </c>
      <c r="BH115" s="12">
        <v>0</v>
      </c>
      <c r="BI115" s="12">
        <v>0</v>
      </c>
      <c r="BJ115" s="12">
        <v>7.4</v>
      </c>
      <c r="BK115" s="12">
        <v>7.5</v>
      </c>
      <c r="BL115" s="12">
        <v>7.2</v>
      </c>
      <c r="BM115" s="12">
        <v>10.1</v>
      </c>
      <c r="BN115" s="12">
        <v>8.1999999999999993</v>
      </c>
      <c r="BO115" s="12">
        <v>8.9</v>
      </c>
      <c r="BP115" s="12"/>
      <c r="BQ115" s="12"/>
      <c r="BR115" s="12"/>
      <c r="BS115" s="12"/>
      <c r="BT115" s="12"/>
      <c r="BU115" s="12"/>
      <c r="BV115" s="12"/>
      <c r="BW115" s="12"/>
      <c r="BX115" s="12"/>
      <c r="BY115" s="12"/>
      <c r="BZ115" s="12"/>
      <c r="CA115" s="12"/>
      <c r="CB115" s="12">
        <v>0</v>
      </c>
      <c r="CC115" s="12">
        <v>0</v>
      </c>
      <c r="CD115" s="12">
        <v>0.2</v>
      </c>
      <c r="CE115" s="12">
        <v>0</v>
      </c>
      <c r="CF115" s="12">
        <v>0</v>
      </c>
      <c r="CG115" s="12">
        <v>0</v>
      </c>
      <c r="CH115" s="12">
        <v>0</v>
      </c>
      <c r="CI115" s="12">
        <v>0</v>
      </c>
      <c r="CJ115" s="12">
        <v>0</v>
      </c>
      <c r="CK115" s="12">
        <v>0</v>
      </c>
      <c r="CL115" s="12">
        <v>0.2</v>
      </c>
      <c r="CM115" s="12">
        <v>0.2</v>
      </c>
      <c r="CN115" s="12">
        <v>3.7</v>
      </c>
      <c r="CO115" s="12">
        <v>2.4</v>
      </c>
      <c r="CP115" s="12">
        <v>3.6</v>
      </c>
      <c r="CQ115" s="12">
        <v>2.1</v>
      </c>
      <c r="CR115" s="12">
        <v>3.1</v>
      </c>
      <c r="CS115" s="12">
        <v>4.4000000000000004</v>
      </c>
      <c r="CT115" s="12">
        <v>0.8</v>
      </c>
      <c r="CU115" s="12">
        <v>1.3</v>
      </c>
      <c r="CV115" s="12">
        <f t="shared" si="105"/>
        <v>1.3</v>
      </c>
      <c r="CW115" s="12">
        <v>0.36</v>
      </c>
      <c r="CX115" s="13">
        <v>0.26475911579962041</v>
      </c>
      <c r="CY115" s="13" t="s">
        <v>566</v>
      </c>
      <c r="CZ115" s="12">
        <v>0</v>
      </c>
      <c r="DA115" s="12">
        <v>0</v>
      </c>
      <c r="DB115" s="12">
        <f t="shared" si="106"/>
        <v>0</v>
      </c>
      <c r="DC115" s="12">
        <v>0</v>
      </c>
      <c r="DD115" s="13"/>
      <c r="DE115" s="13" t="s">
        <v>566</v>
      </c>
      <c r="DF115" s="12">
        <v>7.4</v>
      </c>
      <c r="DG115" s="12">
        <v>9.1</v>
      </c>
      <c r="DH115" s="12">
        <f t="shared" si="107"/>
        <v>9.1</v>
      </c>
      <c r="DI115" s="12">
        <v>0.27</v>
      </c>
      <c r="DJ115" s="13">
        <v>3.8921891195527761E-2</v>
      </c>
      <c r="DK115" s="13" t="s">
        <v>566</v>
      </c>
      <c r="DL115" s="12"/>
      <c r="DM115" s="12"/>
      <c r="DN115" s="12">
        <f t="shared" si="108"/>
        <v>0</v>
      </c>
      <c r="DO115" s="12"/>
      <c r="DP115" s="13"/>
      <c r="DQ115" s="13" t="s">
        <v>566</v>
      </c>
      <c r="DR115" s="12"/>
      <c r="DS115" s="12"/>
      <c r="DT115" s="12">
        <f t="shared" si="109"/>
        <v>0</v>
      </c>
      <c r="DU115" s="12"/>
      <c r="DV115" s="13"/>
      <c r="DW115" s="13" t="s">
        <v>566</v>
      </c>
      <c r="DX115" s="12">
        <v>0.1</v>
      </c>
      <c r="DY115" s="12">
        <v>0</v>
      </c>
      <c r="DZ115" s="12">
        <f t="shared" si="110"/>
        <v>0.1</v>
      </c>
      <c r="EA115" s="12">
        <v>-0.09</v>
      </c>
      <c r="EB115" s="13">
        <v>0.37390096630005903</v>
      </c>
      <c r="EC115" s="13" t="s">
        <v>566</v>
      </c>
      <c r="ED115" s="12">
        <v>0</v>
      </c>
      <c r="EE115" s="12">
        <v>0.1</v>
      </c>
      <c r="EF115" s="12">
        <f t="shared" si="111"/>
        <v>0.1</v>
      </c>
      <c r="EG115" s="12">
        <v>0.18</v>
      </c>
      <c r="EH115" s="13">
        <v>0.11611652351681555</v>
      </c>
      <c r="EI115" s="13" t="s">
        <v>566</v>
      </c>
      <c r="EJ115" s="12">
        <v>3.2</v>
      </c>
      <c r="EK115" s="12">
        <v>3.2</v>
      </c>
      <c r="EL115" s="12">
        <f t="shared" si="113"/>
        <v>3.2</v>
      </c>
      <c r="EM115" s="12">
        <v>-0.01</v>
      </c>
      <c r="EN115" s="13">
        <v>0.96820482763522109</v>
      </c>
      <c r="EO115" s="22" t="s">
        <v>566</v>
      </c>
      <c r="EQ115" s="12">
        <v>0.36</v>
      </c>
      <c r="ER115" s="13">
        <v>0.26475911579962041</v>
      </c>
      <c r="ES115" s="13" t="s">
        <v>561</v>
      </c>
      <c r="ET115" s="12">
        <v>0</v>
      </c>
      <c r="EU115" s="13"/>
      <c r="EV115" s="13" t="s">
        <v>566</v>
      </c>
      <c r="EW115" s="12">
        <v>0.27</v>
      </c>
      <c r="EX115" s="24">
        <v>3.8921891195527761E-2</v>
      </c>
      <c r="EY115" s="13" t="s">
        <v>566</v>
      </c>
      <c r="EZ115" s="12"/>
      <c r="FA115" s="13"/>
      <c r="FB115" s="13" t="s">
        <v>566</v>
      </c>
      <c r="FC115" s="12"/>
      <c r="FD115" s="13"/>
      <c r="FE115" s="13" t="s">
        <v>566</v>
      </c>
      <c r="FF115" s="12">
        <v>-0.09</v>
      </c>
      <c r="FG115" s="13">
        <v>0.37390096630005903</v>
      </c>
      <c r="FH115" s="13" t="s">
        <v>566</v>
      </c>
      <c r="FI115" s="12">
        <v>0.18</v>
      </c>
      <c r="FJ115" s="13">
        <v>0.11611652351681555</v>
      </c>
      <c r="FK115" s="13" t="s">
        <v>566</v>
      </c>
      <c r="FL115" s="12">
        <v>-0.01</v>
      </c>
      <c r="FM115" s="13">
        <v>0.96820482763522109</v>
      </c>
      <c r="FN115" s="22" t="s">
        <v>566</v>
      </c>
    </row>
    <row r="116" spans="1:170">
      <c r="A116" s="12" t="s">
        <v>357</v>
      </c>
      <c r="B116" s="37">
        <f t="shared" si="57"/>
        <v>12.1537267</v>
      </c>
      <c r="C116" s="37">
        <f t="shared" si="58"/>
        <v>12.204861000000001</v>
      </c>
      <c r="D116" s="37">
        <f t="shared" si="59"/>
        <v>19.1504206</v>
      </c>
      <c r="E116" s="37">
        <f t="shared" si="60"/>
        <v>11.971270800000001</v>
      </c>
      <c r="F116" s="37">
        <f t="shared" si="61"/>
        <v>11.0629296</v>
      </c>
      <c r="G116" s="37">
        <f t="shared" si="62"/>
        <v>15.070468799999999</v>
      </c>
      <c r="H116" s="37">
        <f t="shared" si="63"/>
        <v>11.101077</v>
      </c>
      <c r="I116" s="37">
        <f t="shared" si="64"/>
        <v>19.863287399999997</v>
      </c>
      <c r="J116" s="37">
        <f t="shared" si="65"/>
        <v>9.93431</v>
      </c>
      <c r="K116" s="37">
        <f t="shared" si="66"/>
        <v>8.8922393999999993</v>
      </c>
      <c r="L116" s="37">
        <f t="shared" si="67"/>
        <v>9.0501234000000004</v>
      </c>
      <c r="M116" s="37">
        <f t="shared" si="68"/>
        <v>8.9049876000000001</v>
      </c>
      <c r="N116" s="37">
        <f t="shared" si="69"/>
        <v>7.9961742000000005</v>
      </c>
      <c r="O116" s="37">
        <f t="shared" si="70"/>
        <v>7.0122349999999996</v>
      </c>
      <c r="P116" s="37">
        <f t="shared" si="71"/>
        <v>3.9943420000000001</v>
      </c>
      <c r="Q116" s="37">
        <f t="shared" si="72"/>
        <v>4.918634</v>
      </c>
      <c r="R116" s="37">
        <f t="shared" si="73"/>
        <v>9.9901910999999988</v>
      </c>
      <c r="S116" s="37">
        <f t="shared" si="74"/>
        <v>5.9484842999999996</v>
      </c>
      <c r="T116" s="37">
        <f t="shared" si="75"/>
        <v>2.0371923000000001</v>
      </c>
      <c r="U116" s="37">
        <f t="shared" si="76"/>
        <v>0</v>
      </c>
      <c r="V116" s="37">
        <f t="shared" si="77"/>
        <v>6.0723311999999998</v>
      </c>
      <c r="W116" s="37">
        <f t="shared" si="78"/>
        <v>5.9539900000000001</v>
      </c>
      <c r="X116" s="37">
        <f t="shared" si="79"/>
        <v>2.9528909999999997</v>
      </c>
      <c r="Y116" s="37">
        <f t="shared" si="80"/>
        <v>4.8812576000000005</v>
      </c>
      <c r="Z116" s="37">
        <f t="shared" si="81"/>
        <v>1.0424279999999999</v>
      </c>
      <c r="AA116" s="37">
        <f t="shared" si="82"/>
        <v>3.9056364000000001</v>
      </c>
      <c r="AB116" s="37">
        <f t="shared" si="83"/>
        <v>3.9115881000000003</v>
      </c>
      <c r="AC116" s="37">
        <f t="shared" si="84"/>
        <v>7.9157383999999995</v>
      </c>
      <c r="AD116" s="37">
        <f t="shared" si="85"/>
        <v>3.0393402000000003</v>
      </c>
      <c r="AE116" s="37">
        <f t="shared" si="86"/>
        <v>4.0431011999999997</v>
      </c>
      <c r="AF116" s="37">
        <f t="shared" si="87"/>
        <v>6.0680906000000006</v>
      </c>
      <c r="AG116" s="37">
        <f t="shared" si="88"/>
        <v>8.0705366000000005</v>
      </c>
      <c r="AH116" s="37">
        <f t="shared" si="89"/>
        <v>10.8415692</v>
      </c>
      <c r="AI116" s="37">
        <f t="shared" si="90"/>
        <v>11.008847999999999</v>
      </c>
      <c r="AJ116" s="37">
        <f t="shared" si="91"/>
        <v>3.1018901999999997</v>
      </c>
      <c r="AK116" s="37">
        <f t="shared" si="92"/>
        <v>9.0268875000000008</v>
      </c>
      <c r="AL116" s="37">
        <f t="shared" si="93"/>
        <v>7.9694130000000003</v>
      </c>
      <c r="AM116" s="37">
        <f t="shared" si="94"/>
        <v>15.950705600000001</v>
      </c>
      <c r="AN116" s="37">
        <f t="shared" si="95"/>
        <v>7.9789770000000004</v>
      </c>
      <c r="AO116" s="37">
        <f t="shared" si="96"/>
        <v>12.1301576</v>
      </c>
      <c r="AP116" s="37">
        <f t="shared" si="97"/>
        <v>9.9948786000000016</v>
      </c>
      <c r="AQ116" s="37">
        <f t="shared" si="98"/>
        <v>15.161812399999999</v>
      </c>
      <c r="AR116" s="37">
        <f t="shared" si="99"/>
        <v>7.9443777000000004</v>
      </c>
      <c r="AS116" s="37">
        <f t="shared" si="100"/>
        <v>25.149850300000001</v>
      </c>
      <c r="AT116" s="37">
        <f t="shared" si="101"/>
        <v>11.8247085</v>
      </c>
      <c r="AU116" s="37">
        <f t="shared" si="102"/>
        <v>23.902311600000001</v>
      </c>
      <c r="AV116" s="37">
        <f t="shared" si="103"/>
        <v>10.9128068</v>
      </c>
      <c r="AW116" s="37">
        <f t="shared" si="104"/>
        <v>5.1052651999999998</v>
      </c>
      <c r="AX116" s="12">
        <v>3.7</v>
      </c>
      <c r="AY116" s="12">
        <v>3.4</v>
      </c>
      <c r="AZ116" s="12">
        <v>5.9</v>
      </c>
      <c r="BA116" s="12">
        <v>3.4</v>
      </c>
      <c r="BB116" s="12">
        <v>3.6</v>
      </c>
      <c r="BC116" s="12">
        <v>4.8</v>
      </c>
      <c r="BD116" s="12">
        <v>5.4</v>
      </c>
      <c r="BE116" s="12">
        <v>6.6</v>
      </c>
      <c r="BF116" s="12">
        <v>5</v>
      </c>
      <c r="BG116" s="12">
        <v>3.3</v>
      </c>
      <c r="BH116" s="12">
        <v>3.4</v>
      </c>
      <c r="BI116" s="12">
        <v>3.4</v>
      </c>
      <c r="BJ116" s="12">
        <v>4.2</v>
      </c>
      <c r="BK116" s="12">
        <v>3.8</v>
      </c>
      <c r="BL116" s="12">
        <v>2.2000000000000002</v>
      </c>
      <c r="BM116" s="12">
        <v>2</v>
      </c>
      <c r="BN116" s="12">
        <v>5.0999999999999996</v>
      </c>
      <c r="BO116" s="12">
        <v>3.3</v>
      </c>
      <c r="BP116" s="12">
        <v>0.9</v>
      </c>
      <c r="BQ116" s="12">
        <v>0</v>
      </c>
      <c r="BR116" s="12">
        <v>2.4</v>
      </c>
      <c r="BS116" s="12">
        <v>2</v>
      </c>
      <c r="BT116" s="12">
        <v>1</v>
      </c>
      <c r="BU116" s="12">
        <v>1.6</v>
      </c>
      <c r="BV116" s="12">
        <v>0.5</v>
      </c>
      <c r="BW116" s="12">
        <v>1.8</v>
      </c>
      <c r="BX116" s="12">
        <v>2.1</v>
      </c>
      <c r="BY116" s="12">
        <v>3.1</v>
      </c>
      <c r="BZ116" s="12">
        <v>1.3</v>
      </c>
      <c r="CA116" s="12">
        <v>1.9</v>
      </c>
      <c r="CB116" s="12">
        <v>1.1000000000000001</v>
      </c>
      <c r="CC116" s="12">
        <v>1.4</v>
      </c>
      <c r="CD116" s="12">
        <v>2.2000000000000002</v>
      </c>
      <c r="CE116" s="12">
        <v>2</v>
      </c>
      <c r="CF116" s="12">
        <v>0.6</v>
      </c>
      <c r="CG116" s="12">
        <v>1.5</v>
      </c>
      <c r="CH116" s="12">
        <v>1.7</v>
      </c>
      <c r="CI116" s="12">
        <v>3.4</v>
      </c>
      <c r="CJ116" s="12">
        <v>1.8</v>
      </c>
      <c r="CK116" s="12">
        <v>2.2000000000000002</v>
      </c>
      <c r="CL116" s="12">
        <v>2.1</v>
      </c>
      <c r="CM116" s="12">
        <v>2.8</v>
      </c>
      <c r="CN116" s="12">
        <v>2.1</v>
      </c>
      <c r="CO116" s="12">
        <v>6.7</v>
      </c>
      <c r="CP116" s="12">
        <v>3.3</v>
      </c>
      <c r="CQ116" s="12">
        <v>5.7</v>
      </c>
      <c r="CR116" s="12">
        <v>2.8</v>
      </c>
      <c r="CS116" s="12">
        <v>1.4</v>
      </c>
      <c r="CT116" s="12">
        <v>4.3</v>
      </c>
      <c r="CU116" s="12">
        <v>3.9</v>
      </c>
      <c r="CV116" s="12">
        <f t="shared" si="105"/>
        <v>4.3</v>
      </c>
      <c r="CW116" s="12">
        <v>-0.11</v>
      </c>
      <c r="CX116" s="13">
        <v>0.68011312952668612</v>
      </c>
      <c r="CY116" s="13" t="s">
        <v>566</v>
      </c>
      <c r="CZ116" s="12">
        <v>5.7</v>
      </c>
      <c r="DA116" s="12">
        <v>3.4</v>
      </c>
      <c r="DB116" s="12">
        <f t="shared" si="106"/>
        <v>5.7</v>
      </c>
      <c r="DC116" s="12">
        <v>-0.61</v>
      </c>
      <c r="DD116" s="13">
        <v>8.821753294447952E-3</v>
      </c>
      <c r="DE116" s="13" t="s">
        <v>566</v>
      </c>
      <c r="DF116" s="12">
        <v>3.4</v>
      </c>
      <c r="DG116" s="12">
        <v>3.5</v>
      </c>
      <c r="DH116" s="12">
        <f t="shared" si="107"/>
        <v>3.5</v>
      </c>
      <c r="DI116" s="12">
        <v>0.02</v>
      </c>
      <c r="DJ116" s="13">
        <v>0.95402895600807081</v>
      </c>
      <c r="DK116" s="13" t="s">
        <v>566</v>
      </c>
      <c r="DL116" s="12">
        <v>1.1000000000000001</v>
      </c>
      <c r="DM116" s="12">
        <v>1.5</v>
      </c>
      <c r="DN116" s="12">
        <f t="shared" si="108"/>
        <v>1.5</v>
      </c>
      <c r="DO116" s="12">
        <v>0.25</v>
      </c>
      <c r="DP116" s="13">
        <v>0.59809360158383074</v>
      </c>
      <c r="DQ116" s="13" t="s">
        <v>566</v>
      </c>
      <c r="DR116" s="12">
        <v>1.5</v>
      </c>
      <c r="DS116" s="12">
        <v>2.1</v>
      </c>
      <c r="DT116" s="12">
        <f t="shared" si="109"/>
        <v>2.1</v>
      </c>
      <c r="DU116" s="12">
        <v>0.31</v>
      </c>
      <c r="DV116" s="13">
        <v>0.42983788809690227</v>
      </c>
      <c r="DW116" s="13" t="s">
        <v>566</v>
      </c>
      <c r="DX116" s="12">
        <v>1.6</v>
      </c>
      <c r="DY116" s="12">
        <v>1.4</v>
      </c>
      <c r="DZ116" s="12">
        <f t="shared" si="110"/>
        <v>1.6</v>
      </c>
      <c r="EA116" s="12">
        <v>-0.12</v>
      </c>
      <c r="EB116" s="13">
        <v>0.72257439270283486</v>
      </c>
      <c r="EC116" s="13" t="s">
        <v>566</v>
      </c>
      <c r="ED116" s="12">
        <v>2.2999999999999998</v>
      </c>
      <c r="EE116" s="12">
        <v>2.2999999999999998</v>
      </c>
      <c r="EF116" s="12">
        <f t="shared" si="111"/>
        <v>2.2999999999999998</v>
      </c>
      <c r="EG116" s="12">
        <v>0.02</v>
      </c>
      <c r="EH116" s="13">
        <v>0.91584019582229614</v>
      </c>
      <c r="EI116" s="13" t="s">
        <v>566</v>
      </c>
      <c r="EJ116" s="12">
        <v>4</v>
      </c>
      <c r="EK116" s="12">
        <v>3.3</v>
      </c>
      <c r="EL116" s="12">
        <f t="shared" si="113"/>
        <v>4</v>
      </c>
      <c r="EM116" s="12">
        <v>-0.23</v>
      </c>
      <c r="EN116" s="13">
        <v>0.71510123908167977</v>
      </c>
      <c r="EO116" s="22" t="s">
        <v>566</v>
      </c>
      <c r="EQ116" s="12">
        <v>-0.11</v>
      </c>
      <c r="ER116" s="13">
        <v>0.68011312952668612</v>
      </c>
      <c r="ES116" s="13" t="s">
        <v>561</v>
      </c>
      <c r="ET116" s="12">
        <v>-0.61</v>
      </c>
      <c r="EU116" s="24">
        <v>8.821753294447952E-3</v>
      </c>
      <c r="EV116" s="13" t="s">
        <v>566</v>
      </c>
      <c r="EW116" s="12">
        <v>0.02</v>
      </c>
      <c r="EX116" s="13">
        <v>0.95402895600807081</v>
      </c>
      <c r="EY116" s="13" t="s">
        <v>566</v>
      </c>
      <c r="EZ116" s="12">
        <v>0.25</v>
      </c>
      <c r="FA116" s="13">
        <v>0.59809360158383074</v>
      </c>
      <c r="FB116" s="13" t="s">
        <v>566</v>
      </c>
      <c r="FC116" s="12">
        <v>0.31</v>
      </c>
      <c r="FD116" s="13">
        <v>0.42983788809690227</v>
      </c>
      <c r="FE116" s="13" t="s">
        <v>566</v>
      </c>
      <c r="FF116" s="12">
        <v>-0.12</v>
      </c>
      <c r="FG116" s="13">
        <v>0.72257439270283486</v>
      </c>
      <c r="FH116" s="13" t="s">
        <v>566</v>
      </c>
      <c r="FI116" s="12">
        <v>0.02</v>
      </c>
      <c r="FJ116" s="13">
        <v>0.91584019582229614</v>
      </c>
      <c r="FK116" s="13" t="s">
        <v>566</v>
      </c>
      <c r="FL116" s="12">
        <v>-0.23</v>
      </c>
      <c r="FM116" s="13">
        <v>0.71510123908167977</v>
      </c>
      <c r="FN116" s="22" t="s">
        <v>566</v>
      </c>
    </row>
    <row r="117" spans="1:170">
      <c r="A117" s="12" t="s">
        <v>358</v>
      </c>
      <c r="B117" s="37">
        <f t="shared" si="57"/>
        <v>17.080913200000001</v>
      </c>
      <c r="C117" s="37">
        <f t="shared" si="58"/>
        <v>13.999693499999999</v>
      </c>
      <c r="D117" s="37">
        <f t="shared" si="59"/>
        <v>9.0883351999999995</v>
      </c>
      <c r="E117" s="37">
        <f t="shared" si="60"/>
        <v>16.9006176</v>
      </c>
      <c r="F117" s="37">
        <f t="shared" si="61"/>
        <v>14.1359656</v>
      </c>
      <c r="G117" s="37">
        <f t="shared" si="62"/>
        <v>16.954277399999999</v>
      </c>
      <c r="H117" s="37">
        <f t="shared" si="63"/>
        <v>229.83340899999999</v>
      </c>
      <c r="I117" s="37">
        <f t="shared" si="64"/>
        <v>379.81013180000002</v>
      </c>
      <c r="J117" s="37">
        <f t="shared" si="65"/>
        <v>237.03263659999999</v>
      </c>
      <c r="K117" s="37">
        <f t="shared" si="66"/>
        <v>295.86905639999998</v>
      </c>
      <c r="L117" s="37">
        <f t="shared" si="67"/>
        <v>285.07888709999997</v>
      </c>
      <c r="M117" s="37">
        <f t="shared" si="68"/>
        <v>248.81583000000001</v>
      </c>
      <c r="N117" s="37">
        <f t="shared" si="69"/>
        <v>57.877070399999994</v>
      </c>
      <c r="O117" s="37">
        <f t="shared" si="70"/>
        <v>38.013695000000006</v>
      </c>
      <c r="P117" s="37">
        <f t="shared" si="71"/>
        <v>41.032786000000002</v>
      </c>
      <c r="Q117" s="37">
        <f t="shared" si="72"/>
        <v>49.924135100000008</v>
      </c>
      <c r="R117" s="37">
        <f t="shared" si="73"/>
        <v>48.971525</v>
      </c>
      <c r="S117" s="37">
        <f t="shared" si="74"/>
        <v>43.982732400000003</v>
      </c>
      <c r="T117" s="37">
        <f t="shared" si="75"/>
        <v>0</v>
      </c>
      <c r="U117" s="37">
        <f t="shared" si="76"/>
        <v>0</v>
      </c>
      <c r="V117" s="37">
        <f t="shared" si="77"/>
        <v>0</v>
      </c>
      <c r="W117" s="37">
        <f t="shared" si="78"/>
        <v>0</v>
      </c>
      <c r="X117" s="37">
        <f t="shared" si="79"/>
        <v>0</v>
      </c>
      <c r="Y117" s="37">
        <f t="shared" si="80"/>
        <v>0</v>
      </c>
      <c r="Z117" s="37">
        <f t="shared" si="81"/>
        <v>0</v>
      </c>
      <c r="AA117" s="37">
        <f t="shared" si="82"/>
        <v>0</v>
      </c>
      <c r="AB117" s="37">
        <f t="shared" si="83"/>
        <v>0</v>
      </c>
      <c r="AC117" s="37">
        <f t="shared" si="84"/>
        <v>0</v>
      </c>
      <c r="AD117" s="37">
        <f t="shared" si="85"/>
        <v>0</v>
      </c>
      <c r="AE117" s="37">
        <f t="shared" si="86"/>
        <v>0</v>
      </c>
      <c r="AF117" s="37">
        <f t="shared" si="87"/>
        <v>1.1032892000000001</v>
      </c>
      <c r="AG117" s="37">
        <f t="shared" si="88"/>
        <v>1.7294007</v>
      </c>
      <c r="AH117" s="37">
        <f t="shared" si="89"/>
        <v>0.98559720000000006</v>
      </c>
      <c r="AI117" s="37">
        <f t="shared" si="90"/>
        <v>1.1008848</v>
      </c>
      <c r="AJ117" s="37">
        <f t="shared" si="91"/>
        <v>1.0339634000000002</v>
      </c>
      <c r="AK117" s="37">
        <f t="shared" si="92"/>
        <v>0</v>
      </c>
      <c r="AL117" s="37">
        <f t="shared" si="93"/>
        <v>35.159174999999998</v>
      </c>
      <c r="AM117" s="37">
        <f t="shared" si="94"/>
        <v>39.876764000000001</v>
      </c>
      <c r="AN117" s="37">
        <f t="shared" si="95"/>
        <v>30.142802</v>
      </c>
      <c r="AO117" s="37">
        <f t="shared" si="96"/>
        <v>57.893933999999994</v>
      </c>
      <c r="AP117" s="37">
        <f t="shared" si="97"/>
        <v>39.979514400000006</v>
      </c>
      <c r="AQ117" s="37">
        <f t="shared" si="98"/>
        <v>50.900370199999998</v>
      </c>
      <c r="AR117" s="37">
        <f t="shared" si="99"/>
        <v>153.9696059</v>
      </c>
      <c r="AS117" s="37">
        <f t="shared" si="100"/>
        <v>144.1424256</v>
      </c>
      <c r="AT117" s="37">
        <f t="shared" si="101"/>
        <v>150.8546145</v>
      </c>
      <c r="AU117" s="37">
        <f t="shared" si="102"/>
        <v>177.7996512</v>
      </c>
      <c r="AV117" s="37">
        <f t="shared" si="103"/>
        <v>148.10237800000002</v>
      </c>
      <c r="AW117" s="37">
        <f t="shared" si="104"/>
        <v>158.99254480000002</v>
      </c>
      <c r="AX117" s="12">
        <v>5.2</v>
      </c>
      <c r="AY117" s="12">
        <v>3.9</v>
      </c>
      <c r="AZ117" s="12">
        <v>2.8</v>
      </c>
      <c r="BA117" s="12">
        <v>4.8</v>
      </c>
      <c r="BB117" s="12">
        <v>4.5999999999999996</v>
      </c>
      <c r="BC117" s="12">
        <v>5.4</v>
      </c>
      <c r="BD117" s="12">
        <v>111.8</v>
      </c>
      <c r="BE117" s="12">
        <v>126.2</v>
      </c>
      <c r="BF117" s="12">
        <v>119.3</v>
      </c>
      <c r="BG117" s="12">
        <v>109.8</v>
      </c>
      <c r="BH117" s="12">
        <v>107.1</v>
      </c>
      <c r="BI117" s="12">
        <v>95</v>
      </c>
      <c r="BJ117" s="12">
        <v>30.4</v>
      </c>
      <c r="BK117" s="12">
        <v>20.6</v>
      </c>
      <c r="BL117" s="12">
        <v>22.6</v>
      </c>
      <c r="BM117" s="12">
        <v>20.3</v>
      </c>
      <c r="BN117" s="12">
        <v>25</v>
      </c>
      <c r="BO117" s="12">
        <v>24.4</v>
      </c>
      <c r="BP117" s="12"/>
      <c r="BQ117" s="12"/>
      <c r="BR117" s="12"/>
      <c r="BS117" s="12"/>
      <c r="BT117" s="12"/>
      <c r="BU117" s="12"/>
      <c r="BV117" s="12"/>
      <c r="BW117" s="12"/>
      <c r="BX117" s="12"/>
      <c r="BY117" s="12"/>
      <c r="BZ117" s="12"/>
      <c r="CA117" s="12"/>
      <c r="CB117" s="12">
        <v>0.2</v>
      </c>
      <c r="CC117" s="12">
        <v>0.3</v>
      </c>
      <c r="CD117" s="12">
        <v>0.2</v>
      </c>
      <c r="CE117" s="12">
        <v>0.2</v>
      </c>
      <c r="CF117" s="12">
        <v>0.2</v>
      </c>
      <c r="CG117" s="12">
        <v>0</v>
      </c>
      <c r="CH117" s="12">
        <v>7.5</v>
      </c>
      <c r="CI117" s="12">
        <v>8.5</v>
      </c>
      <c r="CJ117" s="12">
        <v>6.8</v>
      </c>
      <c r="CK117" s="12">
        <v>10.5</v>
      </c>
      <c r="CL117" s="12">
        <v>8.4</v>
      </c>
      <c r="CM117" s="12">
        <v>9.4</v>
      </c>
      <c r="CN117" s="12">
        <v>40.700000000000003</v>
      </c>
      <c r="CO117" s="12">
        <v>38.4</v>
      </c>
      <c r="CP117" s="12">
        <v>42.1</v>
      </c>
      <c r="CQ117" s="12">
        <v>42.4</v>
      </c>
      <c r="CR117" s="12">
        <v>38</v>
      </c>
      <c r="CS117" s="12">
        <v>43.6</v>
      </c>
      <c r="CT117" s="12">
        <v>4</v>
      </c>
      <c r="CU117" s="12">
        <v>4.9000000000000004</v>
      </c>
      <c r="CV117" s="12">
        <f t="shared" si="105"/>
        <v>4.9000000000000004</v>
      </c>
      <c r="CW117" s="12">
        <v>0.26</v>
      </c>
      <c r="CX117" s="13">
        <v>0.25827387022230508</v>
      </c>
      <c r="CY117" s="13" t="s">
        <v>566</v>
      </c>
      <c r="CZ117" s="12">
        <v>119.1</v>
      </c>
      <c r="DA117" s="12">
        <v>104</v>
      </c>
      <c r="DB117" s="12">
        <f t="shared" si="106"/>
        <v>119.1</v>
      </c>
      <c r="DC117" s="12">
        <v>-0.19</v>
      </c>
      <c r="DD117" s="13">
        <v>7.0065499997415334E-2</v>
      </c>
      <c r="DE117" s="13"/>
      <c r="DF117" s="12">
        <v>24.5</v>
      </c>
      <c r="DG117" s="12">
        <v>23.2</v>
      </c>
      <c r="DH117" s="12">
        <f t="shared" si="107"/>
        <v>24.5</v>
      </c>
      <c r="DI117" s="12">
        <v>-0.08</v>
      </c>
      <c r="DJ117" s="13">
        <v>0.71650623048334783</v>
      </c>
      <c r="DK117" s="13"/>
      <c r="DL117" s="12"/>
      <c r="DM117" s="12"/>
      <c r="DN117" s="12">
        <f t="shared" si="108"/>
        <v>0</v>
      </c>
      <c r="DO117" s="12"/>
      <c r="DP117" s="13"/>
      <c r="DQ117" s="13" t="s">
        <v>566</v>
      </c>
      <c r="DR117" s="12"/>
      <c r="DS117" s="12"/>
      <c r="DT117" s="12">
        <f t="shared" si="109"/>
        <v>0</v>
      </c>
      <c r="DU117" s="12"/>
      <c r="DV117" s="13"/>
      <c r="DW117" s="13" t="s">
        <v>566</v>
      </c>
      <c r="DX117" s="12">
        <v>0.2</v>
      </c>
      <c r="DY117" s="12">
        <v>0.1</v>
      </c>
      <c r="DZ117" s="12">
        <f t="shared" si="110"/>
        <v>0.2</v>
      </c>
      <c r="EA117" s="12">
        <v>-0.14000000000000001</v>
      </c>
      <c r="EB117" s="13">
        <v>0.25081535976844616</v>
      </c>
      <c r="EC117" s="13" t="s">
        <v>566</v>
      </c>
      <c r="ED117" s="12">
        <v>7.6</v>
      </c>
      <c r="EE117" s="12">
        <v>9.4</v>
      </c>
      <c r="EF117" s="12">
        <f t="shared" si="111"/>
        <v>9.4</v>
      </c>
      <c r="EG117" s="12">
        <v>0.28000000000000003</v>
      </c>
      <c r="EH117" s="13">
        <v>7.8927582325700754E-2</v>
      </c>
      <c r="EI117" s="13" t="s">
        <v>566</v>
      </c>
      <c r="EJ117" s="12">
        <v>40.4</v>
      </c>
      <c r="EK117" s="12">
        <v>41.3</v>
      </c>
      <c r="EL117" s="12">
        <f t="shared" si="113"/>
        <v>41.3</v>
      </c>
      <c r="EM117" s="12">
        <v>0.03</v>
      </c>
      <c r="EN117" s="13">
        <v>0.66733938363222833</v>
      </c>
      <c r="EQ117" s="12">
        <v>0.26</v>
      </c>
      <c r="ER117" s="13">
        <v>0.25827387022230508</v>
      </c>
      <c r="ES117" s="13" t="s">
        <v>561</v>
      </c>
      <c r="ET117" s="12">
        <v>-0.19</v>
      </c>
      <c r="EU117" s="13">
        <v>7.0065499997415334E-2</v>
      </c>
      <c r="EV117" s="13"/>
      <c r="EW117" s="12">
        <v>-0.08</v>
      </c>
      <c r="EX117" s="13">
        <v>0.71650623048334783</v>
      </c>
      <c r="EY117" s="13"/>
      <c r="EZ117" s="12"/>
      <c r="FA117" s="13"/>
      <c r="FB117" s="13" t="s">
        <v>566</v>
      </c>
      <c r="FC117" s="12"/>
      <c r="FD117" s="13"/>
      <c r="FE117" s="13" t="s">
        <v>566</v>
      </c>
      <c r="FF117" s="12">
        <v>-0.14000000000000001</v>
      </c>
      <c r="FG117" s="13">
        <v>0.25081535976844616</v>
      </c>
      <c r="FH117" s="13" t="s">
        <v>566</v>
      </c>
      <c r="FI117" s="12">
        <v>0.28000000000000003</v>
      </c>
      <c r="FJ117" s="13">
        <v>7.8927582325700754E-2</v>
      </c>
      <c r="FK117" s="13" t="s">
        <v>566</v>
      </c>
      <c r="FL117" s="12">
        <v>0.03</v>
      </c>
      <c r="FM117" s="13">
        <v>0.66733938363222833</v>
      </c>
    </row>
    <row r="118" spans="1:170">
      <c r="A118" s="12" t="s">
        <v>359</v>
      </c>
      <c r="B118" s="37">
        <f t="shared" si="57"/>
        <v>0</v>
      </c>
      <c r="C118" s="37">
        <f t="shared" si="58"/>
        <v>0</v>
      </c>
      <c r="D118" s="37">
        <f t="shared" si="59"/>
        <v>0.97375020000000001</v>
      </c>
      <c r="E118" s="37">
        <f t="shared" si="60"/>
        <v>0</v>
      </c>
      <c r="F118" s="37">
        <f t="shared" si="61"/>
        <v>0</v>
      </c>
      <c r="G118" s="37">
        <f t="shared" si="62"/>
        <v>0.94190429999999992</v>
      </c>
      <c r="H118" s="37">
        <f t="shared" si="63"/>
        <v>62.083801000000001</v>
      </c>
      <c r="I118" s="37">
        <f t="shared" si="64"/>
        <v>68.016711400000005</v>
      </c>
      <c r="J118" s="37">
        <f t="shared" si="65"/>
        <v>84.044262599999996</v>
      </c>
      <c r="K118" s="37">
        <f t="shared" si="66"/>
        <v>91.886473800000005</v>
      </c>
      <c r="L118" s="37">
        <f t="shared" si="67"/>
        <v>68.940645899999993</v>
      </c>
      <c r="M118" s="37">
        <f t="shared" si="68"/>
        <v>85.121204999999989</v>
      </c>
      <c r="N118" s="37">
        <f t="shared" si="69"/>
        <v>29.890460699999998</v>
      </c>
      <c r="O118" s="37">
        <f t="shared" si="70"/>
        <v>26.019082499999996</v>
      </c>
      <c r="P118" s="37">
        <f t="shared" si="71"/>
        <v>12.164587000000001</v>
      </c>
      <c r="Q118" s="37">
        <f t="shared" si="72"/>
        <v>19.9204677</v>
      </c>
      <c r="R118" s="37">
        <f t="shared" si="73"/>
        <v>8.0313300999999999</v>
      </c>
      <c r="S118" s="37">
        <f t="shared" si="74"/>
        <v>10.094397599999999</v>
      </c>
      <c r="T118" s="37">
        <f t="shared" si="75"/>
        <v>0</v>
      </c>
      <c r="U118" s="37">
        <f t="shared" si="76"/>
        <v>0</v>
      </c>
      <c r="V118" s="37">
        <f t="shared" si="77"/>
        <v>0</v>
      </c>
      <c r="W118" s="37">
        <f t="shared" si="78"/>
        <v>0</v>
      </c>
      <c r="X118" s="37">
        <f t="shared" si="79"/>
        <v>0</v>
      </c>
      <c r="Y118" s="37">
        <f t="shared" si="80"/>
        <v>0</v>
      </c>
      <c r="Z118" s="37">
        <f t="shared" si="81"/>
        <v>0</v>
      </c>
      <c r="AA118" s="37">
        <f t="shared" si="82"/>
        <v>0</v>
      </c>
      <c r="AB118" s="37">
        <f t="shared" si="83"/>
        <v>0</v>
      </c>
      <c r="AC118" s="37">
        <f t="shared" si="84"/>
        <v>0</v>
      </c>
      <c r="AD118" s="37">
        <f t="shared" si="85"/>
        <v>0</v>
      </c>
      <c r="AE118" s="37">
        <f t="shared" si="86"/>
        <v>0</v>
      </c>
      <c r="AF118" s="37">
        <f t="shared" si="87"/>
        <v>0</v>
      </c>
      <c r="AG118" s="37">
        <f t="shared" si="88"/>
        <v>0</v>
      </c>
      <c r="AH118" s="37">
        <f t="shared" si="89"/>
        <v>0</v>
      </c>
      <c r="AI118" s="37">
        <f t="shared" si="90"/>
        <v>0</v>
      </c>
      <c r="AJ118" s="37">
        <f t="shared" si="91"/>
        <v>0</v>
      </c>
      <c r="AK118" s="37">
        <f t="shared" si="92"/>
        <v>0</v>
      </c>
      <c r="AL118" s="37">
        <f t="shared" si="93"/>
        <v>0.93757800000000013</v>
      </c>
      <c r="AM118" s="37">
        <f t="shared" si="94"/>
        <v>2.8148304</v>
      </c>
      <c r="AN118" s="37">
        <f t="shared" si="95"/>
        <v>6.2058710000000001</v>
      </c>
      <c r="AO118" s="37">
        <f t="shared" si="96"/>
        <v>1.1027416000000001</v>
      </c>
      <c r="AP118" s="37">
        <f t="shared" si="97"/>
        <v>1.9037864000000002</v>
      </c>
      <c r="AQ118" s="37">
        <f t="shared" si="98"/>
        <v>0</v>
      </c>
      <c r="AR118" s="37">
        <f t="shared" si="99"/>
        <v>26.859562699999998</v>
      </c>
      <c r="AS118" s="37">
        <f t="shared" si="100"/>
        <v>18.017803199999999</v>
      </c>
      <c r="AT118" s="37">
        <f t="shared" si="101"/>
        <v>16.124602500000002</v>
      </c>
      <c r="AU118" s="37">
        <f t="shared" si="102"/>
        <v>12.9995028</v>
      </c>
      <c r="AV118" s="37">
        <f t="shared" si="103"/>
        <v>8.9640912999999998</v>
      </c>
      <c r="AW118" s="37">
        <f t="shared" si="104"/>
        <v>5.1052651999999998</v>
      </c>
      <c r="AX118" s="12">
        <v>0</v>
      </c>
      <c r="AY118" s="12">
        <v>0</v>
      </c>
      <c r="AZ118" s="12">
        <v>0.3</v>
      </c>
      <c r="BA118" s="12">
        <v>0</v>
      </c>
      <c r="BB118" s="12">
        <v>0</v>
      </c>
      <c r="BC118" s="12">
        <v>0.3</v>
      </c>
      <c r="BD118" s="12">
        <v>30.2</v>
      </c>
      <c r="BE118" s="12">
        <v>22.6</v>
      </c>
      <c r="BF118" s="12">
        <v>42.3</v>
      </c>
      <c r="BG118" s="12">
        <v>34.1</v>
      </c>
      <c r="BH118" s="12">
        <v>25.9</v>
      </c>
      <c r="BI118" s="12">
        <v>32.5</v>
      </c>
      <c r="BJ118" s="12">
        <v>15.7</v>
      </c>
      <c r="BK118" s="12">
        <v>14.1</v>
      </c>
      <c r="BL118" s="12">
        <v>6.7</v>
      </c>
      <c r="BM118" s="12">
        <v>8.1</v>
      </c>
      <c r="BN118" s="12">
        <v>4.0999999999999996</v>
      </c>
      <c r="BO118" s="12">
        <v>5.6</v>
      </c>
      <c r="BP118" s="12"/>
      <c r="BQ118" s="12"/>
      <c r="BR118" s="12"/>
      <c r="BS118" s="12"/>
      <c r="BT118" s="12"/>
      <c r="BU118" s="12"/>
      <c r="BV118" s="12"/>
      <c r="BW118" s="12"/>
      <c r="BX118" s="12"/>
      <c r="BY118" s="12"/>
      <c r="BZ118" s="12"/>
      <c r="CA118" s="12"/>
      <c r="CB118" s="12">
        <v>0</v>
      </c>
      <c r="CC118" s="12">
        <v>0</v>
      </c>
      <c r="CD118" s="12">
        <v>0</v>
      </c>
      <c r="CE118" s="12">
        <v>0</v>
      </c>
      <c r="CF118" s="12">
        <v>0</v>
      </c>
      <c r="CG118" s="12">
        <v>0</v>
      </c>
      <c r="CH118" s="12">
        <v>0.2</v>
      </c>
      <c r="CI118" s="12">
        <v>0.6</v>
      </c>
      <c r="CJ118" s="12">
        <v>1.4</v>
      </c>
      <c r="CK118" s="12">
        <v>0.2</v>
      </c>
      <c r="CL118" s="12">
        <v>0.4</v>
      </c>
      <c r="CM118" s="12">
        <v>0</v>
      </c>
      <c r="CN118" s="12">
        <v>7.1</v>
      </c>
      <c r="CO118" s="12">
        <v>4.8</v>
      </c>
      <c r="CP118" s="12">
        <v>4.5</v>
      </c>
      <c r="CQ118" s="12">
        <v>3.1</v>
      </c>
      <c r="CR118" s="12">
        <v>2.2999999999999998</v>
      </c>
      <c r="CS118" s="12">
        <v>1.4</v>
      </c>
      <c r="CT118" s="12">
        <v>0.1</v>
      </c>
      <c r="CU118" s="12">
        <v>0.1</v>
      </c>
      <c r="CV118" s="12">
        <f t="shared" si="105"/>
        <v>0.1</v>
      </c>
      <c r="CW118" s="12">
        <v>0</v>
      </c>
      <c r="CX118" s="13">
        <v>1</v>
      </c>
      <c r="CY118" s="13" t="s">
        <v>566</v>
      </c>
      <c r="CZ118" s="12">
        <v>31.7</v>
      </c>
      <c r="DA118" s="12">
        <v>30.8</v>
      </c>
      <c r="DB118" s="12">
        <f t="shared" si="106"/>
        <v>31.7</v>
      </c>
      <c r="DC118" s="12">
        <v>-0.04</v>
      </c>
      <c r="DD118" s="13">
        <v>0.8965963643991397</v>
      </c>
      <c r="DE118" s="13"/>
      <c r="DF118" s="12">
        <v>12.2</v>
      </c>
      <c r="DG118" s="12">
        <v>5.9</v>
      </c>
      <c r="DH118" s="12">
        <f t="shared" si="107"/>
        <v>12.2</v>
      </c>
      <c r="DI118" s="12">
        <v>-0.93</v>
      </c>
      <c r="DJ118" s="13">
        <v>0.10692220416475291</v>
      </c>
      <c r="DK118" s="13"/>
      <c r="DL118" s="12"/>
      <c r="DM118" s="12"/>
      <c r="DN118" s="12">
        <f t="shared" si="108"/>
        <v>0</v>
      </c>
      <c r="DO118" s="12"/>
      <c r="DP118" s="13"/>
      <c r="DQ118" s="13" t="s">
        <v>566</v>
      </c>
      <c r="DR118" s="12"/>
      <c r="DS118" s="12"/>
      <c r="DT118" s="12">
        <f t="shared" si="109"/>
        <v>0</v>
      </c>
      <c r="DU118" s="12"/>
      <c r="DV118" s="13"/>
      <c r="DW118" s="13" t="s">
        <v>566</v>
      </c>
      <c r="DX118" s="12">
        <v>0</v>
      </c>
      <c r="DY118" s="12">
        <v>0</v>
      </c>
      <c r="DZ118" s="12">
        <f t="shared" si="110"/>
        <v>0</v>
      </c>
      <c r="EA118" s="12">
        <v>0</v>
      </c>
      <c r="EB118" s="13"/>
      <c r="EC118" s="13" t="s">
        <v>566</v>
      </c>
      <c r="ED118" s="12">
        <v>0.7</v>
      </c>
      <c r="EE118" s="12">
        <v>0.2</v>
      </c>
      <c r="EF118" s="12">
        <f t="shared" si="111"/>
        <v>0.7</v>
      </c>
      <c r="EG118" s="12">
        <v>-0.53</v>
      </c>
      <c r="EH118" s="13">
        <v>0.22412238564949702</v>
      </c>
      <c r="EI118" s="13" t="s">
        <v>566</v>
      </c>
      <c r="EJ118" s="12">
        <v>5.5</v>
      </c>
      <c r="EK118" s="12">
        <v>2.2999999999999998</v>
      </c>
      <c r="EL118" s="12">
        <f t="shared" si="113"/>
        <v>5.5</v>
      </c>
      <c r="EM118" s="12">
        <v>-0.99</v>
      </c>
      <c r="EN118" s="13">
        <v>2.8720141530709793E-2</v>
      </c>
      <c r="EO118" s="22" t="s">
        <v>566</v>
      </c>
      <c r="EQ118" s="12">
        <v>0</v>
      </c>
      <c r="ER118" s="13">
        <v>1</v>
      </c>
      <c r="ES118" s="13" t="s">
        <v>561</v>
      </c>
      <c r="ET118" s="12">
        <v>-0.04</v>
      </c>
      <c r="EU118" s="13">
        <v>0.8965963643991397</v>
      </c>
      <c r="EV118" s="13"/>
      <c r="EW118" s="12">
        <v>-0.93</v>
      </c>
      <c r="EX118" s="13">
        <v>0.10692220416475291</v>
      </c>
      <c r="EY118" s="13"/>
      <c r="EZ118" s="12"/>
      <c r="FA118" s="13"/>
      <c r="FB118" s="13" t="s">
        <v>566</v>
      </c>
      <c r="FC118" s="12"/>
      <c r="FD118" s="13"/>
      <c r="FE118" s="13" t="s">
        <v>566</v>
      </c>
      <c r="FF118" s="12">
        <v>0</v>
      </c>
      <c r="FG118" s="13"/>
      <c r="FH118" s="13" t="s">
        <v>566</v>
      </c>
      <c r="FI118" s="12">
        <v>-0.53</v>
      </c>
      <c r="FJ118" s="13">
        <v>0.22412238564949702</v>
      </c>
      <c r="FK118" s="13" t="s">
        <v>566</v>
      </c>
      <c r="FL118" s="12">
        <v>-0.99</v>
      </c>
      <c r="FM118" s="24">
        <v>2.8720141530709793E-2</v>
      </c>
      <c r="FN118" s="22" t="s">
        <v>566</v>
      </c>
    </row>
    <row r="119" spans="1:170">
      <c r="A119" s="12" t="s">
        <v>360</v>
      </c>
      <c r="B119" s="37">
        <f t="shared" si="57"/>
        <v>23.978974299999997</v>
      </c>
      <c r="C119" s="37">
        <f t="shared" si="58"/>
        <v>34.101817500000003</v>
      </c>
      <c r="D119" s="37">
        <f t="shared" si="59"/>
        <v>35.055007199999999</v>
      </c>
      <c r="E119" s="37">
        <f t="shared" si="60"/>
        <v>21.125772000000001</v>
      </c>
      <c r="F119" s="37">
        <f t="shared" si="61"/>
        <v>19.974733999999998</v>
      </c>
      <c r="G119" s="37">
        <f t="shared" si="62"/>
        <v>27.001256599999998</v>
      </c>
      <c r="H119" s="37">
        <f t="shared" si="63"/>
        <v>195.91345150000001</v>
      </c>
      <c r="I119" s="37">
        <f t="shared" si="64"/>
        <v>291.02725630000003</v>
      </c>
      <c r="J119" s="37">
        <f t="shared" si="65"/>
        <v>202.0638654</v>
      </c>
      <c r="K119" s="37">
        <f t="shared" si="66"/>
        <v>313.92299700000001</v>
      </c>
      <c r="L119" s="37">
        <f t="shared" si="67"/>
        <v>295.9922712</v>
      </c>
      <c r="M119" s="37">
        <f t="shared" si="68"/>
        <v>265.05433680000004</v>
      </c>
      <c r="N119" s="37">
        <f t="shared" si="69"/>
        <v>170.96581979999999</v>
      </c>
      <c r="O119" s="37">
        <f t="shared" si="70"/>
        <v>150.0249225</v>
      </c>
      <c r="P119" s="37">
        <f t="shared" si="71"/>
        <v>171.938267</v>
      </c>
      <c r="Q119" s="37">
        <f t="shared" si="72"/>
        <v>230.92986630000001</v>
      </c>
      <c r="R119" s="37">
        <f t="shared" si="73"/>
        <v>171.98799579999999</v>
      </c>
      <c r="S119" s="37">
        <f t="shared" si="74"/>
        <v>186.92661269999999</v>
      </c>
      <c r="T119" s="37">
        <f t="shared" si="75"/>
        <v>0.90541880000000008</v>
      </c>
      <c r="U119" s="37">
        <f t="shared" si="76"/>
        <v>0</v>
      </c>
      <c r="V119" s="37">
        <f t="shared" si="77"/>
        <v>3.0361655999999999</v>
      </c>
      <c r="W119" s="37">
        <f t="shared" si="78"/>
        <v>0.89309849999999991</v>
      </c>
      <c r="X119" s="37">
        <f t="shared" si="79"/>
        <v>2.0670237</v>
      </c>
      <c r="Y119" s="37">
        <f t="shared" si="80"/>
        <v>0</v>
      </c>
      <c r="Z119" s="37">
        <f t="shared" si="81"/>
        <v>0</v>
      </c>
      <c r="AA119" s="37">
        <f t="shared" si="82"/>
        <v>1.9528182000000001</v>
      </c>
      <c r="AB119" s="37">
        <f t="shared" si="83"/>
        <v>0</v>
      </c>
      <c r="AC119" s="37">
        <f t="shared" si="84"/>
        <v>0</v>
      </c>
      <c r="AD119" s="37">
        <f t="shared" si="85"/>
        <v>0.93518160000000006</v>
      </c>
      <c r="AE119" s="37">
        <f t="shared" si="86"/>
        <v>0</v>
      </c>
      <c r="AF119" s="37">
        <f t="shared" si="87"/>
        <v>2.2065784000000002</v>
      </c>
      <c r="AG119" s="37">
        <f t="shared" si="88"/>
        <v>1.1529338</v>
      </c>
      <c r="AH119" s="37">
        <f t="shared" si="89"/>
        <v>1.9711944000000001</v>
      </c>
      <c r="AI119" s="37">
        <f t="shared" si="90"/>
        <v>2.2017696</v>
      </c>
      <c r="AJ119" s="37">
        <f t="shared" si="91"/>
        <v>4.1358536000000008</v>
      </c>
      <c r="AK119" s="37">
        <f t="shared" si="92"/>
        <v>1.8053774999999999</v>
      </c>
      <c r="AL119" s="37">
        <f t="shared" si="93"/>
        <v>121.88513999999999</v>
      </c>
      <c r="AM119" s="37">
        <f t="shared" si="94"/>
        <v>115.87718480000001</v>
      </c>
      <c r="AN119" s="37">
        <f t="shared" si="95"/>
        <v>128.1069085</v>
      </c>
      <c r="AO119" s="37">
        <f t="shared" si="96"/>
        <v>202.90445439999999</v>
      </c>
      <c r="AP119" s="37">
        <f t="shared" si="97"/>
        <v>130.88531499999999</v>
      </c>
      <c r="AQ119" s="37">
        <f t="shared" si="98"/>
        <v>127.25092549999999</v>
      </c>
      <c r="AR119" s="37">
        <f t="shared" si="99"/>
        <v>202.01417579999998</v>
      </c>
      <c r="AS119" s="37">
        <f t="shared" si="100"/>
        <v>147.89613459999998</v>
      </c>
      <c r="AT119" s="37">
        <f t="shared" si="101"/>
        <v>155.15450849999999</v>
      </c>
      <c r="AU119" s="37">
        <f t="shared" si="102"/>
        <v>186.1864272</v>
      </c>
      <c r="AV119" s="37">
        <f t="shared" si="103"/>
        <v>197.98949479999999</v>
      </c>
      <c r="AW119" s="37">
        <f t="shared" si="104"/>
        <v>184.88353260000002</v>
      </c>
      <c r="AX119" s="12">
        <v>7.3</v>
      </c>
      <c r="AY119" s="12">
        <v>9.5</v>
      </c>
      <c r="AZ119" s="12">
        <v>10.8</v>
      </c>
      <c r="BA119" s="12">
        <v>6</v>
      </c>
      <c r="BB119" s="12">
        <v>6.5</v>
      </c>
      <c r="BC119" s="12">
        <v>8.6</v>
      </c>
      <c r="BD119" s="12">
        <v>95.3</v>
      </c>
      <c r="BE119" s="12">
        <v>96.7</v>
      </c>
      <c r="BF119" s="12">
        <v>101.7</v>
      </c>
      <c r="BG119" s="12">
        <v>116.5</v>
      </c>
      <c r="BH119" s="12">
        <v>111.2</v>
      </c>
      <c r="BI119" s="12">
        <v>101.2</v>
      </c>
      <c r="BJ119" s="12">
        <v>89.8</v>
      </c>
      <c r="BK119" s="12">
        <v>81.3</v>
      </c>
      <c r="BL119" s="12">
        <v>94.7</v>
      </c>
      <c r="BM119" s="12">
        <v>93.9</v>
      </c>
      <c r="BN119" s="12">
        <v>87.8</v>
      </c>
      <c r="BO119" s="12">
        <v>103.7</v>
      </c>
      <c r="BP119" s="12">
        <v>0.4</v>
      </c>
      <c r="BQ119" s="12">
        <v>0</v>
      </c>
      <c r="BR119" s="12">
        <v>1.2</v>
      </c>
      <c r="BS119" s="12">
        <v>0.3</v>
      </c>
      <c r="BT119" s="12">
        <v>0.7</v>
      </c>
      <c r="BU119" s="12">
        <v>0</v>
      </c>
      <c r="BV119" s="12">
        <v>0</v>
      </c>
      <c r="BW119" s="12">
        <v>0.9</v>
      </c>
      <c r="BX119" s="12">
        <v>0</v>
      </c>
      <c r="BY119" s="12">
        <v>0</v>
      </c>
      <c r="BZ119" s="12">
        <v>0.4</v>
      </c>
      <c r="CA119" s="12">
        <v>0</v>
      </c>
      <c r="CB119" s="12">
        <v>0.4</v>
      </c>
      <c r="CC119" s="12">
        <v>0.2</v>
      </c>
      <c r="CD119" s="12">
        <v>0.4</v>
      </c>
      <c r="CE119" s="12">
        <v>0.4</v>
      </c>
      <c r="CF119" s="12">
        <v>0.8</v>
      </c>
      <c r="CG119" s="12">
        <v>0.3</v>
      </c>
      <c r="CH119" s="12">
        <v>26</v>
      </c>
      <c r="CI119" s="12">
        <v>24.7</v>
      </c>
      <c r="CJ119" s="12">
        <v>28.9</v>
      </c>
      <c r="CK119" s="12">
        <v>36.799999999999997</v>
      </c>
      <c r="CL119" s="12">
        <v>27.5</v>
      </c>
      <c r="CM119" s="12">
        <v>23.5</v>
      </c>
      <c r="CN119" s="12">
        <v>53.4</v>
      </c>
      <c r="CO119" s="12">
        <v>39.4</v>
      </c>
      <c r="CP119" s="12">
        <v>43.3</v>
      </c>
      <c r="CQ119" s="12">
        <v>44.4</v>
      </c>
      <c r="CR119" s="12">
        <v>50.8</v>
      </c>
      <c r="CS119" s="12">
        <v>50.7</v>
      </c>
      <c r="CT119" s="12">
        <v>9.1999999999999993</v>
      </c>
      <c r="CU119" s="12">
        <v>7</v>
      </c>
      <c r="CV119" s="12">
        <f t="shared" si="105"/>
        <v>9.1999999999999993</v>
      </c>
      <c r="CW119" s="12">
        <v>-0.34</v>
      </c>
      <c r="CX119" s="13">
        <v>0.16969723374785844</v>
      </c>
      <c r="CY119" s="13" t="s">
        <v>566</v>
      </c>
      <c r="CZ119" s="12">
        <v>97.9</v>
      </c>
      <c r="DA119" s="12">
        <v>109.6</v>
      </c>
      <c r="DB119" s="12">
        <f t="shared" si="106"/>
        <v>109.6</v>
      </c>
      <c r="DC119" s="12">
        <v>0.16</v>
      </c>
      <c r="DD119" s="13">
        <v>7.4328833747401499E-2</v>
      </c>
      <c r="DE119" s="13"/>
      <c r="DF119" s="12">
        <v>88.6</v>
      </c>
      <c r="DG119" s="12">
        <v>95.1</v>
      </c>
      <c r="DH119" s="12">
        <f t="shared" si="107"/>
        <v>95.1</v>
      </c>
      <c r="DI119" s="12">
        <v>0.1</v>
      </c>
      <c r="DJ119" s="13">
        <v>0.34193850438807322</v>
      </c>
      <c r="DK119" s="13"/>
      <c r="DL119" s="12">
        <v>0.5</v>
      </c>
      <c r="DM119" s="12">
        <v>0.3</v>
      </c>
      <c r="DN119" s="12">
        <f t="shared" si="108"/>
        <v>0.5</v>
      </c>
      <c r="DO119" s="12">
        <v>-0.21</v>
      </c>
      <c r="DP119" s="13">
        <v>0.64879670524520783</v>
      </c>
      <c r="DQ119" s="13" t="s">
        <v>566</v>
      </c>
      <c r="DR119" s="12">
        <v>0.3</v>
      </c>
      <c r="DS119" s="12">
        <v>0.1</v>
      </c>
      <c r="DT119" s="12">
        <f t="shared" si="109"/>
        <v>0.3</v>
      </c>
      <c r="DU119" s="12">
        <v>-0.24</v>
      </c>
      <c r="DV119" s="13">
        <v>0.63839567360507332</v>
      </c>
      <c r="DW119" s="13" t="s">
        <v>566</v>
      </c>
      <c r="DX119" s="12">
        <v>0.3</v>
      </c>
      <c r="DY119" s="12">
        <v>0.5</v>
      </c>
      <c r="DZ119" s="12">
        <f t="shared" si="110"/>
        <v>0.5</v>
      </c>
      <c r="EA119" s="12">
        <v>0.18</v>
      </c>
      <c r="EB119" s="13">
        <v>0.37390096630005853</v>
      </c>
      <c r="EC119" s="13" t="s">
        <v>566</v>
      </c>
      <c r="ED119" s="12">
        <v>26.5</v>
      </c>
      <c r="EE119" s="12">
        <v>29.3</v>
      </c>
      <c r="EF119" s="12">
        <f t="shared" si="111"/>
        <v>29.3</v>
      </c>
      <c r="EG119" s="12">
        <v>0.14000000000000001</v>
      </c>
      <c r="EH119" s="13">
        <v>0.54432543630942631</v>
      </c>
      <c r="EI119" s="13"/>
      <c r="EJ119" s="12">
        <v>45.4</v>
      </c>
      <c r="EK119" s="12">
        <v>48.6</v>
      </c>
      <c r="EL119" s="12">
        <f t="shared" si="113"/>
        <v>48.6</v>
      </c>
      <c r="EM119" s="12">
        <v>0.1</v>
      </c>
      <c r="EN119" s="13">
        <v>0.52344045051991772</v>
      </c>
      <c r="EQ119" s="12">
        <v>-0.34</v>
      </c>
      <c r="ER119" s="13">
        <v>0.16969723374785844</v>
      </c>
      <c r="ES119" s="13" t="s">
        <v>561</v>
      </c>
      <c r="ET119" s="12">
        <v>0.16</v>
      </c>
      <c r="EU119" s="13">
        <v>7.4328833747401499E-2</v>
      </c>
      <c r="EV119" s="13"/>
      <c r="EW119" s="12">
        <v>0.1</v>
      </c>
      <c r="EX119" s="13">
        <v>0.34193850438807322</v>
      </c>
      <c r="EY119" s="13"/>
      <c r="EZ119" s="12">
        <v>-0.21</v>
      </c>
      <c r="FA119" s="13">
        <v>0.64879670524520783</v>
      </c>
      <c r="FB119" s="13" t="s">
        <v>566</v>
      </c>
      <c r="FC119" s="12">
        <v>-0.24</v>
      </c>
      <c r="FD119" s="13">
        <v>0.63839567360507332</v>
      </c>
      <c r="FE119" s="13" t="s">
        <v>566</v>
      </c>
      <c r="FF119" s="12">
        <v>0.18</v>
      </c>
      <c r="FG119" s="13">
        <v>0.37390096630005853</v>
      </c>
      <c r="FH119" s="13" t="s">
        <v>566</v>
      </c>
      <c r="FI119" s="12">
        <v>0.14000000000000001</v>
      </c>
      <c r="FJ119" s="13">
        <v>0.54432543630942631</v>
      </c>
      <c r="FK119" s="13"/>
      <c r="FL119" s="12">
        <v>0.1</v>
      </c>
      <c r="FM119" s="13">
        <v>0.52344045051991772</v>
      </c>
    </row>
    <row r="120" spans="1:170">
      <c r="A120" s="12" t="s">
        <v>367</v>
      </c>
      <c r="B120" s="37">
        <f t="shared" si="57"/>
        <v>14.124601299999998</v>
      </c>
      <c r="C120" s="37">
        <f t="shared" si="58"/>
        <v>10.051062</v>
      </c>
      <c r="D120" s="37">
        <f t="shared" si="59"/>
        <v>19.1504206</v>
      </c>
      <c r="E120" s="37">
        <f t="shared" si="60"/>
        <v>13.027559400000001</v>
      </c>
      <c r="F120" s="37">
        <f t="shared" si="61"/>
        <v>15.979787200000001</v>
      </c>
      <c r="G120" s="37">
        <f t="shared" si="62"/>
        <v>15.070468799999999</v>
      </c>
      <c r="H120" s="37">
        <f t="shared" si="63"/>
        <v>17.062766499999999</v>
      </c>
      <c r="I120" s="37">
        <f t="shared" si="64"/>
        <v>22.872876399999999</v>
      </c>
      <c r="J120" s="37">
        <f t="shared" si="65"/>
        <v>12.914603</v>
      </c>
      <c r="K120" s="37">
        <f t="shared" si="66"/>
        <v>37.994113799999994</v>
      </c>
      <c r="L120" s="37">
        <f t="shared" si="67"/>
        <v>27.9489105</v>
      </c>
      <c r="M120" s="37">
        <f t="shared" si="68"/>
        <v>8.1192533999999998</v>
      </c>
      <c r="N120" s="37">
        <f t="shared" si="69"/>
        <v>4.9500126</v>
      </c>
      <c r="O120" s="37">
        <f t="shared" si="70"/>
        <v>2.0298575000000003</v>
      </c>
      <c r="P120" s="37">
        <f t="shared" si="71"/>
        <v>3.0865369999999999</v>
      </c>
      <c r="Q120" s="37">
        <f t="shared" si="72"/>
        <v>0</v>
      </c>
      <c r="R120" s="37">
        <f t="shared" si="73"/>
        <v>6.0724691000000002</v>
      </c>
      <c r="S120" s="37">
        <f t="shared" si="74"/>
        <v>3.0643707</v>
      </c>
      <c r="T120" s="37">
        <f t="shared" si="75"/>
        <v>24.899017000000001</v>
      </c>
      <c r="U120" s="37">
        <f t="shared" si="76"/>
        <v>28.133507399999996</v>
      </c>
      <c r="V120" s="37">
        <f t="shared" si="77"/>
        <v>28.084531800000001</v>
      </c>
      <c r="W120" s="37">
        <f t="shared" si="78"/>
        <v>30.960748000000002</v>
      </c>
      <c r="X120" s="37">
        <f t="shared" si="79"/>
        <v>43.998075899999996</v>
      </c>
      <c r="Y120" s="37">
        <f t="shared" si="80"/>
        <v>57.049698200000002</v>
      </c>
      <c r="Z120" s="37">
        <f t="shared" si="81"/>
        <v>3.9612263999999997</v>
      </c>
      <c r="AA120" s="37">
        <f t="shared" si="82"/>
        <v>1.9528182000000001</v>
      </c>
      <c r="AB120" s="37">
        <f t="shared" si="83"/>
        <v>3.9115881000000003</v>
      </c>
      <c r="AC120" s="37">
        <f t="shared" si="84"/>
        <v>3.0641567999999997</v>
      </c>
      <c r="AD120" s="37">
        <f t="shared" si="85"/>
        <v>7.0138620000000005</v>
      </c>
      <c r="AE120" s="37">
        <f t="shared" si="86"/>
        <v>4.8942804000000004</v>
      </c>
      <c r="AF120" s="37">
        <f t="shared" si="87"/>
        <v>29.237163800000001</v>
      </c>
      <c r="AG120" s="37">
        <f t="shared" si="88"/>
        <v>23.058675999999998</v>
      </c>
      <c r="AH120" s="37">
        <f t="shared" si="89"/>
        <v>35.974297799999995</v>
      </c>
      <c r="AI120" s="37">
        <f t="shared" si="90"/>
        <v>33.026544000000001</v>
      </c>
      <c r="AJ120" s="37">
        <f t="shared" si="91"/>
        <v>47.045334699999998</v>
      </c>
      <c r="AK120" s="37">
        <f t="shared" si="92"/>
        <v>39.718304999999994</v>
      </c>
      <c r="AL120" s="37">
        <f t="shared" si="93"/>
        <v>54.848312999999997</v>
      </c>
      <c r="AM120" s="37">
        <f t="shared" si="94"/>
        <v>55.827469600000001</v>
      </c>
      <c r="AN120" s="37">
        <f t="shared" si="95"/>
        <v>42.997820499999996</v>
      </c>
      <c r="AO120" s="37">
        <f t="shared" si="96"/>
        <v>54.034338400000003</v>
      </c>
      <c r="AP120" s="37">
        <f t="shared" si="97"/>
        <v>81.862815199999986</v>
      </c>
      <c r="AQ120" s="37">
        <f t="shared" si="98"/>
        <v>96.927300699999989</v>
      </c>
      <c r="AR120" s="37">
        <f t="shared" si="99"/>
        <v>59.015377199999996</v>
      </c>
      <c r="AS120" s="37">
        <f t="shared" si="100"/>
        <v>70.945100099999991</v>
      </c>
      <c r="AT120" s="37">
        <f t="shared" si="101"/>
        <v>88.864475999999996</v>
      </c>
      <c r="AU120" s="37">
        <f t="shared" si="102"/>
        <v>64.99751400000001</v>
      </c>
      <c r="AV120" s="37">
        <f t="shared" si="103"/>
        <v>88.081940599999996</v>
      </c>
      <c r="AW120" s="37">
        <f t="shared" si="104"/>
        <v>110.85718719999998</v>
      </c>
      <c r="AX120" s="12">
        <v>4.3</v>
      </c>
      <c r="AY120" s="12">
        <v>2.8</v>
      </c>
      <c r="AZ120" s="12">
        <v>5.9</v>
      </c>
      <c r="BA120" s="12">
        <v>3.7</v>
      </c>
      <c r="BB120" s="12">
        <v>5.2</v>
      </c>
      <c r="BC120" s="12">
        <v>4.8</v>
      </c>
      <c r="BD120" s="12">
        <v>8.3000000000000007</v>
      </c>
      <c r="BE120" s="12">
        <v>7.6</v>
      </c>
      <c r="BF120" s="12">
        <v>6.5</v>
      </c>
      <c r="BG120" s="12">
        <v>14.1</v>
      </c>
      <c r="BH120" s="12">
        <v>10.5</v>
      </c>
      <c r="BI120" s="12">
        <v>3.1</v>
      </c>
      <c r="BJ120" s="12">
        <v>2.6</v>
      </c>
      <c r="BK120" s="12">
        <v>1.1000000000000001</v>
      </c>
      <c r="BL120" s="12">
        <v>1.7</v>
      </c>
      <c r="BM120" s="12">
        <v>0</v>
      </c>
      <c r="BN120" s="12">
        <v>3.1</v>
      </c>
      <c r="BO120" s="12">
        <v>1.7</v>
      </c>
      <c r="BP120" s="12">
        <v>11</v>
      </c>
      <c r="BQ120" s="12">
        <v>10.199999999999999</v>
      </c>
      <c r="BR120" s="12">
        <v>11.1</v>
      </c>
      <c r="BS120" s="12">
        <v>10.4</v>
      </c>
      <c r="BT120" s="12">
        <v>14.9</v>
      </c>
      <c r="BU120" s="12">
        <v>18.7</v>
      </c>
      <c r="BV120" s="12">
        <v>1.9</v>
      </c>
      <c r="BW120" s="12">
        <v>0.9</v>
      </c>
      <c r="BX120" s="12">
        <v>2.1</v>
      </c>
      <c r="BY120" s="12">
        <v>1.2</v>
      </c>
      <c r="BZ120" s="12">
        <v>3</v>
      </c>
      <c r="CA120" s="12">
        <v>2.2999999999999998</v>
      </c>
      <c r="CB120" s="12">
        <v>5.3</v>
      </c>
      <c r="CC120" s="12">
        <v>4</v>
      </c>
      <c r="CD120" s="12">
        <v>7.3</v>
      </c>
      <c r="CE120" s="12">
        <v>6</v>
      </c>
      <c r="CF120" s="12">
        <v>9.1</v>
      </c>
      <c r="CG120" s="12">
        <v>6.6</v>
      </c>
      <c r="CH120" s="12">
        <v>11.7</v>
      </c>
      <c r="CI120" s="12">
        <v>11.9</v>
      </c>
      <c r="CJ120" s="12">
        <v>9.6999999999999993</v>
      </c>
      <c r="CK120" s="12">
        <v>9.8000000000000007</v>
      </c>
      <c r="CL120" s="12">
        <v>17.2</v>
      </c>
      <c r="CM120" s="12">
        <v>17.899999999999999</v>
      </c>
      <c r="CN120" s="12">
        <v>15.6</v>
      </c>
      <c r="CO120" s="12">
        <v>18.899999999999999</v>
      </c>
      <c r="CP120" s="12">
        <v>24.8</v>
      </c>
      <c r="CQ120" s="12">
        <v>15.5</v>
      </c>
      <c r="CR120" s="12">
        <v>22.6</v>
      </c>
      <c r="CS120" s="12">
        <v>30.4</v>
      </c>
      <c r="CT120" s="12">
        <v>4.3</v>
      </c>
      <c r="CU120" s="12">
        <v>4.5999999999999996</v>
      </c>
      <c r="CV120" s="12">
        <f t="shared" si="105"/>
        <v>4.5999999999999996</v>
      </c>
      <c r="CW120" s="12">
        <v>0.06</v>
      </c>
      <c r="CX120" s="13">
        <v>0.82714466981187096</v>
      </c>
      <c r="CY120" s="13" t="s">
        <v>566</v>
      </c>
      <c r="CZ120" s="12">
        <v>7.5</v>
      </c>
      <c r="DA120" s="12">
        <v>9.1999999999999993</v>
      </c>
      <c r="DB120" s="12">
        <f t="shared" si="106"/>
        <v>9.1999999999999993</v>
      </c>
      <c r="DC120" s="12">
        <v>0.27</v>
      </c>
      <c r="DD120" s="13">
        <v>0.6187343689062359</v>
      </c>
      <c r="DE120" s="13" t="s">
        <v>566</v>
      </c>
      <c r="DF120" s="12">
        <v>1.8</v>
      </c>
      <c r="DG120" s="12">
        <v>1.6</v>
      </c>
      <c r="DH120" s="12">
        <f t="shared" si="107"/>
        <v>1.8</v>
      </c>
      <c r="DI120" s="12">
        <v>-0.11</v>
      </c>
      <c r="DJ120" s="13">
        <v>0.85074688710737179</v>
      </c>
      <c r="DK120" s="13" t="s">
        <v>566</v>
      </c>
      <c r="DL120" s="12">
        <v>10.8</v>
      </c>
      <c r="DM120" s="12">
        <v>14.6</v>
      </c>
      <c r="DN120" s="12">
        <f t="shared" si="108"/>
        <v>14.6</v>
      </c>
      <c r="DO120" s="12">
        <v>0.4</v>
      </c>
      <c r="DP120" s="13">
        <v>0.18173115583825344</v>
      </c>
      <c r="DQ120" s="13"/>
      <c r="DR120" s="12">
        <v>1.7</v>
      </c>
      <c r="DS120" s="12">
        <v>2.2000000000000002</v>
      </c>
      <c r="DT120" s="12">
        <f t="shared" si="109"/>
        <v>2.2000000000000002</v>
      </c>
      <c r="DU120" s="12">
        <v>0.25</v>
      </c>
      <c r="DV120" s="13">
        <v>0.45286072906357577</v>
      </c>
      <c r="DW120" s="13" t="s">
        <v>566</v>
      </c>
      <c r="DX120" s="12">
        <v>5.5</v>
      </c>
      <c r="DY120" s="12">
        <v>7.2</v>
      </c>
      <c r="DZ120" s="12">
        <f t="shared" si="110"/>
        <v>7.2</v>
      </c>
      <c r="EA120" s="12">
        <v>0.34</v>
      </c>
      <c r="EB120" s="13">
        <v>0.27637903405414949</v>
      </c>
      <c r="EC120" s="13" t="s">
        <v>566</v>
      </c>
      <c r="ED120" s="12">
        <v>11.1</v>
      </c>
      <c r="EE120" s="12">
        <v>15</v>
      </c>
      <c r="EF120" s="12">
        <f t="shared" si="111"/>
        <v>15</v>
      </c>
      <c r="EG120" s="12">
        <v>0.4</v>
      </c>
      <c r="EH120" s="13">
        <v>0.22322286207734718</v>
      </c>
      <c r="EI120" s="13"/>
      <c r="EJ120" s="12">
        <v>19.8</v>
      </c>
      <c r="EK120" s="12">
        <v>22.8</v>
      </c>
      <c r="EL120" s="12">
        <f t="shared" si="113"/>
        <v>22.8</v>
      </c>
      <c r="EM120" s="12">
        <v>0.2</v>
      </c>
      <c r="EN120" s="13">
        <v>0.57826308707310692</v>
      </c>
      <c r="EQ120" s="12">
        <v>0.06</v>
      </c>
      <c r="ER120" s="13">
        <v>0.82714466981187096</v>
      </c>
      <c r="ES120" s="13" t="s">
        <v>561</v>
      </c>
      <c r="ET120" s="12">
        <v>0.27</v>
      </c>
      <c r="EU120" s="13">
        <v>0.6187343689062359</v>
      </c>
      <c r="EV120" s="13" t="s">
        <v>566</v>
      </c>
      <c r="EW120" s="12">
        <v>-0.11</v>
      </c>
      <c r="EX120" s="13">
        <v>0.85074688710737179</v>
      </c>
      <c r="EY120" s="13" t="s">
        <v>566</v>
      </c>
      <c r="EZ120" s="12">
        <v>0.4</v>
      </c>
      <c r="FA120" s="13">
        <v>0.18173115583825344</v>
      </c>
      <c r="FB120" s="13"/>
      <c r="FC120" s="12">
        <v>0.25</v>
      </c>
      <c r="FD120" s="13">
        <v>0.45286072906357577</v>
      </c>
      <c r="FE120" s="13" t="s">
        <v>566</v>
      </c>
      <c r="FF120" s="12">
        <v>0.34</v>
      </c>
      <c r="FG120" s="13">
        <v>0.27637903405414949</v>
      </c>
      <c r="FH120" s="13" t="s">
        <v>566</v>
      </c>
      <c r="FI120" s="12">
        <v>0.4</v>
      </c>
      <c r="FJ120" s="13">
        <v>0.22322286207734718</v>
      </c>
      <c r="FK120" s="13"/>
      <c r="FL120" s="12">
        <v>0.2</v>
      </c>
      <c r="FM120" s="13">
        <v>0.57826308707310692</v>
      </c>
    </row>
    <row r="121" spans="1:170">
      <c r="A121" s="12" t="s">
        <v>371</v>
      </c>
      <c r="B121" s="37">
        <f t="shared" si="57"/>
        <v>0</v>
      </c>
      <c r="C121" s="37">
        <f t="shared" si="58"/>
        <v>0</v>
      </c>
      <c r="D121" s="37">
        <f t="shared" si="59"/>
        <v>0</v>
      </c>
      <c r="E121" s="37">
        <f t="shared" si="60"/>
        <v>0</v>
      </c>
      <c r="F121" s="37">
        <f t="shared" si="61"/>
        <v>0</v>
      </c>
      <c r="G121" s="37">
        <f t="shared" si="62"/>
        <v>0</v>
      </c>
      <c r="H121" s="37">
        <f t="shared" si="63"/>
        <v>28.986145499999999</v>
      </c>
      <c r="I121" s="37">
        <f t="shared" si="64"/>
        <v>31.901643400000001</v>
      </c>
      <c r="J121" s="37">
        <f t="shared" si="65"/>
        <v>24.041030199999998</v>
      </c>
      <c r="K121" s="37">
        <f t="shared" si="66"/>
        <v>27.754565400000004</v>
      </c>
      <c r="L121" s="37">
        <f t="shared" si="67"/>
        <v>26.085649800000002</v>
      </c>
      <c r="M121" s="37">
        <f t="shared" si="68"/>
        <v>29.072165400000003</v>
      </c>
      <c r="N121" s="37">
        <f t="shared" si="69"/>
        <v>0</v>
      </c>
      <c r="O121" s="37">
        <f t="shared" si="70"/>
        <v>0</v>
      </c>
      <c r="P121" s="37">
        <f t="shared" si="71"/>
        <v>0</v>
      </c>
      <c r="Q121" s="37">
        <f t="shared" si="72"/>
        <v>0</v>
      </c>
      <c r="R121" s="37">
        <f t="shared" si="73"/>
        <v>0</v>
      </c>
      <c r="S121" s="37">
        <f t="shared" si="74"/>
        <v>0</v>
      </c>
      <c r="T121" s="37">
        <f t="shared" si="75"/>
        <v>0</v>
      </c>
      <c r="U121" s="37">
        <f t="shared" si="76"/>
        <v>0</v>
      </c>
      <c r="V121" s="37">
        <f t="shared" si="77"/>
        <v>0</v>
      </c>
      <c r="W121" s="37">
        <f t="shared" si="78"/>
        <v>0</v>
      </c>
      <c r="X121" s="37">
        <f t="shared" si="79"/>
        <v>0</v>
      </c>
      <c r="Y121" s="37">
        <f t="shared" si="80"/>
        <v>0</v>
      </c>
      <c r="Z121" s="37">
        <f t="shared" si="81"/>
        <v>0</v>
      </c>
      <c r="AA121" s="37">
        <f t="shared" si="82"/>
        <v>0</v>
      </c>
      <c r="AB121" s="37">
        <f t="shared" si="83"/>
        <v>0</v>
      </c>
      <c r="AC121" s="37">
        <f t="shared" si="84"/>
        <v>0</v>
      </c>
      <c r="AD121" s="37">
        <f t="shared" si="85"/>
        <v>0</v>
      </c>
      <c r="AE121" s="37">
        <f t="shared" si="86"/>
        <v>0</v>
      </c>
      <c r="AF121" s="37">
        <f t="shared" si="87"/>
        <v>0</v>
      </c>
      <c r="AG121" s="37">
        <f t="shared" si="88"/>
        <v>0</v>
      </c>
      <c r="AH121" s="37">
        <f t="shared" si="89"/>
        <v>0</v>
      </c>
      <c r="AI121" s="37">
        <f t="shared" si="90"/>
        <v>0</v>
      </c>
      <c r="AJ121" s="37">
        <f t="shared" si="91"/>
        <v>0</v>
      </c>
      <c r="AK121" s="37">
        <f t="shared" si="92"/>
        <v>0</v>
      </c>
      <c r="AL121" s="37">
        <f t="shared" si="93"/>
        <v>5.1566790000000005</v>
      </c>
      <c r="AM121" s="37">
        <f t="shared" si="94"/>
        <v>5.1605224000000005</v>
      </c>
      <c r="AN121" s="37">
        <f t="shared" si="95"/>
        <v>3.9894885000000002</v>
      </c>
      <c r="AO121" s="37">
        <f t="shared" si="96"/>
        <v>18.195236399999999</v>
      </c>
      <c r="AP121" s="37">
        <f t="shared" si="97"/>
        <v>10.9467718</v>
      </c>
      <c r="AQ121" s="37">
        <f t="shared" si="98"/>
        <v>7.0394129000000003</v>
      </c>
      <c r="AR121" s="37">
        <f t="shared" si="99"/>
        <v>17.023666500000001</v>
      </c>
      <c r="AS121" s="37">
        <f t="shared" si="100"/>
        <v>13.1379815</v>
      </c>
      <c r="AT121" s="37">
        <f t="shared" si="101"/>
        <v>29.0242845</v>
      </c>
      <c r="AU121" s="37">
        <f t="shared" si="102"/>
        <v>20.128262400000001</v>
      </c>
      <c r="AV121" s="37">
        <f t="shared" si="103"/>
        <v>19.876898099999998</v>
      </c>
      <c r="AW121" s="37">
        <f t="shared" si="104"/>
        <v>16.045119200000002</v>
      </c>
      <c r="AX121" s="12">
        <v>0</v>
      </c>
      <c r="AY121" s="12">
        <v>0</v>
      </c>
      <c r="AZ121" s="12">
        <v>0</v>
      </c>
      <c r="BA121" s="12">
        <v>0</v>
      </c>
      <c r="BB121" s="12">
        <v>0</v>
      </c>
      <c r="BC121" s="12">
        <v>0</v>
      </c>
      <c r="BD121" s="12">
        <v>14.1</v>
      </c>
      <c r="BE121" s="12">
        <v>10.6</v>
      </c>
      <c r="BF121" s="12">
        <v>12.1</v>
      </c>
      <c r="BG121" s="12">
        <v>10.3</v>
      </c>
      <c r="BH121" s="12">
        <v>9.8000000000000007</v>
      </c>
      <c r="BI121" s="12">
        <v>11.1</v>
      </c>
      <c r="BJ121" s="12">
        <v>0</v>
      </c>
      <c r="BK121" s="12">
        <v>0</v>
      </c>
      <c r="BL121" s="12">
        <v>0</v>
      </c>
      <c r="BM121" s="12">
        <v>0</v>
      </c>
      <c r="BN121" s="12">
        <v>0</v>
      </c>
      <c r="BO121" s="12">
        <v>0</v>
      </c>
      <c r="BP121" s="12"/>
      <c r="BQ121" s="12"/>
      <c r="BR121" s="12"/>
      <c r="BS121" s="12"/>
      <c r="BT121" s="12"/>
      <c r="BU121" s="12"/>
      <c r="BV121" s="12"/>
      <c r="BW121" s="12"/>
      <c r="BX121" s="12"/>
      <c r="BY121" s="12"/>
      <c r="BZ121" s="12"/>
      <c r="CA121" s="12"/>
      <c r="CB121" s="12">
        <v>0</v>
      </c>
      <c r="CC121" s="12">
        <v>0</v>
      </c>
      <c r="CD121" s="12">
        <v>0</v>
      </c>
      <c r="CE121" s="12">
        <v>0</v>
      </c>
      <c r="CF121" s="12">
        <v>0</v>
      </c>
      <c r="CG121" s="12">
        <v>0</v>
      </c>
      <c r="CH121" s="12">
        <v>1.1000000000000001</v>
      </c>
      <c r="CI121" s="12">
        <v>1.1000000000000001</v>
      </c>
      <c r="CJ121" s="12">
        <v>0.9</v>
      </c>
      <c r="CK121" s="12">
        <v>3.3</v>
      </c>
      <c r="CL121" s="12">
        <v>2.2999999999999998</v>
      </c>
      <c r="CM121" s="12">
        <v>1.3</v>
      </c>
      <c r="CN121" s="12">
        <v>4.5</v>
      </c>
      <c r="CO121" s="12">
        <v>3.5</v>
      </c>
      <c r="CP121" s="12">
        <v>8.1</v>
      </c>
      <c r="CQ121" s="12">
        <v>4.8</v>
      </c>
      <c r="CR121" s="12">
        <v>5.0999999999999996</v>
      </c>
      <c r="CS121" s="12">
        <v>4.4000000000000004</v>
      </c>
      <c r="CT121" s="12">
        <v>0</v>
      </c>
      <c r="CU121" s="12">
        <v>0</v>
      </c>
      <c r="CV121" s="12">
        <f t="shared" si="105"/>
        <v>0</v>
      </c>
      <c r="CW121" s="12">
        <v>0</v>
      </c>
      <c r="CX121" s="13"/>
      <c r="CY121" s="13" t="s">
        <v>566</v>
      </c>
      <c r="CZ121" s="12">
        <v>12.3</v>
      </c>
      <c r="DA121" s="12">
        <v>10.4</v>
      </c>
      <c r="DB121" s="12">
        <f t="shared" si="106"/>
        <v>12.3</v>
      </c>
      <c r="DC121" s="12">
        <v>-0.22</v>
      </c>
      <c r="DD121" s="13">
        <v>0.1596292733626305</v>
      </c>
      <c r="DE121" s="13"/>
      <c r="DF121" s="12">
        <v>0</v>
      </c>
      <c r="DG121" s="12">
        <v>0</v>
      </c>
      <c r="DH121" s="12">
        <f t="shared" si="107"/>
        <v>0</v>
      </c>
      <c r="DI121" s="12">
        <v>0</v>
      </c>
      <c r="DJ121" s="13"/>
      <c r="DK121" s="13" t="s">
        <v>566</v>
      </c>
      <c r="DL121" s="12"/>
      <c r="DM121" s="12"/>
      <c r="DN121" s="12">
        <f t="shared" si="108"/>
        <v>0</v>
      </c>
      <c r="DO121" s="12"/>
      <c r="DP121" s="13"/>
      <c r="DQ121" s="13" t="s">
        <v>566</v>
      </c>
      <c r="DR121" s="12"/>
      <c r="DS121" s="12"/>
      <c r="DT121" s="12">
        <f t="shared" si="109"/>
        <v>0</v>
      </c>
      <c r="DU121" s="12"/>
      <c r="DV121" s="13"/>
      <c r="DW121" s="13" t="s">
        <v>566</v>
      </c>
      <c r="DX121" s="12">
        <v>0</v>
      </c>
      <c r="DY121" s="12">
        <v>0</v>
      </c>
      <c r="DZ121" s="12">
        <f t="shared" si="110"/>
        <v>0</v>
      </c>
      <c r="EA121" s="12">
        <v>0</v>
      </c>
      <c r="EB121" s="13"/>
      <c r="EC121" s="13" t="s">
        <v>566</v>
      </c>
      <c r="ED121" s="12">
        <v>1</v>
      </c>
      <c r="EE121" s="12">
        <v>2.2999999999999998</v>
      </c>
      <c r="EF121" s="12">
        <f t="shared" si="111"/>
        <v>2.2999999999999998</v>
      </c>
      <c r="EG121" s="12">
        <v>0.71</v>
      </c>
      <c r="EH121" s="13">
        <v>9.4802825789733924E-2</v>
      </c>
      <c r="EI121" s="13" t="s">
        <v>566</v>
      </c>
      <c r="EJ121" s="12">
        <v>5.4</v>
      </c>
      <c r="EK121" s="12">
        <v>4.8</v>
      </c>
      <c r="EL121" s="12">
        <f t="shared" si="113"/>
        <v>5.4</v>
      </c>
      <c r="EM121" s="12">
        <v>-0.14000000000000001</v>
      </c>
      <c r="EN121" s="13">
        <v>0.69264075259832658</v>
      </c>
      <c r="EO121" s="22" t="s">
        <v>566</v>
      </c>
      <c r="EQ121" s="12">
        <v>0</v>
      </c>
      <c r="ER121" s="13"/>
      <c r="ES121" s="13" t="s">
        <v>561</v>
      </c>
      <c r="ET121" s="12">
        <v>-0.22</v>
      </c>
      <c r="EU121" s="13">
        <v>0.1596292733626305</v>
      </c>
      <c r="EV121" s="13"/>
      <c r="EW121" s="12">
        <v>0</v>
      </c>
      <c r="EX121" s="13"/>
      <c r="EY121" s="13" t="s">
        <v>566</v>
      </c>
      <c r="EZ121" s="12"/>
      <c r="FA121" s="13"/>
      <c r="FB121" s="13" t="s">
        <v>566</v>
      </c>
      <c r="FC121" s="12"/>
      <c r="FD121" s="13"/>
      <c r="FE121" s="13" t="s">
        <v>566</v>
      </c>
      <c r="FF121" s="12">
        <v>0</v>
      </c>
      <c r="FG121" s="13"/>
      <c r="FH121" s="13" t="s">
        <v>566</v>
      </c>
      <c r="FI121" s="12">
        <v>0.71</v>
      </c>
      <c r="FJ121" s="13">
        <v>9.4802825789733924E-2</v>
      </c>
      <c r="FK121" s="13" t="s">
        <v>566</v>
      </c>
      <c r="FL121" s="12">
        <v>-0.14000000000000001</v>
      </c>
      <c r="FM121" s="13">
        <v>0.69264075259832658</v>
      </c>
      <c r="FN121" s="22" t="s">
        <v>566</v>
      </c>
    </row>
    <row r="122" spans="1:170">
      <c r="A122" s="12" t="s">
        <v>373</v>
      </c>
      <c r="B122" s="37">
        <f t="shared" si="57"/>
        <v>1.9708745999999999</v>
      </c>
      <c r="C122" s="37">
        <f t="shared" si="58"/>
        <v>0</v>
      </c>
      <c r="D122" s="37">
        <f t="shared" si="59"/>
        <v>0</v>
      </c>
      <c r="E122" s="37">
        <f t="shared" si="60"/>
        <v>0</v>
      </c>
      <c r="F122" s="37">
        <f t="shared" si="61"/>
        <v>3.0730359999999997</v>
      </c>
      <c r="G122" s="37">
        <f t="shared" si="62"/>
        <v>0</v>
      </c>
      <c r="H122" s="37">
        <f t="shared" si="63"/>
        <v>74.007180000000005</v>
      </c>
      <c r="I122" s="37">
        <f t="shared" si="64"/>
        <v>105.03465610000001</v>
      </c>
      <c r="J122" s="37">
        <f t="shared" si="65"/>
        <v>65.963818400000008</v>
      </c>
      <c r="K122" s="37">
        <f t="shared" si="66"/>
        <v>57.125901599999999</v>
      </c>
      <c r="L122" s="37">
        <f t="shared" si="67"/>
        <v>82.782011100000005</v>
      </c>
      <c r="M122" s="37">
        <f t="shared" si="68"/>
        <v>39.810532799999997</v>
      </c>
      <c r="N122" s="37">
        <f t="shared" si="69"/>
        <v>0</v>
      </c>
      <c r="O122" s="37">
        <f t="shared" si="70"/>
        <v>0</v>
      </c>
      <c r="P122" s="37">
        <f t="shared" si="71"/>
        <v>2.1787320000000001</v>
      </c>
      <c r="Q122" s="37">
        <f t="shared" si="72"/>
        <v>2.9511803999999997</v>
      </c>
      <c r="R122" s="37">
        <f t="shared" si="73"/>
        <v>11.949052099999999</v>
      </c>
      <c r="S122" s="37">
        <f t="shared" si="74"/>
        <v>3.9656562000000002</v>
      </c>
      <c r="T122" s="37">
        <f t="shared" si="75"/>
        <v>0</v>
      </c>
      <c r="U122" s="37">
        <f t="shared" si="76"/>
        <v>0</v>
      </c>
      <c r="V122" s="37">
        <f t="shared" si="77"/>
        <v>0</v>
      </c>
      <c r="W122" s="37">
        <f t="shared" si="78"/>
        <v>0</v>
      </c>
      <c r="X122" s="37">
        <f t="shared" si="79"/>
        <v>0</v>
      </c>
      <c r="Y122" s="37">
        <f t="shared" si="80"/>
        <v>0</v>
      </c>
      <c r="Z122" s="37">
        <f t="shared" si="81"/>
        <v>0</v>
      </c>
      <c r="AA122" s="37">
        <f t="shared" si="82"/>
        <v>0</v>
      </c>
      <c r="AB122" s="37">
        <f t="shared" si="83"/>
        <v>0</v>
      </c>
      <c r="AC122" s="37">
        <f t="shared" si="84"/>
        <v>0</v>
      </c>
      <c r="AD122" s="37">
        <f t="shared" si="85"/>
        <v>0</v>
      </c>
      <c r="AE122" s="37">
        <f t="shared" si="86"/>
        <v>0</v>
      </c>
      <c r="AF122" s="37">
        <f t="shared" si="87"/>
        <v>0</v>
      </c>
      <c r="AG122" s="37">
        <f t="shared" si="88"/>
        <v>0</v>
      </c>
      <c r="AH122" s="37">
        <f t="shared" si="89"/>
        <v>0</v>
      </c>
      <c r="AI122" s="37">
        <f t="shared" si="90"/>
        <v>0</v>
      </c>
      <c r="AJ122" s="37">
        <f t="shared" si="91"/>
        <v>0</v>
      </c>
      <c r="AK122" s="37">
        <f t="shared" si="92"/>
        <v>0</v>
      </c>
      <c r="AL122" s="37">
        <f t="shared" si="93"/>
        <v>0</v>
      </c>
      <c r="AM122" s="37">
        <f t="shared" si="94"/>
        <v>0</v>
      </c>
      <c r="AN122" s="37">
        <f t="shared" si="95"/>
        <v>0</v>
      </c>
      <c r="AO122" s="37">
        <f t="shared" si="96"/>
        <v>0</v>
      </c>
      <c r="AP122" s="37">
        <f t="shared" si="97"/>
        <v>0</v>
      </c>
      <c r="AQ122" s="37">
        <f t="shared" si="98"/>
        <v>0</v>
      </c>
      <c r="AR122" s="37">
        <f t="shared" si="99"/>
        <v>4.9179481000000003</v>
      </c>
      <c r="AS122" s="37">
        <f t="shared" si="100"/>
        <v>7.1320470999999994</v>
      </c>
      <c r="AT122" s="37">
        <f t="shared" si="101"/>
        <v>3.9415695000000004</v>
      </c>
      <c r="AU122" s="37">
        <f t="shared" si="102"/>
        <v>0.83867760000000002</v>
      </c>
      <c r="AV122" s="37">
        <f t="shared" si="103"/>
        <v>5.0666603000000006</v>
      </c>
      <c r="AW122" s="37">
        <f t="shared" si="104"/>
        <v>2.9172944000000003</v>
      </c>
      <c r="AX122" s="12">
        <v>0.6</v>
      </c>
      <c r="AY122" s="12">
        <v>0</v>
      </c>
      <c r="AZ122" s="12">
        <v>0</v>
      </c>
      <c r="BA122" s="12">
        <v>0</v>
      </c>
      <c r="BB122" s="12">
        <v>1</v>
      </c>
      <c r="BC122" s="12">
        <v>0</v>
      </c>
      <c r="BD122" s="12">
        <v>36</v>
      </c>
      <c r="BE122" s="12">
        <v>34.9</v>
      </c>
      <c r="BF122" s="12">
        <v>33.200000000000003</v>
      </c>
      <c r="BG122" s="12">
        <v>21.2</v>
      </c>
      <c r="BH122" s="12">
        <v>31.1</v>
      </c>
      <c r="BI122" s="12">
        <v>15.2</v>
      </c>
      <c r="BJ122" s="12">
        <v>0</v>
      </c>
      <c r="BK122" s="12">
        <v>0</v>
      </c>
      <c r="BL122" s="12">
        <v>1.2</v>
      </c>
      <c r="BM122" s="12">
        <v>1.2</v>
      </c>
      <c r="BN122" s="12">
        <v>6.1</v>
      </c>
      <c r="BO122" s="12">
        <v>2.2000000000000002</v>
      </c>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v>1.3</v>
      </c>
      <c r="CO122" s="12">
        <v>1.9</v>
      </c>
      <c r="CP122" s="12">
        <v>1.1000000000000001</v>
      </c>
      <c r="CQ122" s="12">
        <v>0.2</v>
      </c>
      <c r="CR122" s="12">
        <v>1.3</v>
      </c>
      <c r="CS122" s="12">
        <v>0.8</v>
      </c>
      <c r="CT122" s="12">
        <v>0.2</v>
      </c>
      <c r="CU122" s="12">
        <v>0.3</v>
      </c>
      <c r="CV122" s="12">
        <f t="shared" si="105"/>
        <v>0.3</v>
      </c>
      <c r="CW122" s="12">
        <v>0.15</v>
      </c>
      <c r="CX122" s="13">
        <v>0.74886845002352698</v>
      </c>
      <c r="CY122" s="13" t="s">
        <v>566</v>
      </c>
      <c r="CZ122" s="12">
        <v>34.700000000000003</v>
      </c>
      <c r="DA122" s="12">
        <v>22.5</v>
      </c>
      <c r="DB122" s="12">
        <f t="shared" si="106"/>
        <v>34.700000000000003</v>
      </c>
      <c r="DC122" s="12">
        <v>-0.6</v>
      </c>
      <c r="DD122" s="13">
        <v>6.0554125660612648E-2</v>
      </c>
      <c r="DE122" s="13"/>
      <c r="DF122" s="12">
        <v>0.4</v>
      </c>
      <c r="DG122" s="12">
        <v>3.2</v>
      </c>
      <c r="DH122" s="12">
        <f t="shared" si="107"/>
        <v>3.2</v>
      </c>
      <c r="DI122" s="12">
        <v>1.57</v>
      </c>
      <c r="DJ122" s="13">
        <v>0.14830492467113549</v>
      </c>
      <c r="DK122" s="13" t="s">
        <v>566</v>
      </c>
      <c r="DL122" s="12"/>
      <c r="DM122" s="12"/>
      <c r="DN122" s="12">
        <f t="shared" si="108"/>
        <v>0</v>
      </c>
      <c r="DO122" s="12"/>
      <c r="DP122" s="13"/>
      <c r="DQ122" s="13" t="s">
        <v>566</v>
      </c>
      <c r="DR122" s="12"/>
      <c r="DS122" s="12"/>
      <c r="DT122" s="12">
        <f t="shared" si="109"/>
        <v>0</v>
      </c>
      <c r="DU122" s="12"/>
      <c r="DV122" s="13"/>
      <c r="DW122" s="13" t="s">
        <v>566</v>
      </c>
      <c r="DX122" s="12"/>
      <c r="DY122" s="12"/>
      <c r="DZ122" s="12">
        <f t="shared" si="110"/>
        <v>0</v>
      </c>
      <c r="EA122" s="12"/>
      <c r="EB122" s="13"/>
      <c r="EC122" s="13" t="s">
        <v>566</v>
      </c>
      <c r="ED122" s="12"/>
      <c r="EE122" s="12"/>
      <c r="EF122" s="12">
        <f t="shared" si="111"/>
        <v>0</v>
      </c>
      <c r="EG122" s="12"/>
      <c r="EH122" s="13"/>
      <c r="EI122" s="13" t="s">
        <v>566</v>
      </c>
      <c r="EJ122" s="12">
        <v>1.4</v>
      </c>
      <c r="EK122" s="12">
        <v>0.8</v>
      </c>
      <c r="EL122" s="12">
        <f t="shared" si="113"/>
        <v>1.4</v>
      </c>
      <c r="EM122" s="12">
        <v>-0.45</v>
      </c>
      <c r="EN122" s="13">
        <v>0.16974549766741046</v>
      </c>
      <c r="EO122" s="22" t="s">
        <v>566</v>
      </c>
      <c r="EQ122" s="12">
        <v>0.15</v>
      </c>
      <c r="ER122" s="13">
        <v>0.74886845002352698</v>
      </c>
      <c r="ES122" s="13" t="s">
        <v>561</v>
      </c>
      <c r="ET122" s="12">
        <v>-0.6</v>
      </c>
      <c r="EU122" s="13">
        <v>6.0554125660612648E-2</v>
      </c>
      <c r="EV122" s="13"/>
      <c r="EW122" s="12">
        <v>1.57</v>
      </c>
      <c r="EX122" s="13">
        <v>0.14830492467113549</v>
      </c>
      <c r="EY122" s="13" t="s">
        <v>566</v>
      </c>
      <c r="EZ122" s="12"/>
      <c r="FA122" s="13"/>
      <c r="FB122" s="13" t="s">
        <v>566</v>
      </c>
      <c r="FC122" s="12"/>
      <c r="FD122" s="13"/>
      <c r="FE122" s="13" t="s">
        <v>566</v>
      </c>
      <c r="FF122" s="12"/>
      <c r="FG122" s="13"/>
      <c r="FH122" s="13" t="s">
        <v>566</v>
      </c>
      <c r="FI122" s="12"/>
      <c r="FJ122" s="13"/>
      <c r="FK122" s="13" t="s">
        <v>566</v>
      </c>
      <c r="FL122" s="12">
        <v>-0.45</v>
      </c>
      <c r="FM122" s="13">
        <v>0.16974549766741046</v>
      </c>
      <c r="FN122" s="22" t="s">
        <v>566</v>
      </c>
    </row>
    <row r="123" spans="1:170">
      <c r="A123" s="12" t="s">
        <v>375</v>
      </c>
      <c r="B123" s="37">
        <f t="shared" si="57"/>
        <v>0</v>
      </c>
      <c r="C123" s="37">
        <f t="shared" si="58"/>
        <v>0</v>
      </c>
      <c r="D123" s="37">
        <f t="shared" si="59"/>
        <v>0</v>
      </c>
      <c r="E123" s="37">
        <f t="shared" si="60"/>
        <v>0</v>
      </c>
      <c r="F123" s="37">
        <f t="shared" si="61"/>
        <v>0</v>
      </c>
      <c r="G123" s="37">
        <f t="shared" si="62"/>
        <v>0</v>
      </c>
      <c r="H123" s="37">
        <f t="shared" si="63"/>
        <v>0</v>
      </c>
      <c r="I123" s="37">
        <f t="shared" si="64"/>
        <v>0</v>
      </c>
      <c r="J123" s="37">
        <f t="shared" si="65"/>
        <v>0</v>
      </c>
      <c r="K123" s="37">
        <f t="shared" si="66"/>
        <v>0</v>
      </c>
      <c r="L123" s="37">
        <f t="shared" si="67"/>
        <v>0</v>
      </c>
      <c r="M123" s="37">
        <f t="shared" si="68"/>
        <v>0</v>
      </c>
      <c r="N123" s="37">
        <f t="shared" si="69"/>
        <v>0</v>
      </c>
      <c r="O123" s="37">
        <f t="shared" si="70"/>
        <v>0</v>
      </c>
      <c r="P123" s="37">
        <f t="shared" si="71"/>
        <v>0</v>
      </c>
      <c r="Q123" s="37">
        <f t="shared" si="72"/>
        <v>0</v>
      </c>
      <c r="R123" s="37">
        <f t="shared" si="73"/>
        <v>0</v>
      </c>
      <c r="S123" s="37">
        <f t="shared" si="74"/>
        <v>0</v>
      </c>
      <c r="T123" s="37">
        <f t="shared" si="75"/>
        <v>21.956405899999996</v>
      </c>
      <c r="U123" s="37">
        <f t="shared" si="76"/>
        <v>20.134765099999999</v>
      </c>
      <c r="V123" s="37">
        <f t="shared" si="77"/>
        <v>21.000145400000001</v>
      </c>
      <c r="W123" s="37">
        <f t="shared" si="78"/>
        <v>13.098778000000001</v>
      </c>
      <c r="X123" s="37">
        <f t="shared" si="79"/>
        <v>35.1394029</v>
      </c>
      <c r="Y123" s="37">
        <f t="shared" si="80"/>
        <v>24.101209400000002</v>
      </c>
      <c r="Z123" s="37">
        <f t="shared" si="81"/>
        <v>7.0885104000000005</v>
      </c>
      <c r="AA123" s="37">
        <f t="shared" si="82"/>
        <v>1.0848990000000001</v>
      </c>
      <c r="AB123" s="37">
        <f t="shared" si="83"/>
        <v>8.9407727999999995</v>
      </c>
      <c r="AC123" s="37">
        <f t="shared" si="84"/>
        <v>3.0641567999999997</v>
      </c>
      <c r="AD123" s="37">
        <f t="shared" si="85"/>
        <v>14.027724000000001</v>
      </c>
      <c r="AE123" s="37">
        <f t="shared" si="86"/>
        <v>4.0431011999999997</v>
      </c>
      <c r="AF123" s="37">
        <f t="shared" si="87"/>
        <v>77.230243999999999</v>
      </c>
      <c r="AG123" s="37">
        <f t="shared" si="88"/>
        <v>44.964418199999997</v>
      </c>
      <c r="AH123" s="37">
        <f t="shared" si="89"/>
        <v>79.833373199999997</v>
      </c>
      <c r="AI123" s="37">
        <f t="shared" si="90"/>
        <v>68.805300000000003</v>
      </c>
      <c r="AJ123" s="37">
        <f t="shared" si="91"/>
        <v>59.969877199999992</v>
      </c>
      <c r="AK123" s="37">
        <f t="shared" si="92"/>
        <v>63.790005000000001</v>
      </c>
      <c r="AL123" s="37">
        <f t="shared" si="93"/>
        <v>38.909486999999999</v>
      </c>
      <c r="AM123" s="37">
        <f t="shared" si="94"/>
        <v>30.963134399999998</v>
      </c>
      <c r="AN123" s="37">
        <f t="shared" si="95"/>
        <v>35.018843500000003</v>
      </c>
      <c r="AO123" s="37">
        <f t="shared" si="96"/>
        <v>43.006922400000001</v>
      </c>
      <c r="AP123" s="37">
        <f t="shared" si="97"/>
        <v>35.220048400000003</v>
      </c>
      <c r="AQ123" s="37">
        <f t="shared" si="98"/>
        <v>57.939783099999993</v>
      </c>
      <c r="AR123" s="37">
        <f t="shared" si="99"/>
        <v>0</v>
      </c>
      <c r="AS123" s="37">
        <f t="shared" si="100"/>
        <v>0</v>
      </c>
      <c r="AT123" s="37">
        <f t="shared" si="101"/>
        <v>0</v>
      </c>
      <c r="AU123" s="37">
        <f t="shared" si="102"/>
        <v>0</v>
      </c>
      <c r="AV123" s="37">
        <f t="shared" si="103"/>
        <v>0</v>
      </c>
      <c r="AW123" s="37">
        <f t="shared" si="104"/>
        <v>0</v>
      </c>
      <c r="AX123" s="12"/>
      <c r="AY123" s="12"/>
      <c r="AZ123" s="12"/>
      <c r="BA123" s="12"/>
      <c r="BB123" s="12"/>
      <c r="BC123" s="12"/>
      <c r="BD123" s="12"/>
      <c r="BE123" s="12"/>
      <c r="BF123" s="12"/>
      <c r="BG123" s="12"/>
      <c r="BH123" s="12"/>
      <c r="BI123" s="12"/>
      <c r="BJ123" s="12"/>
      <c r="BK123" s="12"/>
      <c r="BL123" s="12"/>
      <c r="BM123" s="12"/>
      <c r="BN123" s="12"/>
      <c r="BO123" s="12"/>
      <c r="BP123" s="12">
        <v>9.6999999999999993</v>
      </c>
      <c r="BQ123" s="12">
        <v>7.3</v>
      </c>
      <c r="BR123" s="12">
        <v>8.3000000000000007</v>
      </c>
      <c r="BS123" s="12">
        <v>4.4000000000000004</v>
      </c>
      <c r="BT123" s="12">
        <v>11.9</v>
      </c>
      <c r="BU123" s="12">
        <v>7.9</v>
      </c>
      <c r="BV123" s="12">
        <v>3.4</v>
      </c>
      <c r="BW123" s="12">
        <v>0.5</v>
      </c>
      <c r="BX123" s="12">
        <v>4.8</v>
      </c>
      <c r="BY123" s="12">
        <v>1.2</v>
      </c>
      <c r="BZ123" s="12">
        <v>6</v>
      </c>
      <c r="CA123" s="12">
        <v>1.9</v>
      </c>
      <c r="CB123" s="12">
        <v>14</v>
      </c>
      <c r="CC123" s="12">
        <v>7.8</v>
      </c>
      <c r="CD123" s="12">
        <v>16.2</v>
      </c>
      <c r="CE123" s="12">
        <v>12.5</v>
      </c>
      <c r="CF123" s="12">
        <v>11.6</v>
      </c>
      <c r="CG123" s="12">
        <v>10.6</v>
      </c>
      <c r="CH123" s="12">
        <v>8.3000000000000007</v>
      </c>
      <c r="CI123" s="12">
        <v>6.6</v>
      </c>
      <c r="CJ123" s="12">
        <v>7.9</v>
      </c>
      <c r="CK123" s="12">
        <v>7.8</v>
      </c>
      <c r="CL123" s="12">
        <v>7.4</v>
      </c>
      <c r="CM123" s="12">
        <v>10.7</v>
      </c>
      <c r="CN123" s="12">
        <v>0</v>
      </c>
      <c r="CO123" s="12">
        <v>0</v>
      </c>
      <c r="CP123" s="12">
        <v>0</v>
      </c>
      <c r="CQ123" s="12">
        <v>0</v>
      </c>
      <c r="CR123" s="12">
        <v>0</v>
      </c>
      <c r="CS123" s="12">
        <v>0</v>
      </c>
      <c r="CT123" s="12"/>
      <c r="CU123" s="12"/>
      <c r="CV123" s="12">
        <f t="shared" si="105"/>
        <v>0</v>
      </c>
      <c r="CW123" s="12"/>
      <c r="CX123" s="13"/>
      <c r="CY123" s="13" t="s">
        <v>566</v>
      </c>
      <c r="CZ123" s="12"/>
      <c r="DA123" s="12"/>
      <c r="DB123" s="12">
        <f t="shared" si="106"/>
        <v>0</v>
      </c>
      <c r="DC123" s="12"/>
      <c r="DD123" s="13"/>
      <c r="DE123" s="13" t="s">
        <v>566</v>
      </c>
      <c r="DF123" s="12"/>
      <c r="DG123" s="12"/>
      <c r="DH123" s="12">
        <f t="shared" si="107"/>
        <v>0</v>
      </c>
      <c r="DI123" s="12"/>
      <c r="DJ123" s="13"/>
      <c r="DK123" s="13" t="s">
        <v>566</v>
      </c>
      <c r="DL123" s="12">
        <v>8.4</v>
      </c>
      <c r="DM123" s="12">
        <v>8</v>
      </c>
      <c r="DN123" s="12">
        <f t="shared" si="108"/>
        <v>8.4</v>
      </c>
      <c r="DO123" s="12">
        <v>-0.06</v>
      </c>
      <c r="DP123" s="13">
        <v>0.87980810395364517</v>
      </c>
      <c r="DQ123" s="13" t="s">
        <v>566</v>
      </c>
      <c r="DR123" s="12">
        <v>2.9</v>
      </c>
      <c r="DS123" s="12">
        <v>3</v>
      </c>
      <c r="DT123" s="12">
        <f t="shared" si="109"/>
        <v>3</v>
      </c>
      <c r="DU123" s="12">
        <v>0.04</v>
      </c>
      <c r="DV123" s="13">
        <v>0.94904754478402253</v>
      </c>
      <c r="DW123" s="13" t="s">
        <v>566</v>
      </c>
      <c r="DX123" s="12">
        <v>12.7</v>
      </c>
      <c r="DY123" s="12">
        <v>11.6</v>
      </c>
      <c r="DZ123" s="12">
        <f t="shared" si="110"/>
        <v>12.7</v>
      </c>
      <c r="EA123" s="12">
        <v>-0.12</v>
      </c>
      <c r="EB123" s="13">
        <v>0.69112628951929089</v>
      </c>
      <c r="EC123" s="13"/>
      <c r="ED123" s="12">
        <v>7.6</v>
      </c>
      <c r="EE123" s="12">
        <v>8.6</v>
      </c>
      <c r="EF123" s="12">
        <f t="shared" si="111"/>
        <v>8.6</v>
      </c>
      <c r="EG123" s="12">
        <v>0.16</v>
      </c>
      <c r="EH123" s="13">
        <v>0.42319097909494152</v>
      </c>
      <c r="EI123" s="13" t="s">
        <v>566</v>
      </c>
      <c r="EJ123" s="12">
        <v>0</v>
      </c>
      <c r="EK123" s="12">
        <v>0</v>
      </c>
      <c r="EL123" s="12">
        <f t="shared" si="113"/>
        <v>0</v>
      </c>
      <c r="EM123" s="12">
        <v>0</v>
      </c>
      <c r="EN123" s="13"/>
      <c r="EO123" s="22" t="s">
        <v>566</v>
      </c>
      <c r="EQ123" s="12"/>
      <c r="ER123" s="13"/>
      <c r="ES123" s="13" t="s">
        <v>561</v>
      </c>
      <c r="ET123" s="12"/>
      <c r="EU123" s="13"/>
      <c r="EV123" s="13" t="s">
        <v>566</v>
      </c>
      <c r="EW123" s="12"/>
      <c r="EX123" s="13"/>
      <c r="EY123" s="13" t="s">
        <v>566</v>
      </c>
      <c r="EZ123" s="12">
        <v>-0.06</v>
      </c>
      <c r="FA123" s="13">
        <v>0.87980810395364517</v>
      </c>
      <c r="FB123" s="13" t="s">
        <v>566</v>
      </c>
      <c r="FC123" s="12">
        <v>0.04</v>
      </c>
      <c r="FD123" s="13">
        <v>0.94904754478402253</v>
      </c>
      <c r="FE123" s="13" t="s">
        <v>566</v>
      </c>
      <c r="FF123" s="12">
        <v>-0.12</v>
      </c>
      <c r="FG123" s="13">
        <v>0.69112628951929089</v>
      </c>
      <c r="FH123" s="13"/>
      <c r="FI123" s="12">
        <v>0.16</v>
      </c>
      <c r="FJ123" s="13">
        <v>0.42319097909494152</v>
      </c>
      <c r="FK123" s="13" t="s">
        <v>566</v>
      </c>
      <c r="FL123" s="12">
        <v>0</v>
      </c>
      <c r="FM123" s="13"/>
      <c r="FN123" s="22" t="s">
        <v>566</v>
      </c>
    </row>
    <row r="124" spans="1:170">
      <c r="A124" s="12" t="s">
        <v>376</v>
      </c>
      <c r="B124" s="37">
        <f t="shared" si="57"/>
        <v>0</v>
      </c>
      <c r="C124" s="37">
        <f t="shared" si="58"/>
        <v>0</v>
      </c>
      <c r="D124" s="37">
        <f t="shared" si="59"/>
        <v>0</v>
      </c>
      <c r="E124" s="37">
        <f t="shared" si="60"/>
        <v>0</v>
      </c>
      <c r="F124" s="37">
        <f t="shared" si="61"/>
        <v>0</v>
      </c>
      <c r="G124" s="37">
        <f t="shared" si="62"/>
        <v>0</v>
      </c>
      <c r="H124" s="37">
        <f t="shared" si="63"/>
        <v>0</v>
      </c>
      <c r="I124" s="37">
        <f t="shared" si="64"/>
        <v>0</v>
      </c>
      <c r="J124" s="37">
        <f t="shared" si="65"/>
        <v>0</v>
      </c>
      <c r="K124" s="37">
        <f t="shared" si="66"/>
        <v>0</v>
      </c>
      <c r="L124" s="37">
        <f t="shared" si="67"/>
        <v>0</v>
      </c>
      <c r="M124" s="37">
        <f t="shared" si="68"/>
        <v>0</v>
      </c>
      <c r="N124" s="37">
        <f t="shared" si="69"/>
        <v>2.0942361000000003</v>
      </c>
      <c r="O124" s="37">
        <f t="shared" si="70"/>
        <v>6.0895724999999992</v>
      </c>
      <c r="P124" s="37">
        <f t="shared" si="71"/>
        <v>6.1730739999999997</v>
      </c>
      <c r="Q124" s="37">
        <f t="shared" si="72"/>
        <v>1.9674536000000002</v>
      </c>
      <c r="R124" s="37">
        <f t="shared" si="73"/>
        <v>2.9382915000000001</v>
      </c>
      <c r="S124" s="37">
        <f t="shared" si="74"/>
        <v>2.1630851999999998</v>
      </c>
      <c r="T124" s="37">
        <f t="shared" si="75"/>
        <v>23.088179399999998</v>
      </c>
      <c r="U124" s="37">
        <f t="shared" si="76"/>
        <v>23.9962269</v>
      </c>
      <c r="V124" s="37">
        <f t="shared" si="77"/>
        <v>22.0122006</v>
      </c>
      <c r="W124" s="37">
        <f t="shared" si="78"/>
        <v>23.220561</v>
      </c>
      <c r="X124" s="37">
        <f t="shared" si="79"/>
        <v>29.824199100000001</v>
      </c>
      <c r="Y124" s="37">
        <f t="shared" si="80"/>
        <v>20.135187599999998</v>
      </c>
      <c r="Z124" s="37">
        <f t="shared" si="81"/>
        <v>0</v>
      </c>
      <c r="AA124" s="37">
        <f t="shared" si="82"/>
        <v>0</v>
      </c>
      <c r="AB124" s="37">
        <f t="shared" si="83"/>
        <v>0</v>
      </c>
      <c r="AC124" s="37">
        <f t="shared" si="84"/>
        <v>0</v>
      </c>
      <c r="AD124" s="37">
        <f t="shared" si="85"/>
        <v>0</v>
      </c>
      <c r="AE124" s="37">
        <f t="shared" si="86"/>
        <v>0</v>
      </c>
      <c r="AF124" s="37">
        <f t="shared" si="87"/>
        <v>0</v>
      </c>
      <c r="AG124" s="37">
        <f t="shared" si="88"/>
        <v>0</v>
      </c>
      <c r="AH124" s="37">
        <f t="shared" si="89"/>
        <v>0.98559720000000006</v>
      </c>
      <c r="AI124" s="37">
        <f t="shared" si="90"/>
        <v>0</v>
      </c>
      <c r="AJ124" s="37">
        <f t="shared" si="91"/>
        <v>0</v>
      </c>
      <c r="AK124" s="37">
        <f t="shared" si="92"/>
        <v>0</v>
      </c>
      <c r="AL124" s="37">
        <f t="shared" si="93"/>
        <v>0</v>
      </c>
      <c r="AM124" s="37">
        <f t="shared" si="94"/>
        <v>0</v>
      </c>
      <c r="AN124" s="37">
        <f t="shared" si="95"/>
        <v>0</v>
      </c>
      <c r="AO124" s="37">
        <f t="shared" si="96"/>
        <v>0</v>
      </c>
      <c r="AP124" s="37">
        <f t="shared" si="97"/>
        <v>0</v>
      </c>
      <c r="AQ124" s="37">
        <f t="shared" si="98"/>
        <v>0</v>
      </c>
      <c r="AR124" s="37">
        <f t="shared" si="99"/>
        <v>17.023666500000001</v>
      </c>
      <c r="AS124" s="37">
        <f t="shared" si="100"/>
        <v>13.888723300000001</v>
      </c>
      <c r="AT124" s="37">
        <f t="shared" si="101"/>
        <v>7.1664899999999996</v>
      </c>
      <c r="AU124" s="37">
        <f t="shared" si="102"/>
        <v>18.031568399999998</v>
      </c>
      <c r="AV124" s="37">
        <f t="shared" si="103"/>
        <v>8.9640912999999998</v>
      </c>
      <c r="AW124" s="37">
        <f t="shared" si="104"/>
        <v>12.0338394</v>
      </c>
      <c r="AX124" s="12">
        <v>0</v>
      </c>
      <c r="AY124" s="12">
        <v>0</v>
      </c>
      <c r="AZ124" s="12">
        <v>0</v>
      </c>
      <c r="BA124" s="12">
        <v>0</v>
      </c>
      <c r="BB124" s="12">
        <v>0</v>
      </c>
      <c r="BC124" s="12">
        <v>0</v>
      </c>
      <c r="BD124" s="12">
        <v>0</v>
      </c>
      <c r="BE124" s="12">
        <v>0</v>
      </c>
      <c r="BF124" s="12">
        <v>0</v>
      </c>
      <c r="BG124" s="12">
        <v>0</v>
      </c>
      <c r="BH124" s="12">
        <v>0</v>
      </c>
      <c r="BI124" s="12">
        <v>0</v>
      </c>
      <c r="BJ124" s="12">
        <v>1.1000000000000001</v>
      </c>
      <c r="BK124" s="12">
        <v>3.3</v>
      </c>
      <c r="BL124" s="12">
        <v>3.4</v>
      </c>
      <c r="BM124" s="12">
        <v>0.8</v>
      </c>
      <c r="BN124" s="12">
        <v>1.5</v>
      </c>
      <c r="BO124" s="12">
        <v>1.2</v>
      </c>
      <c r="BP124" s="12">
        <v>10.199999999999999</v>
      </c>
      <c r="BQ124" s="12">
        <v>8.6999999999999993</v>
      </c>
      <c r="BR124" s="12">
        <v>8.6999999999999993</v>
      </c>
      <c r="BS124" s="12">
        <v>7.8</v>
      </c>
      <c r="BT124" s="12">
        <v>10.1</v>
      </c>
      <c r="BU124" s="12">
        <v>6.6</v>
      </c>
      <c r="BV124" s="12">
        <v>0</v>
      </c>
      <c r="BW124" s="12">
        <v>0</v>
      </c>
      <c r="BX124" s="12">
        <v>0</v>
      </c>
      <c r="BY124" s="12">
        <v>0</v>
      </c>
      <c r="BZ124" s="12">
        <v>0</v>
      </c>
      <c r="CA124" s="12">
        <v>0</v>
      </c>
      <c r="CB124" s="12">
        <v>0</v>
      </c>
      <c r="CC124" s="12">
        <v>0</v>
      </c>
      <c r="CD124" s="12">
        <v>0.2</v>
      </c>
      <c r="CE124" s="12">
        <v>0</v>
      </c>
      <c r="CF124" s="12">
        <v>0</v>
      </c>
      <c r="CG124" s="12">
        <v>0</v>
      </c>
      <c r="CH124" s="12">
        <v>0</v>
      </c>
      <c r="CI124" s="12">
        <v>0</v>
      </c>
      <c r="CJ124" s="12">
        <v>0</v>
      </c>
      <c r="CK124" s="12">
        <v>0</v>
      </c>
      <c r="CL124" s="12">
        <v>0</v>
      </c>
      <c r="CM124" s="12">
        <v>0</v>
      </c>
      <c r="CN124" s="12">
        <v>4.5</v>
      </c>
      <c r="CO124" s="12">
        <v>3.7</v>
      </c>
      <c r="CP124" s="12">
        <v>2</v>
      </c>
      <c r="CQ124" s="12">
        <v>4.3</v>
      </c>
      <c r="CR124" s="12">
        <v>2.2999999999999998</v>
      </c>
      <c r="CS124" s="12">
        <v>3.3</v>
      </c>
      <c r="CT124" s="12">
        <v>0</v>
      </c>
      <c r="CU124" s="12">
        <v>0</v>
      </c>
      <c r="CV124" s="12">
        <f t="shared" si="105"/>
        <v>0</v>
      </c>
      <c r="CW124" s="12">
        <v>0</v>
      </c>
      <c r="CX124" s="13"/>
      <c r="CY124" s="13" t="s">
        <v>566</v>
      </c>
      <c r="CZ124" s="12">
        <v>0</v>
      </c>
      <c r="DA124" s="12">
        <v>0</v>
      </c>
      <c r="DB124" s="12">
        <f t="shared" si="106"/>
        <v>0</v>
      </c>
      <c r="DC124" s="12">
        <v>0</v>
      </c>
      <c r="DD124" s="13"/>
      <c r="DE124" s="13" t="s">
        <v>566</v>
      </c>
      <c r="DF124" s="12">
        <v>2.6</v>
      </c>
      <c r="DG124" s="12">
        <v>1.2</v>
      </c>
      <c r="DH124" s="12">
        <f t="shared" si="107"/>
        <v>2.6</v>
      </c>
      <c r="DI124" s="12">
        <v>-0.73</v>
      </c>
      <c r="DJ124" s="13">
        <v>0.13901532519094442</v>
      </c>
      <c r="DK124" s="13" t="s">
        <v>566</v>
      </c>
      <c r="DL124" s="12">
        <v>9.1999999999999993</v>
      </c>
      <c r="DM124" s="12">
        <v>8.1</v>
      </c>
      <c r="DN124" s="12">
        <f t="shared" si="108"/>
        <v>9.1999999999999993</v>
      </c>
      <c r="DO124" s="12">
        <v>-0.16</v>
      </c>
      <c r="DP124" s="13">
        <v>0.41676475313275935</v>
      </c>
      <c r="DQ124" s="13" t="s">
        <v>566</v>
      </c>
      <c r="DR124" s="12">
        <v>0</v>
      </c>
      <c r="DS124" s="12">
        <v>0</v>
      </c>
      <c r="DT124" s="12">
        <f t="shared" si="109"/>
        <v>0</v>
      </c>
      <c r="DU124" s="12">
        <v>0</v>
      </c>
      <c r="DV124" s="13"/>
      <c r="DW124" s="13" t="s">
        <v>566</v>
      </c>
      <c r="DX124" s="12">
        <v>0.1</v>
      </c>
      <c r="DY124" s="12">
        <v>0</v>
      </c>
      <c r="DZ124" s="12">
        <f t="shared" si="110"/>
        <v>0.1</v>
      </c>
      <c r="EA124" s="12">
        <v>-0.09</v>
      </c>
      <c r="EB124" s="13">
        <v>0.37390096630005903</v>
      </c>
      <c r="EC124" s="13" t="s">
        <v>566</v>
      </c>
      <c r="ED124" s="12">
        <v>0</v>
      </c>
      <c r="EE124" s="12">
        <v>0</v>
      </c>
      <c r="EF124" s="12">
        <f t="shared" si="111"/>
        <v>0</v>
      </c>
      <c r="EG124" s="12">
        <v>0</v>
      </c>
      <c r="EH124" s="13"/>
      <c r="EI124" s="13" t="s">
        <v>566</v>
      </c>
      <c r="EJ124" s="12">
        <v>3.4</v>
      </c>
      <c r="EK124" s="12">
        <v>3.3</v>
      </c>
      <c r="EL124" s="12">
        <f t="shared" si="113"/>
        <v>3.4</v>
      </c>
      <c r="EM124" s="12">
        <v>-0.03</v>
      </c>
      <c r="EN124" s="13">
        <v>0.92008766737115599</v>
      </c>
      <c r="EO124" s="22" t="s">
        <v>566</v>
      </c>
      <c r="EQ124" s="12">
        <v>0</v>
      </c>
      <c r="ER124" s="13"/>
      <c r="ES124" s="13" t="s">
        <v>561</v>
      </c>
      <c r="ET124" s="12">
        <v>0</v>
      </c>
      <c r="EU124" s="13"/>
      <c r="EV124" s="13" t="s">
        <v>566</v>
      </c>
      <c r="EW124" s="12">
        <v>-0.73</v>
      </c>
      <c r="EX124" s="13">
        <v>0.13901532519094442</v>
      </c>
      <c r="EY124" s="13" t="s">
        <v>566</v>
      </c>
      <c r="EZ124" s="12">
        <v>-0.16</v>
      </c>
      <c r="FA124" s="13">
        <v>0.41676475313275935</v>
      </c>
      <c r="FB124" s="13" t="s">
        <v>566</v>
      </c>
      <c r="FC124" s="12">
        <v>0</v>
      </c>
      <c r="FD124" s="13"/>
      <c r="FE124" s="13" t="s">
        <v>566</v>
      </c>
      <c r="FF124" s="12">
        <v>-0.09</v>
      </c>
      <c r="FG124" s="13">
        <v>0.37390096630005903</v>
      </c>
      <c r="FH124" s="13" t="s">
        <v>566</v>
      </c>
      <c r="FI124" s="12">
        <v>0</v>
      </c>
      <c r="FJ124" s="13"/>
      <c r="FK124" s="13" t="s">
        <v>566</v>
      </c>
      <c r="FL124" s="12">
        <v>-0.03</v>
      </c>
      <c r="FM124" s="13">
        <v>0.92008766737115599</v>
      </c>
      <c r="FN124" s="22" t="s">
        <v>566</v>
      </c>
    </row>
    <row r="125" spans="1:170">
      <c r="A125" s="12" t="s">
        <v>377</v>
      </c>
      <c r="B125" s="37">
        <f t="shared" si="57"/>
        <v>18.066350499999999</v>
      </c>
      <c r="C125" s="37">
        <f t="shared" si="58"/>
        <v>24.050755500000001</v>
      </c>
      <c r="D125" s="37">
        <f t="shared" si="59"/>
        <v>15.904586600000002</v>
      </c>
      <c r="E125" s="37">
        <f t="shared" si="60"/>
        <v>24.9988302</v>
      </c>
      <c r="F125" s="37">
        <f t="shared" si="61"/>
        <v>15.979787200000001</v>
      </c>
      <c r="G125" s="37">
        <f t="shared" si="62"/>
        <v>32.9666505</v>
      </c>
      <c r="H125" s="37">
        <f t="shared" si="63"/>
        <v>11.101077</v>
      </c>
      <c r="I125" s="37">
        <f t="shared" si="64"/>
        <v>26.183424299999999</v>
      </c>
      <c r="J125" s="37">
        <f t="shared" si="65"/>
        <v>13.908034000000001</v>
      </c>
      <c r="K125" s="37">
        <f t="shared" si="66"/>
        <v>19.9401732</v>
      </c>
      <c r="L125" s="37">
        <f t="shared" si="67"/>
        <v>23.956209000000001</v>
      </c>
      <c r="M125" s="37">
        <f t="shared" si="68"/>
        <v>25.929228600000002</v>
      </c>
      <c r="N125" s="37">
        <f t="shared" si="69"/>
        <v>130.0330233</v>
      </c>
      <c r="O125" s="37">
        <f t="shared" si="70"/>
        <v>145.96520749999999</v>
      </c>
      <c r="P125" s="37">
        <f t="shared" si="71"/>
        <v>183.013488</v>
      </c>
      <c r="Q125" s="37">
        <f t="shared" si="72"/>
        <v>283.06738669999999</v>
      </c>
      <c r="R125" s="37">
        <f t="shared" si="73"/>
        <v>160.0389437</v>
      </c>
      <c r="S125" s="37">
        <f t="shared" si="74"/>
        <v>185.12404169999999</v>
      </c>
      <c r="T125" s="37">
        <f t="shared" si="75"/>
        <v>622.02271560000008</v>
      </c>
      <c r="U125" s="37">
        <f t="shared" si="76"/>
        <v>1153.1979847</v>
      </c>
      <c r="V125" s="37">
        <f t="shared" si="77"/>
        <v>736.01714419999996</v>
      </c>
      <c r="W125" s="37">
        <f t="shared" si="78"/>
        <v>1496.8330859999999</v>
      </c>
      <c r="X125" s="37">
        <f t="shared" si="79"/>
        <v>1911.1110552</v>
      </c>
      <c r="Y125" s="37">
        <f t="shared" si="80"/>
        <v>1366.1419707999999</v>
      </c>
      <c r="Z125" s="37">
        <f t="shared" si="81"/>
        <v>21.057045599999999</v>
      </c>
      <c r="AA125" s="37">
        <f t="shared" si="82"/>
        <v>11.0659698</v>
      </c>
      <c r="AB125" s="37">
        <f t="shared" si="83"/>
        <v>24.959657400000001</v>
      </c>
      <c r="AC125" s="37">
        <f t="shared" si="84"/>
        <v>28.088103999999998</v>
      </c>
      <c r="AD125" s="37">
        <f t="shared" si="85"/>
        <v>18.002245800000001</v>
      </c>
      <c r="AE125" s="37">
        <f t="shared" si="86"/>
        <v>21.917864400000003</v>
      </c>
      <c r="AF125" s="37">
        <f t="shared" si="87"/>
        <v>1.1032892000000001</v>
      </c>
      <c r="AG125" s="37">
        <f t="shared" si="88"/>
        <v>1.1529338</v>
      </c>
      <c r="AH125" s="37">
        <f t="shared" si="89"/>
        <v>0.98559720000000006</v>
      </c>
      <c r="AI125" s="37">
        <f t="shared" si="90"/>
        <v>6.0548663999999999</v>
      </c>
      <c r="AJ125" s="37">
        <f t="shared" si="91"/>
        <v>3.1018901999999997</v>
      </c>
      <c r="AK125" s="37">
        <f t="shared" si="92"/>
        <v>1.2035850000000001</v>
      </c>
      <c r="AL125" s="37">
        <f t="shared" si="93"/>
        <v>0.93757800000000013</v>
      </c>
      <c r="AM125" s="37">
        <f t="shared" si="94"/>
        <v>2.8148304</v>
      </c>
      <c r="AN125" s="37">
        <f t="shared" si="95"/>
        <v>0.88655300000000004</v>
      </c>
      <c r="AO125" s="37">
        <f t="shared" si="96"/>
        <v>1.1027416000000001</v>
      </c>
      <c r="AP125" s="37">
        <f t="shared" si="97"/>
        <v>3.8075728000000004</v>
      </c>
      <c r="AQ125" s="37">
        <f t="shared" si="98"/>
        <v>3.2489597999999997</v>
      </c>
      <c r="AR125" s="37">
        <f t="shared" si="99"/>
        <v>15.888755400000001</v>
      </c>
      <c r="AS125" s="37">
        <f t="shared" si="100"/>
        <v>10.1350143</v>
      </c>
      <c r="AT125" s="37">
        <f t="shared" si="101"/>
        <v>13.974655499999999</v>
      </c>
      <c r="AU125" s="37">
        <f t="shared" si="102"/>
        <v>18.870246000000002</v>
      </c>
      <c r="AV125" s="37">
        <f t="shared" si="103"/>
        <v>17.148696400000002</v>
      </c>
      <c r="AW125" s="37">
        <f t="shared" si="104"/>
        <v>12.0338394</v>
      </c>
      <c r="AX125" s="12">
        <v>5.5</v>
      </c>
      <c r="AY125" s="12">
        <v>6.7</v>
      </c>
      <c r="AZ125" s="12">
        <v>4.9000000000000004</v>
      </c>
      <c r="BA125" s="12">
        <v>7.1</v>
      </c>
      <c r="BB125" s="12">
        <v>5.2</v>
      </c>
      <c r="BC125" s="12">
        <v>10.5</v>
      </c>
      <c r="BD125" s="12">
        <v>5.4</v>
      </c>
      <c r="BE125" s="12">
        <v>8.6999999999999993</v>
      </c>
      <c r="BF125" s="12">
        <v>7</v>
      </c>
      <c r="BG125" s="12">
        <v>7.4</v>
      </c>
      <c r="BH125" s="12">
        <v>9</v>
      </c>
      <c r="BI125" s="12">
        <v>9.9</v>
      </c>
      <c r="BJ125" s="12">
        <v>68.3</v>
      </c>
      <c r="BK125" s="12">
        <v>79.099999999999994</v>
      </c>
      <c r="BL125" s="12">
        <v>100.8</v>
      </c>
      <c r="BM125" s="12">
        <v>115.1</v>
      </c>
      <c r="BN125" s="12">
        <v>81.7</v>
      </c>
      <c r="BO125" s="12">
        <v>102.7</v>
      </c>
      <c r="BP125" s="12">
        <v>274.8</v>
      </c>
      <c r="BQ125" s="12">
        <v>418.1</v>
      </c>
      <c r="BR125" s="12">
        <v>290.89999999999998</v>
      </c>
      <c r="BS125" s="12">
        <v>502.8</v>
      </c>
      <c r="BT125" s="12">
        <v>647.20000000000005</v>
      </c>
      <c r="BU125" s="12">
        <v>447.8</v>
      </c>
      <c r="BV125" s="12">
        <v>10.1</v>
      </c>
      <c r="BW125" s="12">
        <v>5.0999999999999996</v>
      </c>
      <c r="BX125" s="12">
        <v>13.4</v>
      </c>
      <c r="BY125" s="12">
        <v>11</v>
      </c>
      <c r="BZ125" s="12">
        <v>7.7</v>
      </c>
      <c r="CA125" s="12">
        <v>10.3</v>
      </c>
      <c r="CB125" s="12">
        <v>0.2</v>
      </c>
      <c r="CC125" s="12">
        <v>0.2</v>
      </c>
      <c r="CD125" s="12">
        <v>0.2</v>
      </c>
      <c r="CE125" s="12">
        <v>1.1000000000000001</v>
      </c>
      <c r="CF125" s="12">
        <v>0.6</v>
      </c>
      <c r="CG125" s="12">
        <v>0.2</v>
      </c>
      <c r="CH125" s="12">
        <v>0.2</v>
      </c>
      <c r="CI125" s="12">
        <v>0.6</v>
      </c>
      <c r="CJ125" s="12">
        <v>0.2</v>
      </c>
      <c r="CK125" s="12">
        <v>0.2</v>
      </c>
      <c r="CL125" s="12">
        <v>0.8</v>
      </c>
      <c r="CM125" s="12">
        <v>0.6</v>
      </c>
      <c r="CN125" s="12">
        <v>4.2</v>
      </c>
      <c r="CO125" s="12">
        <v>2.7</v>
      </c>
      <c r="CP125" s="12">
        <v>3.9</v>
      </c>
      <c r="CQ125" s="12">
        <v>4.5</v>
      </c>
      <c r="CR125" s="12">
        <v>4.4000000000000004</v>
      </c>
      <c r="CS125" s="12">
        <v>3.3</v>
      </c>
      <c r="CT125" s="12">
        <v>5.7</v>
      </c>
      <c r="CU125" s="12">
        <v>7.6</v>
      </c>
      <c r="CV125" s="12">
        <f t="shared" si="105"/>
        <v>7.6</v>
      </c>
      <c r="CW125" s="12">
        <v>0.36</v>
      </c>
      <c r="CX125" s="13">
        <v>0.3106098273526024</v>
      </c>
      <c r="CY125" s="13" t="s">
        <v>566</v>
      </c>
      <c r="CZ125" s="12">
        <v>7</v>
      </c>
      <c r="DA125" s="12">
        <v>8.8000000000000007</v>
      </c>
      <c r="DB125" s="12">
        <f t="shared" si="106"/>
        <v>8.8000000000000007</v>
      </c>
      <c r="DC125" s="12">
        <v>0.28000000000000003</v>
      </c>
      <c r="DD125" s="13">
        <v>0.22240955374165622</v>
      </c>
      <c r="DE125" s="13" t="s">
        <v>566</v>
      </c>
      <c r="DF125" s="12">
        <v>82.7</v>
      </c>
      <c r="DG125" s="12">
        <v>99.8</v>
      </c>
      <c r="DH125" s="12">
        <f t="shared" si="107"/>
        <v>99.8</v>
      </c>
      <c r="DI125" s="12">
        <v>0.27</v>
      </c>
      <c r="DJ125" s="13">
        <v>0.27855558636012551</v>
      </c>
      <c r="DK125" s="13"/>
      <c r="DL125" s="12">
        <v>327.9</v>
      </c>
      <c r="DM125" s="12">
        <v>532.6</v>
      </c>
      <c r="DN125" s="12">
        <f t="shared" si="108"/>
        <v>532.6</v>
      </c>
      <c r="DO125" s="12">
        <v>0.7</v>
      </c>
      <c r="DP125" s="13">
        <v>5.2036837195648229E-2</v>
      </c>
      <c r="DQ125" s="13"/>
      <c r="DR125" s="12">
        <v>9.5</v>
      </c>
      <c r="DS125" s="12">
        <v>9.6</v>
      </c>
      <c r="DT125" s="12">
        <f t="shared" si="109"/>
        <v>9.6</v>
      </c>
      <c r="DU125" s="12">
        <v>0.01</v>
      </c>
      <c r="DV125" s="13">
        <v>0.9617536908970179</v>
      </c>
      <c r="DW125" s="13" t="s">
        <v>566</v>
      </c>
      <c r="DX125" s="12">
        <v>0.2</v>
      </c>
      <c r="DY125" s="12">
        <v>0.6</v>
      </c>
      <c r="DZ125" s="12">
        <f t="shared" si="110"/>
        <v>0.6</v>
      </c>
      <c r="EA125" s="12">
        <v>0.44</v>
      </c>
      <c r="EB125" s="13">
        <v>0.17134824050190572</v>
      </c>
      <c r="EC125" s="13" t="s">
        <v>566</v>
      </c>
      <c r="ED125" s="12">
        <v>0.4</v>
      </c>
      <c r="EE125" s="12">
        <v>0.5</v>
      </c>
      <c r="EF125" s="12">
        <f t="shared" si="111"/>
        <v>0.5</v>
      </c>
      <c r="EG125" s="12">
        <v>0.17</v>
      </c>
      <c r="EH125" s="13">
        <v>0.41686553040650881</v>
      </c>
      <c r="EI125" s="13" t="s">
        <v>566</v>
      </c>
      <c r="EJ125" s="12">
        <v>3.6</v>
      </c>
      <c r="EK125" s="12">
        <v>4.0999999999999996</v>
      </c>
      <c r="EL125" s="12">
        <f t="shared" si="113"/>
        <v>4.0999999999999996</v>
      </c>
      <c r="EM125" s="12">
        <v>0.14000000000000001</v>
      </c>
      <c r="EN125" s="13">
        <v>0.47886672068222713</v>
      </c>
      <c r="EO125" s="22" t="s">
        <v>566</v>
      </c>
      <c r="EQ125" s="12">
        <v>0.36</v>
      </c>
      <c r="ER125" s="13">
        <v>0.3106098273526024</v>
      </c>
      <c r="ES125" s="13" t="s">
        <v>561</v>
      </c>
      <c r="ET125" s="12">
        <v>0.28000000000000003</v>
      </c>
      <c r="EU125" s="13">
        <v>0.22240955374165622</v>
      </c>
      <c r="EV125" s="13" t="s">
        <v>566</v>
      </c>
      <c r="EW125" s="12">
        <v>0.27</v>
      </c>
      <c r="EX125" s="13">
        <v>0.27855558636012551</v>
      </c>
      <c r="EY125" s="13"/>
      <c r="EZ125" s="12">
        <v>0.7</v>
      </c>
      <c r="FA125" s="13">
        <v>5.2036837195648229E-2</v>
      </c>
      <c r="FB125" s="13"/>
      <c r="FC125" s="12">
        <v>0.01</v>
      </c>
      <c r="FD125" s="13">
        <v>0.9617536908970179</v>
      </c>
      <c r="FE125" s="13" t="s">
        <v>566</v>
      </c>
      <c r="FF125" s="12">
        <v>0.44</v>
      </c>
      <c r="FG125" s="13">
        <v>0.17134824050190572</v>
      </c>
      <c r="FH125" s="13" t="s">
        <v>566</v>
      </c>
      <c r="FI125" s="12">
        <v>0.17</v>
      </c>
      <c r="FJ125" s="13">
        <v>0.41686553040650881</v>
      </c>
      <c r="FK125" s="13" t="s">
        <v>566</v>
      </c>
      <c r="FL125" s="12">
        <v>0.14000000000000001</v>
      </c>
      <c r="FM125" s="13">
        <v>0.47886672068222713</v>
      </c>
      <c r="FN125" s="22" t="s">
        <v>566</v>
      </c>
    </row>
    <row r="126" spans="1:170">
      <c r="A126" s="12" t="s">
        <v>378</v>
      </c>
      <c r="B126" s="37">
        <f t="shared" si="57"/>
        <v>24.964411599999998</v>
      </c>
      <c r="C126" s="37">
        <f t="shared" si="58"/>
        <v>25.127655000000001</v>
      </c>
      <c r="D126" s="37">
        <f t="shared" si="59"/>
        <v>13.957086199999999</v>
      </c>
      <c r="E126" s="37">
        <f t="shared" si="60"/>
        <v>21.125772000000001</v>
      </c>
      <c r="F126" s="37">
        <f t="shared" si="61"/>
        <v>11.9848404</v>
      </c>
      <c r="G126" s="37">
        <f t="shared" si="62"/>
        <v>12.872692099999998</v>
      </c>
      <c r="H126" s="37">
        <f t="shared" si="63"/>
        <v>4.11151</v>
      </c>
      <c r="I126" s="37">
        <f t="shared" si="64"/>
        <v>4.8153424000000005</v>
      </c>
      <c r="J126" s="37">
        <f t="shared" si="65"/>
        <v>5.9605860000000002</v>
      </c>
      <c r="K126" s="37">
        <f t="shared" si="66"/>
        <v>8.0838540000000005</v>
      </c>
      <c r="L126" s="37">
        <f t="shared" si="67"/>
        <v>3.1941611999999999</v>
      </c>
      <c r="M126" s="37">
        <f t="shared" si="68"/>
        <v>7.0716077999999998</v>
      </c>
      <c r="N126" s="37">
        <f t="shared" si="69"/>
        <v>19.038510000000002</v>
      </c>
      <c r="O126" s="37">
        <f t="shared" si="70"/>
        <v>37.829162500000002</v>
      </c>
      <c r="P126" s="37">
        <f t="shared" si="71"/>
        <v>59.007324999999994</v>
      </c>
      <c r="Q126" s="37">
        <f t="shared" si="72"/>
        <v>50.907861899999993</v>
      </c>
      <c r="R126" s="37">
        <f t="shared" si="73"/>
        <v>34.867725800000002</v>
      </c>
      <c r="S126" s="37">
        <f t="shared" si="74"/>
        <v>56.961243600000003</v>
      </c>
      <c r="T126" s="37">
        <f t="shared" si="75"/>
        <v>299.01455869999995</v>
      </c>
      <c r="U126" s="37">
        <f t="shared" si="76"/>
        <v>316.0882302</v>
      </c>
      <c r="V126" s="37">
        <f t="shared" si="77"/>
        <v>215.82077140000001</v>
      </c>
      <c r="W126" s="37">
        <f t="shared" si="78"/>
        <v>359.02559699999995</v>
      </c>
      <c r="X126" s="37">
        <f t="shared" si="79"/>
        <v>401.00259780000005</v>
      </c>
      <c r="Y126" s="37">
        <f t="shared" si="80"/>
        <v>280.06215479999997</v>
      </c>
      <c r="Z126" s="37">
        <f t="shared" si="81"/>
        <v>10.007308799999999</v>
      </c>
      <c r="AA126" s="37">
        <f t="shared" si="82"/>
        <v>8.8961717999999994</v>
      </c>
      <c r="AB126" s="37">
        <f t="shared" si="83"/>
        <v>6.8918457000000002</v>
      </c>
      <c r="AC126" s="37">
        <f t="shared" si="84"/>
        <v>10.979895199999998</v>
      </c>
      <c r="AD126" s="37">
        <f t="shared" si="85"/>
        <v>10.053202199999999</v>
      </c>
      <c r="AE126" s="37">
        <f t="shared" si="86"/>
        <v>9.1501763999999994</v>
      </c>
      <c r="AF126" s="37">
        <f t="shared" si="87"/>
        <v>0</v>
      </c>
      <c r="AG126" s="37">
        <f t="shared" si="88"/>
        <v>0</v>
      </c>
      <c r="AH126" s="37">
        <f t="shared" si="89"/>
        <v>0</v>
      </c>
      <c r="AI126" s="37">
        <f t="shared" si="90"/>
        <v>1.1008848</v>
      </c>
      <c r="AJ126" s="37">
        <f t="shared" si="91"/>
        <v>1.0339634000000002</v>
      </c>
      <c r="AK126" s="37">
        <f t="shared" si="92"/>
        <v>4.2125474999999994</v>
      </c>
      <c r="AL126" s="37">
        <f t="shared" si="93"/>
        <v>0.93757800000000013</v>
      </c>
      <c r="AM126" s="37">
        <f t="shared" si="94"/>
        <v>1.8765536000000003</v>
      </c>
      <c r="AN126" s="37">
        <f t="shared" si="95"/>
        <v>0</v>
      </c>
      <c r="AO126" s="37">
        <f t="shared" si="96"/>
        <v>2.2054832000000002</v>
      </c>
      <c r="AP126" s="37">
        <f t="shared" si="97"/>
        <v>2.8556795999999998</v>
      </c>
      <c r="AQ126" s="37">
        <f t="shared" si="98"/>
        <v>1.0829866000000001</v>
      </c>
      <c r="AR126" s="37">
        <f t="shared" si="99"/>
        <v>3.0264296000000002</v>
      </c>
      <c r="AS126" s="37">
        <f t="shared" si="100"/>
        <v>7.1320470999999994</v>
      </c>
      <c r="AT126" s="37">
        <f t="shared" si="101"/>
        <v>7.8831390000000008</v>
      </c>
      <c r="AU126" s="37">
        <f t="shared" si="102"/>
        <v>7.9674371999999991</v>
      </c>
      <c r="AV126" s="37">
        <f t="shared" si="103"/>
        <v>5.0666603000000006</v>
      </c>
      <c r="AW126" s="37">
        <f t="shared" si="104"/>
        <v>5.8345888000000006</v>
      </c>
      <c r="AX126" s="12">
        <v>7.6</v>
      </c>
      <c r="AY126" s="12">
        <v>7</v>
      </c>
      <c r="AZ126" s="12">
        <v>4.3</v>
      </c>
      <c r="BA126" s="12">
        <v>6</v>
      </c>
      <c r="BB126" s="12">
        <v>3.9</v>
      </c>
      <c r="BC126" s="12">
        <v>4.0999999999999996</v>
      </c>
      <c r="BD126" s="12">
        <v>2</v>
      </c>
      <c r="BE126" s="12">
        <v>1.6</v>
      </c>
      <c r="BF126" s="12">
        <v>3</v>
      </c>
      <c r="BG126" s="12">
        <v>3</v>
      </c>
      <c r="BH126" s="12">
        <v>1.2</v>
      </c>
      <c r="BI126" s="12">
        <v>2.7</v>
      </c>
      <c r="BJ126" s="12">
        <v>10</v>
      </c>
      <c r="BK126" s="12">
        <v>20.5</v>
      </c>
      <c r="BL126" s="12">
        <v>32.5</v>
      </c>
      <c r="BM126" s="12">
        <v>20.7</v>
      </c>
      <c r="BN126" s="12">
        <v>17.8</v>
      </c>
      <c r="BO126" s="12">
        <v>31.6</v>
      </c>
      <c r="BP126" s="12">
        <v>132.1</v>
      </c>
      <c r="BQ126" s="12">
        <v>114.6</v>
      </c>
      <c r="BR126" s="12">
        <v>85.3</v>
      </c>
      <c r="BS126" s="12">
        <v>120.6</v>
      </c>
      <c r="BT126" s="12">
        <v>135.80000000000001</v>
      </c>
      <c r="BU126" s="12">
        <v>91.8</v>
      </c>
      <c r="BV126" s="12">
        <v>4.8</v>
      </c>
      <c r="BW126" s="12">
        <v>4.0999999999999996</v>
      </c>
      <c r="BX126" s="12">
        <v>3.7</v>
      </c>
      <c r="BY126" s="12">
        <v>4.3</v>
      </c>
      <c r="BZ126" s="12">
        <v>4.3</v>
      </c>
      <c r="CA126" s="12">
        <v>4.3</v>
      </c>
      <c r="CB126" s="12">
        <v>0</v>
      </c>
      <c r="CC126" s="12">
        <v>0</v>
      </c>
      <c r="CD126" s="12">
        <v>0</v>
      </c>
      <c r="CE126" s="12">
        <v>0.2</v>
      </c>
      <c r="CF126" s="12">
        <v>0.2</v>
      </c>
      <c r="CG126" s="12">
        <v>0.7</v>
      </c>
      <c r="CH126" s="12">
        <v>0.2</v>
      </c>
      <c r="CI126" s="12">
        <v>0.4</v>
      </c>
      <c r="CJ126" s="12">
        <v>0</v>
      </c>
      <c r="CK126" s="12">
        <v>0.4</v>
      </c>
      <c r="CL126" s="12">
        <v>0.6</v>
      </c>
      <c r="CM126" s="12">
        <v>0.2</v>
      </c>
      <c r="CN126" s="12">
        <v>0.8</v>
      </c>
      <c r="CO126" s="12">
        <v>1.9</v>
      </c>
      <c r="CP126" s="12">
        <v>2.2000000000000002</v>
      </c>
      <c r="CQ126" s="12">
        <v>1.9</v>
      </c>
      <c r="CR126" s="12">
        <v>1.3</v>
      </c>
      <c r="CS126" s="12">
        <v>1.6</v>
      </c>
      <c r="CT126" s="12">
        <v>6.3</v>
      </c>
      <c r="CU126" s="12">
        <v>4.7</v>
      </c>
      <c r="CV126" s="12">
        <f t="shared" si="105"/>
        <v>6.3</v>
      </c>
      <c r="CW126" s="12">
        <v>-0.37</v>
      </c>
      <c r="CX126" s="13">
        <v>0.25023538108677745</v>
      </c>
      <c r="CY126" s="13" t="s">
        <v>566</v>
      </c>
      <c r="CZ126" s="12">
        <v>2.2000000000000002</v>
      </c>
      <c r="DA126" s="12">
        <v>2.2999999999999998</v>
      </c>
      <c r="DB126" s="12">
        <f t="shared" si="106"/>
        <v>2.2999999999999998</v>
      </c>
      <c r="DC126" s="12">
        <v>0.04</v>
      </c>
      <c r="DD126" s="13">
        <v>0.89258324240735543</v>
      </c>
      <c r="DE126" s="13" t="s">
        <v>566</v>
      </c>
      <c r="DF126" s="12">
        <v>21</v>
      </c>
      <c r="DG126" s="12">
        <v>23.4</v>
      </c>
      <c r="DH126" s="12">
        <f t="shared" si="107"/>
        <v>23.4</v>
      </c>
      <c r="DI126" s="12">
        <v>0.15</v>
      </c>
      <c r="DJ126" s="13">
        <v>0.7750140587967822</v>
      </c>
      <c r="DK126" s="13"/>
      <c r="DL126" s="12">
        <v>110.7</v>
      </c>
      <c r="DM126" s="12">
        <v>116</v>
      </c>
      <c r="DN126" s="12">
        <f t="shared" si="108"/>
        <v>116</v>
      </c>
      <c r="DO126" s="12">
        <v>7.0000000000000007E-2</v>
      </c>
      <c r="DP126" s="13">
        <v>0.78803030376065075</v>
      </c>
      <c r="DQ126" s="13"/>
      <c r="DR126" s="12">
        <v>4.2</v>
      </c>
      <c r="DS126" s="12">
        <v>4.2</v>
      </c>
      <c r="DT126" s="12">
        <f t="shared" si="109"/>
        <v>4.2</v>
      </c>
      <c r="DU126" s="12">
        <v>0</v>
      </c>
      <c r="DV126" s="13">
        <v>0.77127330740075228</v>
      </c>
      <c r="DW126" s="13" t="s">
        <v>566</v>
      </c>
      <c r="DX126" s="12">
        <v>0</v>
      </c>
      <c r="DY126" s="12">
        <v>0.3</v>
      </c>
      <c r="DZ126" s="12">
        <f t="shared" si="110"/>
        <v>0.3</v>
      </c>
      <c r="EA126" s="12">
        <v>0.43</v>
      </c>
      <c r="EB126" s="13">
        <v>9.265267017963455E-2</v>
      </c>
      <c r="EC126" s="13" t="s">
        <v>566</v>
      </c>
      <c r="ED126" s="12">
        <v>0.2</v>
      </c>
      <c r="EE126" s="12">
        <v>0.4</v>
      </c>
      <c r="EF126" s="12">
        <f t="shared" si="111"/>
        <v>0.4</v>
      </c>
      <c r="EG126" s="12">
        <v>0.2</v>
      </c>
      <c r="EH126" s="13">
        <v>0.28786413472669092</v>
      </c>
      <c r="EI126" s="13" t="s">
        <v>566</v>
      </c>
      <c r="EJ126" s="12">
        <v>1.6</v>
      </c>
      <c r="EK126" s="12">
        <v>1.6</v>
      </c>
      <c r="EL126" s="12">
        <f t="shared" si="113"/>
        <v>1.6</v>
      </c>
      <c r="EM126" s="12">
        <v>-0.01</v>
      </c>
      <c r="EN126" s="13">
        <v>0.94564885980741054</v>
      </c>
      <c r="EO126" s="22" t="s">
        <v>566</v>
      </c>
      <c r="EQ126" s="12">
        <v>-0.37</v>
      </c>
      <c r="ER126" s="13">
        <v>0.25023538108677745</v>
      </c>
      <c r="ES126" s="13" t="s">
        <v>561</v>
      </c>
      <c r="ET126" s="12">
        <v>0.04</v>
      </c>
      <c r="EU126" s="13">
        <v>0.89258324240735543</v>
      </c>
      <c r="EV126" s="13" t="s">
        <v>566</v>
      </c>
      <c r="EW126" s="12">
        <v>0.15</v>
      </c>
      <c r="EX126" s="13">
        <v>0.7750140587967822</v>
      </c>
      <c r="EY126" s="13"/>
      <c r="EZ126" s="12">
        <v>7.0000000000000007E-2</v>
      </c>
      <c r="FA126" s="13">
        <v>0.78803030376065075</v>
      </c>
      <c r="FB126" s="13"/>
      <c r="FC126" s="12">
        <v>0</v>
      </c>
      <c r="FD126" s="13">
        <v>0.77127330740075228</v>
      </c>
      <c r="FE126" s="13" t="s">
        <v>566</v>
      </c>
      <c r="FF126" s="12">
        <v>0.43</v>
      </c>
      <c r="FG126" s="13">
        <v>9.265267017963455E-2</v>
      </c>
      <c r="FH126" s="13" t="s">
        <v>566</v>
      </c>
      <c r="FI126" s="12">
        <v>0.2</v>
      </c>
      <c r="FJ126" s="13">
        <v>0.28786413472669092</v>
      </c>
      <c r="FK126" s="13" t="s">
        <v>566</v>
      </c>
      <c r="FL126" s="12">
        <v>-0.01</v>
      </c>
      <c r="FM126" s="13">
        <v>0.94564885980741054</v>
      </c>
      <c r="FN126" s="22" t="s">
        <v>566</v>
      </c>
    </row>
    <row r="127" spans="1:170">
      <c r="A127" s="12" t="s">
        <v>379</v>
      </c>
      <c r="B127" s="37">
        <f t="shared" si="57"/>
        <v>3.9417491999999998</v>
      </c>
      <c r="C127" s="37">
        <f t="shared" si="58"/>
        <v>3.9486315000000003</v>
      </c>
      <c r="D127" s="37">
        <f t="shared" si="59"/>
        <v>5.8425012000000001</v>
      </c>
      <c r="E127" s="37">
        <f t="shared" si="60"/>
        <v>3.8730582</v>
      </c>
      <c r="F127" s="37">
        <f t="shared" si="61"/>
        <v>1.8438215999999998</v>
      </c>
      <c r="G127" s="37">
        <f t="shared" si="62"/>
        <v>9.1050749</v>
      </c>
      <c r="H127" s="37">
        <f t="shared" si="63"/>
        <v>4.11151</v>
      </c>
      <c r="I127" s="37">
        <f t="shared" si="64"/>
        <v>2.1067122999999999</v>
      </c>
      <c r="J127" s="37">
        <f t="shared" si="65"/>
        <v>4.967155</v>
      </c>
      <c r="K127" s="37">
        <f t="shared" si="66"/>
        <v>4.8503124</v>
      </c>
      <c r="L127" s="37">
        <f t="shared" si="67"/>
        <v>3.9927014999999999</v>
      </c>
      <c r="M127" s="37">
        <f t="shared" si="68"/>
        <v>12.047924399999999</v>
      </c>
      <c r="N127" s="37">
        <f t="shared" si="69"/>
        <v>14.088497400000001</v>
      </c>
      <c r="O127" s="37">
        <f t="shared" si="70"/>
        <v>26.941744999999997</v>
      </c>
      <c r="P127" s="37">
        <f t="shared" si="71"/>
        <v>28.141955000000003</v>
      </c>
      <c r="Q127" s="37">
        <f t="shared" si="72"/>
        <v>31.971120999999997</v>
      </c>
      <c r="R127" s="37">
        <f t="shared" si="73"/>
        <v>31.9294343</v>
      </c>
      <c r="S127" s="37">
        <f t="shared" si="74"/>
        <v>40.017076199999998</v>
      </c>
      <c r="T127" s="37">
        <f t="shared" si="75"/>
        <v>218.88499490000001</v>
      </c>
      <c r="U127" s="37">
        <f t="shared" si="76"/>
        <v>174.04159970000001</v>
      </c>
      <c r="V127" s="37">
        <f t="shared" si="77"/>
        <v>154.8444456</v>
      </c>
      <c r="W127" s="37">
        <f t="shared" si="78"/>
        <v>199.1609655</v>
      </c>
      <c r="X127" s="37">
        <f t="shared" si="79"/>
        <v>195.7766733</v>
      </c>
      <c r="Y127" s="37">
        <f t="shared" si="80"/>
        <v>187.01318179999998</v>
      </c>
      <c r="Z127" s="37">
        <f t="shared" si="81"/>
        <v>0</v>
      </c>
      <c r="AA127" s="37">
        <f t="shared" si="82"/>
        <v>1.0848990000000001</v>
      </c>
      <c r="AB127" s="37">
        <f t="shared" si="83"/>
        <v>0.93133049999999995</v>
      </c>
      <c r="AC127" s="37">
        <f t="shared" si="84"/>
        <v>1.0213856000000001</v>
      </c>
      <c r="AD127" s="37">
        <f t="shared" si="85"/>
        <v>7.0138620000000005</v>
      </c>
      <c r="AE127" s="37">
        <f t="shared" si="86"/>
        <v>0</v>
      </c>
      <c r="AF127" s="37">
        <f t="shared" si="87"/>
        <v>0</v>
      </c>
      <c r="AG127" s="37">
        <f t="shared" si="88"/>
        <v>0</v>
      </c>
      <c r="AH127" s="37">
        <f t="shared" si="89"/>
        <v>0</v>
      </c>
      <c r="AI127" s="37">
        <f t="shared" si="90"/>
        <v>0</v>
      </c>
      <c r="AJ127" s="37">
        <f t="shared" si="91"/>
        <v>0</v>
      </c>
      <c r="AK127" s="37">
        <f t="shared" si="92"/>
        <v>0</v>
      </c>
      <c r="AL127" s="37">
        <f t="shared" si="93"/>
        <v>0</v>
      </c>
      <c r="AM127" s="37">
        <f t="shared" si="94"/>
        <v>0</v>
      </c>
      <c r="AN127" s="37">
        <f t="shared" si="95"/>
        <v>0</v>
      </c>
      <c r="AO127" s="37">
        <f t="shared" si="96"/>
        <v>0</v>
      </c>
      <c r="AP127" s="37">
        <f t="shared" si="97"/>
        <v>0</v>
      </c>
      <c r="AQ127" s="37">
        <f t="shared" si="98"/>
        <v>0</v>
      </c>
      <c r="AR127" s="37">
        <f t="shared" si="99"/>
        <v>4.1613407000000002</v>
      </c>
      <c r="AS127" s="37">
        <f t="shared" si="100"/>
        <v>4.8798216999999999</v>
      </c>
      <c r="AT127" s="37">
        <f t="shared" si="101"/>
        <v>1.0749735</v>
      </c>
      <c r="AU127" s="37">
        <f t="shared" si="102"/>
        <v>5.0320656000000001</v>
      </c>
      <c r="AV127" s="37">
        <f t="shared" si="103"/>
        <v>3.1179448000000001</v>
      </c>
      <c r="AW127" s="37">
        <f t="shared" si="104"/>
        <v>0</v>
      </c>
      <c r="AX127" s="12">
        <v>1.2</v>
      </c>
      <c r="AY127" s="12">
        <v>1.1000000000000001</v>
      </c>
      <c r="AZ127" s="12">
        <v>1.8</v>
      </c>
      <c r="BA127" s="12">
        <v>1.1000000000000001</v>
      </c>
      <c r="BB127" s="12">
        <v>0.6</v>
      </c>
      <c r="BC127" s="12">
        <v>2.9</v>
      </c>
      <c r="BD127" s="12">
        <v>2</v>
      </c>
      <c r="BE127" s="12">
        <v>0.7</v>
      </c>
      <c r="BF127" s="12">
        <v>2.5</v>
      </c>
      <c r="BG127" s="12">
        <v>1.8</v>
      </c>
      <c r="BH127" s="12">
        <v>1.5</v>
      </c>
      <c r="BI127" s="12">
        <v>4.5999999999999996</v>
      </c>
      <c r="BJ127" s="12">
        <v>7.4</v>
      </c>
      <c r="BK127" s="12">
        <v>14.6</v>
      </c>
      <c r="BL127" s="12">
        <v>15.5</v>
      </c>
      <c r="BM127" s="12">
        <v>13</v>
      </c>
      <c r="BN127" s="12">
        <v>16.3</v>
      </c>
      <c r="BO127" s="12">
        <v>22.2</v>
      </c>
      <c r="BP127" s="12">
        <v>96.7</v>
      </c>
      <c r="BQ127" s="12">
        <v>63.1</v>
      </c>
      <c r="BR127" s="12">
        <v>61.2</v>
      </c>
      <c r="BS127" s="12">
        <v>66.900000000000006</v>
      </c>
      <c r="BT127" s="12">
        <v>66.3</v>
      </c>
      <c r="BU127" s="12">
        <v>61.3</v>
      </c>
      <c r="BV127" s="12">
        <v>0</v>
      </c>
      <c r="BW127" s="12">
        <v>0.5</v>
      </c>
      <c r="BX127" s="12">
        <v>0.5</v>
      </c>
      <c r="BY127" s="12">
        <v>0.4</v>
      </c>
      <c r="BZ127" s="12">
        <v>3</v>
      </c>
      <c r="CA127" s="12">
        <v>0</v>
      </c>
      <c r="CB127" s="12"/>
      <c r="CC127" s="12"/>
      <c r="CD127" s="12"/>
      <c r="CE127" s="12"/>
      <c r="CF127" s="12"/>
      <c r="CG127" s="12"/>
      <c r="CH127" s="12"/>
      <c r="CI127" s="12"/>
      <c r="CJ127" s="12"/>
      <c r="CK127" s="12"/>
      <c r="CL127" s="12"/>
      <c r="CM127" s="12"/>
      <c r="CN127" s="12">
        <v>1.1000000000000001</v>
      </c>
      <c r="CO127" s="12">
        <v>1.3</v>
      </c>
      <c r="CP127" s="12">
        <v>0.3</v>
      </c>
      <c r="CQ127" s="12">
        <v>1.2</v>
      </c>
      <c r="CR127" s="12">
        <v>0.8</v>
      </c>
      <c r="CS127" s="12">
        <v>0</v>
      </c>
      <c r="CT127" s="12">
        <v>1.4</v>
      </c>
      <c r="CU127" s="12">
        <v>1.5</v>
      </c>
      <c r="CV127" s="12">
        <f t="shared" si="105"/>
        <v>1.5</v>
      </c>
      <c r="CW127" s="12">
        <v>0.1</v>
      </c>
      <c r="CX127" s="13">
        <v>0.8310130885353888</v>
      </c>
      <c r="CY127" s="13" t="s">
        <v>566</v>
      </c>
      <c r="CZ127" s="12">
        <v>1.7</v>
      </c>
      <c r="DA127" s="12">
        <v>2.6</v>
      </c>
      <c r="DB127" s="12">
        <f t="shared" si="106"/>
        <v>2.6</v>
      </c>
      <c r="DC127" s="12">
        <v>0.41</v>
      </c>
      <c r="DD127" s="13">
        <v>0.46796971900108081</v>
      </c>
      <c r="DE127" s="13" t="s">
        <v>566</v>
      </c>
      <c r="DF127" s="12">
        <v>12.5</v>
      </c>
      <c r="DG127" s="12">
        <v>17.2</v>
      </c>
      <c r="DH127" s="12">
        <f t="shared" si="107"/>
        <v>17.2</v>
      </c>
      <c r="DI127" s="12">
        <v>0.43</v>
      </c>
      <c r="DJ127" s="13">
        <v>0.27756481281479933</v>
      </c>
      <c r="DK127" s="13"/>
      <c r="DL127" s="12">
        <v>73.7</v>
      </c>
      <c r="DM127" s="12">
        <v>64.8</v>
      </c>
      <c r="DN127" s="12">
        <f t="shared" si="108"/>
        <v>73.7</v>
      </c>
      <c r="DO127" s="12">
        <v>-0.18</v>
      </c>
      <c r="DP127" s="13">
        <v>0.49107715257441359</v>
      </c>
      <c r="DQ127" s="13"/>
      <c r="DR127" s="12">
        <v>0.3</v>
      </c>
      <c r="DS127" s="12">
        <v>1.1000000000000001</v>
      </c>
      <c r="DT127" s="12">
        <f t="shared" si="109"/>
        <v>1.1000000000000001</v>
      </c>
      <c r="DU127" s="12">
        <v>0.69</v>
      </c>
      <c r="DV127" s="13">
        <v>0.44938140899771456</v>
      </c>
      <c r="DW127" s="13" t="s">
        <v>566</v>
      </c>
      <c r="DX127" s="12"/>
      <c r="DY127" s="12"/>
      <c r="DZ127" s="12">
        <f t="shared" si="110"/>
        <v>0</v>
      </c>
      <c r="EA127" s="12"/>
      <c r="EB127" s="13"/>
      <c r="EC127" s="13" t="s">
        <v>566</v>
      </c>
      <c r="ED127" s="12"/>
      <c r="EE127" s="12"/>
      <c r="EF127" s="12">
        <f t="shared" si="111"/>
        <v>0</v>
      </c>
      <c r="EG127" s="12"/>
      <c r="EH127" s="13"/>
      <c r="EI127" s="13" t="s">
        <v>566</v>
      </c>
      <c r="EJ127" s="12">
        <v>0.9</v>
      </c>
      <c r="EK127" s="12">
        <v>0.7</v>
      </c>
      <c r="EL127" s="12">
        <f t="shared" si="113"/>
        <v>0.9</v>
      </c>
      <c r="EM127" s="12">
        <v>-0.19</v>
      </c>
      <c r="EN127" s="13">
        <v>0.6433299631818632</v>
      </c>
      <c r="EO127" s="22" t="s">
        <v>566</v>
      </c>
      <c r="EQ127" s="12">
        <v>0.1</v>
      </c>
      <c r="ER127" s="13">
        <v>0.8310130885353888</v>
      </c>
      <c r="ES127" s="13" t="s">
        <v>561</v>
      </c>
      <c r="ET127" s="12">
        <v>0.41</v>
      </c>
      <c r="EU127" s="13">
        <v>0.46796971900108081</v>
      </c>
      <c r="EV127" s="13" t="s">
        <v>566</v>
      </c>
      <c r="EW127" s="12">
        <v>0.43</v>
      </c>
      <c r="EX127" s="13">
        <v>0.27756481281479933</v>
      </c>
      <c r="EY127" s="13"/>
      <c r="EZ127" s="12">
        <v>-0.18</v>
      </c>
      <c r="FA127" s="13">
        <v>0.49107715257441359</v>
      </c>
      <c r="FB127" s="13"/>
      <c r="FC127" s="12">
        <v>0.69</v>
      </c>
      <c r="FD127" s="13">
        <v>0.44938140899771456</v>
      </c>
      <c r="FE127" s="13" t="s">
        <v>566</v>
      </c>
      <c r="FF127" s="12"/>
      <c r="FG127" s="13"/>
      <c r="FH127" s="13" t="s">
        <v>566</v>
      </c>
      <c r="FI127" s="12"/>
      <c r="FJ127" s="13"/>
      <c r="FK127" s="13" t="s">
        <v>566</v>
      </c>
      <c r="FL127" s="12">
        <v>-0.19</v>
      </c>
      <c r="FM127" s="13">
        <v>0.6433299631818632</v>
      </c>
      <c r="FN127" s="22" t="s">
        <v>566</v>
      </c>
    </row>
    <row r="128" spans="1:170">
      <c r="A128" s="12" t="s">
        <v>382</v>
      </c>
      <c r="B128" s="37">
        <f t="shared" si="57"/>
        <v>8.8689356999999998</v>
      </c>
      <c r="C128" s="37">
        <f t="shared" si="58"/>
        <v>19.0252245</v>
      </c>
      <c r="D128" s="37">
        <f t="shared" si="59"/>
        <v>23.045421399999999</v>
      </c>
      <c r="E128" s="37">
        <f t="shared" si="60"/>
        <v>17.956906199999999</v>
      </c>
      <c r="F128" s="37">
        <f t="shared" si="61"/>
        <v>23.04777</v>
      </c>
      <c r="G128" s="37">
        <f t="shared" si="62"/>
        <v>15.070468799999999</v>
      </c>
      <c r="H128" s="37">
        <f t="shared" si="63"/>
        <v>5.9616894999999994</v>
      </c>
      <c r="I128" s="37">
        <f t="shared" si="64"/>
        <v>18.057534</v>
      </c>
      <c r="J128" s="37">
        <f t="shared" si="65"/>
        <v>5.9605860000000002</v>
      </c>
      <c r="K128" s="37">
        <f t="shared" si="66"/>
        <v>8.0838540000000005</v>
      </c>
      <c r="L128" s="37">
        <f t="shared" si="67"/>
        <v>9.0501234000000004</v>
      </c>
      <c r="M128" s="37">
        <f t="shared" si="68"/>
        <v>3.928671</v>
      </c>
      <c r="N128" s="37">
        <f t="shared" si="69"/>
        <v>4.9500126</v>
      </c>
      <c r="O128" s="37">
        <f t="shared" si="70"/>
        <v>6.0895724999999992</v>
      </c>
      <c r="P128" s="37">
        <f t="shared" si="71"/>
        <v>3.0865369999999999</v>
      </c>
      <c r="Q128" s="37">
        <f t="shared" si="72"/>
        <v>5.9023607999999994</v>
      </c>
      <c r="R128" s="37">
        <f t="shared" si="73"/>
        <v>6.0724691000000002</v>
      </c>
      <c r="S128" s="37">
        <f t="shared" si="74"/>
        <v>1.9828281000000001</v>
      </c>
      <c r="T128" s="37">
        <f t="shared" si="75"/>
        <v>6.1115769000000002</v>
      </c>
      <c r="U128" s="37">
        <f t="shared" si="76"/>
        <v>1.9307308999999999</v>
      </c>
      <c r="V128" s="37">
        <f t="shared" si="77"/>
        <v>4.0482208000000002</v>
      </c>
      <c r="W128" s="37">
        <f t="shared" si="78"/>
        <v>2.0838964999999998</v>
      </c>
      <c r="X128" s="37">
        <f t="shared" si="79"/>
        <v>7.0869383999999993</v>
      </c>
      <c r="Y128" s="37">
        <f t="shared" si="80"/>
        <v>10.982829600000001</v>
      </c>
      <c r="Z128" s="37">
        <f t="shared" si="81"/>
        <v>3.9612263999999997</v>
      </c>
      <c r="AA128" s="37">
        <f t="shared" si="82"/>
        <v>9.9810707999999995</v>
      </c>
      <c r="AB128" s="37">
        <f t="shared" si="83"/>
        <v>10.0583694</v>
      </c>
      <c r="AC128" s="37">
        <f t="shared" si="84"/>
        <v>5.8729671999999997</v>
      </c>
      <c r="AD128" s="37">
        <f t="shared" si="85"/>
        <v>7.0138620000000005</v>
      </c>
      <c r="AE128" s="37">
        <f t="shared" si="86"/>
        <v>8.9373816000000001</v>
      </c>
      <c r="AF128" s="37">
        <f t="shared" si="87"/>
        <v>29.788808400000001</v>
      </c>
      <c r="AG128" s="37">
        <f t="shared" si="88"/>
        <v>28.823345000000003</v>
      </c>
      <c r="AH128" s="37">
        <f t="shared" si="89"/>
        <v>28.089520200000003</v>
      </c>
      <c r="AI128" s="37">
        <f t="shared" si="90"/>
        <v>30.274331999999998</v>
      </c>
      <c r="AJ128" s="37">
        <f t="shared" si="91"/>
        <v>35.154755600000001</v>
      </c>
      <c r="AK128" s="37">
        <f t="shared" si="92"/>
        <v>31.293210000000002</v>
      </c>
      <c r="AL128" s="37">
        <f t="shared" si="93"/>
        <v>53.910735000000003</v>
      </c>
      <c r="AM128" s="37">
        <f t="shared" si="94"/>
        <v>53.950915999999999</v>
      </c>
      <c r="AN128" s="37">
        <f t="shared" si="95"/>
        <v>31.915908000000002</v>
      </c>
      <c r="AO128" s="37">
        <f t="shared" si="96"/>
        <v>44.109663999999995</v>
      </c>
      <c r="AP128" s="37">
        <f t="shared" si="97"/>
        <v>60.921164800000007</v>
      </c>
      <c r="AQ128" s="37">
        <f t="shared" si="98"/>
        <v>48.192903700000009</v>
      </c>
      <c r="AR128" s="37">
        <f t="shared" si="99"/>
        <v>43.126621800000002</v>
      </c>
      <c r="AS128" s="37">
        <f t="shared" si="100"/>
        <v>45.044508</v>
      </c>
      <c r="AT128" s="37">
        <f t="shared" si="101"/>
        <v>45.148887000000002</v>
      </c>
      <c r="AU128" s="37">
        <f t="shared" si="102"/>
        <v>46.127268000000001</v>
      </c>
      <c r="AV128" s="37">
        <f t="shared" si="103"/>
        <v>61.969152899999997</v>
      </c>
      <c r="AW128" s="37">
        <f t="shared" si="104"/>
        <v>52.146637400000003</v>
      </c>
      <c r="AX128" s="12">
        <v>2.7</v>
      </c>
      <c r="AY128" s="12">
        <v>5.3</v>
      </c>
      <c r="AZ128" s="12">
        <v>7.1</v>
      </c>
      <c r="BA128" s="12">
        <v>5.0999999999999996</v>
      </c>
      <c r="BB128" s="12">
        <v>7.5</v>
      </c>
      <c r="BC128" s="12">
        <v>4.8</v>
      </c>
      <c r="BD128" s="12">
        <v>2.9</v>
      </c>
      <c r="BE128" s="12">
        <v>6</v>
      </c>
      <c r="BF128" s="12">
        <v>3</v>
      </c>
      <c r="BG128" s="12">
        <v>3</v>
      </c>
      <c r="BH128" s="12">
        <v>3.4</v>
      </c>
      <c r="BI128" s="12">
        <v>1.5</v>
      </c>
      <c r="BJ128" s="12">
        <v>2.6</v>
      </c>
      <c r="BK128" s="12">
        <v>3.3</v>
      </c>
      <c r="BL128" s="12">
        <v>1.7</v>
      </c>
      <c r="BM128" s="12">
        <v>2.4</v>
      </c>
      <c r="BN128" s="12">
        <v>3.1</v>
      </c>
      <c r="BO128" s="12">
        <v>1.1000000000000001</v>
      </c>
      <c r="BP128" s="12">
        <v>2.7</v>
      </c>
      <c r="BQ128" s="12">
        <v>0.7</v>
      </c>
      <c r="BR128" s="12">
        <v>1.6</v>
      </c>
      <c r="BS128" s="12">
        <v>0.7</v>
      </c>
      <c r="BT128" s="12">
        <v>2.4</v>
      </c>
      <c r="BU128" s="12">
        <v>3.6</v>
      </c>
      <c r="BV128" s="12">
        <v>1.9</v>
      </c>
      <c r="BW128" s="12">
        <v>4.5999999999999996</v>
      </c>
      <c r="BX128" s="12">
        <v>5.4</v>
      </c>
      <c r="BY128" s="12">
        <v>2.2999999999999998</v>
      </c>
      <c r="BZ128" s="12">
        <v>3</v>
      </c>
      <c r="CA128" s="12">
        <v>4.2</v>
      </c>
      <c r="CB128" s="12">
        <v>5.4</v>
      </c>
      <c r="CC128" s="12">
        <v>5</v>
      </c>
      <c r="CD128" s="12">
        <v>5.7</v>
      </c>
      <c r="CE128" s="12">
        <v>5.5</v>
      </c>
      <c r="CF128" s="12">
        <v>6.8</v>
      </c>
      <c r="CG128" s="12">
        <v>5.2</v>
      </c>
      <c r="CH128" s="12">
        <v>11.5</v>
      </c>
      <c r="CI128" s="12">
        <v>11.5</v>
      </c>
      <c r="CJ128" s="12">
        <v>7.2</v>
      </c>
      <c r="CK128" s="12">
        <v>8</v>
      </c>
      <c r="CL128" s="12">
        <v>12.8</v>
      </c>
      <c r="CM128" s="12">
        <v>8.9</v>
      </c>
      <c r="CN128" s="12">
        <v>11.4</v>
      </c>
      <c r="CO128" s="12">
        <v>12</v>
      </c>
      <c r="CP128" s="12">
        <v>12.6</v>
      </c>
      <c r="CQ128" s="12">
        <v>11</v>
      </c>
      <c r="CR128" s="12">
        <v>15.9</v>
      </c>
      <c r="CS128" s="12">
        <v>14.3</v>
      </c>
      <c r="CT128" s="12">
        <v>5</v>
      </c>
      <c r="CU128" s="12">
        <v>5.8</v>
      </c>
      <c r="CV128" s="12">
        <f t="shared" si="105"/>
        <v>5.8</v>
      </c>
      <c r="CW128" s="12">
        <v>0.17</v>
      </c>
      <c r="CX128" s="13">
        <v>0.6440133370807074</v>
      </c>
      <c r="CY128" s="13" t="s">
        <v>566</v>
      </c>
      <c r="CZ128" s="12">
        <v>4</v>
      </c>
      <c r="DA128" s="12">
        <v>2.6</v>
      </c>
      <c r="DB128" s="12">
        <f t="shared" si="106"/>
        <v>4</v>
      </c>
      <c r="DC128" s="12">
        <v>-0.45</v>
      </c>
      <c r="DD128" s="13">
        <v>0.31806014809694722</v>
      </c>
      <c r="DE128" s="13" t="s">
        <v>566</v>
      </c>
      <c r="DF128" s="12">
        <v>2.5</v>
      </c>
      <c r="DG128" s="12">
        <v>2.2000000000000002</v>
      </c>
      <c r="DH128" s="12">
        <f t="shared" si="107"/>
        <v>2.5</v>
      </c>
      <c r="DI128" s="12">
        <v>-0.14000000000000001</v>
      </c>
      <c r="DJ128" s="13">
        <v>0.67846098389553366</v>
      </c>
      <c r="DK128" s="13" t="s">
        <v>566</v>
      </c>
      <c r="DL128" s="12">
        <v>1.7</v>
      </c>
      <c r="DM128" s="12">
        <v>2.2000000000000002</v>
      </c>
      <c r="DN128" s="12">
        <f t="shared" si="108"/>
        <v>2.2000000000000002</v>
      </c>
      <c r="DO128" s="12">
        <v>0.25</v>
      </c>
      <c r="DP128" s="13">
        <v>0.60842296375277893</v>
      </c>
      <c r="DQ128" s="13" t="s">
        <v>566</v>
      </c>
      <c r="DR128" s="12">
        <v>4</v>
      </c>
      <c r="DS128" s="12">
        <v>3.2</v>
      </c>
      <c r="DT128" s="12">
        <f t="shared" si="109"/>
        <v>4</v>
      </c>
      <c r="DU128" s="12">
        <v>-0.25</v>
      </c>
      <c r="DV128" s="13">
        <v>0.53998023482812985</v>
      </c>
      <c r="DW128" s="13" t="s">
        <v>566</v>
      </c>
      <c r="DX128" s="12">
        <v>5.4</v>
      </c>
      <c r="DY128" s="12">
        <v>5.8</v>
      </c>
      <c r="DZ128" s="12">
        <f t="shared" si="110"/>
        <v>5.8</v>
      </c>
      <c r="EA128" s="12">
        <v>0.09</v>
      </c>
      <c r="EB128" s="13">
        <v>0.42930699050808901</v>
      </c>
      <c r="EC128" s="13" t="s">
        <v>566</v>
      </c>
      <c r="ED128" s="12">
        <v>10.1</v>
      </c>
      <c r="EE128" s="12">
        <v>9.9</v>
      </c>
      <c r="EF128" s="12">
        <f t="shared" si="111"/>
        <v>10.1</v>
      </c>
      <c r="EG128" s="12">
        <v>-0.03</v>
      </c>
      <c r="EH128" s="13">
        <v>0.93926613872863218</v>
      </c>
      <c r="EI128" s="13"/>
      <c r="EJ128" s="12">
        <v>12</v>
      </c>
      <c r="EK128" s="12">
        <v>13.7</v>
      </c>
      <c r="EL128" s="12">
        <f t="shared" si="113"/>
        <v>13.7</v>
      </c>
      <c r="EM128" s="12">
        <v>0.18</v>
      </c>
      <c r="EN128" s="13">
        <v>0.30756132460023083</v>
      </c>
      <c r="EQ128" s="12">
        <v>0.17</v>
      </c>
      <c r="ER128" s="13">
        <v>0.6440133370807074</v>
      </c>
      <c r="ES128" s="13" t="s">
        <v>561</v>
      </c>
      <c r="ET128" s="12">
        <v>-0.45</v>
      </c>
      <c r="EU128" s="13">
        <v>0.31806014809694722</v>
      </c>
      <c r="EV128" s="13" t="s">
        <v>566</v>
      </c>
      <c r="EW128" s="12">
        <v>-0.14000000000000001</v>
      </c>
      <c r="EX128" s="13">
        <v>0.67846098389553366</v>
      </c>
      <c r="EY128" s="13" t="s">
        <v>566</v>
      </c>
      <c r="EZ128" s="12">
        <v>0.25</v>
      </c>
      <c r="FA128" s="13">
        <v>0.60842296375277893</v>
      </c>
      <c r="FB128" s="13" t="s">
        <v>566</v>
      </c>
      <c r="FC128" s="12">
        <v>-0.25</v>
      </c>
      <c r="FD128" s="13">
        <v>0.53998023482812985</v>
      </c>
      <c r="FE128" s="13" t="s">
        <v>566</v>
      </c>
      <c r="FF128" s="12">
        <v>0.09</v>
      </c>
      <c r="FG128" s="13">
        <v>0.42930699050808901</v>
      </c>
      <c r="FH128" s="13" t="s">
        <v>566</v>
      </c>
      <c r="FI128" s="12">
        <v>-0.03</v>
      </c>
      <c r="FJ128" s="13">
        <v>0.93926613872863218</v>
      </c>
      <c r="FK128" s="13"/>
      <c r="FL128" s="12">
        <v>0.18</v>
      </c>
      <c r="FM128" s="13">
        <v>0.30756132460023083</v>
      </c>
    </row>
    <row r="129" spans="1:170">
      <c r="A129" s="12" t="s">
        <v>383</v>
      </c>
      <c r="B129" s="37">
        <f t="shared" si="57"/>
        <v>16.0954759</v>
      </c>
      <c r="C129" s="37">
        <f t="shared" si="58"/>
        <v>15.076593000000001</v>
      </c>
      <c r="D129" s="37">
        <f t="shared" si="59"/>
        <v>31.809173200000004</v>
      </c>
      <c r="E129" s="37">
        <f t="shared" si="60"/>
        <v>24.9988302</v>
      </c>
      <c r="F129" s="37">
        <f t="shared" si="61"/>
        <v>34.110699600000004</v>
      </c>
      <c r="G129" s="37">
        <f t="shared" si="62"/>
        <v>30.140937599999997</v>
      </c>
      <c r="H129" s="37">
        <f t="shared" si="63"/>
        <v>97.853937999999999</v>
      </c>
      <c r="I129" s="37">
        <f t="shared" si="64"/>
        <v>141.14972410000001</v>
      </c>
      <c r="J129" s="37">
        <f t="shared" si="65"/>
        <v>98.945727599999998</v>
      </c>
      <c r="K129" s="37">
        <f t="shared" si="66"/>
        <v>168.95254860000003</v>
      </c>
      <c r="L129" s="37">
        <f t="shared" si="67"/>
        <v>147.19759529999999</v>
      </c>
      <c r="M129" s="37">
        <f t="shared" si="68"/>
        <v>143.00362440000001</v>
      </c>
      <c r="N129" s="37">
        <f t="shared" si="69"/>
        <v>142.97921009999999</v>
      </c>
      <c r="O129" s="37">
        <f t="shared" si="70"/>
        <v>208.89079000000001</v>
      </c>
      <c r="P129" s="37">
        <f t="shared" si="71"/>
        <v>176.11417</v>
      </c>
      <c r="Q129" s="37">
        <f t="shared" si="72"/>
        <v>215.19023749999999</v>
      </c>
      <c r="R129" s="37">
        <f t="shared" si="73"/>
        <v>194.90666950000002</v>
      </c>
      <c r="S129" s="37">
        <f t="shared" si="74"/>
        <v>176.11118670000002</v>
      </c>
      <c r="T129" s="37">
        <f t="shared" si="75"/>
        <v>0</v>
      </c>
      <c r="U129" s="37">
        <f t="shared" si="76"/>
        <v>0</v>
      </c>
      <c r="V129" s="37">
        <f t="shared" si="77"/>
        <v>0</v>
      </c>
      <c r="W129" s="37">
        <f t="shared" si="78"/>
        <v>0</v>
      </c>
      <c r="X129" s="37">
        <f t="shared" si="79"/>
        <v>0</v>
      </c>
      <c r="Y129" s="37">
        <f t="shared" si="80"/>
        <v>0</v>
      </c>
      <c r="Z129" s="37">
        <f t="shared" si="81"/>
        <v>10.007308799999999</v>
      </c>
      <c r="AA129" s="37">
        <f t="shared" si="82"/>
        <v>25.820596200000001</v>
      </c>
      <c r="AB129" s="37">
        <f t="shared" si="83"/>
        <v>17.881545599999999</v>
      </c>
      <c r="AC129" s="37">
        <f t="shared" si="84"/>
        <v>31.918300000000002</v>
      </c>
      <c r="AD129" s="37">
        <f t="shared" si="85"/>
        <v>26.886471</v>
      </c>
      <c r="AE129" s="37">
        <f t="shared" si="86"/>
        <v>19.151532</v>
      </c>
      <c r="AF129" s="37">
        <f t="shared" si="87"/>
        <v>0</v>
      </c>
      <c r="AG129" s="37">
        <f t="shared" si="88"/>
        <v>0</v>
      </c>
      <c r="AH129" s="37">
        <f t="shared" si="89"/>
        <v>0</v>
      </c>
      <c r="AI129" s="37">
        <f t="shared" si="90"/>
        <v>0</v>
      </c>
      <c r="AJ129" s="37">
        <f t="shared" si="91"/>
        <v>0</v>
      </c>
      <c r="AK129" s="37">
        <f t="shared" si="92"/>
        <v>0</v>
      </c>
      <c r="AL129" s="37">
        <f t="shared" si="93"/>
        <v>1.8751560000000003</v>
      </c>
      <c r="AM129" s="37">
        <f t="shared" si="94"/>
        <v>6.0987992000000002</v>
      </c>
      <c r="AN129" s="37">
        <f t="shared" si="95"/>
        <v>6.2058710000000001</v>
      </c>
      <c r="AO129" s="37">
        <f t="shared" si="96"/>
        <v>3.8595956</v>
      </c>
      <c r="AP129" s="37">
        <f t="shared" si="97"/>
        <v>3.8075728000000004</v>
      </c>
      <c r="AQ129" s="37">
        <f t="shared" si="98"/>
        <v>3.7904530999999997</v>
      </c>
      <c r="AR129" s="37">
        <f t="shared" si="99"/>
        <v>814.86616979999997</v>
      </c>
      <c r="AS129" s="37">
        <f t="shared" si="100"/>
        <v>1091.9539480999999</v>
      </c>
      <c r="AT129" s="37">
        <f t="shared" si="101"/>
        <v>977.15091150000001</v>
      </c>
      <c r="AU129" s="37">
        <f t="shared" si="102"/>
        <v>995.09097240000006</v>
      </c>
      <c r="AV129" s="37">
        <f t="shared" si="103"/>
        <v>924.8603763000001</v>
      </c>
      <c r="AW129" s="37">
        <f t="shared" si="104"/>
        <v>916.0304415999999</v>
      </c>
      <c r="AX129" s="12">
        <v>4.9000000000000004</v>
      </c>
      <c r="AY129" s="12">
        <v>4.2</v>
      </c>
      <c r="AZ129" s="12">
        <v>9.8000000000000007</v>
      </c>
      <c r="BA129" s="12">
        <v>7.1</v>
      </c>
      <c r="BB129" s="12">
        <v>11.1</v>
      </c>
      <c r="BC129" s="12">
        <v>9.6</v>
      </c>
      <c r="BD129" s="12">
        <v>47.6</v>
      </c>
      <c r="BE129" s="12">
        <v>46.9</v>
      </c>
      <c r="BF129" s="12">
        <v>49.8</v>
      </c>
      <c r="BG129" s="12">
        <v>62.7</v>
      </c>
      <c r="BH129" s="12">
        <v>55.3</v>
      </c>
      <c r="BI129" s="12">
        <v>54.6</v>
      </c>
      <c r="BJ129" s="12">
        <v>75.099999999999994</v>
      </c>
      <c r="BK129" s="12">
        <v>113.2</v>
      </c>
      <c r="BL129" s="12">
        <v>97</v>
      </c>
      <c r="BM129" s="12">
        <v>87.5</v>
      </c>
      <c r="BN129" s="12">
        <v>99.5</v>
      </c>
      <c r="BO129" s="12">
        <v>97.7</v>
      </c>
      <c r="BP129" s="12">
        <v>0</v>
      </c>
      <c r="BQ129" s="12">
        <v>0</v>
      </c>
      <c r="BR129" s="12">
        <v>0</v>
      </c>
      <c r="BS129" s="12">
        <v>0</v>
      </c>
      <c r="BT129" s="12">
        <v>0</v>
      </c>
      <c r="BU129" s="12">
        <v>0</v>
      </c>
      <c r="BV129" s="12">
        <v>4.8</v>
      </c>
      <c r="BW129" s="12">
        <v>11.9</v>
      </c>
      <c r="BX129" s="12">
        <v>9.6</v>
      </c>
      <c r="BY129" s="12">
        <v>12.5</v>
      </c>
      <c r="BZ129" s="12">
        <v>11.5</v>
      </c>
      <c r="CA129" s="12">
        <v>9</v>
      </c>
      <c r="CB129" s="12">
        <v>0</v>
      </c>
      <c r="CC129" s="12">
        <v>0</v>
      </c>
      <c r="CD129" s="12">
        <v>0</v>
      </c>
      <c r="CE129" s="12">
        <v>0</v>
      </c>
      <c r="CF129" s="12">
        <v>0</v>
      </c>
      <c r="CG129" s="12">
        <v>0</v>
      </c>
      <c r="CH129" s="12">
        <v>0.4</v>
      </c>
      <c r="CI129" s="12">
        <v>1.3</v>
      </c>
      <c r="CJ129" s="12">
        <v>1.4</v>
      </c>
      <c r="CK129" s="12">
        <v>0.7</v>
      </c>
      <c r="CL129" s="12">
        <v>0.8</v>
      </c>
      <c r="CM129" s="12">
        <v>0.7</v>
      </c>
      <c r="CN129" s="12">
        <v>215.4</v>
      </c>
      <c r="CO129" s="12">
        <v>290.89999999999998</v>
      </c>
      <c r="CP129" s="12">
        <v>272.7</v>
      </c>
      <c r="CQ129" s="12">
        <v>237.3</v>
      </c>
      <c r="CR129" s="12">
        <v>237.3</v>
      </c>
      <c r="CS129" s="12">
        <v>251.2</v>
      </c>
      <c r="CT129" s="12">
        <v>6.3</v>
      </c>
      <c r="CU129" s="12">
        <v>9.3000000000000007</v>
      </c>
      <c r="CV129" s="12">
        <f t="shared" si="105"/>
        <v>9.3000000000000007</v>
      </c>
      <c r="CW129" s="12">
        <v>0.49</v>
      </c>
      <c r="CX129" s="13">
        <v>0.23298023526623124</v>
      </c>
      <c r="CY129" s="13" t="s">
        <v>566</v>
      </c>
      <c r="CZ129" s="12">
        <v>48.1</v>
      </c>
      <c r="DA129" s="12">
        <v>57.5</v>
      </c>
      <c r="DB129" s="12">
        <f t="shared" si="106"/>
        <v>57.5</v>
      </c>
      <c r="DC129" s="12">
        <v>0.25</v>
      </c>
      <c r="DD129" s="13">
        <v>2.6062063929432673E-2</v>
      </c>
      <c r="DE129" s="13" t="s">
        <v>562</v>
      </c>
      <c r="DF129" s="12">
        <v>95.1</v>
      </c>
      <c r="DG129" s="12">
        <v>94.9</v>
      </c>
      <c r="DH129" s="12">
        <f t="shared" si="107"/>
        <v>95.1</v>
      </c>
      <c r="DI129" s="12">
        <v>0</v>
      </c>
      <c r="DJ129" s="13">
        <v>0.98713034912963948</v>
      </c>
      <c r="DK129" s="13"/>
      <c r="DL129" s="12">
        <v>0</v>
      </c>
      <c r="DM129" s="12">
        <v>0</v>
      </c>
      <c r="DN129" s="12">
        <f t="shared" si="108"/>
        <v>0</v>
      </c>
      <c r="DO129" s="12">
        <v>0</v>
      </c>
      <c r="DP129" s="13"/>
      <c r="DQ129" s="13" t="s">
        <v>566</v>
      </c>
      <c r="DR129" s="12">
        <v>8.8000000000000007</v>
      </c>
      <c r="DS129" s="12">
        <v>11</v>
      </c>
      <c r="DT129" s="12">
        <f t="shared" si="109"/>
        <v>11</v>
      </c>
      <c r="DU129" s="12">
        <v>0.28999999999999998</v>
      </c>
      <c r="DV129" s="13">
        <v>0.39322128647517368</v>
      </c>
      <c r="DW129" s="13"/>
      <c r="DX129" s="12">
        <v>0</v>
      </c>
      <c r="DY129" s="12">
        <v>0</v>
      </c>
      <c r="DZ129" s="12">
        <f t="shared" si="110"/>
        <v>0</v>
      </c>
      <c r="EA129" s="12">
        <v>0</v>
      </c>
      <c r="EB129" s="13"/>
      <c r="EC129" s="13" t="s">
        <v>566</v>
      </c>
      <c r="ED129" s="12">
        <v>1</v>
      </c>
      <c r="EE129" s="12">
        <v>0.8</v>
      </c>
      <c r="EF129" s="12">
        <f t="shared" si="111"/>
        <v>1</v>
      </c>
      <c r="EG129" s="12">
        <v>-0.19</v>
      </c>
      <c r="EH129" s="13">
        <v>0.40120700932993286</v>
      </c>
      <c r="EI129" s="13" t="s">
        <v>566</v>
      </c>
      <c r="EJ129" s="12">
        <v>259.7</v>
      </c>
      <c r="EK129" s="12">
        <v>241.9</v>
      </c>
      <c r="EL129" s="12">
        <f t="shared" si="113"/>
        <v>259.7</v>
      </c>
      <c r="EM129" s="12">
        <v>-0.1</v>
      </c>
      <c r="EN129" s="13">
        <v>0.4875208232934245</v>
      </c>
      <c r="EQ129" s="12">
        <v>0.49</v>
      </c>
      <c r="ER129" s="13">
        <v>0.23298023526623124</v>
      </c>
      <c r="ES129" s="13" t="s">
        <v>561</v>
      </c>
      <c r="ET129" s="12">
        <v>0.25</v>
      </c>
      <c r="EU129" s="24">
        <v>2.6062063929432673E-2</v>
      </c>
      <c r="EV129" s="13" t="s">
        <v>562</v>
      </c>
      <c r="EW129" s="12">
        <v>0</v>
      </c>
      <c r="EX129" s="13">
        <v>0.98713034912963948</v>
      </c>
      <c r="EY129" s="13"/>
      <c r="EZ129" s="12">
        <v>0</v>
      </c>
      <c r="FA129" s="13"/>
      <c r="FB129" s="13" t="s">
        <v>566</v>
      </c>
      <c r="FC129" s="12">
        <v>0.28999999999999998</v>
      </c>
      <c r="FD129" s="13">
        <v>0.39322128647517368</v>
      </c>
      <c r="FE129" s="13"/>
      <c r="FF129" s="12">
        <v>0</v>
      </c>
      <c r="FG129" s="13"/>
      <c r="FH129" s="13" t="s">
        <v>566</v>
      </c>
      <c r="FI129" s="12">
        <v>-0.19</v>
      </c>
      <c r="FJ129" s="13">
        <v>0.40120700932993286</v>
      </c>
      <c r="FK129" s="13" t="s">
        <v>566</v>
      </c>
      <c r="FL129" s="12">
        <v>-0.1</v>
      </c>
      <c r="FM129" s="13">
        <v>0.4875208232934245</v>
      </c>
    </row>
    <row r="130" spans="1:170">
      <c r="A130" s="12" t="s">
        <v>389</v>
      </c>
      <c r="B130" s="37">
        <f t="shared" si="57"/>
        <v>25.949848900000003</v>
      </c>
      <c r="C130" s="37">
        <f t="shared" si="58"/>
        <v>21.896956500000002</v>
      </c>
      <c r="D130" s="37">
        <f t="shared" si="59"/>
        <v>13.957086199999999</v>
      </c>
      <c r="E130" s="37">
        <f t="shared" si="60"/>
        <v>20.069483400000003</v>
      </c>
      <c r="F130" s="37">
        <f t="shared" si="61"/>
        <v>19.974733999999998</v>
      </c>
      <c r="G130" s="37">
        <f t="shared" si="62"/>
        <v>21.977767</v>
      </c>
      <c r="H130" s="37">
        <f t="shared" si="63"/>
        <v>2.055755</v>
      </c>
      <c r="I130" s="37">
        <f t="shared" si="64"/>
        <v>3.9124657000000003</v>
      </c>
      <c r="J130" s="37">
        <f t="shared" si="65"/>
        <v>3.9737239999999998</v>
      </c>
      <c r="K130" s="37">
        <f t="shared" si="66"/>
        <v>4.8503124</v>
      </c>
      <c r="L130" s="37">
        <f t="shared" si="67"/>
        <v>3.9927014999999999</v>
      </c>
      <c r="M130" s="37">
        <f t="shared" si="68"/>
        <v>3.928671</v>
      </c>
      <c r="N130" s="37">
        <f t="shared" si="69"/>
        <v>11.042335799999998</v>
      </c>
      <c r="O130" s="37">
        <f t="shared" si="70"/>
        <v>11.994612499999999</v>
      </c>
      <c r="P130" s="37">
        <f t="shared" si="71"/>
        <v>21.968881</v>
      </c>
      <c r="Q130" s="37">
        <f t="shared" si="72"/>
        <v>23.855374899999997</v>
      </c>
      <c r="R130" s="37">
        <f t="shared" si="73"/>
        <v>8.0313300999999999</v>
      </c>
      <c r="S130" s="37">
        <f t="shared" si="74"/>
        <v>5.9484842999999996</v>
      </c>
      <c r="T130" s="37">
        <f t="shared" si="75"/>
        <v>48.892615200000002</v>
      </c>
      <c r="U130" s="37">
        <f t="shared" si="76"/>
        <v>45.785904199999997</v>
      </c>
      <c r="V130" s="37">
        <f t="shared" si="77"/>
        <v>32.132752599999996</v>
      </c>
      <c r="W130" s="37">
        <f t="shared" si="78"/>
        <v>37.2124375</v>
      </c>
      <c r="X130" s="37">
        <f t="shared" si="79"/>
        <v>35.729981099999996</v>
      </c>
      <c r="Y130" s="37">
        <f t="shared" si="80"/>
        <v>44.8465542</v>
      </c>
      <c r="Z130" s="37">
        <f t="shared" si="81"/>
        <v>3.9612263999999997</v>
      </c>
      <c r="AA130" s="37">
        <f t="shared" si="82"/>
        <v>3.0377171999999999</v>
      </c>
      <c r="AB130" s="37">
        <f t="shared" si="83"/>
        <v>2.0489271000000002</v>
      </c>
      <c r="AC130" s="37">
        <f t="shared" si="84"/>
        <v>4.0855424000000005</v>
      </c>
      <c r="AD130" s="37">
        <f t="shared" si="85"/>
        <v>3.0393402000000003</v>
      </c>
      <c r="AE130" s="37">
        <f t="shared" si="86"/>
        <v>5.1070751999999997</v>
      </c>
      <c r="AF130" s="37">
        <f t="shared" si="87"/>
        <v>11.032892</v>
      </c>
      <c r="AG130" s="37">
        <f t="shared" si="88"/>
        <v>5.7646689999999996</v>
      </c>
      <c r="AH130" s="37">
        <f t="shared" si="89"/>
        <v>4.9279859999999998</v>
      </c>
      <c r="AI130" s="37">
        <f t="shared" si="90"/>
        <v>7.1557512000000001</v>
      </c>
      <c r="AJ130" s="37">
        <f t="shared" si="91"/>
        <v>7.7547255000000002</v>
      </c>
      <c r="AK130" s="37">
        <f t="shared" si="92"/>
        <v>6.017925</v>
      </c>
      <c r="AL130" s="37">
        <f t="shared" si="93"/>
        <v>16.876404000000001</v>
      </c>
      <c r="AM130" s="37">
        <f t="shared" si="94"/>
        <v>8.9136295999999984</v>
      </c>
      <c r="AN130" s="37">
        <f t="shared" si="95"/>
        <v>11.081912500000001</v>
      </c>
      <c r="AO130" s="37">
        <f t="shared" si="96"/>
        <v>25.9144276</v>
      </c>
      <c r="AP130" s="37">
        <f t="shared" si="97"/>
        <v>9.9948786000000016</v>
      </c>
      <c r="AQ130" s="37">
        <f t="shared" si="98"/>
        <v>12.995839199999999</v>
      </c>
      <c r="AR130" s="37">
        <f t="shared" si="99"/>
        <v>17.023666500000001</v>
      </c>
      <c r="AS130" s="37">
        <f t="shared" si="100"/>
        <v>13.1379815</v>
      </c>
      <c r="AT130" s="37">
        <f t="shared" si="101"/>
        <v>22.932768000000003</v>
      </c>
      <c r="AU130" s="37">
        <f t="shared" si="102"/>
        <v>8.8061148000000014</v>
      </c>
      <c r="AV130" s="37">
        <f t="shared" si="103"/>
        <v>22.994842900000002</v>
      </c>
      <c r="AW130" s="37">
        <f t="shared" si="104"/>
        <v>21.879708000000001</v>
      </c>
      <c r="AX130" s="12">
        <v>7.9</v>
      </c>
      <c r="AY130" s="12">
        <v>6.1</v>
      </c>
      <c r="AZ130" s="12">
        <v>4.3</v>
      </c>
      <c r="BA130" s="12">
        <v>5.7</v>
      </c>
      <c r="BB130" s="12">
        <v>6.5</v>
      </c>
      <c r="BC130" s="12">
        <v>7</v>
      </c>
      <c r="BD130" s="12">
        <v>1</v>
      </c>
      <c r="BE130" s="12">
        <v>1.3</v>
      </c>
      <c r="BF130" s="12">
        <v>2</v>
      </c>
      <c r="BG130" s="12">
        <v>1.8</v>
      </c>
      <c r="BH130" s="12">
        <v>1.5</v>
      </c>
      <c r="BI130" s="12">
        <v>1.5</v>
      </c>
      <c r="BJ130" s="12">
        <v>5.8</v>
      </c>
      <c r="BK130" s="12">
        <v>6.5</v>
      </c>
      <c r="BL130" s="12">
        <v>12.1</v>
      </c>
      <c r="BM130" s="12">
        <v>9.6999999999999993</v>
      </c>
      <c r="BN130" s="12">
        <v>4.0999999999999996</v>
      </c>
      <c r="BO130" s="12">
        <v>3.3</v>
      </c>
      <c r="BP130" s="12">
        <v>21.6</v>
      </c>
      <c r="BQ130" s="12">
        <v>16.600000000000001</v>
      </c>
      <c r="BR130" s="12">
        <v>12.7</v>
      </c>
      <c r="BS130" s="12">
        <v>12.5</v>
      </c>
      <c r="BT130" s="12">
        <v>12.1</v>
      </c>
      <c r="BU130" s="12">
        <v>14.7</v>
      </c>
      <c r="BV130" s="12">
        <v>1.9</v>
      </c>
      <c r="BW130" s="12">
        <v>1.4</v>
      </c>
      <c r="BX130" s="12">
        <v>1.1000000000000001</v>
      </c>
      <c r="BY130" s="12">
        <v>1.6</v>
      </c>
      <c r="BZ130" s="12">
        <v>1.3</v>
      </c>
      <c r="CA130" s="12">
        <v>2.4</v>
      </c>
      <c r="CB130" s="12">
        <v>2</v>
      </c>
      <c r="CC130" s="12">
        <v>1</v>
      </c>
      <c r="CD130" s="12">
        <v>1</v>
      </c>
      <c r="CE130" s="12">
        <v>1.3</v>
      </c>
      <c r="CF130" s="12">
        <v>1.5</v>
      </c>
      <c r="CG130" s="12">
        <v>1</v>
      </c>
      <c r="CH130" s="12">
        <v>3.6</v>
      </c>
      <c r="CI130" s="12">
        <v>1.9</v>
      </c>
      <c r="CJ130" s="12">
        <v>2.5</v>
      </c>
      <c r="CK130" s="12">
        <v>4.7</v>
      </c>
      <c r="CL130" s="12">
        <v>2.1</v>
      </c>
      <c r="CM130" s="12">
        <v>2.4</v>
      </c>
      <c r="CN130" s="12">
        <v>4.5</v>
      </c>
      <c r="CO130" s="12">
        <v>3.5</v>
      </c>
      <c r="CP130" s="12">
        <v>6.4</v>
      </c>
      <c r="CQ130" s="12">
        <v>2.1</v>
      </c>
      <c r="CR130" s="12">
        <v>5.9</v>
      </c>
      <c r="CS130" s="12">
        <v>6</v>
      </c>
      <c r="CT130" s="12">
        <v>6.1</v>
      </c>
      <c r="CU130" s="12">
        <v>6.4</v>
      </c>
      <c r="CV130" s="12">
        <f t="shared" si="105"/>
        <v>6.4</v>
      </c>
      <c r="CW130" s="12">
        <v>0.06</v>
      </c>
      <c r="CX130" s="13">
        <v>0.79963117031220188</v>
      </c>
      <c r="CY130" s="13" t="s">
        <v>566</v>
      </c>
      <c r="CZ130" s="12">
        <v>1.4</v>
      </c>
      <c r="DA130" s="12">
        <v>1.6</v>
      </c>
      <c r="DB130" s="12">
        <f t="shared" si="106"/>
        <v>1.6</v>
      </c>
      <c r="DC130" s="12">
        <v>0.1</v>
      </c>
      <c r="DD130" s="13">
        <v>0.62226858083367886</v>
      </c>
      <c r="DE130" s="13" t="s">
        <v>566</v>
      </c>
      <c r="DF130" s="12">
        <v>8.1</v>
      </c>
      <c r="DG130" s="12">
        <v>5.7</v>
      </c>
      <c r="DH130" s="12">
        <f t="shared" si="107"/>
        <v>8.1</v>
      </c>
      <c r="DI130" s="12">
        <v>-0.45</v>
      </c>
      <c r="DJ130" s="13">
        <v>0.43885746335491094</v>
      </c>
      <c r="DK130" s="13" t="s">
        <v>566</v>
      </c>
      <c r="DL130" s="12">
        <v>16.899999999999999</v>
      </c>
      <c r="DM130" s="12">
        <v>13.1</v>
      </c>
      <c r="DN130" s="12">
        <f t="shared" si="108"/>
        <v>16.899999999999999</v>
      </c>
      <c r="DO130" s="12">
        <v>-0.34</v>
      </c>
      <c r="DP130" s="13">
        <v>0.22532474693108503</v>
      </c>
      <c r="DQ130" s="13"/>
      <c r="DR130" s="12">
        <v>1.5</v>
      </c>
      <c r="DS130" s="12">
        <v>1.7</v>
      </c>
      <c r="DT130" s="12">
        <f t="shared" si="109"/>
        <v>1.7</v>
      </c>
      <c r="DU130" s="12">
        <v>0.11</v>
      </c>
      <c r="DV130" s="13">
        <v>0.49774764791129139</v>
      </c>
      <c r="DW130" s="13" t="s">
        <v>566</v>
      </c>
      <c r="DX130" s="12">
        <v>1.3</v>
      </c>
      <c r="DY130" s="12">
        <v>1.3</v>
      </c>
      <c r="DZ130" s="12">
        <f t="shared" si="110"/>
        <v>1.3</v>
      </c>
      <c r="EA130" s="12">
        <v>-0.05</v>
      </c>
      <c r="EB130" s="13">
        <v>0.86344972351086513</v>
      </c>
      <c r="EC130" s="13" t="s">
        <v>566</v>
      </c>
      <c r="ED130" s="12">
        <v>2.7</v>
      </c>
      <c r="EE130" s="12">
        <v>3.1</v>
      </c>
      <c r="EF130" s="12">
        <f t="shared" si="111"/>
        <v>3.1</v>
      </c>
      <c r="EG130" s="12">
        <v>0.15</v>
      </c>
      <c r="EH130" s="13">
        <v>0.69840541333076955</v>
      </c>
      <c r="EI130" s="13" t="s">
        <v>566</v>
      </c>
      <c r="EJ130" s="12">
        <v>4.8</v>
      </c>
      <c r="EK130" s="12">
        <v>4.7</v>
      </c>
      <c r="EL130" s="12">
        <f t="shared" si="113"/>
        <v>4.8</v>
      </c>
      <c r="EM130" s="12">
        <v>-0.02</v>
      </c>
      <c r="EN130" s="13">
        <v>0.93515948162470064</v>
      </c>
      <c r="EO130" s="22" t="s">
        <v>566</v>
      </c>
      <c r="EQ130" s="12">
        <v>0.06</v>
      </c>
      <c r="ER130" s="13">
        <v>0.79963117031220188</v>
      </c>
      <c r="ES130" s="13" t="s">
        <v>561</v>
      </c>
      <c r="ET130" s="12">
        <v>0.1</v>
      </c>
      <c r="EU130" s="13">
        <v>0.62226858083367886</v>
      </c>
      <c r="EV130" s="13" t="s">
        <v>566</v>
      </c>
      <c r="EW130" s="12">
        <v>-0.45</v>
      </c>
      <c r="EX130" s="13">
        <v>0.43885746335491094</v>
      </c>
      <c r="EY130" s="13" t="s">
        <v>566</v>
      </c>
      <c r="EZ130" s="12">
        <v>-0.34</v>
      </c>
      <c r="FA130" s="13">
        <v>0.22532474693108503</v>
      </c>
      <c r="FB130" s="13"/>
      <c r="FC130" s="12">
        <v>0.11</v>
      </c>
      <c r="FD130" s="13">
        <v>0.49774764791129139</v>
      </c>
      <c r="FE130" s="13" t="s">
        <v>566</v>
      </c>
      <c r="FF130" s="12">
        <v>-0.05</v>
      </c>
      <c r="FG130" s="13">
        <v>0.86344972351086513</v>
      </c>
      <c r="FH130" s="13" t="s">
        <v>566</v>
      </c>
      <c r="FI130" s="12">
        <v>0.15</v>
      </c>
      <c r="FJ130" s="13">
        <v>0.69840541333076955</v>
      </c>
      <c r="FK130" s="13" t="s">
        <v>566</v>
      </c>
      <c r="FL130" s="12">
        <v>-0.02</v>
      </c>
      <c r="FM130" s="13">
        <v>0.93515948162470064</v>
      </c>
      <c r="FN130" s="22" t="s">
        <v>566</v>
      </c>
    </row>
    <row r="131" spans="1:170">
      <c r="A131" s="12" t="s">
        <v>390</v>
      </c>
      <c r="B131" s="37">
        <f t="shared" si="57"/>
        <v>9.8543730000000007</v>
      </c>
      <c r="C131" s="37">
        <f t="shared" si="58"/>
        <v>16.871425500000001</v>
      </c>
      <c r="D131" s="37">
        <f t="shared" si="59"/>
        <v>7.1408348000000004</v>
      </c>
      <c r="E131" s="37">
        <f t="shared" si="60"/>
        <v>15.140136599999998</v>
      </c>
      <c r="F131" s="37">
        <f t="shared" si="61"/>
        <v>11.9848404</v>
      </c>
      <c r="G131" s="37">
        <f t="shared" si="62"/>
        <v>14.1285645</v>
      </c>
      <c r="H131" s="37">
        <f t="shared" si="63"/>
        <v>20.968700999999999</v>
      </c>
      <c r="I131" s="37">
        <f t="shared" si="64"/>
        <v>18.057534</v>
      </c>
      <c r="J131" s="37">
        <f t="shared" si="65"/>
        <v>4.967155</v>
      </c>
      <c r="K131" s="37">
        <f t="shared" si="66"/>
        <v>12.125781</v>
      </c>
      <c r="L131" s="37">
        <f t="shared" si="67"/>
        <v>14.1075453</v>
      </c>
      <c r="M131" s="37">
        <f t="shared" si="68"/>
        <v>14.928949800000002</v>
      </c>
      <c r="N131" s="37">
        <f t="shared" si="69"/>
        <v>51.023206800000004</v>
      </c>
      <c r="O131" s="37">
        <f t="shared" si="70"/>
        <v>69.015155000000007</v>
      </c>
      <c r="P131" s="37">
        <f t="shared" si="71"/>
        <v>51.018641000000002</v>
      </c>
      <c r="Q131" s="37">
        <f t="shared" si="72"/>
        <v>87.059821799999995</v>
      </c>
      <c r="R131" s="37">
        <f t="shared" si="73"/>
        <v>73.065515300000001</v>
      </c>
      <c r="S131" s="37">
        <f t="shared" si="74"/>
        <v>71.922582899999995</v>
      </c>
      <c r="T131" s="37">
        <f t="shared" si="75"/>
        <v>0.90541880000000008</v>
      </c>
      <c r="U131" s="37">
        <f t="shared" si="76"/>
        <v>1.1032748000000001</v>
      </c>
      <c r="V131" s="37">
        <f t="shared" si="77"/>
        <v>2.0241104000000001</v>
      </c>
      <c r="W131" s="37">
        <f t="shared" si="78"/>
        <v>0.89309849999999991</v>
      </c>
      <c r="X131" s="37">
        <f t="shared" si="79"/>
        <v>2.0670237</v>
      </c>
      <c r="Y131" s="37">
        <f t="shared" si="80"/>
        <v>0</v>
      </c>
      <c r="Z131" s="37">
        <f t="shared" si="81"/>
        <v>42.948033600000002</v>
      </c>
      <c r="AA131" s="37">
        <f t="shared" si="82"/>
        <v>49.0374348</v>
      </c>
      <c r="AB131" s="37">
        <f t="shared" si="83"/>
        <v>35.018026800000001</v>
      </c>
      <c r="AC131" s="37">
        <f t="shared" si="84"/>
        <v>36.003842399999996</v>
      </c>
      <c r="AD131" s="37">
        <f t="shared" si="85"/>
        <v>39.0438318</v>
      </c>
      <c r="AE131" s="37">
        <f t="shared" si="86"/>
        <v>37.0262952</v>
      </c>
      <c r="AF131" s="37">
        <f t="shared" si="87"/>
        <v>4.9648014000000007</v>
      </c>
      <c r="AG131" s="37">
        <f t="shared" si="88"/>
        <v>5.1882021000000007</v>
      </c>
      <c r="AH131" s="37">
        <f t="shared" si="89"/>
        <v>4.9279859999999998</v>
      </c>
      <c r="AI131" s="37">
        <f t="shared" si="90"/>
        <v>11.008847999999999</v>
      </c>
      <c r="AJ131" s="37">
        <f t="shared" si="91"/>
        <v>10.856615700000001</v>
      </c>
      <c r="AK131" s="37">
        <f t="shared" si="92"/>
        <v>9.0268875000000008</v>
      </c>
      <c r="AL131" s="37">
        <f t="shared" si="93"/>
        <v>1.8751560000000003</v>
      </c>
      <c r="AM131" s="37">
        <f t="shared" si="94"/>
        <v>5.1605224000000005</v>
      </c>
      <c r="AN131" s="37">
        <f t="shared" si="95"/>
        <v>3.1029355000000001</v>
      </c>
      <c r="AO131" s="37">
        <f t="shared" si="96"/>
        <v>8.8219328000000008</v>
      </c>
      <c r="AP131" s="37">
        <f t="shared" si="97"/>
        <v>5.2354126000000001</v>
      </c>
      <c r="AQ131" s="37">
        <f t="shared" si="98"/>
        <v>7.0394129000000003</v>
      </c>
      <c r="AR131" s="37">
        <f t="shared" si="99"/>
        <v>23.076525700000001</v>
      </c>
      <c r="AS131" s="37">
        <f t="shared" si="100"/>
        <v>27.026704800000001</v>
      </c>
      <c r="AT131" s="37">
        <f t="shared" si="101"/>
        <v>40.848993</v>
      </c>
      <c r="AU131" s="37">
        <f t="shared" si="102"/>
        <v>44.030573999999994</v>
      </c>
      <c r="AV131" s="37">
        <f t="shared" si="103"/>
        <v>40.143539300000008</v>
      </c>
      <c r="AW131" s="37">
        <f t="shared" si="104"/>
        <v>26.984973200000002</v>
      </c>
      <c r="AX131" s="12">
        <v>3</v>
      </c>
      <c r="AY131" s="12">
        <v>4.7</v>
      </c>
      <c r="AZ131" s="12">
        <v>2.2000000000000002</v>
      </c>
      <c r="BA131" s="12">
        <v>4.3</v>
      </c>
      <c r="BB131" s="12">
        <v>3.9</v>
      </c>
      <c r="BC131" s="12">
        <v>4.5</v>
      </c>
      <c r="BD131" s="12">
        <v>10.199999999999999</v>
      </c>
      <c r="BE131" s="12">
        <v>6</v>
      </c>
      <c r="BF131" s="12">
        <v>2.5</v>
      </c>
      <c r="BG131" s="12">
        <v>4.5</v>
      </c>
      <c r="BH131" s="12">
        <v>5.3</v>
      </c>
      <c r="BI131" s="12">
        <v>5.7</v>
      </c>
      <c r="BJ131" s="12">
        <v>26.8</v>
      </c>
      <c r="BK131" s="12">
        <v>37.4</v>
      </c>
      <c r="BL131" s="12">
        <v>28.1</v>
      </c>
      <c r="BM131" s="12">
        <v>35.4</v>
      </c>
      <c r="BN131" s="12">
        <v>37.299999999999997</v>
      </c>
      <c r="BO131" s="12">
        <v>39.9</v>
      </c>
      <c r="BP131" s="12">
        <v>0.4</v>
      </c>
      <c r="BQ131" s="12">
        <v>0.4</v>
      </c>
      <c r="BR131" s="12">
        <v>0.8</v>
      </c>
      <c r="BS131" s="12">
        <v>0.3</v>
      </c>
      <c r="BT131" s="12">
        <v>0.7</v>
      </c>
      <c r="BU131" s="12">
        <v>0</v>
      </c>
      <c r="BV131" s="12">
        <v>20.6</v>
      </c>
      <c r="BW131" s="12">
        <v>22.6</v>
      </c>
      <c r="BX131" s="12">
        <v>18.8</v>
      </c>
      <c r="BY131" s="12">
        <v>14.1</v>
      </c>
      <c r="BZ131" s="12">
        <v>16.7</v>
      </c>
      <c r="CA131" s="12">
        <v>17.399999999999999</v>
      </c>
      <c r="CB131" s="12">
        <v>0.9</v>
      </c>
      <c r="CC131" s="12">
        <v>0.9</v>
      </c>
      <c r="CD131" s="12">
        <v>1</v>
      </c>
      <c r="CE131" s="12">
        <v>2</v>
      </c>
      <c r="CF131" s="12">
        <v>2.1</v>
      </c>
      <c r="CG131" s="12">
        <v>1.5</v>
      </c>
      <c r="CH131" s="12">
        <v>0.4</v>
      </c>
      <c r="CI131" s="12">
        <v>1.1000000000000001</v>
      </c>
      <c r="CJ131" s="12">
        <v>0.7</v>
      </c>
      <c r="CK131" s="12">
        <v>1.6</v>
      </c>
      <c r="CL131" s="12">
        <v>1.1000000000000001</v>
      </c>
      <c r="CM131" s="12">
        <v>1.3</v>
      </c>
      <c r="CN131" s="12">
        <v>6.1</v>
      </c>
      <c r="CO131" s="12">
        <v>7.2</v>
      </c>
      <c r="CP131" s="12">
        <v>11.4</v>
      </c>
      <c r="CQ131" s="12">
        <v>10.5</v>
      </c>
      <c r="CR131" s="12">
        <v>10.3</v>
      </c>
      <c r="CS131" s="12">
        <v>7.4</v>
      </c>
      <c r="CT131" s="12">
        <v>3.3</v>
      </c>
      <c r="CU131" s="12">
        <v>4.2</v>
      </c>
      <c r="CV131" s="12">
        <f t="shared" si="105"/>
        <v>4.2</v>
      </c>
      <c r="CW131" s="12">
        <v>0.28000000000000003</v>
      </c>
      <c r="CX131" s="13">
        <v>0.28560806036458963</v>
      </c>
      <c r="CY131" s="13" t="s">
        <v>566</v>
      </c>
      <c r="CZ131" s="12">
        <v>6.2</v>
      </c>
      <c r="DA131" s="12">
        <v>5.2</v>
      </c>
      <c r="DB131" s="12">
        <f t="shared" si="106"/>
        <v>6.2</v>
      </c>
      <c r="DC131" s="12">
        <v>-0.23</v>
      </c>
      <c r="DD131" s="13">
        <v>0.66066683031915086</v>
      </c>
      <c r="DE131" s="13" t="s">
        <v>566</v>
      </c>
      <c r="DF131" s="12">
        <v>30.8</v>
      </c>
      <c r="DG131" s="12">
        <v>37.5</v>
      </c>
      <c r="DH131" s="12">
        <f t="shared" si="107"/>
        <v>37.5</v>
      </c>
      <c r="DI131" s="12">
        <v>0.28000000000000003</v>
      </c>
      <c r="DJ131" s="13">
        <v>0.13202021668976355</v>
      </c>
      <c r="DK131" s="13"/>
      <c r="DL131" s="12">
        <v>0.5</v>
      </c>
      <c r="DM131" s="12">
        <v>0.3</v>
      </c>
      <c r="DN131" s="12">
        <f t="shared" si="108"/>
        <v>0.5</v>
      </c>
      <c r="DO131" s="12">
        <v>-0.21</v>
      </c>
      <c r="DP131" s="13">
        <v>0.45615268195886172</v>
      </c>
      <c r="DQ131" s="13" t="s">
        <v>566</v>
      </c>
      <c r="DR131" s="12">
        <v>20.7</v>
      </c>
      <c r="DS131" s="12">
        <v>16.100000000000001</v>
      </c>
      <c r="DT131" s="12">
        <f t="shared" si="109"/>
        <v>20.7</v>
      </c>
      <c r="DU131" s="12">
        <v>-0.34</v>
      </c>
      <c r="DV131" s="13">
        <v>3.6477134936028201E-2</v>
      </c>
      <c r="DW131" s="13" t="s">
        <v>562</v>
      </c>
      <c r="DX131" s="12">
        <v>0.9</v>
      </c>
      <c r="DY131" s="12">
        <v>1.9</v>
      </c>
      <c r="DZ131" s="12">
        <f t="shared" si="110"/>
        <v>1.9</v>
      </c>
      <c r="EA131" s="12">
        <v>0.56999999999999995</v>
      </c>
      <c r="EB131" s="13">
        <v>7.7626026898706983E-3</v>
      </c>
      <c r="EC131" s="13" t="s">
        <v>566</v>
      </c>
      <c r="ED131" s="12">
        <v>0.7</v>
      </c>
      <c r="EE131" s="12">
        <v>1.3</v>
      </c>
      <c r="EF131" s="12">
        <f t="shared" si="111"/>
        <v>1.3</v>
      </c>
      <c r="EG131" s="12">
        <v>0.43</v>
      </c>
      <c r="EH131" s="13">
        <v>7.3926188533292012E-2</v>
      </c>
      <c r="EI131" s="13" t="s">
        <v>566</v>
      </c>
      <c r="EJ131" s="12">
        <v>8.1999999999999993</v>
      </c>
      <c r="EK131" s="12">
        <v>9.4</v>
      </c>
      <c r="EL131" s="12">
        <f t="shared" si="113"/>
        <v>9.4</v>
      </c>
      <c r="EM131" s="12">
        <v>0.17</v>
      </c>
      <c r="EN131" s="13">
        <v>0.57245269724142411</v>
      </c>
      <c r="EO131" s="22" t="s">
        <v>566</v>
      </c>
      <c r="EQ131" s="12">
        <v>0.28000000000000003</v>
      </c>
      <c r="ER131" s="13">
        <v>0.28560806036458963</v>
      </c>
      <c r="ES131" s="13" t="s">
        <v>561</v>
      </c>
      <c r="ET131" s="12">
        <v>-0.23</v>
      </c>
      <c r="EU131" s="13">
        <v>0.66066683031915086</v>
      </c>
      <c r="EV131" s="13" t="s">
        <v>566</v>
      </c>
      <c r="EW131" s="12">
        <v>0.28000000000000003</v>
      </c>
      <c r="EX131" s="13">
        <v>0.13202021668976355</v>
      </c>
      <c r="EY131" s="13"/>
      <c r="EZ131" s="12">
        <v>-0.21</v>
      </c>
      <c r="FA131" s="13">
        <v>0.45615268195886172</v>
      </c>
      <c r="FB131" s="13" t="s">
        <v>566</v>
      </c>
      <c r="FC131" s="12">
        <v>-0.34</v>
      </c>
      <c r="FD131" s="24">
        <v>3.6477134936028201E-2</v>
      </c>
      <c r="FE131" s="13" t="s">
        <v>562</v>
      </c>
      <c r="FF131" s="12">
        <v>0.56999999999999995</v>
      </c>
      <c r="FG131" s="24">
        <v>7.7626026898706983E-3</v>
      </c>
      <c r="FH131" s="13" t="s">
        <v>566</v>
      </c>
      <c r="FI131" s="12">
        <v>0.43</v>
      </c>
      <c r="FJ131" s="13">
        <v>7.3926188533292012E-2</v>
      </c>
      <c r="FK131" s="13" t="s">
        <v>566</v>
      </c>
      <c r="FL131" s="12">
        <v>0.17</v>
      </c>
      <c r="FM131" s="13">
        <v>0.57245269724142411</v>
      </c>
      <c r="FN131" s="22" t="s">
        <v>566</v>
      </c>
    </row>
    <row r="132" spans="1:170">
      <c r="A132" s="12" t="s">
        <v>392</v>
      </c>
      <c r="B132" s="37">
        <f t="shared" ref="B132:B195" si="114">IF(AX132&gt;0,AX132/1000000*AX$1,0)</f>
        <v>1.9708745999999999</v>
      </c>
      <c r="C132" s="37">
        <f t="shared" ref="C132:C195" si="115">IF(AY132&gt;0,AY132/1000000*AY$1,0)</f>
        <v>0</v>
      </c>
      <c r="D132" s="37">
        <f t="shared" ref="D132:D195" si="116">IF(AZ132&gt;0,AZ132/1000000*AZ$1,0)</f>
        <v>0.97375020000000001</v>
      </c>
      <c r="E132" s="37">
        <f t="shared" ref="E132:E195" si="117">IF(BA132&gt;0,BA132/1000000*BA$1,0)</f>
        <v>3.8730582</v>
      </c>
      <c r="F132" s="37">
        <f t="shared" ref="F132:F195" si="118">IF(BB132&gt;0,BB132/1000000*BB$1,0)</f>
        <v>2.1511252000000001</v>
      </c>
      <c r="G132" s="37">
        <f t="shared" ref="G132:G195" si="119">IF(BC132&gt;0,BC132/1000000*BC$1,0)</f>
        <v>0</v>
      </c>
      <c r="H132" s="37">
        <f t="shared" ref="H132:H195" si="120">IF(BD132&gt;0,BD132/1000000*BD$1,0)</f>
        <v>2.055755</v>
      </c>
      <c r="I132" s="37">
        <f t="shared" ref="I132:I195" si="121">IF(BE132&gt;0,BE132/1000000*BE$1,0)</f>
        <v>0.90287669999999998</v>
      </c>
      <c r="J132" s="37">
        <f t="shared" ref="J132:J195" si="122">IF(BF132&gt;0,BF132/1000000*BF$1,0)</f>
        <v>0</v>
      </c>
      <c r="K132" s="37">
        <f t="shared" ref="K132:K195" si="123">IF(BG132&gt;0,BG132/1000000*BG$1,0)</f>
        <v>2.9640797999999999</v>
      </c>
      <c r="L132" s="37">
        <f t="shared" ref="L132:L195" si="124">IF(BH132&gt;0,BH132/1000000*BH$1,0)</f>
        <v>2.1294408000000002</v>
      </c>
      <c r="M132" s="37">
        <f t="shared" ref="M132:M195" si="125">IF(BI132&gt;0,BI132/1000000*BI$1,0)</f>
        <v>0</v>
      </c>
      <c r="N132" s="37">
        <f t="shared" ref="N132:N195" si="126">IF(BJ132&gt;0,BJ132/1000000*BJ$1,0)</f>
        <v>0</v>
      </c>
      <c r="O132" s="37">
        <f t="shared" ref="O132:O195" si="127">IF(BK132&gt;0,BK132/1000000*BK$1,0)</f>
        <v>0.92266249999999994</v>
      </c>
      <c r="P132" s="37">
        <f t="shared" ref="P132:P195" si="128">IF(BL132&gt;0,BL132/1000000*BL$1,0)</f>
        <v>0</v>
      </c>
      <c r="Q132" s="37">
        <f t="shared" ref="Q132:Q195" si="129">IF(BM132&gt;0,BM132/1000000*BM$1,0)</f>
        <v>0</v>
      </c>
      <c r="R132" s="37">
        <f t="shared" ref="R132:R195" si="130">IF(BN132&gt;0,BN132/1000000*BN$1,0)</f>
        <v>0.97943049999999998</v>
      </c>
      <c r="S132" s="37">
        <f t="shared" ref="S132:S195" si="131">IF(BO132&gt;0,BO132/1000000*BO$1,0)</f>
        <v>0</v>
      </c>
      <c r="T132" s="37">
        <f t="shared" ref="T132:T195" si="132">IF(BP132&gt;0,BP132/1000000*BP$1,0)</f>
        <v>0.90541880000000008</v>
      </c>
      <c r="U132" s="37">
        <f t="shared" ref="U132:U195" si="133">IF(BQ132&gt;0,BQ132/1000000*BQ$1,0)</f>
        <v>3.0340057000000002</v>
      </c>
      <c r="V132" s="37">
        <f t="shared" ref="V132:V195" si="134">IF(BR132&gt;0,BR132/1000000*BR$1,0)</f>
        <v>4.0482208000000002</v>
      </c>
      <c r="W132" s="37">
        <f t="shared" ref="W132:W195" si="135">IF(BS132&gt;0,BS132/1000000*BS$1,0)</f>
        <v>2.9769950000000001</v>
      </c>
      <c r="X132" s="37">
        <f t="shared" ref="X132:X195" si="136">IF(BT132&gt;0,BT132/1000000*BT$1,0)</f>
        <v>2.9528909999999997</v>
      </c>
      <c r="Y132" s="37">
        <f t="shared" ref="Y132:Y195" si="137">IF(BU132&gt;0,BU132/1000000*BU$1,0)</f>
        <v>3.050786</v>
      </c>
      <c r="Z132" s="37">
        <f t="shared" ref="Z132:Z195" si="138">IF(BV132&gt;0,BV132/1000000*BV$1,0)</f>
        <v>45.032889599999997</v>
      </c>
      <c r="AA132" s="37">
        <f t="shared" ref="AA132:AA195" si="139">IF(BW132&gt;0,BW132/1000000*BW$1,0)</f>
        <v>31.0281114</v>
      </c>
      <c r="AB132" s="37">
        <f t="shared" ref="AB132:AB195" si="140">IF(BX132&gt;0,BX132/1000000*BX$1,0)</f>
        <v>42.841203</v>
      </c>
      <c r="AC132" s="37">
        <f t="shared" ref="AC132:AC195" si="141">IF(BY132&gt;0,BY132/1000000*BY$1,0)</f>
        <v>33.961071200000006</v>
      </c>
      <c r="AD132" s="37">
        <f t="shared" ref="AD132:AD195" si="142">IF(BZ132&gt;0,BZ132/1000000*BZ$1,0)</f>
        <v>40.914194999999999</v>
      </c>
      <c r="AE132" s="37">
        <f t="shared" ref="AE132:AE195" si="143">IF(CA132&gt;0,CA132/1000000*CA$1,0)</f>
        <v>51.070751999999999</v>
      </c>
      <c r="AF132" s="37">
        <f t="shared" ref="AF132:AF195" si="144">IF(CB132&gt;0,CB132/1000000*CB$1,0)</f>
        <v>2.7582230000000001</v>
      </c>
      <c r="AG132" s="37">
        <f t="shared" ref="AG132:AG195" si="145">IF(CC132&gt;0,CC132/1000000*CC$1,0)</f>
        <v>5.1882021000000007</v>
      </c>
      <c r="AH132" s="37">
        <f t="shared" ref="AH132:AH195" si="146">IF(CD132&gt;0,CD132/1000000*CD$1,0)</f>
        <v>1.9711944000000001</v>
      </c>
      <c r="AI132" s="37">
        <f t="shared" ref="AI132:AI195" si="147">IF(CE132&gt;0,CE132/1000000*CE$1,0)</f>
        <v>1.1008848</v>
      </c>
      <c r="AJ132" s="37">
        <f t="shared" ref="AJ132:AJ195" si="148">IF(CF132&gt;0,CF132/1000000*CF$1,0)</f>
        <v>1.0339634000000002</v>
      </c>
      <c r="AK132" s="37">
        <f t="shared" ref="AK132:AK195" si="149">IF(CG132&gt;0,CG132/1000000*CG$1,0)</f>
        <v>3.0089625</v>
      </c>
      <c r="AL132" s="37">
        <f t="shared" ref="AL132:AL195" si="150">IF(CH132&gt;0,CH132/1000000*CH$1,0)</f>
        <v>10.782147</v>
      </c>
      <c r="AM132" s="37">
        <f t="shared" ref="AM132:AM195" si="151">IF(CI132&gt;0,CI132/1000000*CI$1,0)</f>
        <v>21.111228000000001</v>
      </c>
      <c r="AN132" s="37">
        <f t="shared" ref="AN132:AN195" si="152">IF(CJ132&gt;0,CJ132/1000000*CJ$1,0)</f>
        <v>28.812972499999997</v>
      </c>
      <c r="AO132" s="37">
        <f t="shared" ref="AO132:AO195" si="153">IF(CK132&gt;0,CK132/1000000*CK$1,0)</f>
        <v>18.195236399999999</v>
      </c>
      <c r="AP132" s="37">
        <f t="shared" ref="AP132:AP195" si="154">IF(CL132&gt;0,CL132/1000000*CL$1,0)</f>
        <v>19.989757200000003</v>
      </c>
      <c r="AQ132" s="37">
        <f t="shared" ref="AQ132:AQ195" si="155">IF(CM132&gt;0,CM132/1000000*CM$1,0)</f>
        <v>24.9086918</v>
      </c>
      <c r="AR132" s="37">
        <f t="shared" ref="AR132:AR195" si="156">IF(CN132&gt;0,CN132/1000000*CN$1,0)</f>
        <v>4.9179481000000003</v>
      </c>
      <c r="AS132" s="37">
        <f t="shared" ref="AS132:AS195" si="157">IF(CO132&gt;0,CO132/1000000*CO$1,0)</f>
        <v>4.8798216999999999</v>
      </c>
      <c r="AT132" s="37">
        <f t="shared" ref="AT132:AT195" si="158">IF(CP132&gt;0,CP132/1000000*CP$1,0)</f>
        <v>6.0915165</v>
      </c>
      <c r="AU132" s="37">
        <f t="shared" ref="AU132:AU195" si="159">IF(CQ132&gt;0,CQ132/1000000*CQ$1,0)</f>
        <v>4.1933879999999997</v>
      </c>
      <c r="AV132" s="37">
        <f t="shared" ref="AV132:AV195" si="160">IF(CR132&gt;0,CR132/1000000*CR$1,0)</f>
        <v>1.1692293</v>
      </c>
      <c r="AW132" s="37">
        <f t="shared" ref="AW132:AW195" si="161">IF(CS132&gt;0,CS132/1000000*CS$1,0)</f>
        <v>1.8233089999999998</v>
      </c>
      <c r="AX132" s="12">
        <v>0.6</v>
      </c>
      <c r="AY132" s="12">
        <v>0</v>
      </c>
      <c r="AZ132" s="12">
        <v>0.3</v>
      </c>
      <c r="BA132" s="12">
        <v>1.1000000000000001</v>
      </c>
      <c r="BB132" s="12">
        <v>0.7</v>
      </c>
      <c r="BC132" s="12">
        <v>0</v>
      </c>
      <c r="BD132" s="12">
        <v>1</v>
      </c>
      <c r="BE132" s="12">
        <v>0.3</v>
      </c>
      <c r="BF132" s="12">
        <v>0</v>
      </c>
      <c r="BG132" s="12">
        <v>1.1000000000000001</v>
      </c>
      <c r="BH132" s="12">
        <v>0.8</v>
      </c>
      <c r="BI132" s="12">
        <v>0</v>
      </c>
      <c r="BJ132" s="12">
        <v>0</v>
      </c>
      <c r="BK132" s="12">
        <v>0.5</v>
      </c>
      <c r="BL132" s="12">
        <v>0</v>
      </c>
      <c r="BM132" s="12">
        <v>0</v>
      </c>
      <c r="BN132" s="12">
        <v>0.5</v>
      </c>
      <c r="BO132" s="12">
        <v>0</v>
      </c>
      <c r="BP132" s="12">
        <v>0.4</v>
      </c>
      <c r="BQ132" s="12">
        <v>1.1000000000000001</v>
      </c>
      <c r="BR132" s="12">
        <v>1.6</v>
      </c>
      <c r="BS132" s="12">
        <v>1</v>
      </c>
      <c r="BT132" s="12">
        <v>1</v>
      </c>
      <c r="BU132" s="12">
        <v>1</v>
      </c>
      <c r="BV132" s="12">
        <v>21.6</v>
      </c>
      <c r="BW132" s="12">
        <v>14.3</v>
      </c>
      <c r="BX132" s="12">
        <v>23</v>
      </c>
      <c r="BY132" s="12">
        <v>13.3</v>
      </c>
      <c r="BZ132" s="12">
        <v>17.5</v>
      </c>
      <c r="CA132" s="12">
        <v>24</v>
      </c>
      <c r="CB132" s="12">
        <v>0.5</v>
      </c>
      <c r="CC132" s="12">
        <v>0.9</v>
      </c>
      <c r="CD132" s="12">
        <v>0.4</v>
      </c>
      <c r="CE132" s="12">
        <v>0.2</v>
      </c>
      <c r="CF132" s="12">
        <v>0.2</v>
      </c>
      <c r="CG132" s="12">
        <v>0.5</v>
      </c>
      <c r="CH132" s="12">
        <v>2.2999999999999998</v>
      </c>
      <c r="CI132" s="12">
        <v>4.5</v>
      </c>
      <c r="CJ132" s="12">
        <v>6.5</v>
      </c>
      <c r="CK132" s="12">
        <v>3.3</v>
      </c>
      <c r="CL132" s="12">
        <v>4.2</v>
      </c>
      <c r="CM132" s="12">
        <v>4.5999999999999996</v>
      </c>
      <c r="CN132" s="12">
        <v>1.3</v>
      </c>
      <c r="CO132" s="12">
        <v>1.3</v>
      </c>
      <c r="CP132" s="12">
        <v>1.7</v>
      </c>
      <c r="CQ132" s="12">
        <v>1</v>
      </c>
      <c r="CR132" s="12">
        <v>0.3</v>
      </c>
      <c r="CS132" s="12">
        <v>0.5</v>
      </c>
      <c r="CT132" s="12">
        <v>0.3</v>
      </c>
      <c r="CU132" s="12">
        <v>0.6</v>
      </c>
      <c r="CV132" s="12">
        <f t="shared" ref="CV132:CV195" si="162">MAX(CT132:CU132)</f>
        <v>0.6</v>
      </c>
      <c r="CW132" s="12">
        <v>0.3</v>
      </c>
      <c r="CX132" s="13">
        <v>0.4574612859879359</v>
      </c>
      <c r="CY132" s="13" t="s">
        <v>566</v>
      </c>
      <c r="CZ132" s="12">
        <v>0.4</v>
      </c>
      <c r="DA132" s="12">
        <v>0.6</v>
      </c>
      <c r="DB132" s="12">
        <f t="shared" ref="DB132:DB195" si="163">MAX(CZ132:DA132)</f>
        <v>0.6</v>
      </c>
      <c r="DC132" s="12">
        <v>0.19</v>
      </c>
      <c r="DD132" s="13">
        <v>0.67451849973252487</v>
      </c>
      <c r="DE132" s="13" t="s">
        <v>566</v>
      </c>
      <c r="DF132" s="12">
        <v>0.2</v>
      </c>
      <c r="DG132" s="12">
        <v>0.2</v>
      </c>
      <c r="DH132" s="12">
        <f t="shared" ref="DH132:DH195" si="164">MAX(DF132:DG132)</f>
        <v>0.2</v>
      </c>
      <c r="DI132" s="12">
        <v>0</v>
      </c>
      <c r="DJ132" s="13">
        <v>1</v>
      </c>
      <c r="DK132" s="13" t="s">
        <v>566</v>
      </c>
      <c r="DL132" s="12">
        <v>1</v>
      </c>
      <c r="DM132" s="12">
        <v>1</v>
      </c>
      <c r="DN132" s="12">
        <f t="shared" ref="DN132:DN195" si="165">MAX(DL132:DM132)</f>
        <v>1</v>
      </c>
      <c r="DO132" s="12">
        <v>0</v>
      </c>
      <c r="DP132" s="13">
        <v>0.92830000183778549</v>
      </c>
      <c r="DQ132" s="13" t="s">
        <v>566</v>
      </c>
      <c r="DR132" s="12">
        <v>19.7</v>
      </c>
      <c r="DS132" s="12">
        <v>18.3</v>
      </c>
      <c r="DT132" s="12">
        <f t="shared" ref="DT132:DT195" si="166">MAX(DR132:DS132)</f>
        <v>19.7</v>
      </c>
      <c r="DU132" s="12">
        <v>-0.1</v>
      </c>
      <c r="DV132" s="13">
        <v>0.75667331414380357</v>
      </c>
      <c r="DW132" s="13"/>
      <c r="DX132" s="12">
        <v>0.6</v>
      </c>
      <c r="DY132" s="12">
        <v>0.3</v>
      </c>
      <c r="DZ132" s="12">
        <f t="shared" ref="DZ132:DZ195" si="167">MAX(DX132:DY132)</f>
        <v>0.6</v>
      </c>
      <c r="EA132" s="12">
        <v>-0.31</v>
      </c>
      <c r="EB132" s="13">
        <v>0.17569310863092172</v>
      </c>
      <c r="EC132" s="13" t="s">
        <v>566</v>
      </c>
      <c r="ED132" s="12">
        <v>4.5</v>
      </c>
      <c r="EE132" s="12">
        <v>4</v>
      </c>
      <c r="EF132" s="12">
        <f t="shared" ref="EF132:EF195" si="168">MAX(ED132:EE132)</f>
        <v>4.5</v>
      </c>
      <c r="EG132" s="12">
        <v>-0.12</v>
      </c>
      <c r="EH132" s="13">
        <v>0.76894899794296645</v>
      </c>
      <c r="EI132" s="13" t="s">
        <v>566</v>
      </c>
      <c r="EJ132" s="12">
        <v>1.4</v>
      </c>
      <c r="EK132" s="12">
        <v>0.6</v>
      </c>
      <c r="EL132" s="12">
        <f t="shared" si="113"/>
        <v>1.4</v>
      </c>
      <c r="EM132" s="12">
        <v>-0.62</v>
      </c>
      <c r="EN132" s="13">
        <v>2.8017788569731823E-2</v>
      </c>
      <c r="EO132" s="22" t="s">
        <v>566</v>
      </c>
      <c r="EQ132" s="12">
        <v>0.3</v>
      </c>
      <c r="ER132" s="13">
        <v>0.4574612859879359</v>
      </c>
      <c r="ES132" s="13" t="s">
        <v>561</v>
      </c>
      <c r="ET132" s="12">
        <v>0.19</v>
      </c>
      <c r="EU132" s="13">
        <v>0.67451849973252487</v>
      </c>
      <c r="EV132" s="13" t="s">
        <v>566</v>
      </c>
      <c r="EW132" s="12">
        <v>0</v>
      </c>
      <c r="EX132" s="13">
        <v>1</v>
      </c>
      <c r="EY132" s="13" t="s">
        <v>566</v>
      </c>
      <c r="EZ132" s="12">
        <v>0</v>
      </c>
      <c r="FA132" s="13">
        <v>0.92830000183778549</v>
      </c>
      <c r="FB132" s="13" t="s">
        <v>566</v>
      </c>
      <c r="FC132" s="12">
        <v>-0.1</v>
      </c>
      <c r="FD132" s="13">
        <v>0.75667331414380357</v>
      </c>
      <c r="FE132" s="13"/>
      <c r="FF132" s="12">
        <v>-0.31</v>
      </c>
      <c r="FG132" s="13">
        <v>0.17569310863092172</v>
      </c>
      <c r="FH132" s="13" t="s">
        <v>566</v>
      </c>
      <c r="FI132" s="12">
        <v>-0.12</v>
      </c>
      <c r="FJ132" s="13">
        <v>0.76894899794296645</v>
      </c>
      <c r="FK132" s="13" t="s">
        <v>566</v>
      </c>
      <c r="FL132" s="12">
        <v>-0.62</v>
      </c>
      <c r="FM132" s="24">
        <v>2.8017788569731823E-2</v>
      </c>
      <c r="FN132" s="22" t="s">
        <v>566</v>
      </c>
    </row>
    <row r="133" spans="1:170">
      <c r="A133" s="12" t="s">
        <v>394</v>
      </c>
      <c r="B133" s="37">
        <f t="shared" si="114"/>
        <v>3.9417491999999998</v>
      </c>
      <c r="C133" s="37">
        <f t="shared" si="115"/>
        <v>1.0768994999999999</v>
      </c>
      <c r="D133" s="37">
        <f t="shared" si="116"/>
        <v>2.9212506</v>
      </c>
      <c r="E133" s="37">
        <f t="shared" si="117"/>
        <v>3.8730582</v>
      </c>
      <c r="F133" s="37">
        <f t="shared" si="118"/>
        <v>6.1460719999999993</v>
      </c>
      <c r="G133" s="37">
        <f t="shared" si="119"/>
        <v>3.1396809999999999</v>
      </c>
      <c r="H133" s="37">
        <f t="shared" si="120"/>
        <v>0</v>
      </c>
      <c r="I133" s="37">
        <f t="shared" si="121"/>
        <v>0</v>
      </c>
      <c r="J133" s="37">
        <f t="shared" si="122"/>
        <v>0</v>
      </c>
      <c r="K133" s="37">
        <f t="shared" si="123"/>
        <v>0</v>
      </c>
      <c r="L133" s="37">
        <f t="shared" si="124"/>
        <v>0</v>
      </c>
      <c r="M133" s="37">
        <f t="shared" si="125"/>
        <v>0</v>
      </c>
      <c r="N133" s="37">
        <f t="shared" si="126"/>
        <v>4.9500126</v>
      </c>
      <c r="O133" s="37">
        <f t="shared" si="127"/>
        <v>11.994612499999999</v>
      </c>
      <c r="P133" s="37">
        <f t="shared" si="128"/>
        <v>9.985854999999999</v>
      </c>
      <c r="Q133" s="37">
        <f t="shared" si="129"/>
        <v>9.0994729000000003</v>
      </c>
      <c r="R133" s="37">
        <f t="shared" si="130"/>
        <v>8.0313300999999999</v>
      </c>
      <c r="S133" s="37">
        <f t="shared" si="131"/>
        <v>20.008538099999999</v>
      </c>
      <c r="T133" s="37">
        <f t="shared" si="132"/>
        <v>0</v>
      </c>
      <c r="U133" s="37">
        <f t="shared" si="133"/>
        <v>0</v>
      </c>
      <c r="V133" s="37">
        <f t="shared" si="134"/>
        <v>0</v>
      </c>
      <c r="W133" s="37">
        <f t="shared" si="135"/>
        <v>0</v>
      </c>
      <c r="X133" s="37">
        <f t="shared" si="136"/>
        <v>0</v>
      </c>
      <c r="Y133" s="37">
        <f t="shared" si="137"/>
        <v>0</v>
      </c>
      <c r="Z133" s="37">
        <f t="shared" si="138"/>
        <v>0</v>
      </c>
      <c r="AA133" s="37">
        <f t="shared" si="139"/>
        <v>0</v>
      </c>
      <c r="AB133" s="37">
        <f t="shared" si="140"/>
        <v>0</v>
      </c>
      <c r="AC133" s="37">
        <f t="shared" si="141"/>
        <v>0</v>
      </c>
      <c r="AD133" s="37">
        <f t="shared" si="142"/>
        <v>0</v>
      </c>
      <c r="AE133" s="37">
        <f t="shared" si="143"/>
        <v>0</v>
      </c>
      <c r="AF133" s="37">
        <f t="shared" si="144"/>
        <v>6.0680906000000006</v>
      </c>
      <c r="AG133" s="37">
        <f t="shared" si="145"/>
        <v>16.717540099999997</v>
      </c>
      <c r="AH133" s="37">
        <f t="shared" si="146"/>
        <v>1.9711944000000001</v>
      </c>
      <c r="AI133" s="37">
        <f t="shared" si="147"/>
        <v>8.8070784</v>
      </c>
      <c r="AJ133" s="37">
        <f t="shared" si="148"/>
        <v>8.7886889000000004</v>
      </c>
      <c r="AK133" s="37">
        <f t="shared" si="149"/>
        <v>4.8143400000000005</v>
      </c>
      <c r="AL133" s="37">
        <f t="shared" si="150"/>
        <v>7.0318350000000001</v>
      </c>
      <c r="AM133" s="37">
        <f t="shared" si="151"/>
        <v>5.1605224000000005</v>
      </c>
      <c r="AN133" s="37">
        <f t="shared" si="152"/>
        <v>11.081912500000001</v>
      </c>
      <c r="AO133" s="37">
        <f t="shared" si="153"/>
        <v>8.8219328000000008</v>
      </c>
      <c r="AP133" s="37">
        <f t="shared" si="154"/>
        <v>2.8556795999999998</v>
      </c>
      <c r="AQ133" s="37">
        <f t="shared" si="155"/>
        <v>5.9564263000000004</v>
      </c>
      <c r="AR133" s="37">
        <f t="shared" si="156"/>
        <v>1.8915184999999999</v>
      </c>
      <c r="AS133" s="37">
        <f t="shared" si="157"/>
        <v>3.0029672000000001</v>
      </c>
      <c r="AT133" s="37">
        <f t="shared" si="158"/>
        <v>1.0749735</v>
      </c>
      <c r="AU133" s="37">
        <f t="shared" si="159"/>
        <v>2.9353715999999999</v>
      </c>
      <c r="AV133" s="37">
        <f t="shared" si="160"/>
        <v>3.8974309999999996</v>
      </c>
      <c r="AW133" s="37">
        <f t="shared" si="161"/>
        <v>1.0939854</v>
      </c>
      <c r="AX133" s="12">
        <v>1.2</v>
      </c>
      <c r="AY133" s="12">
        <v>0.3</v>
      </c>
      <c r="AZ133" s="12">
        <v>0.9</v>
      </c>
      <c r="BA133" s="12">
        <v>1.1000000000000001</v>
      </c>
      <c r="BB133" s="12">
        <v>2</v>
      </c>
      <c r="BC133" s="12">
        <v>1</v>
      </c>
      <c r="BD133" s="12">
        <v>0</v>
      </c>
      <c r="BE133" s="12">
        <v>0</v>
      </c>
      <c r="BF133" s="12">
        <v>0</v>
      </c>
      <c r="BG133" s="12">
        <v>0</v>
      </c>
      <c r="BH133" s="12">
        <v>0</v>
      </c>
      <c r="BI133" s="12">
        <v>0</v>
      </c>
      <c r="BJ133" s="12">
        <v>2.6</v>
      </c>
      <c r="BK133" s="12">
        <v>6.5</v>
      </c>
      <c r="BL133" s="12">
        <v>5.5</v>
      </c>
      <c r="BM133" s="12">
        <v>3.7</v>
      </c>
      <c r="BN133" s="12">
        <v>4.0999999999999996</v>
      </c>
      <c r="BO133" s="12">
        <v>11.1</v>
      </c>
      <c r="BP133" s="12"/>
      <c r="BQ133" s="12"/>
      <c r="BR133" s="12"/>
      <c r="BS133" s="12"/>
      <c r="BT133" s="12"/>
      <c r="BU133" s="12"/>
      <c r="BV133" s="12"/>
      <c r="BW133" s="12"/>
      <c r="BX133" s="12"/>
      <c r="BY133" s="12"/>
      <c r="BZ133" s="12"/>
      <c r="CA133" s="12"/>
      <c r="CB133" s="12">
        <v>1.1000000000000001</v>
      </c>
      <c r="CC133" s="12">
        <v>2.9</v>
      </c>
      <c r="CD133" s="12">
        <v>0.4</v>
      </c>
      <c r="CE133" s="12">
        <v>1.6</v>
      </c>
      <c r="CF133" s="12">
        <v>1.7</v>
      </c>
      <c r="CG133" s="12">
        <v>0.8</v>
      </c>
      <c r="CH133" s="12">
        <v>1.5</v>
      </c>
      <c r="CI133" s="12">
        <v>1.1000000000000001</v>
      </c>
      <c r="CJ133" s="12">
        <v>2.5</v>
      </c>
      <c r="CK133" s="12">
        <v>1.6</v>
      </c>
      <c r="CL133" s="12">
        <v>0.6</v>
      </c>
      <c r="CM133" s="12">
        <v>1.1000000000000001</v>
      </c>
      <c r="CN133" s="12">
        <v>0.5</v>
      </c>
      <c r="CO133" s="12">
        <v>0.8</v>
      </c>
      <c r="CP133" s="12">
        <v>0.3</v>
      </c>
      <c r="CQ133" s="12">
        <v>0.7</v>
      </c>
      <c r="CR133" s="12">
        <v>1</v>
      </c>
      <c r="CS133" s="12">
        <v>0.3</v>
      </c>
      <c r="CT133" s="12">
        <v>0.8</v>
      </c>
      <c r="CU133" s="12">
        <v>1.4</v>
      </c>
      <c r="CV133" s="12">
        <f t="shared" si="162"/>
        <v>1.4</v>
      </c>
      <c r="CW133" s="12">
        <v>0.39</v>
      </c>
      <c r="CX133" s="13">
        <v>0.24257985216127084</v>
      </c>
      <c r="CY133" s="13" t="s">
        <v>566</v>
      </c>
      <c r="CZ133" s="12">
        <v>0</v>
      </c>
      <c r="DA133" s="12">
        <v>0</v>
      </c>
      <c r="DB133" s="12">
        <f t="shared" si="163"/>
        <v>0</v>
      </c>
      <c r="DC133" s="12">
        <v>0</v>
      </c>
      <c r="DD133" s="13"/>
      <c r="DE133" s="13" t="s">
        <v>566</v>
      </c>
      <c r="DF133" s="12">
        <v>4.9000000000000004</v>
      </c>
      <c r="DG133" s="12">
        <v>6.3</v>
      </c>
      <c r="DH133" s="12">
        <f t="shared" si="164"/>
        <v>6.3</v>
      </c>
      <c r="DI133" s="12">
        <v>0.32</v>
      </c>
      <c r="DJ133" s="13">
        <v>0.62014298708573334</v>
      </c>
      <c r="DK133" s="13" t="s">
        <v>566</v>
      </c>
      <c r="DL133" s="12"/>
      <c r="DM133" s="12"/>
      <c r="DN133" s="12">
        <f t="shared" si="165"/>
        <v>0</v>
      </c>
      <c r="DO133" s="12"/>
      <c r="DP133" s="13"/>
      <c r="DQ133" s="13" t="s">
        <v>566</v>
      </c>
      <c r="DR133" s="12"/>
      <c r="DS133" s="12"/>
      <c r="DT133" s="12">
        <f t="shared" si="166"/>
        <v>0</v>
      </c>
      <c r="DU133" s="12"/>
      <c r="DV133" s="13"/>
      <c r="DW133" s="13" t="s">
        <v>566</v>
      </c>
      <c r="DX133" s="12">
        <v>1.5</v>
      </c>
      <c r="DY133" s="12">
        <v>1.4</v>
      </c>
      <c r="DZ133" s="12">
        <f t="shared" si="167"/>
        <v>1.5</v>
      </c>
      <c r="EA133" s="12">
        <v>-0.05</v>
      </c>
      <c r="EB133" s="13">
        <v>0.90622988804018978</v>
      </c>
      <c r="EC133" s="13" t="s">
        <v>566</v>
      </c>
      <c r="ED133" s="12">
        <v>1.7</v>
      </c>
      <c r="EE133" s="12">
        <v>1.1000000000000001</v>
      </c>
      <c r="EF133" s="12">
        <f t="shared" si="168"/>
        <v>1.7</v>
      </c>
      <c r="EG133" s="12">
        <v>-0.34</v>
      </c>
      <c r="EH133" s="13">
        <v>0.30185322293728672</v>
      </c>
      <c r="EI133" s="13" t="s">
        <v>566</v>
      </c>
      <c r="EJ133" s="12">
        <v>0.5</v>
      </c>
      <c r="EK133" s="12">
        <v>0.7</v>
      </c>
      <c r="EL133" s="12">
        <f t="shared" si="113"/>
        <v>0.7</v>
      </c>
      <c r="EM133" s="12">
        <v>0.12</v>
      </c>
      <c r="EN133" s="13">
        <v>0.62130829503749707</v>
      </c>
      <c r="EO133" s="22" t="s">
        <v>566</v>
      </c>
      <c r="EQ133" s="12">
        <v>0.39</v>
      </c>
      <c r="ER133" s="13">
        <v>0.24257985216127084</v>
      </c>
      <c r="ES133" s="13" t="s">
        <v>561</v>
      </c>
      <c r="ET133" s="12">
        <v>0</v>
      </c>
      <c r="EU133" s="13"/>
      <c r="EV133" s="13" t="s">
        <v>566</v>
      </c>
      <c r="EW133" s="12">
        <v>0.32</v>
      </c>
      <c r="EX133" s="13">
        <v>0.62014298708573334</v>
      </c>
      <c r="EY133" s="13" t="s">
        <v>566</v>
      </c>
      <c r="EZ133" s="12"/>
      <c r="FA133" s="13"/>
      <c r="FB133" s="13" t="s">
        <v>566</v>
      </c>
      <c r="FC133" s="12"/>
      <c r="FD133" s="13"/>
      <c r="FE133" s="13" t="s">
        <v>566</v>
      </c>
      <c r="FF133" s="12">
        <v>-0.05</v>
      </c>
      <c r="FG133" s="13">
        <v>0.90622988804018978</v>
      </c>
      <c r="FH133" s="13" t="s">
        <v>566</v>
      </c>
      <c r="FI133" s="12">
        <v>-0.34</v>
      </c>
      <c r="FJ133" s="13">
        <v>0.30185322293728672</v>
      </c>
      <c r="FK133" s="13" t="s">
        <v>566</v>
      </c>
      <c r="FL133" s="12">
        <v>0.12</v>
      </c>
      <c r="FM133" s="13">
        <v>0.62130829503749707</v>
      </c>
      <c r="FN133" s="22" t="s">
        <v>566</v>
      </c>
    </row>
    <row r="134" spans="1:170">
      <c r="A134" s="12" t="s">
        <v>396</v>
      </c>
      <c r="B134" s="37">
        <f t="shared" si="114"/>
        <v>0</v>
      </c>
      <c r="C134" s="37">
        <f t="shared" si="115"/>
        <v>0</v>
      </c>
      <c r="D134" s="37">
        <f t="shared" si="116"/>
        <v>0</v>
      </c>
      <c r="E134" s="37">
        <f t="shared" si="117"/>
        <v>0</v>
      </c>
      <c r="F134" s="37">
        <f t="shared" si="118"/>
        <v>0</v>
      </c>
      <c r="G134" s="37">
        <f t="shared" si="119"/>
        <v>0</v>
      </c>
      <c r="H134" s="37">
        <f t="shared" si="120"/>
        <v>0</v>
      </c>
      <c r="I134" s="37">
        <f t="shared" si="121"/>
        <v>0</v>
      </c>
      <c r="J134" s="37">
        <f t="shared" si="122"/>
        <v>0</v>
      </c>
      <c r="K134" s="37">
        <f t="shared" si="123"/>
        <v>0</v>
      </c>
      <c r="L134" s="37">
        <f t="shared" si="124"/>
        <v>0</v>
      </c>
      <c r="M134" s="37">
        <f t="shared" si="125"/>
        <v>0</v>
      </c>
      <c r="N134" s="37">
        <f t="shared" si="126"/>
        <v>0</v>
      </c>
      <c r="O134" s="37">
        <f t="shared" si="127"/>
        <v>0</v>
      </c>
      <c r="P134" s="37">
        <f t="shared" si="128"/>
        <v>0</v>
      </c>
      <c r="Q134" s="37">
        <f t="shared" si="129"/>
        <v>0</v>
      </c>
      <c r="R134" s="37">
        <f t="shared" si="130"/>
        <v>0</v>
      </c>
      <c r="S134" s="37">
        <f t="shared" si="131"/>
        <v>0</v>
      </c>
      <c r="T134" s="37">
        <f t="shared" si="132"/>
        <v>4.9798034000000007</v>
      </c>
      <c r="U134" s="37">
        <f t="shared" si="133"/>
        <v>0</v>
      </c>
      <c r="V134" s="37">
        <f t="shared" si="134"/>
        <v>0</v>
      </c>
      <c r="W134" s="37">
        <f t="shared" si="135"/>
        <v>3.8700935000000003</v>
      </c>
      <c r="X134" s="37">
        <f t="shared" si="136"/>
        <v>0</v>
      </c>
      <c r="Y134" s="37">
        <f t="shared" si="137"/>
        <v>0.91523579999999993</v>
      </c>
      <c r="Z134" s="37">
        <f t="shared" si="138"/>
        <v>1.0424279999999999</v>
      </c>
      <c r="AA134" s="37">
        <f t="shared" si="139"/>
        <v>0</v>
      </c>
      <c r="AB134" s="37">
        <f t="shared" si="140"/>
        <v>0</v>
      </c>
      <c r="AC134" s="37">
        <f t="shared" si="141"/>
        <v>0</v>
      </c>
      <c r="AD134" s="37">
        <f t="shared" si="142"/>
        <v>0</v>
      </c>
      <c r="AE134" s="37">
        <f t="shared" si="143"/>
        <v>0</v>
      </c>
      <c r="AF134" s="37">
        <f t="shared" si="144"/>
        <v>0</v>
      </c>
      <c r="AG134" s="37">
        <f t="shared" si="145"/>
        <v>0</v>
      </c>
      <c r="AH134" s="37">
        <f t="shared" si="146"/>
        <v>0</v>
      </c>
      <c r="AI134" s="37">
        <f t="shared" si="147"/>
        <v>2.2017696</v>
      </c>
      <c r="AJ134" s="37">
        <f t="shared" si="148"/>
        <v>2.0679268000000004</v>
      </c>
      <c r="AK134" s="37">
        <f t="shared" si="149"/>
        <v>0</v>
      </c>
      <c r="AL134" s="37">
        <f t="shared" si="150"/>
        <v>39.847065000000001</v>
      </c>
      <c r="AM134" s="37">
        <f t="shared" si="151"/>
        <v>45.975563200000003</v>
      </c>
      <c r="AN134" s="37">
        <f t="shared" si="152"/>
        <v>46.987309000000003</v>
      </c>
      <c r="AO134" s="37">
        <f t="shared" si="153"/>
        <v>50.174742799999997</v>
      </c>
      <c r="AP134" s="37">
        <f t="shared" si="154"/>
        <v>42.835194000000001</v>
      </c>
      <c r="AQ134" s="37">
        <f t="shared" si="155"/>
        <v>62.813222799999998</v>
      </c>
      <c r="AR134" s="37">
        <f t="shared" si="156"/>
        <v>0</v>
      </c>
      <c r="AS134" s="37">
        <f t="shared" si="157"/>
        <v>0</v>
      </c>
      <c r="AT134" s="37">
        <f t="shared" si="158"/>
        <v>0</v>
      </c>
      <c r="AU134" s="37">
        <f t="shared" si="159"/>
        <v>0</v>
      </c>
      <c r="AV134" s="37">
        <f t="shared" si="160"/>
        <v>0</v>
      </c>
      <c r="AW134" s="37">
        <f t="shared" si="161"/>
        <v>0</v>
      </c>
      <c r="AX134" s="12">
        <v>0</v>
      </c>
      <c r="AY134" s="12">
        <v>0</v>
      </c>
      <c r="AZ134" s="12">
        <v>0</v>
      </c>
      <c r="BA134" s="12">
        <v>0</v>
      </c>
      <c r="BB134" s="12">
        <v>0</v>
      </c>
      <c r="BC134" s="12">
        <v>0</v>
      </c>
      <c r="BD134" s="12">
        <v>0</v>
      </c>
      <c r="BE134" s="12">
        <v>0</v>
      </c>
      <c r="BF134" s="12">
        <v>0</v>
      </c>
      <c r="BG134" s="12">
        <v>0</v>
      </c>
      <c r="BH134" s="12">
        <v>0</v>
      </c>
      <c r="BI134" s="12">
        <v>0</v>
      </c>
      <c r="BJ134" s="12">
        <v>0</v>
      </c>
      <c r="BK134" s="12">
        <v>0</v>
      </c>
      <c r="BL134" s="12">
        <v>0</v>
      </c>
      <c r="BM134" s="12">
        <v>0</v>
      </c>
      <c r="BN134" s="12">
        <v>0</v>
      </c>
      <c r="BO134" s="12">
        <v>0</v>
      </c>
      <c r="BP134" s="12">
        <v>2.2000000000000002</v>
      </c>
      <c r="BQ134" s="12">
        <v>0</v>
      </c>
      <c r="BR134" s="12">
        <v>0</v>
      </c>
      <c r="BS134" s="12">
        <v>1.3</v>
      </c>
      <c r="BT134" s="12">
        <v>0</v>
      </c>
      <c r="BU134" s="12">
        <v>0.3</v>
      </c>
      <c r="BV134" s="12">
        <v>0.5</v>
      </c>
      <c r="BW134" s="12">
        <v>0</v>
      </c>
      <c r="BX134" s="12">
        <v>0</v>
      </c>
      <c r="BY134" s="12">
        <v>0</v>
      </c>
      <c r="BZ134" s="12">
        <v>0</v>
      </c>
      <c r="CA134" s="12">
        <v>0</v>
      </c>
      <c r="CB134" s="12">
        <v>0</v>
      </c>
      <c r="CC134" s="12">
        <v>0</v>
      </c>
      <c r="CD134" s="12">
        <v>0</v>
      </c>
      <c r="CE134" s="12">
        <v>0.4</v>
      </c>
      <c r="CF134" s="12">
        <v>0.4</v>
      </c>
      <c r="CG134" s="12">
        <v>0</v>
      </c>
      <c r="CH134" s="12">
        <v>8.5</v>
      </c>
      <c r="CI134" s="12">
        <v>9.8000000000000007</v>
      </c>
      <c r="CJ134" s="12">
        <v>10.6</v>
      </c>
      <c r="CK134" s="12">
        <v>9.1</v>
      </c>
      <c r="CL134" s="12">
        <v>9</v>
      </c>
      <c r="CM134" s="12">
        <v>11.6</v>
      </c>
      <c r="CN134" s="12">
        <v>0</v>
      </c>
      <c r="CO134" s="12">
        <v>0</v>
      </c>
      <c r="CP134" s="12">
        <v>0</v>
      </c>
      <c r="CQ134" s="12">
        <v>0</v>
      </c>
      <c r="CR134" s="12">
        <v>0</v>
      </c>
      <c r="CS134" s="12">
        <v>0</v>
      </c>
      <c r="CT134" s="12">
        <v>0</v>
      </c>
      <c r="CU134" s="12">
        <v>0</v>
      </c>
      <c r="CV134" s="12">
        <f t="shared" si="162"/>
        <v>0</v>
      </c>
      <c r="CW134" s="12">
        <v>0</v>
      </c>
      <c r="CX134" s="13"/>
      <c r="CY134" s="13" t="s">
        <v>566</v>
      </c>
      <c r="CZ134" s="12">
        <v>0</v>
      </c>
      <c r="DA134" s="12">
        <v>0</v>
      </c>
      <c r="DB134" s="12">
        <f t="shared" si="163"/>
        <v>0</v>
      </c>
      <c r="DC134" s="12">
        <v>0</v>
      </c>
      <c r="DD134" s="13"/>
      <c r="DE134" s="13" t="s">
        <v>566</v>
      </c>
      <c r="DF134" s="12">
        <v>0</v>
      </c>
      <c r="DG134" s="12">
        <v>0</v>
      </c>
      <c r="DH134" s="12">
        <f t="shared" si="164"/>
        <v>0</v>
      </c>
      <c r="DI134" s="12">
        <v>0</v>
      </c>
      <c r="DJ134" s="13"/>
      <c r="DK134" s="13" t="s">
        <v>566</v>
      </c>
      <c r="DL134" s="12">
        <v>0.7</v>
      </c>
      <c r="DM134" s="12">
        <v>0.5</v>
      </c>
      <c r="DN134" s="12">
        <f t="shared" si="165"/>
        <v>0.7</v>
      </c>
      <c r="DO134" s="12">
        <v>-0.18</v>
      </c>
      <c r="DP134" s="13">
        <v>0.82184929645099669</v>
      </c>
      <c r="DQ134" s="13" t="s">
        <v>566</v>
      </c>
      <c r="DR134" s="12">
        <v>0.2</v>
      </c>
      <c r="DS134" s="12">
        <v>0</v>
      </c>
      <c r="DT134" s="12">
        <f t="shared" si="166"/>
        <v>0.2</v>
      </c>
      <c r="DU134" s="12">
        <v>-0.26</v>
      </c>
      <c r="DV134" s="13">
        <v>0.37390096630005903</v>
      </c>
      <c r="DW134" s="13" t="s">
        <v>566</v>
      </c>
      <c r="DX134" s="12">
        <v>0</v>
      </c>
      <c r="DY134" s="12">
        <v>0.3</v>
      </c>
      <c r="DZ134" s="12">
        <f t="shared" si="167"/>
        <v>0.3</v>
      </c>
      <c r="EA134" s="12">
        <v>0.32</v>
      </c>
      <c r="EB134" s="13">
        <v>0.1161165235168156</v>
      </c>
      <c r="EC134" s="13" t="s">
        <v>566</v>
      </c>
      <c r="ED134" s="12">
        <v>9.6</v>
      </c>
      <c r="EE134" s="12">
        <v>9.9</v>
      </c>
      <c r="EF134" s="12">
        <f t="shared" si="168"/>
        <v>9.9</v>
      </c>
      <c r="EG134" s="12">
        <v>0.04</v>
      </c>
      <c r="EH134" s="13">
        <v>0.81164756656563508</v>
      </c>
      <c r="EI134" s="13" t="s">
        <v>566</v>
      </c>
      <c r="EJ134" s="12">
        <v>0</v>
      </c>
      <c r="EK134" s="12">
        <v>0</v>
      </c>
      <c r="EL134" s="12">
        <f t="shared" si="113"/>
        <v>0</v>
      </c>
      <c r="EM134" s="12">
        <v>0</v>
      </c>
      <c r="EN134" s="13"/>
      <c r="EO134" s="22" t="s">
        <v>566</v>
      </c>
      <c r="EQ134" s="12">
        <v>0</v>
      </c>
      <c r="ER134" s="13"/>
      <c r="ES134" s="13" t="s">
        <v>561</v>
      </c>
      <c r="ET134" s="12">
        <v>0</v>
      </c>
      <c r="EU134" s="13"/>
      <c r="EV134" s="13" t="s">
        <v>566</v>
      </c>
      <c r="EW134" s="12">
        <v>0</v>
      </c>
      <c r="EX134" s="13"/>
      <c r="EY134" s="13" t="s">
        <v>566</v>
      </c>
      <c r="EZ134" s="12">
        <v>-0.18</v>
      </c>
      <c r="FA134" s="13">
        <v>0.82184929645099669</v>
      </c>
      <c r="FB134" s="13" t="s">
        <v>566</v>
      </c>
      <c r="FC134" s="12">
        <v>-0.26</v>
      </c>
      <c r="FD134" s="13">
        <v>0.37390096630005903</v>
      </c>
      <c r="FE134" s="13" t="s">
        <v>566</v>
      </c>
      <c r="FF134" s="12">
        <v>0.32</v>
      </c>
      <c r="FG134" s="13">
        <v>0.1161165235168156</v>
      </c>
      <c r="FH134" s="13" t="s">
        <v>566</v>
      </c>
      <c r="FI134" s="12">
        <v>0.04</v>
      </c>
      <c r="FJ134" s="13">
        <v>0.81164756656563508</v>
      </c>
      <c r="FK134" s="13" t="s">
        <v>566</v>
      </c>
      <c r="FL134" s="12">
        <v>0</v>
      </c>
      <c r="FM134" s="13"/>
      <c r="FN134" s="22" t="s">
        <v>566</v>
      </c>
    </row>
    <row r="135" spans="1:170">
      <c r="A135" s="12" t="s">
        <v>398</v>
      </c>
      <c r="B135" s="37">
        <f t="shared" si="114"/>
        <v>4.9271865000000004</v>
      </c>
      <c r="C135" s="37">
        <f t="shared" si="115"/>
        <v>5.025531</v>
      </c>
      <c r="D135" s="37">
        <f t="shared" si="116"/>
        <v>1.9475004</v>
      </c>
      <c r="E135" s="37">
        <f t="shared" si="117"/>
        <v>2.1125772</v>
      </c>
      <c r="F135" s="37">
        <f t="shared" si="118"/>
        <v>0</v>
      </c>
      <c r="G135" s="37">
        <f t="shared" si="119"/>
        <v>5.0234896000000004</v>
      </c>
      <c r="H135" s="37">
        <f t="shared" si="120"/>
        <v>15.007011499999999</v>
      </c>
      <c r="I135" s="37">
        <f t="shared" si="121"/>
        <v>42.134245999999997</v>
      </c>
      <c r="J135" s="37">
        <f t="shared" si="122"/>
        <v>22.054168199999999</v>
      </c>
      <c r="K135" s="37">
        <f t="shared" si="123"/>
        <v>21.018020400000001</v>
      </c>
      <c r="L135" s="37">
        <f t="shared" si="124"/>
        <v>27.150370199999998</v>
      </c>
      <c r="M135" s="37">
        <f t="shared" si="125"/>
        <v>14.1432156</v>
      </c>
      <c r="N135" s="37">
        <f t="shared" si="126"/>
        <v>0</v>
      </c>
      <c r="O135" s="37">
        <f t="shared" si="127"/>
        <v>0</v>
      </c>
      <c r="P135" s="37">
        <f t="shared" si="128"/>
        <v>0</v>
      </c>
      <c r="Q135" s="37">
        <f t="shared" si="129"/>
        <v>3.9349072000000005</v>
      </c>
      <c r="R135" s="37">
        <f t="shared" si="130"/>
        <v>1.958861</v>
      </c>
      <c r="S135" s="37">
        <f t="shared" si="131"/>
        <v>1.0815425999999999</v>
      </c>
      <c r="T135" s="37">
        <f t="shared" si="132"/>
        <v>0</v>
      </c>
      <c r="U135" s="37">
        <f t="shared" si="133"/>
        <v>0</v>
      </c>
      <c r="V135" s="37">
        <f t="shared" si="134"/>
        <v>0</v>
      </c>
      <c r="W135" s="37">
        <f t="shared" si="135"/>
        <v>0</v>
      </c>
      <c r="X135" s="37">
        <f t="shared" si="136"/>
        <v>0.88586729999999991</v>
      </c>
      <c r="Y135" s="37">
        <f t="shared" si="137"/>
        <v>2.1355502</v>
      </c>
      <c r="Z135" s="37">
        <f t="shared" si="138"/>
        <v>0</v>
      </c>
      <c r="AA135" s="37">
        <f t="shared" si="139"/>
        <v>1.0848990000000001</v>
      </c>
      <c r="AB135" s="37">
        <f t="shared" si="140"/>
        <v>0</v>
      </c>
      <c r="AC135" s="37">
        <f t="shared" si="141"/>
        <v>2.0427712000000002</v>
      </c>
      <c r="AD135" s="37">
        <f t="shared" si="142"/>
        <v>0.93518160000000006</v>
      </c>
      <c r="AE135" s="37">
        <f t="shared" si="143"/>
        <v>0</v>
      </c>
      <c r="AF135" s="37">
        <f t="shared" si="144"/>
        <v>1.1032892000000001</v>
      </c>
      <c r="AG135" s="37">
        <f t="shared" si="145"/>
        <v>1.1529338</v>
      </c>
      <c r="AH135" s="37">
        <f t="shared" si="146"/>
        <v>1.9711944000000001</v>
      </c>
      <c r="AI135" s="37">
        <f t="shared" si="147"/>
        <v>2.7522119999999997</v>
      </c>
      <c r="AJ135" s="37">
        <f t="shared" si="148"/>
        <v>2.0679268000000004</v>
      </c>
      <c r="AK135" s="37">
        <f t="shared" si="149"/>
        <v>4.2125474999999994</v>
      </c>
      <c r="AL135" s="37">
        <f t="shared" si="150"/>
        <v>6.0942569999999998</v>
      </c>
      <c r="AM135" s="37">
        <f t="shared" si="151"/>
        <v>10.7901832</v>
      </c>
      <c r="AN135" s="37">
        <f t="shared" si="152"/>
        <v>3.1029355000000001</v>
      </c>
      <c r="AO135" s="37">
        <f t="shared" si="153"/>
        <v>2.7568539999999997</v>
      </c>
      <c r="AP135" s="37">
        <f t="shared" si="154"/>
        <v>6.1873057999999999</v>
      </c>
      <c r="AQ135" s="37">
        <f t="shared" si="155"/>
        <v>3.2489597999999997</v>
      </c>
      <c r="AR135" s="37">
        <f t="shared" si="156"/>
        <v>0</v>
      </c>
      <c r="AS135" s="37">
        <f t="shared" si="157"/>
        <v>1.1261127</v>
      </c>
      <c r="AT135" s="37">
        <f t="shared" si="158"/>
        <v>1.0749735</v>
      </c>
      <c r="AU135" s="37">
        <f t="shared" si="159"/>
        <v>0.83867760000000002</v>
      </c>
      <c r="AV135" s="37">
        <f t="shared" si="160"/>
        <v>1.9487154999999998</v>
      </c>
      <c r="AW135" s="37">
        <f t="shared" si="161"/>
        <v>0</v>
      </c>
      <c r="AX135" s="12">
        <v>1.5</v>
      </c>
      <c r="AY135" s="12">
        <v>1.4</v>
      </c>
      <c r="AZ135" s="12">
        <v>0.6</v>
      </c>
      <c r="BA135" s="12">
        <v>0.6</v>
      </c>
      <c r="BB135" s="12">
        <v>0</v>
      </c>
      <c r="BC135" s="12">
        <v>1.6</v>
      </c>
      <c r="BD135" s="12">
        <v>7.3</v>
      </c>
      <c r="BE135" s="12">
        <v>14</v>
      </c>
      <c r="BF135" s="12">
        <v>11.1</v>
      </c>
      <c r="BG135" s="12">
        <v>7.8</v>
      </c>
      <c r="BH135" s="12">
        <v>10.199999999999999</v>
      </c>
      <c r="BI135" s="12">
        <v>5.4</v>
      </c>
      <c r="BJ135" s="12">
        <v>0</v>
      </c>
      <c r="BK135" s="12">
        <v>0</v>
      </c>
      <c r="BL135" s="12">
        <v>0</v>
      </c>
      <c r="BM135" s="12">
        <v>1.6</v>
      </c>
      <c r="BN135" s="12">
        <v>1</v>
      </c>
      <c r="BO135" s="12">
        <v>0.6</v>
      </c>
      <c r="BP135" s="12">
        <v>0</v>
      </c>
      <c r="BQ135" s="12">
        <v>0</v>
      </c>
      <c r="BR135" s="12">
        <v>0</v>
      </c>
      <c r="BS135" s="12">
        <v>0</v>
      </c>
      <c r="BT135" s="12">
        <v>0.3</v>
      </c>
      <c r="BU135" s="12">
        <v>0.7</v>
      </c>
      <c r="BV135" s="12">
        <v>0</v>
      </c>
      <c r="BW135" s="12">
        <v>0.5</v>
      </c>
      <c r="BX135" s="12">
        <v>0</v>
      </c>
      <c r="BY135" s="12">
        <v>0.8</v>
      </c>
      <c r="BZ135" s="12">
        <v>0.4</v>
      </c>
      <c r="CA135" s="12">
        <v>0</v>
      </c>
      <c r="CB135" s="12">
        <v>0.2</v>
      </c>
      <c r="CC135" s="12">
        <v>0.2</v>
      </c>
      <c r="CD135" s="12">
        <v>0.4</v>
      </c>
      <c r="CE135" s="12">
        <v>0.5</v>
      </c>
      <c r="CF135" s="12">
        <v>0.4</v>
      </c>
      <c r="CG135" s="12">
        <v>0.7</v>
      </c>
      <c r="CH135" s="12">
        <v>1.3</v>
      </c>
      <c r="CI135" s="12">
        <v>2.2999999999999998</v>
      </c>
      <c r="CJ135" s="12">
        <v>0.7</v>
      </c>
      <c r="CK135" s="12">
        <v>0.5</v>
      </c>
      <c r="CL135" s="12">
        <v>1.3</v>
      </c>
      <c r="CM135" s="12">
        <v>0.6</v>
      </c>
      <c r="CN135" s="12">
        <v>0</v>
      </c>
      <c r="CO135" s="12">
        <v>0.3</v>
      </c>
      <c r="CP135" s="12">
        <v>0.3</v>
      </c>
      <c r="CQ135" s="12">
        <v>0.2</v>
      </c>
      <c r="CR135" s="12">
        <v>0.5</v>
      </c>
      <c r="CS135" s="12">
        <v>0</v>
      </c>
      <c r="CT135" s="12">
        <v>1.2</v>
      </c>
      <c r="CU135" s="12">
        <v>0.7</v>
      </c>
      <c r="CV135" s="12">
        <f t="shared" si="162"/>
        <v>1.2</v>
      </c>
      <c r="CW135" s="12">
        <v>-0.32</v>
      </c>
      <c r="CX135" s="13">
        <v>0.47235640782632204</v>
      </c>
      <c r="CY135" s="13" t="s">
        <v>566</v>
      </c>
      <c r="CZ135" s="12">
        <v>10.8</v>
      </c>
      <c r="DA135" s="12">
        <v>7.8</v>
      </c>
      <c r="DB135" s="12">
        <f t="shared" si="163"/>
        <v>10.8</v>
      </c>
      <c r="DC135" s="12">
        <v>-0.42</v>
      </c>
      <c r="DD135" s="13">
        <v>0.27668914230966368</v>
      </c>
      <c r="DE135" s="13"/>
      <c r="DF135" s="12">
        <v>0</v>
      </c>
      <c r="DG135" s="12">
        <v>1.1000000000000001</v>
      </c>
      <c r="DH135" s="12">
        <f t="shared" si="164"/>
        <v>1.1000000000000001</v>
      </c>
      <c r="DI135" s="12">
        <v>1.05</v>
      </c>
      <c r="DJ135" s="13">
        <v>2.1378886838905334E-2</v>
      </c>
      <c r="DK135" s="13" t="s">
        <v>566</v>
      </c>
      <c r="DL135" s="12">
        <v>0</v>
      </c>
      <c r="DM135" s="12">
        <v>0.3</v>
      </c>
      <c r="DN135" s="12">
        <f t="shared" si="165"/>
        <v>0.3</v>
      </c>
      <c r="DO135" s="12">
        <v>0.38</v>
      </c>
      <c r="DP135" s="13">
        <v>0.17552336907134392</v>
      </c>
      <c r="DQ135" s="13" t="s">
        <v>566</v>
      </c>
      <c r="DR135" s="12">
        <v>0.2</v>
      </c>
      <c r="DS135" s="12">
        <v>0.4</v>
      </c>
      <c r="DT135" s="12">
        <f t="shared" si="166"/>
        <v>0.4</v>
      </c>
      <c r="DU135" s="12">
        <v>0.22</v>
      </c>
      <c r="DV135" s="13">
        <v>0.4586284454836172</v>
      </c>
      <c r="DW135" s="13" t="s">
        <v>566</v>
      </c>
      <c r="DX135" s="12">
        <v>0.3</v>
      </c>
      <c r="DY135" s="12">
        <v>0.5</v>
      </c>
      <c r="DZ135" s="12">
        <f t="shared" si="167"/>
        <v>0.5</v>
      </c>
      <c r="EA135" s="12">
        <v>0.28999999999999998</v>
      </c>
      <c r="EB135" s="13">
        <v>7.3388456856156165E-2</v>
      </c>
      <c r="EC135" s="13" t="s">
        <v>566</v>
      </c>
      <c r="ED135" s="12">
        <v>1.4</v>
      </c>
      <c r="EE135" s="12">
        <v>0.8</v>
      </c>
      <c r="EF135" s="12">
        <f t="shared" si="168"/>
        <v>1.4</v>
      </c>
      <c r="EG135" s="12">
        <v>-0.45</v>
      </c>
      <c r="EH135" s="13">
        <v>0.29826267793389249</v>
      </c>
      <c r="EI135" s="13" t="s">
        <v>566</v>
      </c>
      <c r="EJ135" s="12">
        <v>0.2</v>
      </c>
      <c r="EK135" s="12">
        <v>0.3</v>
      </c>
      <c r="EL135" s="12">
        <f t="shared" si="113"/>
        <v>0.3</v>
      </c>
      <c r="EM135" s="12">
        <v>0.08</v>
      </c>
      <c r="EN135" s="13">
        <v>0.8593081179143115</v>
      </c>
      <c r="EO135" s="22" t="s">
        <v>566</v>
      </c>
      <c r="EQ135" s="12">
        <v>-0.32</v>
      </c>
      <c r="ER135" s="13">
        <v>0.47235640782632204</v>
      </c>
      <c r="ES135" s="13" t="s">
        <v>561</v>
      </c>
      <c r="ET135" s="12">
        <v>-0.42</v>
      </c>
      <c r="EU135" s="13">
        <v>0.27668914230966368</v>
      </c>
      <c r="EV135" s="13"/>
      <c r="EW135" s="12">
        <v>1.05</v>
      </c>
      <c r="EX135" s="24">
        <v>2.1378886838905334E-2</v>
      </c>
      <c r="EY135" s="13" t="s">
        <v>566</v>
      </c>
      <c r="EZ135" s="12">
        <v>0.38</v>
      </c>
      <c r="FA135" s="13">
        <v>0.17552336907134392</v>
      </c>
      <c r="FB135" s="13" t="s">
        <v>566</v>
      </c>
      <c r="FC135" s="12">
        <v>0.22</v>
      </c>
      <c r="FD135" s="13">
        <v>0.4586284454836172</v>
      </c>
      <c r="FE135" s="13" t="s">
        <v>566</v>
      </c>
      <c r="FF135" s="12">
        <v>0.28999999999999998</v>
      </c>
      <c r="FG135" s="13">
        <v>7.3388456856156165E-2</v>
      </c>
      <c r="FH135" s="13" t="s">
        <v>566</v>
      </c>
      <c r="FI135" s="12">
        <v>-0.45</v>
      </c>
      <c r="FJ135" s="13">
        <v>0.29826267793389249</v>
      </c>
      <c r="FK135" s="13" t="s">
        <v>566</v>
      </c>
      <c r="FL135" s="12">
        <v>0.08</v>
      </c>
      <c r="FM135" s="13">
        <v>0.8593081179143115</v>
      </c>
      <c r="FN135" s="22" t="s">
        <v>566</v>
      </c>
    </row>
    <row r="136" spans="1:170">
      <c r="A136" s="12" t="s">
        <v>400</v>
      </c>
      <c r="B136" s="37">
        <f t="shared" si="114"/>
        <v>7.8834983999999997</v>
      </c>
      <c r="C136" s="37">
        <f t="shared" si="115"/>
        <v>7.1793299999999993</v>
      </c>
      <c r="D136" s="37">
        <f t="shared" si="116"/>
        <v>12.983336</v>
      </c>
      <c r="E136" s="37">
        <f t="shared" si="117"/>
        <v>11.971270800000001</v>
      </c>
      <c r="F136" s="37">
        <f t="shared" si="118"/>
        <v>6.1460719999999993</v>
      </c>
      <c r="G136" s="37">
        <f t="shared" si="119"/>
        <v>6.9072982000000005</v>
      </c>
      <c r="H136" s="37">
        <f t="shared" si="120"/>
        <v>0</v>
      </c>
      <c r="I136" s="37">
        <f t="shared" si="121"/>
        <v>0.90287669999999998</v>
      </c>
      <c r="J136" s="37">
        <f t="shared" si="122"/>
        <v>0.99343099999999995</v>
      </c>
      <c r="K136" s="37">
        <f t="shared" si="123"/>
        <v>0</v>
      </c>
      <c r="L136" s="37">
        <f t="shared" si="124"/>
        <v>2.1294408000000002</v>
      </c>
      <c r="M136" s="37">
        <f t="shared" si="125"/>
        <v>2.0952912000000001</v>
      </c>
      <c r="N136" s="37">
        <f t="shared" si="126"/>
        <v>0.95192549999999998</v>
      </c>
      <c r="O136" s="37">
        <f t="shared" si="127"/>
        <v>4.0597150000000006</v>
      </c>
      <c r="P136" s="37">
        <f t="shared" si="128"/>
        <v>0</v>
      </c>
      <c r="Q136" s="37">
        <f t="shared" si="129"/>
        <v>2.9511803999999997</v>
      </c>
      <c r="R136" s="37">
        <f t="shared" si="130"/>
        <v>2.9382915000000001</v>
      </c>
      <c r="S136" s="37">
        <f t="shared" si="131"/>
        <v>3.9656562000000002</v>
      </c>
      <c r="T136" s="37">
        <f t="shared" si="132"/>
        <v>2.9426111000000001</v>
      </c>
      <c r="U136" s="37">
        <f t="shared" si="133"/>
        <v>1.9307308999999999</v>
      </c>
      <c r="V136" s="37">
        <f t="shared" si="134"/>
        <v>2.0241104000000001</v>
      </c>
      <c r="W136" s="37">
        <f t="shared" si="135"/>
        <v>0</v>
      </c>
      <c r="X136" s="37">
        <f t="shared" si="136"/>
        <v>0</v>
      </c>
      <c r="Y136" s="37">
        <f t="shared" si="137"/>
        <v>2.1355502</v>
      </c>
      <c r="Z136" s="37">
        <f t="shared" si="138"/>
        <v>0</v>
      </c>
      <c r="AA136" s="37">
        <f t="shared" si="139"/>
        <v>1.0848990000000001</v>
      </c>
      <c r="AB136" s="37">
        <f t="shared" si="140"/>
        <v>0</v>
      </c>
      <c r="AC136" s="37">
        <f t="shared" si="141"/>
        <v>0</v>
      </c>
      <c r="AD136" s="37">
        <f t="shared" si="142"/>
        <v>0</v>
      </c>
      <c r="AE136" s="37">
        <f t="shared" si="143"/>
        <v>1.063974</v>
      </c>
      <c r="AF136" s="37">
        <f t="shared" si="144"/>
        <v>4.9648014000000007</v>
      </c>
      <c r="AG136" s="37">
        <f t="shared" si="145"/>
        <v>2.8823344999999998</v>
      </c>
      <c r="AH136" s="37">
        <f t="shared" si="146"/>
        <v>2.9567915999999999</v>
      </c>
      <c r="AI136" s="37">
        <f t="shared" si="147"/>
        <v>2.2017696</v>
      </c>
      <c r="AJ136" s="37">
        <f t="shared" si="148"/>
        <v>3.1018901999999997</v>
      </c>
      <c r="AK136" s="37">
        <f t="shared" si="149"/>
        <v>1.8053774999999999</v>
      </c>
      <c r="AL136" s="37">
        <f t="shared" si="150"/>
        <v>187.98438899999999</v>
      </c>
      <c r="AM136" s="37">
        <f t="shared" si="151"/>
        <v>234.1000616</v>
      </c>
      <c r="AN136" s="37">
        <f t="shared" si="152"/>
        <v>164.89885800000002</v>
      </c>
      <c r="AO136" s="37">
        <f t="shared" si="153"/>
        <v>330.82247999999998</v>
      </c>
      <c r="AP136" s="37">
        <f t="shared" si="154"/>
        <v>275.09713479999999</v>
      </c>
      <c r="AQ136" s="37">
        <f t="shared" si="155"/>
        <v>331.93539290000001</v>
      </c>
      <c r="AR136" s="37">
        <f t="shared" si="156"/>
        <v>21.185007199999998</v>
      </c>
      <c r="AS136" s="37">
        <f t="shared" si="157"/>
        <v>24.0237376</v>
      </c>
      <c r="AT136" s="37">
        <f t="shared" si="158"/>
        <v>17.916225000000001</v>
      </c>
      <c r="AU136" s="37">
        <f t="shared" si="159"/>
        <v>13.838180399999999</v>
      </c>
      <c r="AV136" s="37">
        <f t="shared" si="160"/>
        <v>21.825613600000001</v>
      </c>
      <c r="AW136" s="37">
        <f t="shared" si="161"/>
        <v>12.0338394</v>
      </c>
      <c r="AX136" s="12">
        <v>2.4</v>
      </c>
      <c r="AY136" s="12">
        <v>2</v>
      </c>
      <c r="AZ136" s="12">
        <v>4</v>
      </c>
      <c r="BA136" s="12">
        <v>3.4</v>
      </c>
      <c r="BB136" s="12">
        <v>2</v>
      </c>
      <c r="BC136" s="12">
        <v>2.2000000000000002</v>
      </c>
      <c r="BD136" s="12">
        <v>0</v>
      </c>
      <c r="BE136" s="12">
        <v>0.3</v>
      </c>
      <c r="BF136" s="12">
        <v>0.5</v>
      </c>
      <c r="BG136" s="12">
        <v>0</v>
      </c>
      <c r="BH136" s="12">
        <v>0.8</v>
      </c>
      <c r="BI136" s="12">
        <v>0.8</v>
      </c>
      <c r="BJ136" s="12">
        <v>0.5</v>
      </c>
      <c r="BK136" s="12">
        <v>2.2000000000000002</v>
      </c>
      <c r="BL136" s="12">
        <v>0</v>
      </c>
      <c r="BM136" s="12">
        <v>1.2</v>
      </c>
      <c r="BN136" s="12">
        <v>1.5</v>
      </c>
      <c r="BO136" s="12">
        <v>2.2000000000000002</v>
      </c>
      <c r="BP136" s="12">
        <v>1.3</v>
      </c>
      <c r="BQ136" s="12">
        <v>0.7</v>
      </c>
      <c r="BR136" s="12">
        <v>0.8</v>
      </c>
      <c r="BS136" s="12">
        <v>0</v>
      </c>
      <c r="BT136" s="12">
        <v>0</v>
      </c>
      <c r="BU136" s="12">
        <v>0.7</v>
      </c>
      <c r="BV136" s="12">
        <v>0</v>
      </c>
      <c r="BW136" s="12">
        <v>0.5</v>
      </c>
      <c r="BX136" s="12">
        <v>0</v>
      </c>
      <c r="BY136" s="12">
        <v>0</v>
      </c>
      <c r="BZ136" s="12">
        <v>0</v>
      </c>
      <c r="CA136" s="12">
        <v>0.5</v>
      </c>
      <c r="CB136" s="12">
        <v>0.9</v>
      </c>
      <c r="CC136" s="12">
        <v>0.5</v>
      </c>
      <c r="CD136" s="12">
        <v>0.6</v>
      </c>
      <c r="CE136" s="12">
        <v>0.4</v>
      </c>
      <c r="CF136" s="12">
        <v>0.6</v>
      </c>
      <c r="CG136" s="12">
        <v>0.3</v>
      </c>
      <c r="CH136" s="12">
        <v>40.1</v>
      </c>
      <c r="CI136" s="12">
        <v>49.9</v>
      </c>
      <c r="CJ136" s="12">
        <v>37.200000000000003</v>
      </c>
      <c r="CK136" s="12">
        <v>60</v>
      </c>
      <c r="CL136" s="12">
        <v>57.8</v>
      </c>
      <c r="CM136" s="12">
        <v>61.3</v>
      </c>
      <c r="CN136" s="12">
        <v>5.6</v>
      </c>
      <c r="CO136" s="12">
        <v>6.4</v>
      </c>
      <c r="CP136" s="12">
        <v>5</v>
      </c>
      <c r="CQ136" s="12">
        <v>3.3</v>
      </c>
      <c r="CR136" s="12">
        <v>5.6</v>
      </c>
      <c r="CS136" s="12">
        <v>3.3</v>
      </c>
      <c r="CT136" s="12">
        <v>2.8</v>
      </c>
      <c r="CU136" s="12">
        <v>2.5</v>
      </c>
      <c r="CV136" s="12">
        <f t="shared" si="162"/>
        <v>2.8</v>
      </c>
      <c r="CW136" s="12">
        <v>-0.1</v>
      </c>
      <c r="CX136" s="13">
        <v>0.74055658164798221</v>
      </c>
      <c r="CY136" s="13" t="s">
        <v>566</v>
      </c>
      <c r="CZ136" s="12">
        <v>0.3</v>
      </c>
      <c r="DA136" s="12">
        <v>0.5</v>
      </c>
      <c r="DB136" s="12">
        <f t="shared" si="163"/>
        <v>0.5</v>
      </c>
      <c r="DC136" s="12">
        <v>0.28000000000000003</v>
      </c>
      <c r="DD136" s="13">
        <v>0.42946338164073028</v>
      </c>
      <c r="DE136" s="13" t="s">
        <v>566</v>
      </c>
      <c r="DF136" s="12">
        <v>0.9</v>
      </c>
      <c r="DG136" s="12">
        <v>1.6</v>
      </c>
      <c r="DH136" s="12">
        <f t="shared" si="164"/>
        <v>1.6</v>
      </c>
      <c r="DI136" s="12">
        <v>0.47</v>
      </c>
      <c r="DJ136" s="13">
        <v>0.37122325638280163</v>
      </c>
      <c r="DK136" s="13" t="s">
        <v>566</v>
      </c>
      <c r="DL136" s="12">
        <v>0.9</v>
      </c>
      <c r="DM136" s="12">
        <v>0.2</v>
      </c>
      <c r="DN136" s="12">
        <f t="shared" si="165"/>
        <v>0.9</v>
      </c>
      <c r="DO136" s="12">
        <v>-0.66</v>
      </c>
      <c r="DP136" s="13">
        <v>7.8698157348912223E-2</v>
      </c>
      <c r="DQ136" s="13" t="s">
        <v>566</v>
      </c>
      <c r="DR136" s="12">
        <v>0.2</v>
      </c>
      <c r="DS136" s="12">
        <v>0.2</v>
      </c>
      <c r="DT136" s="12">
        <f t="shared" si="166"/>
        <v>0.2</v>
      </c>
      <c r="DU136" s="12">
        <v>0</v>
      </c>
      <c r="DV136" s="13">
        <v>1</v>
      </c>
      <c r="DW136" s="13" t="s">
        <v>566</v>
      </c>
      <c r="DX136" s="12">
        <v>0.7</v>
      </c>
      <c r="DY136" s="12">
        <v>0.4</v>
      </c>
      <c r="DZ136" s="12">
        <f t="shared" si="167"/>
        <v>0.7</v>
      </c>
      <c r="EA136" s="12">
        <v>-0.24</v>
      </c>
      <c r="EB136" s="13">
        <v>0.19257874249363333</v>
      </c>
      <c r="EC136" s="13" t="s">
        <v>566</v>
      </c>
      <c r="ED136" s="12">
        <v>42.4</v>
      </c>
      <c r="EE136" s="12">
        <v>59.7</v>
      </c>
      <c r="EF136" s="12">
        <f t="shared" si="168"/>
        <v>59.7</v>
      </c>
      <c r="EG136" s="12">
        <v>0.48</v>
      </c>
      <c r="EH136" s="13">
        <v>1.2144028559375259E-2</v>
      </c>
      <c r="EI136" s="19" t="s">
        <v>563</v>
      </c>
      <c r="EJ136" s="12">
        <v>5.7</v>
      </c>
      <c r="EK136" s="12">
        <v>4.0999999999999996</v>
      </c>
      <c r="EL136" s="12">
        <f t="shared" si="113"/>
        <v>5.7</v>
      </c>
      <c r="EM136" s="12">
        <v>-0.39</v>
      </c>
      <c r="EN136" s="13">
        <v>0.13882526877201021</v>
      </c>
      <c r="EO136" s="22" t="s">
        <v>566</v>
      </c>
      <c r="EP136" t="s">
        <v>581</v>
      </c>
      <c r="EQ136" s="12">
        <v>-0.1</v>
      </c>
      <c r="ER136" s="13">
        <v>0.74055658164798221</v>
      </c>
      <c r="ES136" s="13" t="s">
        <v>561</v>
      </c>
      <c r="ET136" s="12">
        <v>0.28000000000000003</v>
      </c>
      <c r="EU136" s="13">
        <v>0.42946338164073028</v>
      </c>
      <c r="EV136" s="13" t="s">
        <v>566</v>
      </c>
      <c r="EW136" s="12">
        <v>0.47</v>
      </c>
      <c r="EX136" s="13">
        <v>0.37122325638280163</v>
      </c>
      <c r="EY136" s="13" t="s">
        <v>566</v>
      </c>
      <c r="EZ136" s="12">
        <v>-0.66</v>
      </c>
      <c r="FA136" s="13">
        <v>7.8698157348912223E-2</v>
      </c>
      <c r="FB136" s="13" t="s">
        <v>566</v>
      </c>
      <c r="FC136" s="12">
        <v>0</v>
      </c>
      <c r="FD136" s="13">
        <v>1</v>
      </c>
      <c r="FE136" s="13" t="s">
        <v>566</v>
      </c>
      <c r="FF136" s="12">
        <v>-0.24</v>
      </c>
      <c r="FG136" s="13">
        <v>0.19257874249363333</v>
      </c>
      <c r="FH136" s="13" t="s">
        <v>566</v>
      </c>
      <c r="FI136" s="12">
        <v>0.48</v>
      </c>
      <c r="FJ136" s="24">
        <v>1.2144028559375259E-2</v>
      </c>
      <c r="FK136" s="19" t="s">
        <v>563</v>
      </c>
      <c r="FL136" s="12">
        <v>-0.39</v>
      </c>
      <c r="FM136" s="13">
        <v>0.13882526877201021</v>
      </c>
      <c r="FN136" s="22" t="s">
        <v>566</v>
      </c>
    </row>
    <row r="137" spans="1:170">
      <c r="A137" s="12" t="s">
        <v>401</v>
      </c>
      <c r="B137" s="37">
        <f t="shared" si="114"/>
        <v>0</v>
      </c>
      <c r="C137" s="37">
        <f t="shared" si="115"/>
        <v>0</v>
      </c>
      <c r="D137" s="37">
        <f t="shared" si="116"/>
        <v>0</v>
      </c>
      <c r="E137" s="37">
        <f t="shared" si="117"/>
        <v>0</v>
      </c>
      <c r="F137" s="37">
        <f t="shared" si="118"/>
        <v>0</v>
      </c>
      <c r="G137" s="37">
        <f t="shared" si="119"/>
        <v>0</v>
      </c>
      <c r="H137" s="37">
        <f t="shared" si="120"/>
        <v>21.996578499999998</v>
      </c>
      <c r="I137" s="37">
        <f t="shared" si="121"/>
        <v>27.989177700000003</v>
      </c>
      <c r="J137" s="37">
        <f t="shared" si="122"/>
        <v>12.914603</v>
      </c>
      <c r="K137" s="37">
        <f t="shared" si="123"/>
        <v>37.994113799999994</v>
      </c>
      <c r="L137" s="37">
        <f t="shared" si="124"/>
        <v>14.1075453</v>
      </c>
      <c r="M137" s="37">
        <f t="shared" si="125"/>
        <v>24.881583000000003</v>
      </c>
      <c r="N137" s="37">
        <f t="shared" si="126"/>
        <v>0</v>
      </c>
      <c r="O137" s="37">
        <f t="shared" si="127"/>
        <v>0</v>
      </c>
      <c r="P137" s="37">
        <f t="shared" si="128"/>
        <v>0</v>
      </c>
      <c r="Q137" s="37">
        <f t="shared" si="129"/>
        <v>0</v>
      </c>
      <c r="R137" s="37">
        <f t="shared" si="130"/>
        <v>0</v>
      </c>
      <c r="S137" s="37">
        <f t="shared" si="131"/>
        <v>0</v>
      </c>
      <c r="T137" s="37">
        <f t="shared" si="132"/>
        <v>0</v>
      </c>
      <c r="U137" s="37">
        <f t="shared" si="133"/>
        <v>0</v>
      </c>
      <c r="V137" s="37">
        <f t="shared" si="134"/>
        <v>0</v>
      </c>
      <c r="W137" s="37">
        <f t="shared" si="135"/>
        <v>0</v>
      </c>
      <c r="X137" s="37">
        <f t="shared" si="136"/>
        <v>0</v>
      </c>
      <c r="Y137" s="37">
        <f t="shared" si="137"/>
        <v>0</v>
      </c>
      <c r="Z137" s="37">
        <f t="shared" si="138"/>
        <v>0</v>
      </c>
      <c r="AA137" s="37">
        <f t="shared" si="139"/>
        <v>0</v>
      </c>
      <c r="AB137" s="37">
        <f t="shared" si="140"/>
        <v>0</v>
      </c>
      <c r="AC137" s="37">
        <f t="shared" si="141"/>
        <v>0</v>
      </c>
      <c r="AD137" s="37">
        <f t="shared" si="142"/>
        <v>0</v>
      </c>
      <c r="AE137" s="37">
        <f t="shared" si="143"/>
        <v>0</v>
      </c>
      <c r="AF137" s="37">
        <f t="shared" si="144"/>
        <v>0</v>
      </c>
      <c r="AG137" s="37">
        <f t="shared" si="145"/>
        <v>0</v>
      </c>
      <c r="AH137" s="37">
        <f t="shared" si="146"/>
        <v>0</v>
      </c>
      <c r="AI137" s="37">
        <f t="shared" si="147"/>
        <v>0</v>
      </c>
      <c r="AJ137" s="37">
        <f t="shared" si="148"/>
        <v>0</v>
      </c>
      <c r="AK137" s="37">
        <f t="shared" si="149"/>
        <v>0</v>
      </c>
      <c r="AL137" s="37">
        <f t="shared" si="150"/>
        <v>9.8445690000000017</v>
      </c>
      <c r="AM137" s="37">
        <f t="shared" si="151"/>
        <v>8.9136295999999984</v>
      </c>
      <c r="AN137" s="37">
        <f t="shared" si="152"/>
        <v>6.2058710000000001</v>
      </c>
      <c r="AO137" s="37">
        <f t="shared" si="153"/>
        <v>14.887011599999999</v>
      </c>
      <c r="AP137" s="37">
        <f t="shared" si="154"/>
        <v>1.9037864000000002</v>
      </c>
      <c r="AQ137" s="37">
        <f t="shared" si="155"/>
        <v>9.2053861000000001</v>
      </c>
      <c r="AR137" s="37">
        <f t="shared" si="156"/>
        <v>20.050096100000001</v>
      </c>
      <c r="AS137" s="37">
        <f t="shared" si="157"/>
        <v>9.0089015999999997</v>
      </c>
      <c r="AT137" s="37">
        <f t="shared" si="158"/>
        <v>15.049629000000001</v>
      </c>
      <c r="AU137" s="37">
        <f t="shared" si="159"/>
        <v>13.838180399999999</v>
      </c>
      <c r="AV137" s="37">
        <f t="shared" si="160"/>
        <v>10.133320600000001</v>
      </c>
      <c r="AW137" s="37">
        <f t="shared" si="161"/>
        <v>9.1165450000000003</v>
      </c>
      <c r="AX137" s="12">
        <v>0</v>
      </c>
      <c r="AY137" s="12">
        <v>0</v>
      </c>
      <c r="AZ137" s="12">
        <v>0</v>
      </c>
      <c r="BA137" s="12">
        <v>0</v>
      </c>
      <c r="BB137" s="12">
        <v>0</v>
      </c>
      <c r="BC137" s="12">
        <v>0</v>
      </c>
      <c r="BD137" s="12">
        <v>10.7</v>
      </c>
      <c r="BE137" s="12">
        <v>9.3000000000000007</v>
      </c>
      <c r="BF137" s="12">
        <v>6.5</v>
      </c>
      <c r="BG137" s="12">
        <v>14.1</v>
      </c>
      <c r="BH137" s="12">
        <v>5.3</v>
      </c>
      <c r="BI137" s="12">
        <v>9.5</v>
      </c>
      <c r="BJ137" s="12">
        <v>0</v>
      </c>
      <c r="BK137" s="12">
        <v>0</v>
      </c>
      <c r="BL137" s="12">
        <v>0</v>
      </c>
      <c r="BM137" s="12">
        <v>0</v>
      </c>
      <c r="BN137" s="12">
        <v>0</v>
      </c>
      <c r="BO137" s="12">
        <v>0</v>
      </c>
      <c r="BP137" s="12"/>
      <c r="BQ137" s="12"/>
      <c r="BR137" s="12"/>
      <c r="BS137" s="12"/>
      <c r="BT137" s="12"/>
      <c r="BU137" s="12"/>
      <c r="BV137" s="12"/>
      <c r="BW137" s="12"/>
      <c r="BX137" s="12"/>
      <c r="BY137" s="12"/>
      <c r="BZ137" s="12"/>
      <c r="CA137" s="12"/>
      <c r="CB137" s="12">
        <v>0</v>
      </c>
      <c r="CC137" s="12">
        <v>0</v>
      </c>
      <c r="CD137" s="12">
        <v>0</v>
      </c>
      <c r="CE137" s="12">
        <v>0</v>
      </c>
      <c r="CF137" s="12">
        <v>0</v>
      </c>
      <c r="CG137" s="12">
        <v>0</v>
      </c>
      <c r="CH137" s="12">
        <v>2.1</v>
      </c>
      <c r="CI137" s="12">
        <v>1.9</v>
      </c>
      <c r="CJ137" s="12">
        <v>1.4</v>
      </c>
      <c r="CK137" s="12">
        <v>2.7</v>
      </c>
      <c r="CL137" s="12">
        <v>0.4</v>
      </c>
      <c r="CM137" s="12">
        <v>1.7</v>
      </c>
      <c r="CN137" s="12">
        <v>5.3</v>
      </c>
      <c r="CO137" s="12">
        <v>2.4</v>
      </c>
      <c r="CP137" s="12">
        <v>4.2</v>
      </c>
      <c r="CQ137" s="12">
        <v>3.3</v>
      </c>
      <c r="CR137" s="12">
        <v>2.6</v>
      </c>
      <c r="CS137" s="12">
        <v>2.5</v>
      </c>
      <c r="CT137" s="12">
        <v>0</v>
      </c>
      <c r="CU137" s="12">
        <v>0</v>
      </c>
      <c r="CV137" s="12">
        <f t="shared" si="162"/>
        <v>0</v>
      </c>
      <c r="CW137" s="12">
        <v>0</v>
      </c>
      <c r="CX137" s="13"/>
      <c r="CY137" s="13" t="s">
        <v>566</v>
      </c>
      <c r="CZ137" s="12">
        <v>8.8000000000000007</v>
      </c>
      <c r="DA137" s="12">
        <v>9.6</v>
      </c>
      <c r="DB137" s="12">
        <f t="shared" si="163"/>
        <v>9.6</v>
      </c>
      <c r="DC137" s="12">
        <v>0.11</v>
      </c>
      <c r="DD137" s="13">
        <v>0.7911061311301304</v>
      </c>
      <c r="DE137" s="13" t="s">
        <v>566</v>
      </c>
      <c r="DF137" s="12">
        <v>0</v>
      </c>
      <c r="DG137" s="12">
        <v>0</v>
      </c>
      <c r="DH137" s="12">
        <f t="shared" si="164"/>
        <v>0</v>
      </c>
      <c r="DI137" s="12">
        <v>0</v>
      </c>
      <c r="DJ137" s="13"/>
      <c r="DK137" s="13" t="s">
        <v>566</v>
      </c>
      <c r="DL137" s="12"/>
      <c r="DM137" s="12"/>
      <c r="DN137" s="12">
        <f t="shared" si="165"/>
        <v>0</v>
      </c>
      <c r="DO137" s="12"/>
      <c r="DP137" s="13"/>
      <c r="DQ137" s="13" t="s">
        <v>566</v>
      </c>
      <c r="DR137" s="12"/>
      <c r="DS137" s="12"/>
      <c r="DT137" s="12">
        <f t="shared" si="166"/>
        <v>0</v>
      </c>
      <c r="DU137" s="12"/>
      <c r="DV137" s="13"/>
      <c r="DW137" s="13" t="s">
        <v>566</v>
      </c>
      <c r="DX137" s="12">
        <v>0</v>
      </c>
      <c r="DY137" s="12">
        <v>0</v>
      </c>
      <c r="DZ137" s="12">
        <f t="shared" si="167"/>
        <v>0</v>
      </c>
      <c r="EA137" s="12">
        <v>0</v>
      </c>
      <c r="EB137" s="13"/>
      <c r="EC137" s="13" t="s">
        <v>566</v>
      </c>
      <c r="ED137" s="12">
        <v>1.8</v>
      </c>
      <c r="EE137" s="12">
        <v>1.6</v>
      </c>
      <c r="EF137" s="12">
        <f t="shared" si="168"/>
        <v>1.8</v>
      </c>
      <c r="EG137" s="12">
        <v>-0.11</v>
      </c>
      <c r="EH137" s="13">
        <v>0.78858577804449093</v>
      </c>
      <c r="EI137" s="13" t="s">
        <v>566</v>
      </c>
      <c r="EJ137" s="12">
        <v>4</v>
      </c>
      <c r="EK137" s="12">
        <v>2.8</v>
      </c>
      <c r="EL137" s="12">
        <f t="shared" si="113"/>
        <v>4</v>
      </c>
      <c r="EM137" s="12">
        <v>-0.39</v>
      </c>
      <c r="EN137" s="13">
        <v>0.25643496454832676</v>
      </c>
      <c r="EO137" s="22" t="s">
        <v>566</v>
      </c>
      <c r="EQ137" s="12">
        <v>0</v>
      </c>
      <c r="ER137" s="13"/>
      <c r="ES137" s="13" t="s">
        <v>561</v>
      </c>
      <c r="ET137" s="12">
        <v>0.11</v>
      </c>
      <c r="EU137" s="13">
        <v>0.7911061311301304</v>
      </c>
      <c r="EV137" s="13" t="s">
        <v>566</v>
      </c>
      <c r="EW137" s="12">
        <v>0</v>
      </c>
      <c r="EX137" s="13"/>
      <c r="EY137" s="13" t="s">
        <v>566</v>
      </c>
      <c r="EZ137" s="12"/>
      <c r="FA137" s="13"/>
      <c r="FB137" s="13" t="s">
        <v>566</v>
      </c>
      <c r="FC137" s="12"/>
      <c r="FD137" s="13"/>
      <c r="FE137" s="13" t="s">
        <v>566</v>
      </c>
      <c r="FF137" s="12">
        <v>0</v>
      </c>
      <c r="FG137" s="13"/>
      <c r="FH137" s="13" t="s">
        <v>566</v>
      </c>
      <c r="FI137" s="12">
        <v>-0.11</v>
      </c>
      <c r="FJ137" s="13">
        <v>0.78858577804449093</v>
      </c>
      <c r="FK137" s="13" t="s">
        <v>566</v>
      </c>
      <c r="FL137" s="12">
        <v>-0.39</v>
      </c>
      <c r="FM137" s="13">
        <v>0.25643496454832676</v>
      </c>
      <c r="FN137" s="22" t="s">
        <v>566</v>
      </c>
    </row>
    <row r="138" spans="1:170">
      <c r="A138" s="12" t="s">
        <v>402</v>
      </c>
      <c r="B138" s="37">
        <f t="shared" si="114"/>
        <v>0</v>
      </c>
      <c r="C138" s="37">
        <f t="shared" si="115"/>
        <v>0</v>
      </c>
      <c r="D138" s="37">
        <f t="shared" si="116"/>
        <v>0</v>
      </c>
      <c r="E138" s="37">
        <f t="shared" si="117"/>
        <v>0</v>
      </c>
      <c r="F138" s="37">
        <f t="shared" si="118"/>
        <v>0</v>
      </c>
      <c r="G138" s="37">
        <f t="shared" si="119"/>
        <v>0</v>
      </c>
      <c r="H138" s="37">
        <f t="shared" si="120"/>
        <v>40.909524499999996</v>
      </c>
      <c r="I138" s="37">
        <f t="shared" si="121"/>
        <v>73.133012700000009</v>
      </c>
      <c r="J138" s="37">
        <f t="shared" si="122"/>
        <v>63.976956400000006</v>
      </c>
      <c r="K138" s="37">
        <f t="shared" si="123"/>
        <v>78.952307399999995</v>
      </c>
      <c r="L138" s="37">
        <f t="shared" si="124"/>
        <v>66.012664799999996</v>
      </c>
      <c r="M138" s="37">
        <f t="shared" si="125"/>
        <v>48.977431799999998</v>
      </c>
      <c r="N138" s="37">
        <f t="shared" si="126"/>
        <v>0</v>
      </c>
      <c r="O138" s="37">
        <f t="shared" si="127"/>
        <v>0</v>
      </c>
      <c r="P138" s="37">
        <f t="shared" si="128"/>
        <v>0</v>
      </c>
      <c r="Q138" s="37">
        <f t="shared" si="129"/>
        <v>0</v>
      </c>
      <c r="R138" s="37">
        <f t="shared" si="130"/>
        <v>0</v>
      </c>
      <c r="S138" s="37">
        <f t="shared" si="131"/>
        <v>0</v>
      </c>
      <c r="T138" s="37">
        <f t="shared" si="132"/>
        <v>0</v>
      </c>
      <c r="U138" s="37">
        <f t="shared" si="133"/>
        <v>0</v>
      </c>
      <c r="V138" s="37">
        <f t="shared" si="134"/>
        <v>0</v>
      </c>
      <c r="W138" s="37">
        <f t="shared" si="135"/>
        <v>0</v>
      </c>
      <c r="X138" s="37">
        <f t="shared" si="136"/>
        <v>0</v>
      </c>
      <c r="Y138" s="37">
        <f t="shared" si="137"/>
        <v>0</v>
      </c>
      <c r="Z138" s="37">
        <f t="shared" si="138"/>
        <v>0</v>
      </c>
      <c r="AA138" s="37">
        <f t="shared" si="139"/>
        <v>0</v>
      </c>
      <c r="AB138" s="37">
        <f t="shared" si="140"/>
        <v>0</v>
      </c>
      <c r="AC138" s="37">
        <f t="shared" si="141"/>
        <v>0</v>
      </c>
      <c r="AD138" s="37">
        <f t="shared" si="142"/>
        <v>0</v>
      </c>
      <c r="AE138" s="37">
        <f t="shared" si="143"/>
        <v>0</v>
      </c>
      <c r="AF138" s="37">
        <f t="shared" si="144"/>
        <v>0</v>
      </c>
      <c r="AG138" s="37">
        <f t="shared" si="145"/>
        <v>0</v>
      </c>
      <c r="AH138" s="37">
        <f t="shared" si="146"/>
        <v>0</v>
      </c>
      <c r="AI138" s="37">
        <f t="shared" si="147"/>
        <v>1.1008848</v>
      </c>
      <c r="AJ138" s="37">
        <f t="shared" si="148"/>
        <v>0</v>
      </c>
      <c r="AK138" s="37">
        <f t="shared" si="149"/>
        <v>1.2035850000000001</v>
      </c>
      <c r="AL138" s="37">
        <f t="shared" si="150"/>
        <v>13.126092</v>
      </c>
      <c r="AM138" s="37">
        <f t="shared" si="151"/>
        <v>15.950705600000001</v>
      </c>
      <c r="AN138" s="37">
        <f t="shared" si="152"/>
        <v>16.844506999999997</v>
      </c>
      <c r="AO138" s="37">
        <f t="shared" si="153"/>
        <v>18.7466072</v>
      </c>
      <c r="AP138" s="37">
        <f t="shared" si="154"/>
        <v>9.9948786000000016</v>
      </c>
      <c r="AQ138" s="37">
        <f t="shared" si="155"/>
        <v>20.035252100000001</v>
      </c>
      <c r="AR138" s="37">
        <f t="shared" si="156"/>
        <v>17.023666500000001</v>
      </c>
      <c r="AS138" s="37">
        <f t="shared" si="157"/>
        <v>19.1439159</v>
      </c>
      <c r="AT138" s="37">
        <f t="shared" si="158"/>
        <v>11.8247085</v>
      </c>
      <c r="AU138" s="37">
        <f t="shared" si="159"/>
        <v>13.838180399999999</v>
      </c>
      <c r="AV138" s="37">
        <f t="shared" si="160"/>
        <v>10.9128068</v>
      </c>
      <c r="AW138" s="37">
        <f t="shared" si="161"/>
        <v>16.045119200000002</v>
      </c>
      <c r="AX138" s="12">
        <v>0</v>
      </c>
      <c r="AY138" s="12">
        <v>0</v>
      </c>
      <c r="AZ138" s="12">
        <v>0</v>
      </c>
      <c r="BA138" s="12">
        <v>0</v>
      </c>
      <c r="BB138" s="12">
        <v>0</v>
      </c>
      <c r="BC138" s="12">
        <v>0</v>
      </c>
      <c r="BD138" s="12">
        <v>19.899999999999999</v>
      </c>
      <c r="BE138" s="12">
        <v>24.3</v>
      </c>
      <c r="BF138" s="12">
        <v>32.200000000000003</v>
      </c>
      <c r="BG138" s="12">
        <v>29.3</v>
      </c>
      <c r="BH138" s="12">
        <v>24.8</v>
      </c>
      <c r="BI138" s="12">
        <v>18.7</v>
      </c>
      <c r="BJ138" s="12">
        <v>0</v>
      </c>
      <c r="BK138" s="12">
        <v>0</v>
      </c>
      <c r="BL138" s="12">
        <v>0</v>
      </c>
      <c r="BM138" s="12">
        <v>0</v>
      </c>
      <c r="BN138" s="12">
        <v>0</v>
      </c>
      <c r="BO138" s="12">
        <v>0</v>
      </c>
      <c r="BP138" s="12"/>
      <c r="BQ138" s="12"/>
      <c r="BR138" s="12"/>
      <c r="BS138" s="12"/>
      <c r="BT138" s="12"/>
      <c r="BU138" s="12"/>
      <c r="BV138" s="12"/>
      <c r="BW138" s="12"/>
      <c r="BX138" s="12"/>
      <c r="BY138" s="12"/>
      <c r="BZ138" s="12"/>
      <c r="CA138" s="12"/>
      <c r="CB138" s="12">
        <v>0</v>
      </c>
      <c r="CC138" s="12">
        <v>0</v>
      </c>
      <c r="CD138" s="12">
        <v>0</v>
      </c>
      <c r="CE138" s="12">
        <v>0.2</v>
      </c>
      <c r="CF138" s="12">
        <v>0</v>
      </c>
      <c r="CG138" s="12">
        <v>0.2</v>
      </c>
      <c r="CH138" s="12">
        <v>2.8</v>
      </c>
      <c r="CI138" s="12">
        <v>3.4</v>
      </c>
      <c r="CJ138" s="12">
        <v>3.8</v>
      </c>
      <c r="CK138" s="12">
        <v>3.4</v>
      </c>
      <c r="CL138" s="12">
        <v>2.1</v>
      </c>
      <c r="CM138" s="12">
        <v>3.7</v>
      </c>
      <c r="CN138" s="12">
        <v>4.5</v>
      </c>
      <c r="CO138" s="12">
        <v>5.0999999999999996</v>
      </c>
      <c r="CP138" s="12">
        <v>3.3</v>
      </c>
      <c r="CQ138" s="12">
        <v>3.3</v>
      </c>
      <c r="CR138" s="12">
        <v>2.8</v>
      </c>
      <c r="CS138" s="12">
        <v>4.4000000000000004</v>
      </c>
      <c r="CT138" s="12">
        <v>0</v>
      </c>
      <c r="CU138" s="12">
        <v>0</v>
      </c>
      <c r="CV138" s="12">
        <f t="shared" si="162"/>
        <v>0</v>
      </c>
      <c r="CW138" s="12">
        <v>0</v>
      </c>
      <c r="CX138" s="13"/>
      <c r="CY138" s="13" t="s">
        <v>566</v>
      </c>
      <c r="CZ138" s="12">
        <v>25.5</v>
      </c>
      <c r="DA138" s="12">
        <v>24.3</v>
      </c>
      <c r="DB138" s="12">
        <f t="shared" si="163"/>
        <v>25.5</v>
      </c>
      <c r="DC138" s="12">
        <v>-7.0000000000000007E-2</v>
      </c>
      <c r="DD138" s="13">
        <v>0.81227227143906355</v>
      </c>
      <c r="DE138" s="13"/>
      <c r="DF138" s="12">
        <v>0</v>
      </c>
      <c r="DG138" s="12">
        <v>0</v>
      </c>
      <c r="DH138" s="12">
        <f t="shared" si="164"/>
        <v>0</v>
      </c>
      <c r="DI138" s="12">
        <v>0</v>
      </c>
      <c r="DJ138" s="13"/>
      <c r="DK138" s="13" t="s">
        <v>566</v>
      </c>
      <c r="DL138" s="12"/>
      <c r="DM138" s="12"/>
      <c r="DN138" s="12">
        <f t="shared" si="165"/>
        <v>0</v>
      </c>
      <c r="DO138" s="12"/>
      <c r="DP138" s="13"/>
      <c r="DQ138" s="13" t="s">
        <v>566</v>
      </c>
      <c r="DR138" s="12"/>
      <c r="DS138" s="12"/>
      <c r="DT138" s="12">
        <f t="shared" si="166"/>
        <v>0</v>
      </c>
      <c r="DU138" s="12"/>
      <c r="DV138" s="13"/>
      <c r="DW138" s="13" t="s">
        <v>566</v>
      </c>
      <c r="DX138" s="12">
        <v>0</v>
      </c>
      <c r="DY138" s="12">
        <v>0.1</v>
      </c>
      <c r="DZ138" s="12">
        <f t="shared" si="167"/>
        <v>0.1</v>
      </c>
      <c r="EA138" s="12">
        <v>0.16</v>
      </c>
      <c r="EB138" s="13">
        <v>0.11611652351681555</v>
      </c>
      <c r="EC138" s="13" t="s">
        <v>566</v>
      </c>
      <c r="ED138" s="12">
        <v>3.3</v>
      </c>
      <c r="EE138" s="12">
        <v>3.1</v>
      </c>
      <c r="EF138" s="12">
        <f t="shared" si="168"/>
        <v>3.3</v>
      </c>
      <c r="EG138" s="12">
        <v>-0.09</v>
      </c>
      <c r="EH138" s="13">
        <v>0.66456324080673657</v>
      </c>
      <c r="EI138" s="13" t="s">
        <v>566</v>
      </c>
      <c r="EJ138" s="12">
        <v>4.3</v>
      </c>
      <c r="EK138" s="12">
        <v>3.5</v>
      </c>
      <c r="EL138" s="12">
        <f t="shared" si="113"/>
        <v>4.3</v>
      </c>
      <c r="EM138" s="12">
        <v>-0.23</v>
      </c>
      <c r="EN138" s="13">
        <v>0.32254047565910282</v>
      </c>
      <c r="EO138" s="22" t="s">
        <v>566</v>
      </c>
      <c r="EQ138" s="12">
        <v>0</v>
      </c>
      <c r="ER138" s="13"/>
      <c r="ES138" s="13" t="s">
        <v>561</v>
      </c>
      <c r="ET138" s="12">
        <v>-7.0000000000000007E-2</v>
      </c>
      <c r="EU138" s="13">
        <v>0.81227227143906355</v>
      </c>
      <c r="EV138" s="13"/>
      <c r="EW138" s="12">
        <v>0</v>
      </c>
      <c r="EX138" s="13"/>
      <c r="EY138" s="13" t="s">
        <v>566</v>
      </c>
      <c r="EZ138" s="12"/>
      <c r="FA138" s="13"/>
      <c r="FB138" s="13" t="s">
        <v>566</v>
      </c>
      <c r="FC138" s="12"/>
      <c r="FD138" s="13"/>
      <c r="FE138" s="13" t="s">
        <v>566</v>
      </c>
      <c r="FF138" s="12">
        <v>0.16</v>
      </c>
      <c r="FG138" s="13">
        <v>0.11611652351681555</v>
      </c>
      <c r="FH138" s="13" t="s">
        <v>566</v>
      </c>
      <c r="FI138" s="12">
        <v>-0.09</v>
      </c>
      <c r="FJ138" s="13">
        <v>0.66456324080673657</v>
      </c>
      <c r="FK138" s="13" t="s">
        <v>566</v>
      </c>
      <c r="FL138" s="12">
        <v>-0.23</v>
      </c>
      <c r="FM138" s="13">
        <v>0.32254047565910282</v>
      </c>
      <c r="FN138" s="22" t="s">
        <v>566</v>
      </c>
    </row>
    <row r="139" spans="1:170">
      <c r="A139" s="12" t="s">
        <v>403</v>
      </c>
      <c r="B139" s="37">
        <f t="shared" si="114"/>
        <v>0</v>
      </c>
      <c r="C139" s="37">
        <f t="shared" si="115"/>
        <v>0</v>
      </c>
      <c r="D139" s="37">
        <f t="shared" si="116"/>
        <v>0</v>
      </c>
      <c r="E139" s="37">
        <f t="shared" si="117"/>
        <v>1.0562886</v>
      </c>
      <c r="F139" s="37">
        <f t="shared" si="118"/>
        <v>0</v>
      </c>
      <c r="G139" s="37">
        <f t="shared" si="119"/>
        <v>0</v>
      </c>
      <c r="H139" s="37">
        <f t="shared" si="120"/>
        <v>10.073199500000001</v>
      </c>
      <c r="I139" s="37">
        <f t="shared" si="121"/>
        <v>18.960410700000001</v>
      </c>
      <c r="J139" s="37">
        <f t="shared" si="122"/>
        <v>6.9540170000000003</v>
      </c>
      <c r="K139" s="37">
        <f t="shared" si="123"/>
        <v>16.9760934</v>
      </c>
      <c r="L139" s="37">
        <f t="shared" si="124"/>
        <v>18.8987871</v>
      </c>
      <c r="M139" s="37">
        <f t="shared" si="125"/>
        <v>18.857620800000003</v>
      </c>
      <c r="N139" s="37">
        <f t="shared" si="126"/>
        <v>7.0442487000000007</v>
      </c>
      <c r="O139" s="37">
        <f t="shared" si="127"/>
        <v>5.9050400000000005</v>
      </c>
      <c r="P139" s="37">
        <f t="shared" si="128"/>
        <v>1.997171</v>
      </c>
      <c r="Q139" s="37">
        <f t="shared" si="129"/>
        <v>0.98372680000000012</v>
      </c>
      <c r="R139" s="37">
        <f t="shared" si="130"/>
        <v>3.9177219999999999</v>
      </c>
      <c r="S139" s="37">
        <f t="shared" si="131"/>
        <v>3.9656562000000002</v>
      </c>
      <c r="T139" s="37">
        <f t="shared" si="132"/>
        <v>0</v>
      </c>
      <c r="U139" s="37">
        <f t="shared" si="133"/>
        <v>0</v>
      </c>
      <c r="V139" s="37">
        <f t="shared" si="134"/>
        <v>0</v>
      </c>
      <c r="W139" s="37">
        <f t="shared" si="135"/>
        <v>0</v>
      </c>
      <c r="X139" s="37">
        <f t="shared" si="136"/>
        <v>0</v>
      </c>
      <c r="Y139" s="37">
        <f t="shared" si="137"/>
        <v>0</v>
      </c>
      <c r="Z139" s="37">
        <f t="shared" si="138"/>
        <v>0</v>
      </c>
      <c r="AA139" s="37">
        <f t="shared" si="139"/>
        <v>0</v>
      </c>
      <c r="AB139" s="37">
        <f t="shared" si="140"/>
        <v>0</v>
      </c>
      <c r="AC139" s="37">
        <f t="shared" si="141"/>
        <v>0</v>
      </c>
      <c r="AD139" s="37">
        <f t="shared" si="142"/>
        <v>0</v>
      </c>
      <c r="AE139" s="37">
        <f t="shared" si="143"/>
        <v>0</v>
      </c>
      <c r="AF139" s="37">
        <f t="shared" si="144"/>
        <v>0</v>
      </c>
      <c r="AG139" s="37">
        <f t="shared" si="145"/>
        <v>0</v>
      </c>
      <c r="AH139" s="37">
        <f t="shared" si="146"/>
        <v>0</v>
      </c>
      <c r="AI139" s="37">
        <f t="shared" si="147"/>
        <v>0</v>
      </c>
      <c r="AJ139" s="37">
        <f t="shared" si="148"/>
        <v>0</v>
      </c>
      <c r="AK139" s="37">
        <f t="shared" si="149"/>
        <v>1.2035850000000001</v>
      </c>
      <c r="AL139" s="37">
        <f t="shared" si="150"/>
        <v>14.06367</v>
      </c>
      <c r="AM139" s="37">
        <f t="shared" si="151"/>
        <v>10.7901832</v>
      </c>
      <c r="AN139" s="37">
        <f t="shared" si="152"/>
        <v>4.8760415000000004</v>
      </c>
      <c r="AO139" s="37">
        <f t="shared" si="153"/>
        <v>12.1301576</v>
      </c>
      <c r="AP139" s="37">
        <f t="shared" si="154"/>
        <v>23.797330000000002</v>
      </c>
      <c r="AQ139" s="37">
        <f t="shared" si="155"/>
        <v>24.9086918</v>
      </c>
      <c r="AR139" s="37">
        <f t="shared" si="156"/>
        <v>20.050096100000001</v>
      </c>
      <c r="AS139" s="37">
        <f t="shared" si="157"/>
        <v>31.906526499999998</v>
      </c>
      <c r="AT139" s="37">
        <f t="shared" si="158"/>
        <v>58.048569000000001</v>
      </c>
      <c r="AU139" s="37">
        <f t="shared" si="159"/>
        <v>41.095202400000005</v>
      </c>
      <c r="AV139" s="37">
        <f t="shared" si="160"/>
        <v>47.938401300000002</v>
      </c>
      <c r="AW139" s="37">
        <f t="shared" si="161"/>
        <v>70.0150656</v>
      </c>
      <c r="AX139" s="12">
        <v>0</v>
      </c>
      <c r="AY139" s="12">
        <v>0</v>
      </c>
      <c r="AZ139" s="12">
        <v>0</v>
      </c>
      <c r="BA139" s="12">
        <v>0.3</v>
      </c>
      <c r="BB139" s="12">
        <v>0</v>
      </c>
      <c r="BC139" s="12">
        <v>0</v>
      </c>
      <c r="BD139" s="12">
        <v>4.9000000000000004</v>
      </c>
      <c r="BE139" s="12">
        <v>6.3</v>
      </c>
      <c r="BF139" s="12">
        <v>3.5</v>
      </c>
      <c r="BG139" s="12">
        <v>6.3</v>
      </c>
      <c r="BH139" s="12">
        <v>7.1</v>
      </c>
      <c r="BI139" s="12">
        <v>7.2</v>
      </c>
      <c r="BJ139" s="12">
        <v>3.7</v>
      </c>
      <c r="BK139" s="12">
        <v>3.2</v>
      </c>
      <c r="BL139" s="12">
        <v>1.1000000000000001</v>
      </c>
      <c r="BM139" s="12">
        <v>0.4</v>
      </c>
      <c r="BN139" s="12">
        <v>2</v>
      </c>
      <c r="BO139" s="12">
        <v>2.2000000000000002</v>
      </c>
      <c r="BP139" s="12"/>
      <c r="BQ139" s="12"/>
      <c r="BR139" s="12"/>
      <c r="BS139" s="12"/>
      <c r="BT139" s="12"/>
      <c r="BU139" s="12"/>
      <c r="BV139" s="12"/>
      <c r="BW139" s="12"/>
      <c r="BX139" s="12"/>
      <c r="BY139" s="12"/>
      <c r="BZ139" s="12"/>
      <c r="CA139" s="12"/>
      <c r="CB139" s="12">
        <v>0</v>
      </c>
      <c r="CC139" s="12">
        <v>0</v>
      </c>
      <c r="CD139" s="12">
        <v>0</v>
      </c>
      <c r="CE139" s="12">
        <v>0</v>
      </c>
      <c r="CF139" s="12">
        <v>0</v>
      </c>
      <c r="CG139" s="12">
        <v>0.2</v>
      </c>
      <c r="CH139" s="12">
        <v>3</v>
      </c>
      <c r="CI139" s="12">
        <v>2.2999999999999998</v>
      </c>
      <c r="CJ139" s="12">
        <v>1.1000000000000001</v>
      </c>
      <c r="CK139" s="12">
        <v>2.2000000000000002</v>
      </c>
      <c r="CL139" s="12">
        <v>5</v>
      </c>
      <c r="CM139" s="12">
        <v>4.5999999999999996</v>
      </c>
      <c r="CN139" s="12">
        <v>5.3</v>
      </c>
      <c r="CO139" s="12">
        <v>8.5</v>
      </c>
      <c r="CP139" s="12">
        <v>16.2</v>
      </c>
      <c r="CQ139" s="12">
        <v>9.8000000000000007</v>
      </c>
      <c r="CR139" s="12">
        <v>12.3</v>
      </c>
      <c r="CS139" s="12">
        <v>19.2</v>
      </c>
      <c r="CT139" s="12">
        <v>0</v>
      </c>
      <c r="CU139" s="12">
        <v>0.1</v>
      </c>
      <c r="CV139" s="12">
        <f t="shared" si="162"/>
        <v>0.1</v>
      </c>
      <c r="CW139" s="12">
        <v>0.14000000000000001</v>
      </c>
      <c r="CX139" s="13">
        <v>0.37390096630005903</v>
      </c>
      <c r="CY139" s="13" t="s">
        <v>566</v>
      </c>
      <c r="CZ139" s="12">
        <v>4.9000000000000004</v>
      </c>
      <c r="DA139" s="12">
        <v>6.9</v>
      </c>
      <c r="DB139" s="12">
        <f t="shared" si="163"/>
        <v>6.9</v>
      </c>
      <c r="DC139" s="12">
        <v>0.42</v>
      </c>
      <c r="DD139" s="13">
        <v>8.3411875938878E-2</v>
      </c>
      <c r="DE139" s="13" t="s">
        <v>566</v>
      </c>
      <c r="DF139" s="12">
        <v>2.7</v>
      </c>
      <c r="DG139" s="12">
        <v>1.5</v>
      </c>
      <c r="DH139" s="12">
        <f t="shared" si="164"/>
        <v>2.7</v>
      </c>
      <c r="DI139" s="12">
        <v>-0.53</v>
      </c>
      <c r="DJ139" s="13">
        <v>0.31152484822948262</v>
      </c>
      <c r="DK139" s="13" t="s">
        <v>566</v>
      </c>
      <c r="DL139" s="12"/>
      <c r="DM139" s="12"/>
      <c r="DN139" s="12">
        <f t="shared" si="165"/>
        <v>0</v>
      </c>
      <c r="DO139" s="12"/>
      <c r="DP139" s="13"/>
      <c r="DQ139" s="13" t="s">
        <v>566</v>
      </c>
      <c r="DR139" s="12"/>
      <c r="DS139" s="12"/>
      <c r="DT139" s="12">
        <f t="shared" si="166"/>
        <v>0</v>
      </c>
      <c r="DU139" s="12"/>
      <c r="DV139" s="13"/>
      <c r="DW139" s="13" t="s">
        <v>566</v>
      </c>
      <c r="DX139" s="12">
        <v>0</v>
      </c>
      <c r="DY139" s="12">
        <v>0.1</v>
      </c>
      <c r="DZ139" s="12">
        <f t="shared" si="167"/>
        <v>0.1</v>
      </c>
      <c r="EA139" s="12">
        <v>0.08</v>
      </c>
      <c r="EB139" s="13">
        <v>0.37390096630005903</v>
      </c>
      <c r="EC139" s="13" t="s">
        <v>566</v>
      </c>
      <c r="ED139" s="12">
        <v>2.2000000000000002</v>
      </c>
      <c r="EE139" s="12">
        <v>3.9</v>
      </c>
      <c r="EF139" s="12">
        <f t="shared" si="168"/>
        <v>3.9</v>
      </c>
      <c r="EG139" s="12">
        <v>0.65</v>
      </c>
      <c r="EH139" s="13">
        <v>0.15714604960799747</v>
      </c>
      <c r="EI139" s="13" t="s">
        <v>566</v>
      </c>
      <c r="EJ139" s="12">
        <v>10</v>
      </c>
      <c r="EK139" s="12">
        <v>13.8</v>
      </c>
      <c r="EL139" s="12">
        <f t="shared" si="113"/>
        <v>13.8</v>
      </c>
      <c r="EM139" s="12">
        <v>0.42</v>
      </c>
      <c r="EN139" s="13">
        <v>0.42905602375327023</v>
      </c>
      <c r="EQ139" s="12">
        <v>0.14000000000000001</v>
      </c>
      <c r="ER139" s="13">
        <v>0.37390096630005903</v>
      </c>
      <c r="ES139" s="13" t="s">
        <v>561</v>
      </c>
      <c r="ET139" s="12">
        <v>0.42</v>
      </c>
      <c r="EU139" s="13">
        <v>8.3411875938878E-2</v>
      </c>
      <c r="EV139" s="13" t="s">
        <v>566</v>
      </c>
      <c r="EW139" s="12">
        <v>-0.53</v>
      </c>
      <c r="EX139" s="13">
        <v>0.31152484822948262</v>
      </c>
      <c r="EY139" s="13" t="s">
        <v>566</v>
      </c>
      <c r="EZ139" s="12"/>
      <c r="FA139" s="13"/>
      <c r="FB139" s="13" t="s">
        <v>566</v>
      </c>
      <c r="FC139" s="12"/>
      <c r="FD139" s="13"/>
      <c r="FE139" s="13" t="s">
        <v>566</v>
      </c>
      <c r="FF139" s="12">
        <v>0.08</v>
      </c>
      <c r="FG139" s="13">
        <v>0.37390096630005903</v>
      </c>
      <c r="FH139" s="13" t="s">
        <v>566</v>
      </c>
      <c r="FI139" s="12">
        <v>0.65</v>
      </c>
      <c r="FJ139" s="13">
        <v>0.15714604960799747</v>
      </c>
      <c r="FK139" s="13" t="s">
        <v>566</v>
      </c>
      <c r="FL139" s="12">
        <v>0.42</v>
      </c>
      <c r="FM139" s="13">
        <v>0.42905602375327023</v>
      </c>
    </row>
    <row r="140" spans="1:170">
      <c r="A140" s="12" t="s">
        <v>406</v>
      </c>
      <c r="B140" s="37">
        <f t="shared" si="114"/>
        <v>24.964411599999998</v>
      </c>
      <c r="C140" s="37">
        <f t="shared" si="115"/>
        <v>21.1790235</v>
      </c>
      <c r="D140" s="37">
        <f t="shared" si="116"/>
        <v>17.852087000000001</v>
      </c>
      <c r="E140" s="37">
        <f t="shared" si="117"/>
        <v>23.942541600000002</v>
      </c>
      <c r="F140" s="37">
        <f t="shared" si="118"/>
        <v>17.823608799999999</v>
      </c>
      <c r="G140" s="37">
        <f t="shared" si="119"/>
        <v>30.768873800000001</v>
      </c>
      <c r="H140" s="37">
        <f t="shared" si="120"/>
        <v>32.89208</v>
      </c>
      <c r="I140" s="37">
        <f t="shared" si="121"/>
        <v>50.862054099999995</v>
      </c>
      <c r="J140" s="37">
        <f t="shared" si="122"/>
        <v>39.935926200000004</v>
      </c>
      <c r="K140" s="37">
        <f t="shared" si="123"/>
        <v>30.988106999999999</v>
      </c>
      <c r="L140" s="37">
        <f t="shared" si="124"/>
        <v>56.962541399999999</v>
      </c>
      <c r="M140" s="37">
        <f t="shared" si="125"/>
        <v>33.000836399999997</v>
      </c>
      <c r="N140" s="37">
        <f t="shared" si="126"/>
        <v>9.1384847999999987</v>
      </c>
      <c r="O140" s="37">
        <f t="shared" si="127"/>
        <v>14.024469999999999</v>
      </c>
      <c r="P140" s="37">
        <f t="shared" si="128"/>
        <v>9.0780500000000011</v>
      </c>
      <c r="Q140" s="37">
        <f t="shared" si="129"/>
        <v>15.985560499999998</v>
      </c>
      <c r="R140" s="37">
        <f t="shared" si="130"/>
        <v>18.021521199999999</v>
      </c>
      <c r="S140" s="37">
        <f t="shared" si="131"/>
        <v>14.0600538</v>
      </c>
      <c r="T140" s="37">
        <f t="shared" si="132"/>
        <v>33.953205000000004</v>
      </c>
      <c r="U140" s="37">
        <f t="shared" si="133"/>
        <v>28.133507399999996</v>
      </c>
      <c r="V140" s="37">
        <f t="shared" si="134"/>
        <v>27.072476599999998</v>
      </c>
      <c r="W140" s="37">
        <f t="shared" si="135"/>
        <v>42.868728000000004</v>
      </c>
      <c r="X140" s="37">
        <f t="shared" si="136"/>
        <v>47.836834200000006</v>
      </c>
      <c r="Y140" s="37">
        <f t="shared" si="137"/>
        <v>42.100846799999999</v>
      </c>
      <c r="Z140" s="37">
        <f t="shared" si="138"/>
        <v>19.1806752</v>
      </c>
      <c r="AA140" s="37">
        <f t="shared" si="139"/>
        <v>21.914959799999998</v>
      </c>
      <c r="AB140" s="37">
        <f t="shared" si="140"/>
        <v>10.0583694</v>
      </c>
      <c r="AC140" s="37">
        <f t="shared" si="141"/>
        <v>16.852862399999999</v>
      </c>
      <c r="AD140" s="37">
        <f t="shared" si="142"/>
        <v>18.937427400000001</v>
      </c>
      <c r="AE140" s="37">
        <f t="shared" si="143"/>
        <v>13.831662</v>
      </c>
      <c r="AF140" s="37">
        <f t="shared" si="144"/>
        <v>24.272362400000002</v>
      </c>
      <c r="AG140" s="37">
        <f t="shared" si="145"/>
        <v>23.058675999999998</v>
      </c>
      <c r="AH140" s="37">
        <f t="shared" si="146"/>
        <v>29.0751174</v>
      </c>
      <c r="AI140" s="37">
        <f t="shared" si="147"/>
        <v>26.971677600000003</v>
      </c>
      <c r="AJ140" s="37">
        <f t="shared" si="148"/>
        <v>34.120792199999997</v>
      </c>
      <c r="AK140" s="37">
        <f t="shared" si="149"/>
        <v>36.107550000000003</v>
      </c>
      <c r="AL140" s="37">
        <f t="shared" si="150"/>
        <v>47.816477999999996</v>
      </c>
      <c r="AM140" s="37">
        <f t="shared" si="151"/>
        <v>52.074362400000005</v>
      </c>
      <c r="AN140" s="37">
        <f t="shared" si="152"/>
        <v>47.873862000000003</v>
      </c>
      <c r="AO140" s="37">
        <f t="shared" si="153"/>
        <v>82.154249199999995</v>
      </c>
      <c r="AP140" s="37">
        <f t="shared" si="154"/>
        <v>48.070606599999998</v>
      </c>
      <c r="AQ140" s="37">
        <f t="shared" si="155"/>
        <v>68.228155799999996</v>
      </c>
      <c r="AR140" s="37">
        <f t="shared" si="156"/>
        <v>38.965281100000006</v>
      </c>
      <c r="AS140" s="37">
        <f t="shared" si="157"/>
        <v>42.0415408</v>
      </c>
      <c r="AT140" s="37">
        <f t="shared" si="158"/>
        <v>51.957052500000003</v>
      </c>
      <c r="AU140" s="37">
        <f t="shared" si="159"/>
        <v>56.191399199999999</v>
      </c>
      <c r="AV140" s="37">
        <f t="shared" si="160"/>
        <v>47.938401300000002</v>
      </c>
      <c r="AW140" s="37">
        <f t="shared" si="161"/>
        <v>41.936107</v>
      </c>
      <c r="AX140" s="12">
        <v>7.6</v>
      </c>
      <c r="AY140" s="12">
        <v>5.9</v>
      </c>
      <c r="AZ140" s="12">
        <v>5.5</v>
      </c>
      <c r="BA140" s="12">
        <v>6.8</v>
      </c>
      <c r="BB140" s="12">
        <v>5.8</v>
      </c>
      <c r="BC140" s="12">
        <v>9.8000000000000007</v>
      </c>
      <c r="BD140" s="12">
        <v>16</v>
      </c>
      <c r="BE140" s="12">
        <v>16.899999999999999</v>
      </c>
      <c r="BF140" s="12">
        <v>20.100000000000001</v>
      </c>
      <c r="BG140" s="12">
        <v>11.5</v>
      </c>
      <c r="BH140" s="12">
        <v>21.4</v>
      </c>
      <c r="BI140" s="12">
        <v>12.6</v>
      </c>
      <c r="BJ140" s="12">
        <v>4.8</v>
      </c>
      <c r="BK140" s="12">
        <v>7.6</v>
      </c>
      <c r="BL140" s="12">
        <v>5</v>
      </c>
      <c r="BM140" s="12">
        <v>6.5</v>
      </c>
      <c r="BN140" s="12">
        <v>9.1999999999999993</v>
      </c>
      <c r="BO140" s="12">
        <v>7.8</v>
      </c>
      <c r="BP140" s="12">
        <v>15</v>
      </c>
      <c r="BQ140" s="12">
        <v>10.199999999999999</v>
      </c>
      <c r="BR140" s="12">
        <v>10.7</v>
      </c>
      <c r="BS140" s="12">
        <v>14.4</v>
      </c>
      <c r="BT140" s="12">
        <v>16.2</v>
      </c>
      <c r="BU140" s="12">
        <v>13.8</v>
      </c>
      <c r="BV140" s="12">
        <v>9.1999999999999993</v>
      </c>
      <c r="BW140" s="12">
        <v>10.1</v>
      </c>
      <c r="BX140" s="12">
        <v>5.4</v>
      </c>
      <c r="BY140" s="12">
        <v>6.6</v>
      </c>
      <c r="BZ140" s="12">
        <v>8.1</v>
      </c>
      <c r="CA140" s="12">
        <v>6.5</v>
      </c>
      <c r="CB140" s="12">
        <v>4.4000000000000004</v>
      </c>
      <c r="CC140" s="12">
        <v>4</v>
      </c>
      <c r="CD140" s="12">
        <v>5.9</v>
      </c>
      <c r="CE140" s="12">
        <v>4.9000000000000004</v>
      </c>
      <c r="CF140" s="12">
        <v>6.6</v>
      </c>
      <c r="CG140" s="12">
        <v>6</v>
      </c>
      <c r="CH140" s="12">
        <v>10.199999999999999</v>
      </c>
      <c r="CI140" s="12">
        <v>11.1</v>
      </c>
      <c r="CJ140" s="12">
        <v>10.8</v>
      </c>
      <c r="CK140" s="12">
        <v>14.9</v>
      </c>
      <c r="CL140" s="12">
        <v>10.1</v>
      </c>
      <c r="CM140" s="12">
        <v>12.6</v>
      </c>
      <c r="CN140" s="12">
        <v>10.3</v>
      </c>
      <c r="CO140" s="12">
        <v>11.2</v>
      </c>
      <c r="CP140" s="12">
        <v>14.5</v>
      </c>
      <c r="CQ140" s="12">
        <v>13.4</v>
      </c>
      <c r="CR140" s="12">
        <v>12.3</v>
      </c>
      <c r="CS140" s="12">
        <v>11.5</v>
      </c>
      <c r="CT140" s="12">
        <v>6.3</v>
      </c>
      <c r="CU140" s="12">
        <v>7.5</v>
      </c>
      <c r="CV140" s="12">
        <f t="shared" si="162"/>
        <v>7.5</v>
      </c>
      <c r="CW140" s="12">
        <v>0.21</v>
      </c>
      <c r="CX140" s="13">
        <v>0.45257361217951991</v>
      </c>
      <c r="CY140" s="13" t="s">
        <v>566</v>
      </c>
      <c r="CZ140" s="12">
        <v>17.7</v>
      </c>
      <c r="DA140" s="12">
        <v>15.2</v>
      </c>
      <c r="DB140" s="12">
        <f t="shared" si="163"/>
        <v>17.7</v>
      </c>
      <c r="DC140" s="12">
        <v>-0.21</v>
      </c>
      <c r="DD140" s="13">
        <v>0.49947322744669137</v>
      </c>
      <c r="DE140" s="13"/>
      <c r="DF140" s="12">
        <v>5.8</v>
      </c>
      <c r="DG140" s="12">
        <v>7.8</v>
      </c>
      <c r="DH140" s="12">
        <f t="shared" si="164"/>
        <v>7.8</v>
      </c>
      <c r="DI140" s="12">
        <v>0.38</v>
      </c>
      <c r="DJ140" s="13">
        <v>0.16326702980886268</v>
      </c>
      <c r="DK140" s="13" t="s">
        <v>566</v>
      </c>
      <c r="DL140" s="12">
        <v>11.9</v>
      </c>
      <c r="DM140" s="12">
        <v>14.8</v>
      </c>
      <c r="DN140" s="12">
        <f t="shared" si="165"/>
        <v>14.8</v>
      </c>
      <c r="DO140" s="12">
        <v>0.28999999999999998</v>
      </c>
      <c r="DP140" s="13">
        <v>0.1680683984992655</v>
      </c>
      <c r="DQ140" s="13"/>
      <c r="DR140" s="12">
        <v>8.1999999999999993</v>
      </c>
      <c r="DS140" s="12">
        <v>7.1</v>
      </c>
      <c r="DT140" s="12">
        <f t="shared" si="166"/>
        <v>8.1999999999999993</v>
      </c>
      <c r="DU140" s="12">
        <v>-0.18</v>
      </c>
      <c r="DV140" s="13">
        <v>0.4883475199910669</v>
      </c>
      <c r="DW140" s="13" t="s">
        <v>566</v>
      </c>
      <c r="DX140" s="12">
        <v>4.7</v>
      </c>
      <c r="DY140" s="12">
        <v>5.8</v>
      </c>
      <c r="DZ140" s="12">
        <f t="shared" si="167"/>
        <v>5.8</v>
      </c>
      <c r="EA140" s="12">
        <v>0.25</v>
      </c>
      <c r="EB140" s="13">
        <v>0.23467518077016503</v>
      </c>
      <c r="EC140" s="13" t="s">
        <v>566</v>
      </c>
      <c r="ED140" s="12">
        <v>10.7</v>
      </c>
      <c r="EE140" s="12">
        <v>12.5</v>
      </c>
      <c r="EF140" s="12">
        <f t="shared" si="168"/>
        <v>12.5</v>
      </c>
      <c r="EG140" s="12">
        <v>0.2</v>
      </c>
      <c r="EH140" s="13">
        <v>0.26368387475629756</v>
      </c>
      <c r="EI140" s="13"/>
      <c r="EJ140" s="12">
        <v>12</v>
      </c>
      <c r="EK140" s="12">
        <v>12.4</v>
      </c>
      <c r="EL140" s="12">
        <f t="shared" si="113"/>
        <v>12.4</v>
      </c>
      <c r="EM140" s="12">
        <v>0.04</v>
      </c>
      <c r="EN140" s="13">
        <v>0.78788242763841954</v>
      </c>
      <c r="EQ140" s="12">
        <v>0.21</v>
      </c>
      <c r="ER140" s="13">
        <v>0.45257361217951991</v>
      </c>
      <c r="ES140" s="13" t="s">
        <v>561</v>
      </c>
      <c r="ET140" s="12">
        <v>-0.21</v>
      </c>
      <c r="EU140" s="13">
        <v>0.49947322744669137</v>
      </c>
      <c r="EV140" s="13"/>
      <c r="EW140" s="12">
        <v>0.38</v>
      </c>
      <c r="EX140" s="13">
        <v>0.16326702980886268</v>
      </c>
      <c r="EY140" s="13" t="s">
        <v>566</v>
      </c>
      <c r="EZ140" s="12">
        <v>0.28999999999999998</v>
      </c>
      <c r="FA140" s="13">
        <v>0.1680683984992655</v>
      </c>
      <c r="FB140" s="13"/>
      <c r="FC140" s="12">
        <v>-0.18</v>
      </c>
      <c r="FD140" s="13">
        <v>0.4883475199910669</v>
      </c>
      <c r="FE140" s="13" t="s">
        <v>566</v>
      </c>
      <c r="FF140" s="12">
        <v>0.25</v>
      </c>
      <c r="FG140" s="13">
        <v>0.23467518077016503</v>
      </c>
      <c r="FH140" s="13" t="s">
        <v>566</v>
      </c>
      <c r="FI140" s="12">
        <v>0.2</v>
      </c>
      <c r="FJ140" s="13">
        <v>0.26368387475629756</v>
      </c>
      <c r="FK140" s="13"/>
      <c r="FL140" s="12">
        <v>0.04</v>
      </c>
      <c r="FM140" s="13">
        <v>0.78788242763841954</v>
      </c>
    </row>
    <row r="141" spans="1:170">
      <c r="A141" s="12" t="s">
        <v>410</v>
      </c>
      <c r="B141" s="37">
        <f t="shared" si="114"/>
        <v>3.9417491999999998</v>
      </c>
      <c r="C141" s="37">
        <f t="shared" si="115"/>
        <v>1.0768994999999999</v>
      </c>
      <c r="D141" s="37">
        <f t="shared" si="116"/>
        <v>1.9475004</v>
      </c>
      <c r="E141" s="37">
        <f t="shared" si="117"/>
        <v>0</v>
      </c>
      <c r="F141" s="37">
        <f t="shared" si="118"/>
        <v>3.0730359999999997</v>
      </c>
      <c r="G141" s="37">
        <f t="shared" si="119"/>
        <v>0</v>
      </c>
      <c r="H141" s="37">
        <f t="shared" si="120"/>
        <v>9.0453220000000005</v>
      </c>
      <c r="I141" s="37">
        <f t="shared" si="121"/>
        <v>23.173835300000004</v>
      </c>
      <c r="J141" s="37">
        <f t="shared" si="122"/>
        <v>21.060737200000002</v>
      </c>
      <c r="K141" s="37">
        <f t="shared" si="123"/>
        <v>15.898246200000001</v>
      </c>
      <c r="L141" s="37">
        <f t="shared" si="124"/>
        <v>13.042824900000001</v>
      </c>
      <c r="M141" s="37">
        <f t="shared" si="125"/>
        <v>13.881304200000001</v>
      </c>
      <c r="N141" s="37">
        <f t="shared" si="126"/>
        <v>2.0942361000000003</v>
      </c>
      <c r="O141" s="37">
        <f t="shared" si="127"/>
        <v>4.0597150000000006</v>
      </c>
      <c r="P141" s="37">
        <f t="shared" si="128"/>
        <v>1.0893660000000001</v>
      </c>
      <c r="Q141" s="37">
        <f t="shared" si="129"/>
        <v>4.918634</v>
      </c>
      <c r="R141" s="37">
        <f t="shared" si="130"/>
        <v>1.958861</v>
      </c>
      <c r="S141" s="37">
        <f t="shared" si="131"/>
        <v>3.9656562000000002</v>
      </c>
      <c r="T141" s="37">
        <f t="shared" si="132"/>
        <v>0</v>
      </c>
      <c r="U141" s="37">
        <f t="shared" si="133"/>
        <v>1.1032748000000001</v>
      </c>
      <c r="V141" s="37">
        <f t="shared" si="134"/>
        <v>0</v>
      </c>
      <c r="W141" s="37">
        <f t="shared" si="135"/>
        <v>0.89309849999999991</v>
      </c>
      <c r="X141" s="37">
        <f t="shared" si="136"/>
        <v>0</v>
      </c>
      <c r="Y141" s="37">
        <f t="shared" si="137"/>
        <v>0</v>
      </c>
      <c r="Z141" s="37">
        <f t="shared" si="138"/>
        <v>0</v>
      </c>
      <c r="AA141" s="37">
        <f t="shared" si="139"/>
        <v>0</v>
      </c>
      <c r="AB141" s="37">
        <f t="shared" si="140"/>
        <v>0</v>
      </c>
      <c r="AC141" s="37">
        <f t="shared" si="141"/>
        <v>0</v>
      </c>
      <c r="AD141" s="37">
        <f t="shared" si="142"/>
        <v>0</v>
      </c>
      <c r="AE141" s="37">
        <f t="shared" si="143"/>
        <v>0</v>
      </c>
      <c r="AF141" s="37">
        <f t="shared" si="144"/>
        <v>1.1032892000000001</v>
      </c>
      <c r="AG141" s="37">
        <f t="shared" si="145"/>
        <v>2.8823344999999998</v>
      </c>
      <c r="AH141" s="37">
        <f t="shared" si="146"/>
        <v>2.9567915999999999</v>
      </c>
      <c r="AI141" s="37">
        <f t="shared" si="147"/>
        <v>8.2566360000000003</v>
      </c>
      <c r="AJ141" s="37">
        <f t="shared" si="148"/>
        <v>3.1018901999999997</v>
      </c>
      <c r="AK141" s="37">
        <f t="shared" si="149"/>
        <v>6.017925</v>
      </c>
      <c r="AL141" s="37">
        <f t="shared" si="150"/>
        <v>20.157926999999997</v>
      </c>
      <c r="AM141" s="37">
        <f t="shared" si="151"/>
        <v>20.172951199999996</v>
      </c>
      <c r="AN141" s="37">
        <f t="shared" si="152"/>
        <v>24.823484000000001</v>
      </c>
      <c r="AO141" s="37">
        <f t="shared" si="153"/>
        <v>24.260315200000001</v>
      </c>
      <c r="AP141" s="37">
        <f t="shared" si="154"/>
        <v>13.802451399999999</v>
      </c>
      <c r="AQ141" s="37">
        <f t="shared" si="155"/>
        <v>16.244799</v>
      </c>
      <c r="AR141" s="37">
        <f t="shared" si="156"/>
        <v>3.0264296000000002</v>
      </c>
      <c r="AS141" s="37">
        <f t="shared" si="157"/>
        <v>1.1261127</v>
      </c>
      <c r="AT141" s="37">
        <f t="shared" si="158"/>
        <v>0</v>
      </c>
      <c r="AU141" s="37">
        <f t="shared" si="159"/>
        <v>0.83867760000000002</v>
      </c>
      <c r="AV141" s="37">
        <f t="shared" si="160"/>
        <v>1.1692293</v>
      </c>
      <c r="AW141" s="37">
        <f t="shared" si="161"/>
        <v>0</v>
      </c>
      <c r="AX141" s="12">
        <v>1.2</v>
      </c>
      <c r="AY141" s="12">
        <v>0.3</v>
      </c>
      <c r="AZ141" s="12">
        <v>0.6</v>
      </c>
      <c r="BA141" s="12">
        <v>0</v>
      </c>
      <c r="BB141" s="12">
        <v>1</v>
      </c>
      <c r="BC141" s="12">
        <v>0</v>
      </c>
      <c r="BD141" s="12">
        <v>4.4000000000000004</v>
      </c>
      <c r="BE141" s="12">
        <v>7.7</v>
      </c>
      <c r="BF141" s="12">
        <v>10.6</v>
      </c>
      <c r="BG141" s="12">
        <v>5.9</v>
      </c>
      <c r="BH141" s="12">
        <v>4.9000000000000004</v>
      </c>
      <c r="BI141" s="12">
        <v>5.3</v>
      </c>
      <c r="BJ141" s="12">
        <v>1.1000000000000001</v>
      </c>
      <c r="BK141" s="12">
        <v>2.2000000000000002</v>
      </c>
      <c r="BL141" s="12">
        <v>0.6</v>
      </c>
      <c r="BM141" s="12">
        <v>2</v>
      </c>
      <c r="BN141" s="12">
        <v>1</v>
      </c>
      <c r="BO141" s="12">
        <v>2.2000000000000002</v>
      </c>
      <c r="BP141" s="12">
        <v>0</v>
      </c>
      <c r="BQ141" s="12">
        <v>0.4</v>
      </c>
      <c r="BR141" s="12">
        <v>0</v>
      </c>
      <c r="BS141" s="12">
        <v>0.3</v>
      </c>
      <c r="BT141" s="12">
        <v>0</v>
      </c>
      <c r="BU141" s="12">
        <v>0</v>
      </c>
      <c r="BV141" s="12">
        <v>0</v>
      </c>
      <c r="BW141" s="12">
        <v>0</v>
      </c>
      <c r="BX141" s="12">
        <v>0</v>
      </c>
      <c r="BY141" s="12">
        <v>0</v>
      </c>
      <c r="BZ141" s="12">
        <v>0</v>
      </c>
      <c r="CA141" s="12">
        <v>0</v>
      </c>
      <c r="CB141" s="12">
        <v>0.2</v>
      </c>
      <c r="CC141" s="12">
        <v>0.5</v>
      </c>
      <c r="CD141" s="12">
        <v>0.6</v>
      </c>
      <c r="CE141" s="12">
        <v>1.5</v>
      </c>
      <c r="CF141" s="12">
        <v>0.6</v>
      </c>
      <c r="CG141" s="12">
        <v>1</v>
      </c>
      <c r="CH141" s="12">
        <v>4.3</v>
      </c>
      <c r="CI141" s="12">
        <v>4.3</v>
      </c>
      <c r="CJ141" s="12">
        <v>5.6</v>
      </c>
      <c r="CK141" s="12">
        <v>4.4000000000000004</v>
      </c>
      <c r="CL141" s="12">
        <v>2.9</v>
      </c>
      <c r="CM141" s="12">
        <v>3</v>
      </c>
      <c r="CN141" s="12">
        <v>0.8</v>
      </c>
      <c r="CO141" s="12">
        <v>0.3</v>
      </c>
      <c r="CP141" s="12">
        <v>0</v>
      </c>
      <c r="CQ141" s="12">
        <v>0.2</v>
      </c>
      <c r="CR141" s="12">
        <v>0.3</v>
      </c>
      <c r="CS141" s="12">
        <v>0</v>
      </c>
      <c r="CT141" s="12">
        <v>0.7</v>
      </c>
      <c r="CU141" s="12">
        <v>0.3</v>
      </c>
      <c r="CV141" s="12">
        <f t="shared" si="162"/>
        <v>0.7</v>
      </c>
      <c r="CW141" s="12">
        <v>-0.35</v>
      </c>
      <c r="CX141" s="13">
        <v>0.43750180043338183</v>
      </c>
      <c r="CY141" s="13" t="s">
        <v>566</v>
      </c>
      <c r="CZ141" s="12">
        <v>7.6</v>
      </c>
      <c r="DA141" s="12">
        <v>5.4</v>
      </c>
      <c r="DB141" s="12">
        <f t="shared" si="163"/>
        <v>7.6</v>
      </c>
      <c r="DC141" s="12">
        <v>-0.43</v>
      </c>
      <c r="DD141" s="13">
        <v>0.29203840483827537</v>
      </c>
      <c r="DE141" s="13" t="s">
        <v>566</v>
      </c>
      <c r="DF141" s="12">
        <v>1.3</v>
      </c>
      <c r="DG141" s="12">
        <v>1.7</v>
      </c>
      <c r="DH141" s="12">
        <f t="shared" si="164"/>
        <v>1.7</v>
      </c>
      <c r="DI141" s="12">
        <v>0.25</v>
      </c>
      <c r="DJ141" s="13">
        <v>0.51073785462164623</v>
      </c>
      <c r="DK141" s="13" t="s">
        <v>566</v>
      </c>
      <c r="DL141" s="12">
        <v>0.1</v>
      </c>
      <c r="DM141" s="12">
        <v>0.1</v>
      </c>
      <c r="DN141" s="12">
        <f t="shared" si="165"/>
        <v>0.1</v>
      </c>
      <c r="DO141" s="12">
        <v>0</v>
      </c>
      <c r="DP141" s="13">
        <v>0.85123701413692243</v>
      </c>
      <c r="DQ141" s="13" t="s">
        <v>566</v>
      </c>
      <c r="DR141" s="12">
        <v>0</v>
      </c>
      <c r="DS141" s="12">
        <v>0</v>
      </c>
      <c r="DT141" s="12">
        <f t="shared" si="166"/>
        <v>0</v>
      </c>
      <c r="DU141" s="12">
        <v>0</v>
      </c>
      <c r="DV141" s="13"/>
      <c r="DW141" s="13" t="s">
        <v>566</v>
      </c>
      <c r="DX141" s="12">
        <v>0.4</v>
      </c>
      <c r="DY141" s="12">
        <v>1</v>
      </c>
      <c r="DZ141" s="12">
        <f t="shared" si="167"/>
        <v>1</v>
      </c>
      <c r="EA141" s="12">
        <v>0.48</v>
      </c>
      <c r="EB141" s="13">
        <v>0.10453999977837546</v>
      </c>
      <c r="EC141" s="13" t="s">
        <v>566</v>
      </c>
      <c r="ED141" s="12">
        <v>4.7</v>
      </c>
      <c r="EE141" s="12">
        <v>3.4</v>
      </c>
      <c r="EF141" s="12">
        <f t="shared" si="168"/>
        <v>4.7</v>
      </c>
      <c r="EG141" s="12">
        <v>-0.37</v>
      </c>
      <c r="EH141" s="13">
        <v>0.11602934835936364</v>
      </c>
      <c r="EI141" s="13" t="s">
        <v>566</v>
      </c>
      <c r="EJ141" s="12">
        <v>0.4</v>
      </c>
      <c r="EK141" s="12">
        <v>0.2</v>
      </c>
      <c r="EL141" s="12">
        <f t="shared" si="113"/>
        <v>0.4</v>
      </c>
      <c r="EM141" s="12">
        <v>-0.22</v>
      </c>
      <c r="EN141" s="13">
        <v>0.46760475460939743</v>
      </c>
      <c r="EO141" s="22" t="s">
        <v>566</v>
      </c>
      <c r="EQ141" s="12">
        <v>-0.35</v>
      </c>
      <c r="ER141" s="13">
        <v>0.43750180043338183</v>
      </c>
      <c r="ES141" s="13" t="s">
        <v>561</v>
      </c>
      <c r="ET141" s="12">
        <v>-0.43</v>
      </c>
      <c r="EU141" s="13">
        <v>0.29203840483827537</v>
      </c>
      <c r="EV141" s="13" t="s">
        <v>566</v>
      </c>
      <c r="EW141" s="12">
        <v>0.25</v>
      </c>
      <c r="EX141" s="13">
        <v>0.51073785462164623</v>
      </c>
      <c r="EY141" s="13" t="s">
        <v>566</v>
      </c>
      <c r="EZ141" s="12">
        <v>0</v>
      </c>
      <c r="FA141" s="13">
        <v>0.85123701413692243</v>
      </c>
      <c r="FB141" s="13" t="s">
        <v>566</v>
      </c>
      <c r="FC141" s="12">
        <v>0</v>
      </c>
      <c r="FD141" s="13"/>
      <c r="FE141" s="13" t="s">
        <v>566</v>
      </c>
      <c r="FF141" s="12">
        <v>0.48</v>
      </c>
      <c r="FG141" s="13">
        <v>0.10453999977837546</v>
      </c>
      <c r="FH141" s="13" t="s">
        <v>566</v>
      </c>
      <c r="FI141" s="12">
        <v>-0.37</v>
      </c>
      <c r="FJ141" s="13">
        <v>0.11602934835936364</v>
      </c>
      <c r="FK141" s="13" t="s">
        <v>566</v>
      </c>
      <c r="FL141" s="12">
        <v>-0.22</v>
      </c>
      <c r="FM141" s="13">
        <v>0.46760475460939743</v>
      </c>
      <c r="FN141" s="22" t="s">
        <v>566</v>
      </c>
    </row>
    <row r="142" spans="1:170">
      <c r="A142" s="12" t="s">
        <v>412</v>
      </c>
      <c r="B142" s="37">
        <f t="shared" si="114"/>
        <v>14.7815595</v>
      </c>
      <c r="C142" s="37">
        <f t="shared" si="115"/>
        <v>19.0252245</v>
      </c>
      <c r="D142" s="37">
        <f t="shared" si="116"/>
        <v>9.0883351999999995</v>
      </c>
      <c r="E142" s="37">
        <f t="shared" si="117"/>
        <v>11.971270800000001</v>
      </c>
      <c r="F142" s="37">
        <f t="shared" si="118"/>
        <v>14.1359656</v>
      </c>
      <c r="G142" s="37">
        <f t="shared" si="119"/>
        <v>23.861575599999998</v>
      </c>
      <c r="H142" s="37">
        <f t="shared" si="120"/>
        <v>21.996578499999998</v>
      </c>
      <c r="I142" s="37">
        <f t="shared" si="121"/>
        <v>62.900410100000002</v>
      </c>
      <c r="J142" s="37">
        <f t="shared" si="122"/>
        <v>30.995047199999998</v>
      </c>
      <c r="K142" s="37">
        <f t="shared" si="123"/>
        <v>49.042047599999997</v>
      </c>
      <c r="L142" s="37">
        <f t="shared" si="124"/>
        <v>46.049157300000005</v>
      </c>
      <c r="M142" s="37">
        <f t="shared" si="125"/>
        <v>31.167456599999998</v>
      </c>
      <c r="N142" s="37">
        <f t="shared" si="126"/>
        <v>25.130833199999998</v>
      </c>
      <c r="O142" s="37">
        <f t="shared" si="127"/>
        <v>16.054327499999999</v>
      </c>
      <c r="P142" s="37">
        <f t="shared" si="128"/>
        <v>19.971709999999998</v>
      </c>
      <c r="Q142" s="37">
        <f t="shared" si="129"/>
        <v>21.887921300000002</v>
      </c>
      <c r="R142" s="37">
        <f t="shared" si="130"/>
        <v>27.0322818</v>
      </c>
      <c r="S142" s="37">
        <f t="shared" si="131"/>
        <v>18.02571</v>
      </c>
      <c r="T142" s="37">
        <f t="shared" si="132"/>
        <v>0</v>
      </c>
      <c r="U142" s="37">
        <f t="shared" si="133"/>
        <v>0</v>
      </c>
      <c r="V142" s="37">
        <f t="shared" si="134"/>
        <v>0</v>
      </c>
      <c r="W142" s="37">
        <f t="shared" si="135"/>
        <v>0</v>
      </c>
      <c r="X142" s="37">
        <f t="shared" si="136"/>
        <v>0</v>
      </c>
      <c r="Y142" s="37">
        <f t="shared" si="137"/>
        <v>0</v>
      </c>
      <c r="Z142" s="37">
        <f t="shared" si="138"/>
        <v>2.0848559999999998</v>
      </c>
      <c r="AA142" s="37">
        <f t="shared" si="139"/>
        <v>0</v>
      </c>
      <c r="AB142" s="37">
        <f t="shared" si="140"/>
        <v>0</v>
      </c>
      <c r="AC142" s="37">
        <f t="shared" si="141"/>
        <v>0</v>
      </c>
      <c r="AD142" s="37">
        <f t="shared" si="142"/>
        <v>0</v>
      </c>
      <c r="AE142" s="37">
        <f t="shared" si="143"/>
        <v>0</v>
      </c>
      <c r="AF142" s="37">
        <f t="shared" si="144"/>
        <v>56.267749199999997</v>
      </c>
      <c r="AG142" s="37">
        <f t="shared" si="145"/>
        <v>34.011547100000001</v>
      </c>
      <c r="AH142" s="37">
        <f t="shared" si="146"/>
        <v>53.222248800000003</v>
      </c>
      <c r="AI142" s="37">
        <f t="shared" si="147"/>
        <v>44.035391999999995</v>
      </c>
      <c r="AJ142" s="37">
        <f t="shared" si="148"/>
        <v>42.909481100000001</v>
      </c>
      <c r="AK142" s="37">
        <f t="shared" si="149"/>
        <v>36.709342499999998</v>
      </c>
      <c r="AL142" s="37">
        <f t="shared" si="150"/>
        <v>15.001248000000002</v>
      </c>
      <c r="AM142" s="37">
        <f t="shared" si="151"/>
        <v>15.950705600000001</v>
      </c>
      <c r="AN142" s="37">
        <f t="shared" si="152"/>
        <v>23.936931000000001</v>
      </c>
      <c r="AO142" s="37">
        <f t="shared" si="153"/>
        <v>17.092494800000001</v>
      </c>
      <c r="AP142" s="37">
        <f t="shared" si="154"/>
        <v>20.9416504</v>
      </c>
      <c r="AQ142" s="37">
        <f t="shared" si="155"/>
        <v>22.201225299999997</v>
      </c>
      <c r="AR142" s="37">
        <f t="shared" si="156"/>
        <v>43.883229199999995</v>
      </c>
      <c r="AS142" s="37">
        <f t="shared" si="157"/>
        <v>45.044508</v>
      </c>
      <c r="AT142" s="37">
        <f t="shared" si="158"/>
        <v>64.856734500000016</v>
      </c>
      <c r="AU142" s="37">
        <f t="shared" si="159"/>
        <v>51.159333600000004</v>
      </c>
      <c r="AV142" s="37">
        <f t="shared" si="160"/>
        <v>63.917868399999996</v>
      </c>
      <c r="AW142" s="37">
        <f t="shared" si="161"/>
        <v>48.135357599999999</v>
      </c>
      <c r="AX142" s="12">
        <v>4.5</v>
      </c>
      <c r="AY142" s="12">
        <v>5.3</v>
      </c>
      <c r="AZ142" s="12">
        <v>2.8</v>
      </c>
      <c r="BA142" s="12">
        <v>3.4</v>
      </c>
      <c r="BB142" s="12">
        <v>4.5999999999999996</v>
      </c>
      <c r="BC142" s="12">
        <v>7.6</v>
      </c>
      <c r="BD142" s="12">
        <v>10.7</v>
      </c>
      <c r="BE142" s="12">
        <v>20.9</v>
      </c>
      <c r="BF142" s="12">
        <v>15.6</v>
      </c>
      <c r="BG142" s="12">
        <v>18.2</v>
      </c>
      <c r="BH142" s="12">
        <v>17.3</v>
      </c>
      <c r="BI142" s="12">
        <v>11.9</v>
      </c>
      <c r="BJ142" s="12">
        <v>13.2</v>
      </c>
      <c r="BK142" s="12">
        <v>8.6999999999999993</v>
      </c>
      <c r="BL142" s="12">
        <v>11</v>
      </c>
      <c r="BM142" s="12">
        <v>8.9</v>
      </c>
      <c r="BN142" s="12">
        <v>13.8</v>
      </c>
      <c r="BO142" s="12">
        <v>10</v>
      </c>
      <c r="BP142" s="12">
        <v>0</v>
      </c>
      <c r="BQ142" s="12">
        <v>0</v>
      </c>
      <c r="BR142" s="12">
        <v>0</v>
      </c>
      <c r="BS142" s="12">
        <v>0</v>
      </c>
      <c r="BT142" s="12">
        <v>0</v>
      </c>
      <c r="BU142" s="12">
        <v>0</v>
      </c>
      <c r="BV142" s="12">
        <v>1</v>
      </c>
      <c r="BW142" s="12">
        <v>0</v>
      </c>
      <c r="BX142" s="12">
        <v>0</v>
      </c>
      <c r="BY142" s="12">
        <v>0</v>
      </c>
      <c r="BZ142" s="12">
        <v>0</v>
      </c>
      <c r="CA142" s="12">
        <v>0</v>
      </c>
      <c r="CB142" s="12">
        <v>10.199999999999999</v>
      </c>
      <c r="CC142" s="12">
        <v>5.9</v>
      </c>
      <c r="CD142" s="12">
        <v>10.8</v>
      </c>
      <c r="CE142" s="12">
        <v>8</v>
      </c>
      <c r="CF142" s="12">
        <v>8.3000000000000007</v>
      </c>
      <c r="CG142" s="12">
        <v>6.1</v>
      </c>
      <c r="CH142" s="12">
        <v>3.2</v>
      </c>
      <c r="CI142" s="12">
        <v>3.4</v>
      </c>
      <c r="CJ142" s="12">
        <v>5.4</v>
      </c>
      <c r="CK142" s="12">
        <v>3.1</v>
      </c>
      <c r="CL142" s="12">
        <v>4.4000000000000004</v>
      </c>
      <c r="CM142" s="12">
        <v>4.0999999999999996</v>
      </c>
      <c r="CN142" s="12">
        <v>11.6</v>
      </c>
      <c r="CO142" s="12">
        <v>12</v>
      </c>
      <c r="CP142" s="12">
        <v>18.100000000000001</v>
      </c>
      <c r="CQ142" s="12">
        <v>12.2</v>
      </c>
      <c r="CR142" s="12">
        <v>16.399999999999999</v>
      </c>
      <c r="CS142" s="12">
        <v>13.2</v>
      </c>
      <c r="CT142" s="12">
        <v>4.2</v>
      </c>
      <c r="CU142" s="12">
        <v>5.2</v>
      </c>
      <c r="CV142" s="12">
        <f t="shared" si="162"/>
        <v>5.2</v>
      </c>
      <c r="CW142" s="12">
        <v>0.25</v>
      </c>
      <c r="CX142" s="13">
        <v>0.52841286266511922</v>
      </c>
      <c r="CY142" s="13" t="s">
        <v>566</v>
      </c>
      <c r="CZ142" s="12">
        <v>15.7</v>
      </c>
      <c r="DA142" s="12">
        <v>15.8</v>
      </c>
      <c r="DB142" s="12">
        <f t="shared" si="163"/>
        <v>15.8</v>
      </c>
      <c r="DC142" s="12">
        <v>0.01</v>
      </c>
      <c r="DD142" s="13">
        <v>0.98588398101095498</v>
      </c>
      <c r="DE142" s="13"/>
      <c r="DF142" s="12">
        <v>11</v>
      </c>
      <c r="DG142" s="12">
        <v>10.9</v>
      </c>
      <c r="DH142" s="12">
        <f t="shared" si="164"/>
        <v>11</v>
      </c>
      <c r="DI142" s="12">
        <v>-0.01</v>
      </c>
      <c r="DJ142" s="13">
        <v>0.97465864327178253</v>
      </c>
      <c r="DK142" s="13"/>
      <c r="DL142" s="12">
        <v>0</v>
      </c>
      <c r="DM142" s="12">
        <v>0</v>
      </c>
      <c r="DN142" s="12">
        <f t="shared" si="165"/>
        <v>0</v>
      </c>
      <c r="DO142" s="12">
        <v>0</v>
      </c>
      <c r="DP142" s="13"/>
      <c r="DQ142" s="13" t="s">
        <v>566</v>
      </c>
      <c r="DR142" s="12">
        <v>0.3</v>
      </c>
      <c r="DS142" s="12">
        <v>0</v>
      </c>
      <c r="DT142" s="12">
        <f t="shared" si="166"/>
        <v>0.3</v>
      </c>
      <c r="DU142" s="12">
        <v>-0.38</v>
      </c>
      <c r="DV142" s="13">
        <v>0.37390096630005903</v>
      </c>
      <c r="DW142" s="13" t="s">
        <v>566</v>
      </c>
      <c r="DX142" s="12">
        <v>8.9</v>
      </c>
      <c r="DY142" s="12">
        <v>7.5</v>
      </c>
      <c r="DZ142" s="12">
        <f t="shared" si="167"/>
        <v>8.9</v>
      </c>
      <c r="EA142" s="12">
        <v>-0.23</v>
      </c>
      <c r="EB142" s="13">
        <v>0.42487657028466919</v>
      </c>
      <c r="EC142" s="13" t="s">
        <v>566</v>
      </c>
      <c r="ED142" s="12">
        <v>4</v>
      </c>
      <c r="EE142" s="12">
        <v>3.9</v>
      </c>
      <c r="EF142" s="12">
        <f t="shared" si="168"/>
        <v>4</v>
      </c>
      <c r="EG142" s="12">
        <v>-0.05</v>
      </c>
      <c r="EH142" s="13">
        <v>0.8764580051638311</v>
      </c>
      <c r="EI142" s="13" t="s">
        <v>566</v>
      </c>
      <c r="EJ142" s="12">
        <v>13.9</v>
      </c>
      <c r="EK142" s="12">
        <v>13.9</v>
      </c>
      <c r="EL142" s="12">
        <f t="shared" si="113"/>
        <v>13.9</v>
      </c>
      <c r="EM142" s="12">
        <v>0</v>
      </c>
      <c r="EN142" s="13">
        <v>0.98981772752085218</v>
      </c>
      <c r="EQ142" s="12">
        <v>0.25</v>
      </c>
      <c r="ER142" s="13">
        <v>0.52841286266511922</v>
      </c>
      <c r="ES142" s="13" t="s">
        <v>561</v>
      </c>
      <c r="ET142" s="12">
        <v>0.01</v>
      </c>
      <c r="EU142" s="13">
        <v>0.98588398101095498</v>
      </c>
      <c r="EV142" s="13"/>
      <c r="EW142" s="12">
        <v>-0.01</v>
      </c>
      <c r="EX142" s="13">
        <v>0.97465864327178253</v>
      </c>
      <c r="EY142" s="13"/>
      <c r="EZ142" s="12">
        <v>0</v>
      </c>
      <c r="FA142" s="13"/>
      <c r="FB142" s="13" t="s">
        <v>566</v>
      </c>
      <c r="FC142" s="12">
        <v>-0.38</v>
      </c>
      <c r="FD142" s="13">
        <v>0.37390096630005903</v>
      </c>
      <c r="FE142" s="13" t="s">
        <v>566</v>
      </c>
      <c r="FF142" s="12">
        <v>-0.23</v>
      </c>
      <c r="FG142" s="13">
        <v>0.42487657028466919</v>
      </c>
      <c r="FH142" s="13" t="s">
        <v>566</v>
      </c>
      <c r="FI142" s="12">
        <v>-0.05</v>
      </c>
      <c r="FJ142" s="13">
        <v>0.8764580051638311</v>
      </c>
      <c r="FK142" s="13" t="s">
        <v>566</v>
      </c>
      <c r="FL142" s="12">
        <v>0</v>
      </c>
      <c r="FM142" s="13">
        <v>0.98981772752085218</v>
      </c>
    </row>
    <row r="143" spans="1:170">
      <c r="A143" s="12" t="s">
        <v>413</v>
      </c>
      <c r="B143" s="37">
        <f t="shared" si="114"/>
        <v>0</v>
      </c>
      <c r="C143" s="37">
        <f t="shared" si="115"/>
        <v>0</v>
      </c>
      <c r="D143" s="37">
        <f t="shared" si="116"/>
        <v>1.9475004</v>
      </c>
      <c r="E143" s="37">
        <f t="shared" si="117"/>
        <v>0</v>
      </c>
      <c r="F143" s="37">
        <f t="shared" si="118"/>
        <v>0</v>
      </c>
      <c r="G143" s="37">
        <f t="shared" si="119"/>
        <v>0</v>
      </c>
      <c r="H143" s="37">
        <f t="shared" si="120"/>
        <v>0</v>
      </c>
      <c r="I143" s="37">
        <f t="shared" si="121"/>
        <v>0</v>
      </c>
      <c r="J143" s="37">
        <f t="shared" si="122"/>
        <v>0</v>
      </c>
      <c r="K143" s="37">
        <f t="shared" si="123"/>
        <v>0</v>
      </c>
      <c r="L143" s="37">
        <f t="shared" si="124"/>
        <v>2.1294408000000002</v>
      </c>
      <c r="M143" s="37">
        <f t="shared" si="125"/>
        <v>1.0476456000000001</v>
      </c>
      <c r="N143" s="37">
        <f t="shared" si="126"/>
        <v>0</v>
      </c>
      <c r="O143" s="37">
        <f t="shared" si="127"/>
        <v>0</v>
      </c>
      <c r="P143" s="37">
        <f t="shared" si="128"/>
        <v>0</v>
      </c>
      <c r="Q143" s="37">
        <f t="shared" si="129"/>
        <v>0</v>
      </c>
      <c r="R143" s="37">
        <f t="shared" si="130"/>
        <v>0.97943049999999998</v>
      </c>
      <c r="S143" s="37">
        <f t="shared" si="131"/>
        <v>1.9828281000000001</v>
      </c>
      <c r="T143" s="37">
        <f t="shared" si="132"/>
        <v>2.0371923000000001</v>
      </c>
      <c r="U143" s="37">
        <f t="shared" si="133"/>
        <v>0</v>
      </c>
      <c r="V143" s="37">
        <f t="shared" si="134"/>
        <v>1.0120552</v>
      </c>
      <c r="W143" s="37">
        <f t="shared" si="135"/>
        <v>0.89309849999999991</v>
      </c>
      <c r="X143" s="37">
        <f t="shared" si="136"/>
        <v>0.88586729999999991</v>
      </c>
      <c r="Y143" s="37">
        <f t="shared" si="137"/>
        <v>0.91523579999999993</v>
      </c>
      <c r="Z143" s="37">
        <f t="shared" si="138"/>
        <v>2.0848559999999998</v>
      </c>
      <c r="AA143" s="37">
        <f t="shared" si="139"/>
        <v>3.0377171999999999</v>
      </c>
      <c r="AB143" s="37">
        <f t="shared" si="140"/>
        <v>2.9802576000000003</v>
      </c>
      <c r="AC143" s="37">
        <f t="shared" si="141"/>
        <v>2.0427712000000002</v>
      </c>
      <c r="AD143" s="37">
        <f t="shared" si="142"/>
        <v>2.1041586000000003</v>
      </c>
      <c r="AE143" s="37">
        <f t="shared" si="143"/>
        <v>1.9151532000000002</v>
      </c>
      <c r="AF143" s="37">
        <f t="shared" si="144"/>
        <v>11.032892</v>
      </c>
      <c r="AG143" s="37">
        <f t="shared" si="145"/>
        <v>5.7646689999999996</v>
      </c>
      <c r="AH143" s="37">
        <f t="shared" si="146"/>
        <v>5.9135831999999997</v>
      </c>
      <c r="AI143" s="37">
        <f t="shared" si="147"/>
        <v>8.8070784</v>
      </c>
      <c r="AJ143" s="37">
        <f t="shared" si="148"/>
        <v>7.2377437999999996</v>
      </c>
      <c r="AK143" s="37">
        <f t="shared" si="149"/>
        <v>10.832265000000001</v>
      </c>
      <c r="AL143" s="37">
        <f t="shared" si="150"/>
        <v>4.2191010000000002</v>
      </c>
      <c r="AM143" s="37">
        <f t="shared" si="151"/>
        <v>0</v>
      </c>
      <c r="AN143" s="37">
        <f t="shared" si="152"/>
        <v>2.2163824999999999</v>
      </c>
      <c r="AO143" s="37">
        <f t="shared" si="153"/>
        <v>6.0650788000000002</v>
      </c>
      <c r="AP143" s="37">
        <f t="shared" si="154"/>
        <v>1.9037864000000002</v>
      </c>
      <c r="AQ143" s="37">
        <f t="shared" si="155"/>
        <v>0</v>
      </c>
      <c r="AR143" s="37">
        <f t="shared" si="156"/>
        <v>0</v>
      </c>
      <c r="AS143" s="37">
        <f t="shared" si="157"/>
        <v>1.1261127</v>
      </c>
      <c r="AT143" s="37">
        <f t="shared" si="158"/>
        <v>0</v>
      </c>
      <c r="AU143" s="37">
        <f t="shared" si="159"/>
        <v>0</v>
      </c>
      <c r="AV143" s="37">
        <f t="shared" si="160"/>
        <v>1.9487154999999998</v>
      </c>
      <c r="AW143" s="37">
        <f t="shared" si="161"/>
        <v>0</v>
      </c>
      <c r="AX143" s="12">
        <v>0</v>
      </c>
      <c r="AY143" s="12">
        <v>0</v>
      </c>
      <c r="AZ143" s="12">
        <v>0.6</v>
      </c>
      <c r="BA143" s="12">
        <v>0</v>
      </c>
      <c r="BB143" s="12">
        <v>0</v>
      </c>
      <c r="BC143" s="12">
        <v>0</v>
      </c>
      <c r="BD143" s="12">
        <v>0</v>
      </c>
      <c r="BE143" s="12">
        <v>0</v>
      </c>
      <c r="BF143" s="12">
        <v>0</v>
      </c>
      <c r="BG143" s="12">
        <v>0</v>
      </c>
      <c r="BH143" s="12">
        <v>0.8</v>
      </c>
      <c r="BI143" s="12">
        <v>0.4</v>
      </c>
      <c r="BJ143" s="12">
        <v>0</v>
      </c>
      <c r="BK143" s="12">
        <v>0</v>
      </c>
      <c r="BL143" s="12">
        <v>0</v>
      </c>
      <c r="BM143" s="12">
        <v>0</v>
      </c>
      <c r="BN143" s="12">
        <v>0.5</v>
      </c>
      <c r="BO143" s="12">
        <v>1.1000000000000001</v>
      </c>
      <c r="BP143" s="12">
        <v>0.9</v>
      </c>
      <c r="BQ143" s="12">
        <v>0</v>
      </c>
      <c r="BR143" s="12">
        <v>0.4</v>
      </c>
      <c r="BS143" s="12">
        <v>0.3</v>
      </c>
      <c r="BT143" s="12">
        <v>0.3</v>
      </c>
      <c r="BU143" s="12">
        <v>0.3</v>
      </c>
      <c r="BV143" s="12">
        <v>1</v>
      </c>
      <c r="BW143" s="12">
        <v>1.4</v>
      </c>
      <c r="BX143" s="12">
        <v>1.6</v>
      </c>
      <c r="BY143" s="12">
        <v>0.8</v>
      </c>
      <c r="BZ143" s="12">
        <v>0.9</v>
      </c>
      <c r="CA143" s="12">
        <v>0.9</v>
      </c>
      <c r="CB143" s="12">
        <v>2</v>
      </c>
      <c r="CC143" s="12">
        <v>1</v>
      </c>
      <c r="CD143" s="12">
        <v>1.2</v>
      </c>
      <c r="CE143" s="12">
        <v>1.6</v>
      </c>
      <c r="CF143" s="12">
        <v>1.4</v>
      </c>
      <c r="CG143" s="12">
        <v>1.8</v>
      </c>
      <c r="CH143" s="12">
        <v>0.9</v>
      </c>
      <c r="CI143" s="12">
        <v>0</v>
      </c>
      <c r="CJ143" s="12">
        <v>0.5</v>
      </c>
      <c r="CK143" s="12">
        <v>1.1000000000000001</v>
      </c>
      <c r="CL143" s="12">
        <v>0.4</v>
      </c>
      <c r="CM143" s="12">
        <v>0</v>
      </c>
      <c r="CN143" s="12">
        <v>0</v>
      </c>
      <c r="CO143" s="12">
        <v>0.3</v>
      </c>
      <c r="CP143" s="12">
        <v>0</v>
      </c>
      <c r="CQ143" s="12">
        <v>0</v>
      </c>
      <c r="CR143" s="12">
        <v>0.5</v>
      </c>
      <c r="CS143" s="12">
        <v>0</v>
      </c>
      <c r="CT143" s="12">
        <v>0.2</v>
      </c>
      <c r="CU143" s="12">
        <v>0</v>
      </c>
      <c r="CV143" s="12">
        <f t="shared" si="162"/>
        <v>0.2</v>
      </c>
      <c r="CW143" s="12">
        <v>-0.26</v>
      </c>
      <c r="CX143" s="13">
        <v>0.37390096630005903</v>
      </c>
      <c r="CY143" s="13" t="s">
        <v>566</v>
      </c>
      <c r="CZ143" s="12">
        <v>0</v>
      </c>
      <c r="DA143" s="12">
        <v>0.4</v>
      </c>
      <c r="DB143" s="12">
        <f t="shared" si="163"/>
        <v>0.4</v>
      </c>
      <c r="DC143" s="12">
        <v>0.49</v>
      </c>
      <c r="DD143" s="13">
        <v>0.158302423375458</v>
      </c>
      <c r="DE143" s="13" t="s">
        <v>566</v>
      </c>
      <c r="DF143" s="12">
        <v>0</v>
      </c>
      <c r="DG143" s="12">
        <v>0.5</v>
      </c>
      <c r="DH143" s="12">
        <f t="shared" si="164"/>
        <v>0.5</v>
      </c>
      <c r="DI143" s="12">
        <v>0.62</v>
      </c>
      <c r="DJ143" s="13">
        <v>0.16879754609057537</v>
      </c>
      <c r="DK143" s="13" t="s">
        <v>566</v>
      </c>
      <c r="DL143" s="12">
        <v>0.4</v>
      </c>
      <c r="DM143" s="12">
        <v>0.3</v>
      </c>
      <c r="DN143" s="12">
        <f t="shared" si="165"/>
        <v>0.4</v>
      </c>
      <c r="DO143" s="12">
        <v>-0.11</v>
      </c>
      <c r="DP143" s="13">
        <v>0.63552870297632569</v>
      </c>
      <c r="DQ143" s="13" t="s">
        <v>566</v>
      </c>
      <c r="DR143" s="12">
        <v>1.3</v>
      </c>
      <c r="DS143" s="12">
        <v>0.9</v>
      </c>
      <c r="DT143" s="12">
        <f t="shared" si="166"/>
        <v>1.3</v>
      </c>
      <c r="DU143" s="12">
        <v>-0.28000000000000003</v>
      </c>
      <c r="DV143" s="13">
        <v>6.0064897937659345E-2</v>
      </c>
      <c r="DW143" s="13" t="s">
        <v>566</v>
      </c>
      <c r="DX143" s="12">
        <v>1.4</v>
      </c>
      <c r="DY143" s="12">
        <v>1.6</v>
      </c>
      <c r="DZ143" s="12">
        <f t="shared" si="167"/>
        <v>1.6</v>
      </c>
      <c r="EA143" s="12">
        <v>0.11</v>
      </c>
      <c r="EB143" s="13">
        <v>0.57339225382535597</v>
      </c>
      <c r="EC143" s="13" t="s">
        <v>566</v>
      </c>
      <c r="ED143" s="12">
        <v>0.4</v>
      </c>
      <c r="EE143" s="12">
        <v>0.5</v>
      </c>
      <c r="EF143" s="12">
        <f t="shared" si="168"/>
        <v>0.5</v>
      </c>
      <c r="EG143" s="12">
        <v>7.0000000000000007E-2</v>
      </c>
      <c r="EH143" s="13">
        <v>0.93964489821220876</v>
      </c>
      <c r="EI143" s="13" t="s">
        <v>566</v>
      </c>
      <c r="EJ143" s="12">
        <v>0.1</v>
      </c>
      <c r="EK143" s="12">
        <v>0.2</v>
      </c>
      <c r="EL143" s="12">
        <f t="shared" si="113"/>
        <v>0.2</v>
      </c>
      <c r="EM143" s="12">
        <v>0.11</v>
      </c>
      <c r="EN143" s="13">
        <v>0.74886845002352698</v>
      </c>
      <c r="EO143" s="22" t="s">
        <v>566</v>
      </c>
      <c r="EQ143" s="12">
        <v>-0.26</v>
      </c>
      <c r="ER143" s="13">
        <v>0.37390096630005903</v>
      </c>
      <c r="ES143" s="13" t="s">
        <v>561</v>
      </c>
      <c r="ET143" s="12">
        <v>0.49</v>
      </c>
      <c r="EU143" s="13">
        <v>0.158302423375458</v>
      </c>
      <c r="EV143" s="13" t="s">
        <v>566</v>
      </c>
      <c r="EW143" s="12">
        <v>0.62</v>
      </c>
      <c r="EX143" s="13">
        <v>0.16879754609057537</v>
      </c>
      <c r="EY143" s="13" t="s">
        <v>566</v>
      </c>
      <c r="EZ143" s="12">
        <v>-0.11</v>
      </c>
      <c r="FA143" s="13">
        <v>0.63552870297632569</v>
      </c>
      <c r="FB143" s="13" t="s">
        <v>566</v>
      </c>
      <c r="FC143" s="12">
        <v>-0.28000000000000003</v>
      </c>
      <c r="FD143" s="13">
        <v>6.0064897937659345E-2</v>
      </c>
      <c r="FE143" s="13" t="s">
        <v>566</v>
      </c>
      <c r="FF143" s="12">
        <v>0.11</v>
      </c>
      <c r="FG143" s="13">
        <v>0.57339225382535597</v>
      </c>
      <c r="FH143" s="13" t="s">
        <v>566</v>
      </c>
      <c r="FI143" s="12">
        <v>7.0000000000000007E-2</v>
      </c>
      <c r="FJ143" s="13">
        <v>0.93964489821220876</v>
      </c>
      <c r="FK143" s="13" t="s">
        <v>566</v>
      </c>
      <c r="FL143" s="12">
        <v>0.11</v>
      </c>
      <c r="FM143" s="13">
        <v>0.74886845002352698</v>
      </c>
      <c r="FN143" s="22" t="s">
        <v>566</v>
      </c>
    </row>
    <row r="144" spans="1:170">
      <c r="A144" s="12" t="s">
        <v>414</v>
      </c>
      <c r="B144" s="37">
        <f t="shared" si="114"/>
        <v>0</v>
      </c>
      <c r="C144" s="37">
        <f t="shared" si="115"/>
        <v>0</v>
      </c>
      <c r="D144" s="37">
        <f t="shared" si="116"/>
        <v>0</v>
      </c>
      <c r="E144" s="37">
        <f t="shared" si="117"/>
        <v>2.1125772</v>
      </c>
      <c r="F144" s="37">
        <f t="shared" si="118"/>
        <v>0</v>
      </c>
      <c r="G144" s="37">
        <f t="shared" si="119"/>
        <v>0.94190429999999992</v>
      </c>
      <c r="H144" s="37">
        <f t="shared" si="120"/>
        <v>0</v>
      </c>
      <c r="I144" s="37">
        <f t="shared" si="121"/>
        <v>0</v>
      </c>
      <c r="J144" s="37">
        <f t="shared" si="122"/>
        <v>0.99343099999999995</v>
      </c>
      <c r="K144" s="37">
        <f t="shared" si="123"/>
        <v>0</v>
      </c>
      <c r="L144" s="37">
        <f t="shared" si="124"/>
        <v>0</v>
      </c>
      <c r="M144" s="37">
        <f t="shared" si="125"/>
        <v>1.0476456000000001</v>
      </c>
      <c r="N144" s="37">
        <f t="shared" si="126"/>
        <v>3.0461616000000005</v>
      </c>
      <c r="O144" s="37">
        <f t="shared" si="127"/>
        <v>2.0298575000000003</v>
      </c>
      <c r="P144" s="37">
        <f t="shared" si="128"/>
        <v>1.0893660000000001</v>
      </c>
      <c r="Q144" s="37">
        <f t="shared" si="129"/>
        <v>0</v>
      </c>
      <c r="R144" s="37">
        <f t="shared" si="130"/>
        <v>2.9382915000000001</v>
      </c>
      <c r="S144" s="37">
        <f t="shared" si="131"/>
        <v>1.0815425999999999</v>
      </c>
      <c r="T144" s="37">
        <f t="shared" si="132"/>
        <v>0.90541880000000008</v>
      </c>
      <c r="U144" s="37">
        <f t="shared" si="133"/>
        <v>0</v>
      </c>
      <c r="V144" s="37">
        <f t="shared" si="134"/>
        <v>0</v>
      </c>
      <c r="W144" s="37">
        <f t="shared" si="135"/>
        <v>0</v>
      </c>
      <c r="X144" s="37">
        <f t="shared" si="136"/>
        <v>0</v>
      </c>
      <c r="Y144" s="37">
        <f t="shared" si="137"/>
        <v>2.1355502</v>
      </c>
      <c r="Z144" s="37">
        <f t="shared" si="138"/>
        <v>2.0848559999999998</v>
      </c>
      <c r="AA144" s="37">
        <f t="shared" si="139"/>
        <v>3.0377171999999999</v>
      </c>
      <c r="AB144" s="37">
        <f t="shared" si="140"/>
        <v>0</v>
      </c>
      <c r="AC144" s="37">
        <f t="shared" si="141"/>
        <v>0</v>
      </c>
      <c r="AD144" s="37">
        <f t="shared" si="142"/>
        <v>4.9097034000000006</v>
      </c>
      <c r="AE144" s="37">
        <f t="shared" si="143"/>
        <v>1.9151532000000002</v>
      </c>
      <c r="AF144" s="37">
        <f t="shared" si="144"/>
        <v>11.032892</v>
      </c>
      <c r="AG144" s="37">
        <f t="shared" si="145"/>
        <v>24.788076699999998</v>
      </c>
      <c r="AH144" s="37">
        <f t="shared" si="146"/>
        <v>19.219145399999999</v>
      </c>
      <c r="AI144" s="37">
        <f t="shared" si="147"/>
        <v>7.1557512000000001</v>
      </c>
      <c r="AJ144" s="37">
        <f t="shared" si="148"/>
        <v>9.8226522999999997</v>
      </c>
      <c r="AK144" s="37">
        <f t="shared" si="149"/>
        <v>22.266322500000001</v>
      </c>
      <c r="AL144" s="37">
        <f t="shared" si="150"/>
        <v>0.93757800000000013</v>
      </c>
      <c r="AM144" s="37">
        <f t="shared" si="151"/>
        <v>2.8148304</v>
      </c>
      <c r="AN144" s="37">
        <f t="shared" si="152"/>
        <v>0.88655300000000004</v>
      </c>
      <c r="AO144" s="37">
        <f t="shared" si="153"/>
        <v>2.7568539999999997</v>
      </c>
      <c r="AP144" s="37">
        <f t="shared" si="154"/>
        <v>2.8556795999999998</v>
      </c>
      <c r="AQ144" s="37">
        <f t="shared" si="155"/>
        <v>3.2489597999999997</v>
      </c>
      <c r="AR144" s="37">
        <f t="shared" si="156"/>
        <v>1.1349110999999998</v>
      </c>
      <c r="AS144" s="37">
        <f t="shared" si="157"/>
        <v>1.8768544999999999</v>
      </c>
      <c r="AT144" s="37">
        <f t="shared" si="158"/>
        <v>0</v>
      </c>
      <c r="AU144" s="37">
        <f t="shared" si="159"/>
        <v>0.83867760000000002</v>
      </c>
      <c r="AV144" s="37">
        <f t="shared" si="160"/>
        <v>3.1179448000000001</v>
      </c>
      <c r="AW144" s="37">
        <f t="shared" si="161"/>
        <v>0</v>
      </c>
      <c r="AX144" s="12">
        <v>0</v>
      </c>
      <c r="AY144" s="12">
        <v>0</v>
      </c>
      <c r="AZ144" s="12">
        <v>0</v>
      </c>
      <c r="BA144" s="12">
        <v>0.6</v>
      </c>
      <c r="BB144" s="12">
        <v>0</v>
      </c>
      <c r="BC144" s="12">
        <v>0.3</v>
      </c>
      <c r="BD144" s="12">
        <v>0</v>
      </c>
      <c r="BE144" s="12">
        <v>0</v>
      </c>
      <c r="BF144" s="12">
        <v>0.5</v>
      </c>
      <c r="BG144" s="12">
        <v>0</v>
      </c>
      <c r="BH144" s="12">
        <v>0</v>
      </c>
      <c r="BI144" s="12">
        <v>0.4</v>
      </c>
      <c r="BJ144" s="12">
        <v>1.6</v>
      </c>
      <c r="BK144" s="12">
        <v>1.1000000000000001</v>
      </c>
      <c r="BL144" s="12">
        <v>0.6</v>
      </c>
      <c r="BM144" s="12">
        <v>0</v>
      </c>
      <c r="BN144" s="12">
        <v>1.5</v>
      </c>
      <c r="BO144" s="12">
        <v>0.6</v>
      </c>
      <c r="BP144" s="12">
        <v>0.4</v>
      </c>
      <c r="BQ144" s="12">
        <v>0</v>
      </c>
      <c r="BR144" s="12">
        <v>0</v>
      </c>
      <c r="BS144" s="12">
        <v>0</v>
      </c>
      <c r="BT144" s="12">
        <v>0</v>
      </c>
      <c r="BU144" s="12">
        <v>0.7</v>
      </c>
      <c r="BV144" s="12">
        <v>1</v>
      </c>
      <c r="BW144" s="12">
        <v>1.4</v>
      </c>
      <c r="BX144" s="12">
        <v>0</v>
      </c>
      <c r="BY144" s="12">
        <v>0</v>
      </c>
      <c r="BZ144" s="12">
        <v>2.1</v>
      </c>
      <c r="CA144" s="12">
        <v>0.9</v>
      </c>
      <c r="CB144" s="12">
        <v>2</v>
      </c>
      <c r="CC144" s="12">
        <v>4.3</v>
      </c>
      <c r="CD144" s="12">
        <v>3.9</v>
      </c>
      <c r="CE144" s="12">
        <v>1.3</v>
      </c>
      <c r="CF144" s="12">
        <v>1.9</v>
      </c>
      <c r="CG144" s="12">
        <v>3.7</v>
      </c>
      <c r="CH144" s="12">
        <v>0.2</v>
      </c>
      <c r="CI144" s="12">
        <v>0.6</v>
      </c>
      <c r="CJ144" s="12">
        <v>0.2</v>
      </c>
      <c r="CK144" s="12">
        <v>0.5</v>
      </c>
      <c r="CL144" s="12">
        <v>0.6</v>
      </c>
      <c r="CM144" s="12">
        <v>0.6</v>
      </c>
      <c r="CN144" s="12">
        <v>0.3</v>
      </c>
      <c r="CO144" s="12">
        <v>0.5</v>
      </c>
      <c r="CP144" s="12">
        <v>0</v>
      </c>
      <c r="CQ144" s="12">
        <v>0.2</v>
      </c>
      <c r="CR144" s="12">
        <v>0.8</v>
      </c>
      <c r="CS144" s="12">
        <v>0</v>
      </c>
      <c r="CT144" s="12">
        <v>0</v>
      </c>
      <c r="CU144" s="12">
        <v>0.3</v>
      </c>
      <c r="CV144" s="12">
        <f t="shared" si="162"/>
        <v>0.3</v>
      </c>
      <c r="CW144" s="12">
        <v>0.38</v>
      </c>
      <c r="CX144" s="13">
        <v>0.158302423375458</v>
      </c>
      <c r="CY144" s="13" t="s">
        <v>566</v>
      </c>
      <c r="CZ144" s="12">
        <v>0.2</v>
      </c>
      <c r="DA144" s="12">
        <v>0.1</v>
      </c>
      <c r="DB144" s="12">
        <f t="shared" si="163"/>
        <v>0.2</v>
      </c>
      <c r="DC144" s="12">
        <v>-0.04</v>
      </c>
      <c r="DD144" s="13">
        <v>0.88346106714672923</v>
      </c>
      <c r="DE144" s="13" t="s">
        <v>566</v>
      </c>
      <c r="DF144" s="12">
        <v>1.1000000000000001</v>
      </c>
      <c r="DG144" s="12">
        <v>0.7</v>
      </c>
      <c r="DH144" s="12">
        <f t="shared" si="164"/>
        <v>1.1000000000000001</v>
      </c>
      <c r="DI144" s="12">
        <v>-0.3</v>
      </c>
      <c r="DJ144" s="13">
        <v>0.4868638503382075</v>
      </c>
      <c r="DK144" s="13" t="s">
        <v>566</v>
      </c>
      <c r="DL144" s="12">
        <v>0.1</v>
      </c>
      <c r="DM144" s="12">
        <v>0.2</v>
      </c>
      <c r="DN144" s="12">
        <f t="shared" si="165"/>
        <v>0.2</v>
      </c>
      <c r="DO144" s="12">
        <v>0.13</v>
      </c>
      <c r="DP144" s="13">
        <v>0.72869004433565776</v>
      </c>
      <c r="DQ144" s="13" t="s">
        <v>566</v>
      </c>
      <c r="DR144" s="12">
        <v>0.8</v>
      </c>
      <c r="DS144" s="12">
        <v>1</v>
      </c>
      <c r="DT144" s="12">
        <f t="shared" si="166"/>
        <v>1</v>
      </c>
      <c r="DU144" s="12">
        <v>0.15</v>
      </c>
      <c r="DV144" s="13">
        <v>0.79956493623550906</v>
      </c>
      <c r="DW144" s="13" t="s">
        <v>566</v>
      </c>
      <c r="DX144" s="12">
        <v>3.4</v>
      </c>
      <c r="DY144" s="12">
        <v>2.2999999999999998</v>
      </c>
      <c r="DZ144" s="12">
        <f t="shared" si="167"/>
        <v>3.4</v>
      </c>
      <c r="EA144" s="12">
        <v>-0.42</v>
      </c>
      <c r="EB144" s="13">
        <v>0.33800206176148451</v>
      </c>
      <c r="EC144" s="13" t="s">
        <v>566</v>
      </c>
      <c r="ED144" s="12">
        <v>0.4</v>
      </c>
      <c r="EE144" s="12">
        <v>0.6</v>
      </c>
      <c r="EF144" s="12">
        <f t="shared" si="168"/>
        <v>0.6</v>
      </c>
      <c r="EG144" s="12">
        <v>0.21</v>
      </c>
      <c r="EH144" s="13">
        <v>0.16478902078337984</v>
      </c>
      <c r="EI144" s="13" t="s">
        <v>566</v>
      </c>
      <c r="EJ144" s="12">
        <v>0.3</v>
      </c>
      <c r="EK144" s="12">
        <v>0.3</v>
      </c>
      <c r="EL144" s="12">
        <f t="shared" si="113"/>
        <v>0.3</v>
      </c>
      <c r="EM144" s="12">
        <v>0.08</v>
      </c>
      <c r="EN144" s="13">
        <v>0.8240417153297368</v>
      </c>
      <c r="EO144" s="22" t="s">
        <v>566</v>
      </c>
      <c r="EQ144" s="12">
        <v>0.38</v>
      </c>
      <c r="ER144" s="13">
        <v>0.158302423375458</v>
      </c>
      <c r="ES144" s="13" t="s">
        <v>561</v>
      </c>
      <c r="ET144" s="12">
        <v>-0.04</v>
      </c>
      <c r="EU144" s="13">
        <v>0.88346106714672923</v>
      </c>
      <c r="EV144" s="13" t="s">
        <v>566</v>
      </c>
      <c r="EW144" s="12">
        <v>-0.3</v>
      </c>
      <c r="EX144" s="13">
        <v>0.4868638503382075</v>
      </c>
      <c r="EY144" s="13" t="s">
        <v>566</v>
      </c>
      <c r="EZ144" s="12">
        <v>0.13</v>
      </c>
      <c r="FA144" s="13">
        <v>0.72869004433565776</v>
      </c>
      <c r="FB144" s="13" t="s">
        <v>566</v>
      </c>
      <c r="FC144" s="12">
        <v>0.15</v>
      </c>
      <c r="FD144" s="13">
        <v>0.79956493623550906</v>
      </c>
      <c r="FE144" s="13" t="s">
        <v>566</v>
      </c>
      <c r="FF144" s="12">
        <v>-0.42</v>
      </c>
      <c r="FG144" s="13">
        <v>0.33800206176148451</v>
      </c>
      <c r="FH144" s="13" t="s">
        <v>566</v>
      </c>
      <c r="FI144" s="12">
        <v>0.21</v>
      </c>
      <c r="FJ144" s="13">
        <v>0.16478902078337984</v>
      </c>
      <c r="FK144" s="13" t="s">
        <v>566</v>
      </c>
      <c r="FL144" s="12">
        <v>0.08</v>
      </c>
      <c r="FM144" s="13">
        <v>0.8240417153297368</v>
      </c>
      <c r="FN144" s="22" t="s">
        <v>566</v>
      </c>
    </row>
    <row r="145" spans="1:170">
      <c r="A145" s="12" t="s">
        <v>415</v>
      </c>
      <c r="B145" s="37">
        <f t="shared" si="114"/>
        <v>5.9126238000000004</v>
      </c>
      <c r="C145" s="37">
        <f t="shared" si="115"/>
        <v>16.871425500000001</v>
      </c>
      <c r="D145" s="37">
        <f t="shared" si="116"/>
        <v>5.8425012000000001</v>
      </c>
      <c r="E145" s="37">
        <f t="shared" si="117"/>
        <v>11.971270800000001</v>
      </c>
      <c r="F145" s="37">
        <f t="shared" si="118"/>
        <v>11.9848404</v>
      </c>
      <c r="G145" s="37">
        <f t="shared" si="119"/>
        <v>11.930787799999999</v>
      </c>
      <c r="H145" s="37">
        <f t="shared" si="120"/>
        <v>2.055755</v>
      </c>
      <c r="I145" s="37">
        <f t="shared" si="121"/>
        <v>0.90287669999999998</v>
      </c>
      <c r="J145" s="37">
        <f t="shared" si="122"/>
        <v>0.99343099999999995</v>
      </c>
      <c r="K145" s="37">
        <f t="shared" si="123"/>
        <v>0</v>
      </c>
      <c r="L145" s="37">
        <f t="shared" si="124"/>
        <v>0</v>
      </c>
      <c r="M145" s="37">
        <f t="shared" si="125"/>
        <v>0</v>
      </c>
      <c r="N145" s="37">
        <f t="shared" si="126"/>
        <v>0</v>
      </c>
      <c r="O145" s="37">
        <f t="shared" si="127"/>
        <v>2.0298575000000003</v>
      </c>
      <c r="P145" s="37">
        <f t="shared" si="128"/>
        <v>0</v>
      </c>
      <c r="Q145" s="37">
        <f t="shared" si="129"/>
        <v>0</v>
      </c>
      <c r="R145" s="37">
        <f t="shared" si="130"/>
        <v>0</v>
      </c>
      <c r="S145" s="37">
        <f t="shared" si="131"/>
        <v>0</v>
      </c>
      <c r="T145" s="37">
        <f t="shared" si="132"/>
        <v>16.976602500000002</v>
      </c>
      <c r="U145" s="37">
        <f t="shared" si="133"/>
        <v>12.136022800000001</v>
      </c>
      <c r="V145" s="37">
        <f t="shared" si="134"/>
        <v>12.903703799999999</v>
      </c>
      <c r="W145" s="37">
        <f t="shared" si="135"/>
        <v>15.7780735</v>
      </c>
      <c r="X145" s="37">
        <f t="shared" si="136"/>
        <v>18.898502400000002</v>
      </c>
      <c r="Y145" s="37">
        <f t="shared" si="137"/>
        <v>14.948851400000002</v>
      </c>
      <c r="Z145" s="37">
        <f t="shared" si="138"/>
        <v>0</v>
      </c>
      <c r="AA145" s="37">
        <f t="shared" si="139"/>
        <v>0</v>
      </c>
      <c r="AB145" s="37">
        <f t="shared" si="140"/>
        <v>0</v>
      </c>
      <c r="AC145" s="37">
        <f t="shared" si="141"/>
        <v>1.0213856000000001</v>
      </c>
      <c r="AD145" s="37">
        <f t="shared" si="142"/>
        <v>0</v>
      </c>
      <c r="AE145" s="37">
        <f t="shared" si="143"/>
        <v>0</v>
      </c>
      <c r="AF145" s="37">
        <f t="shared" si="144"/>
        <v>129.0848364</v>
      </c>
      <c r="AG145" s="37">
        <f t="shared" si="145"/>
        <v>118.75218140000001</v>
      </c>
      <c r="AH145" s="37">
        <f t="shared" si="146"/>
        <v>120.2428584</v>
      </c>
      <c r="AI145" s="37">
        <f t="shared" si="147"/>
        <v>139.2619272</v>
      </c>
      <c r="AJ145" s="37">
        <f t="shared" si="148"/>
        <v>132.8642969</v>
      </c>
      <c r="AK145" s="37">
        <f t="shared" si="149"/>
        <v>160.07680500000001</v>
      </c>
      <c r="AL145" s="37">
        <f t="shared" si="150"/>
        <v>32.81523</v>
      </c>
      <c r="AM145" s="37">
        <f t="shared" si="151"/>
        <v>20.172951199999996</v>
      </c>
      <c r="AN145" s="37">
        <f t="shared" si="152"/>
        <v>27.926419499999998</v>
      </c>
      <c r="AO145" s="37">
        <f t="shared" si="153"/>
        <v>29.222652400000001</v>
      </c>
      <c r="AP145" s="37">
        <f t="shared" si="154"/>
        <v>28.080849400000002</v>
      </c>
      <c r="AQ145" s="37">
        <f t="shared" si="155"/>
        <v>24.9086918</v>
      </c>
      <c r="AR145" s="37">
        <f t="shared" si="156"/>
        <v>1.1349110999999998</v>
      </c>
      <c r="AS145" s="37">
        <f t="shared" si="157"/>
        <v>4.1290798999999998</v>
      </c>
      <c r="AT145" s="37">
        <f t="shared" si="158"/>
        <v>2.1499470000000001</v>
      </c>
      <c r="AU145" s="37">
        <f t="shared" si="159"/>
        <v>0.83867760000000002</v>
      </c>
      <c r="AV145" s="37">
        <f t="shared" si="160"/>
        <v>3.8974309999999996</v>
      </c>
      <c r="AW145" s="37">
        <f t="shared" si="161"/>
        <v>1.0939854</v>
      </c>
      <c r="AX145" s="12">
        <v>1.8</v>
      </c>
      <c r="AY145" s="12">
        <v>4.7</v>
      </c>
      <c r="AZ145" s="12">
        <v>1.8</v>
      </c>
      <c r="BA145" s="12">
        <v>3.4</v>
      </c>
      <c r="BB145" s="12">
        <v>3.9</v>
      </c>
      <c r="BC145" s="12">
        <v>3.8</v>
      </c>
      <c r="BD145" s="12">
        <v>1</v>
      </c>
      <c r="BE145" s="12">
        <v>0.3</v>
      </c>
      <c r="BF145" s="12">
        <v>0.5</v>
      </c>
      <c r="BG145" s="12">
        <v>0</v>
      </c>
      <c r="BH145" s="12">
        <v>0</v>
      </c>
      <c r="BI145" s="12">
        <v>0</v>
      </c>
      <c r="BJ145" s="12">
        <v>0</v>
      </c>
      <c r="BK145" s="12">
        <v>1.1000000000000001</v>
      </c>
      <c r="BL145" s="12">
        <v>0</v>
      </c>
      <c r="BM145" s="12">
        <v>0</v>
      </c>
      <c r="BN145" s="12">
        <v>0</v>
      </c>
      <c r="BO145" s="12">
        <v>0</v>
      </c>
      <c r="BP145" s="12">
        <v>7.5</v>
      </c>
      <c r="BQ145" s="12">
        <v>4.4000000000000004</v>
      </c>
      <c r="BR145" s="12">
        <v>5.0999999999999996</v>
      </c>
      <c r="BS145" s="12">
        <v>5.3</v>
      </c>
      <c r="BT145" s="12">
        <v>6.4</v>
      </c>
      <c r="BU145" s="12">
        <v>4.9000000000000004</v>
      </c>
      <c r="BV145" s="12">
        <v>0</v>
      </c>
      <c r="BW145" s="12">
        <v>0</v>
      </c>
      <c r="BX145" s="12">
        <v>0</v>
      </c>
      <c r="BY145" s="12">
        <v>0.4</v>
      </c>
      <c r="BZ145" s="12">
        <v>0</v>
      </c>
      <c r="CA145" s="12">
        <v>0</v>
      </c>
      <c r="CB145" s="12">
        <v>23.4</v>
      </c>
      <c r="CC145" s="12">
        <v>20.6</v>
      </c>
      <c r="CD145" s="12">
        <v>24.4</v>
      </c>
      <c r="CE145" s="12">
        <v>25.3</v>
      </c>
      <c r="CF145" s="12">
        <v>25.7</v>
      </c>
      <c r="CG145" s="12">
        <v>26.6</v>
      </c>
      <c r="CH145" s="12">
        <v>7</v>
      </c>
      <c r="CI145" s="12">
        <v>4.3</v>
      </c>
      <c r="CJ145" s="12">
        <v>6.3</v>
      </c>
      <c r="CK145" s="12">
        <v>5.3</v>
      </c>
      <c r="CL145" s="12">
        <v>5.9</v>
      </c>
      <c r="CM145" s="12">
        <v>4.5999999999999996</v>
      </c>
      <c r="CN145" s="12">
        <v>0.3</v>
      </c>
      <c r="CO145" s="12">
        <v>1.1000000000000001</v>
      </c>
      <c r="CP145" s="12">
        <v>0.6</v>
      </c>
      <c r="CQ145" s="12">
        <v>0.2</v>
      </c>
      <c r="CR145" s="12">
        <v>1</v>
      </c>
      <c r="CS145" s="12">
        <v>0.3</v>
      </c>
      <c r="CT145" s="12">
        <v>2.8</v>
      </c>
      <c r="CU145" s="12">
        <v>3.7</v>
      </c>
      <c r="CV145" s="12">
        <f t="shared" si="162"/>
        <v>3.7</v>
      </c>
      <c r="CW145" s="12">
        <v>0.32</v>
      </c>
      <c r="CX145" s="13">
        <v>0.39424887151250265</v>
      </c>
      <c r="CY145" s="13" t="s">
        <v>566</v>
      </c>
      <c r="CZ145" s="12">
        <v>0.6</v>
      </c>
      <c r="DA145" s="12">
        <v>0</v>
      </c>
      <c r="DB145" s="12">
        <f t="shared" si="163"/>
        <v>0.6</v>
      </c>
      <c r="DC145" s="12">
        <v>-0.68</v>
      </c>
      <c r="DD145" s="13">
        <v>4.4908790350366552E-2</v>
      </c>
      <c r="DE145" s="13" t="s">
        <v>566</v>
      </c>
      <c r="DF145" s="12">
        <v>0.4</v>
      </c>
      <c r="DG145" s="12">
        <v>0</v>
      </c>
      <c r="DH145" s="12">
        <f t="shared" si="164"/>
        <v>0.4</v>
      </c>
      <c r="DI145" s="12">
        <v>-0.45</v>
      </c>
      <c r="DJ145" s="13">
        <v>0.37390096630005903</v>
      </c>
      <c r="DK145" s="13" t="s">
        <v>566</v>
      </c>
      <c r="DL145" s="12">
        <v>5.7</v>
      </c>
      <c r="DM145" s="12">
        <v>5.6</v>
      </c>
      <c r="DN145" s="12">
        <f t="shared" si="165"/>
        <v>5.7</v>
      </c>
      <c r="DO145" s="12">
        <v>-0.02</v>
      </c>
      <c r="DP145" s="13">
        <v>0.90420136121595918</v>
      </c>
      <c r="DQ145" s="13" t="s">
        <v>566</v>
      </c>
      <c r="DR145" s="12">
        <v>0</v>
      </c>
      <c r="DS145" s="12">
        <v>0.1</v>
      </c>
      <c r="DT145" s="12">
        <f t="shared" si="166"/>
        <v>0.1</v>
      </c>
      <c r="DU145" s="12">
        <v>0.14000000000000001</v>
      </c>
      <c r="DV145" s="13">
        <v>0.37390096630005903</v>
      </c>
      <c r="DW145" s="13" t="s">
        <v>566</v>
      </c>
      <c r="DX145" s="12">
        <v>22.8</v>
      </c>
      <c r="DY145" s="12">
        <v>25.9</v>
      </c>
      <c r="DZ145" s="12">
        <f t="shared" si="167"/>
        <v>25.9</v>
      </c>
      <c r="EA145" s="12">
        <v>0.17</v>
      </c>
      <c r="EB145" s="13">
        <v>6.2999426214983306E-2</v>
      </c>
      <c r="EC145" s="13"/>
      <c r="ED145" s="12">
        <v>5.9</v>
      </c>
      <c r="EE145" s="12">
        <v>5.3</v>
      </c>
      <c r="EF145" s="12">
        <f t="shared" si="168"/>
        <v>5.9</v>
      </c>
      <c r="EG145" s="12">
        <v>-0.14000000000000001</v>
      </c>
      <c r="EH145" s="13">
        <v>0.53800528062649977</v>
      </c>
      <c r="EI145" s="13" t="s">
        <v>566</v>
      </c>
      <c r="EJ145" s="12">
        <v>0.6</v>
      </c>
      <c r="EK145" s="12">
        <v>0.5</v>
      </c>
      <c r="EL145" s="12">
        <f t="shared" si="113"/>
        <v>0.6</v>
      </c>
      <c r="EM145" s="12">
        <v>-0.11</v>
      </c>
      <c r="EN145" s="13">
        <v>0.65262228643767428</v>
      </c>
      <c r="EO145" s="22" t="s">
        <v>566</v>
      </c>
      <c r="EQ145" s="12">
        <v>0.32</v>
      </c>
      <c r="ER145" s="13">
        <v>0.39424887151250265</v>
      </c>
      <c r="ES145" s="13" t="s">
        <v>561</v>
      </c>
      <c r="ET145" s="12">
        <v>-0.68</v>
      </c>
      <c r="EU145" s="24">
        <v>4.4908790350366552E-2</v>
      </c>
      <c r="EV145" s="13" t="s">
        <v>566</v>
      </c>
      <c r="EW145" s="12">
        <v>-0.45</v>
      </c>
      <c r="EX145" s="13">
        <v>0.37390096630005903</v>
      </c>
      <c r="EY145" s="13" t="s">
        <v>566</v>
      </c>
      <c r="EZ145" s="12">
        <v>-0.02</v>
      </c>
      <c r="FA145" s="13">
        <v>0.90420136121595918</v>
      </c>
      <c r="FB145" s="13" t="s">
        <v>566</v>
      </c>
      <c r="FC145" s="12">
        <v>0.14000000000000001</v>
      </c>
      <c r="FD145" s="13">
        <v>0.37390096630005903</v>
      </c>
      <c r="FE145" s="13" t="s">
        <v>566</v>
      </c>
      <c r="FF145" s="12">
        <v>0.17</v>
      </c>
      <c r="FG145" s="13">
        <v>6.2999426214983306E-2</v>
      </c>
      <c r="FH145" s="13"/>
      <c r="FI145" s="12">
        <v>-0.14000000000000001</v>
      </c>
      <c r="FJ145" s="13">
        <v>0.53800528062649977</v>
      </c>
      <c r="FK145" s="13" t="s">
        <v>566</v>
      </c>
      <c r="FL145" s="12">
        <v>-0.11</v>
      </c>
      <c r="FM145" s="13">
        <v>0.65262228643767428</v>
      </c>
      <c r="FN145" s="22" t="s">
        <v>566</v>
      </c>
    </row>
    <row r="146" spans="1:170">
      <c r="A146" s="12" t="s">
        <v>416</v>
      </c>
      <c r="B146" s="37">
        <f t="shared" si="114"/>
        <v>0</v>
      </c>
      <c r="C146" s="37">
        <f t="shared" si="115"/>
        <v>0</v>
      </c>
      <c r="D146" s="37">
        <f t="shared" si="116"/>
        <v>0.97375020000000001</v>
      </c>
      <c r="E146" s="37">
        <f t="shared" si="117"/>
        <v>0</v>
      </c>
      <c r="F146" s="37">
        <f t="shared" si="118"/>
        <v>0</v>
      </c>
      <c r="G146" s="37">
        <f t="shared" si="119"/>
        <v>0</v>
      </c>
      <c r="H146" s="37">
        <f t="shared" si="120"/>
        <v>0</v>
      </c>
      <c r="I146" s="37">
        <f t="shared" si="121"/>
        <v>2.1067122999999999</v>
      </c>
      <c r="J146" s="37">
        <f t="shared" si="122"/>
        <v>0.99343099999999995</v>
      </c>
      <c r="K146" s="37">
        <f t="shared" si="123"/>
        <v>1.0778472000000001</v>
      </c>
      <c r="L146" s="37">
        <f t="shared" si="124"/>
        <v>0</v>
      </c>
      <c r="M146" s="37">
        <f t="shared" si="125"/>
        <v>0</v>
      </c>
      <c r="N146" s="37">
        <f t="shared" si="126"/>
        <v>0.95192549999999998</v>
      </c>
      <c r="O146" s="37">
        <f t="shared" si="127"/>
        <v>0</v>
      </c>
      <c r="P146" s="37">
        <f t="shared" si="128"/>
        <v>1.0893660000000001</v>
      </c>
      <c r="Q146" s="37">
        <f t="shared" si="129"/>
        <v>3.9349072000000005</v>
      </c>
      <c r="R146" s="37">
        <f t="shared" si="130"/>
        <v>0</v>
      </c>
      <c r="S146" s="37">
        <f t="shared" si="131"/>
        <v>0</v>
      </c>
      <c r="T146" s="37">
        <f t="shared" si="132"/>
        <v>0</v>
      </c>
      <c r="U146" s="37">
        <f t="shared" si="133"/>
        <v>0</v>
      </c>
      <c r="V146" s="37">
        <f t="shared" si="134"/>
        <v>1.0120552</v>
      </c>
      <c r="W146" s="37">
        <f t="shared" si="135"/>
        <v>0</v>
      </c>
      <c r="X146" s="37">
        <f t="shared" si="136"/>
        <v>0</v>
      </c>
      <c r="Y146" s="37">
        <f t="shared" si="137"/>
        <v>0</v>
      </c>
      <c r="Z146" s="37">
        <f t="shared" si="138"/>
        <v>0</v>
      </c>
      <c r="AA146" s="37">
        <f t="shared" si="139"/>
        <v>1.9528182000000001</v>
      </c>
      <c r="AB146" s="37">
        <f t="shared" si="140"/>
        <v>0.93133049999999995</v>
      </c>
      <c r="AC146" s="37">
        <f t="shared" si="141"/>
        <v>3.0641567999999997</v>
      </c>
      <c r="AD146" s="37">
        <f t="shared" si="142"/>
        <v>3.0393402000000003</v>
      </c>
      <c r="AE146" s="37">
        <f t="shared" si="143"/>
        <v>0</v>
      </c>
      <c r="AF146" s="37">
        <f t="shared" si="144"/>
        <v>1.1032892000000001</v>
      </c>
      <c r="AG146" s="37">
        <f t="shared" si="145"/>
        <v>5.1882021000000007</v>
      </c>
      <c r="AH146" s="37">
        <f t="shared" si="146"/>
        <v>3.9423888000000002</v>
      </c>
      <c r="AI146" s="37">
        <f t="shared" si="147"/>
        <v>2.2017696</v>
      </c>
      <c r="AJ146" s="37">
        <f t="shared" si="148"/>
        <v>2.0679268000000004</v>
      </c>
      <c r="AK146" s="37">
        <f t="shared" si="149"/>
        <v>3.0089625</v>
      </c>
      <c r="AL146" s="37">
        <f t="shared" si="150"/>
        <v>5.1566790000000005</v>
      </c>
      <c r="AM146" s="37">
        <f t="shared" si="151"/>
        <v>4.2222455999999999</v>
      </c>
      <c r="AN146" s="37">
        <f t="shared" si="152"/>
        <v>3.9894885000000002</v>
      </c>
      <c r="AO146" s="37">
        <f t="shared" si="153"/>
        <v>2.7568539999999997</v>
      </c>
      <c r="AP146" s="37">
        <f t="shared" si="154"/>
        <v>3.8075728000000004</v>
      </c>
      <c r="AQ146" s="37">
        <f t="shared" si="155"/>
        <v>3.7904530999999997</v>
      </c>
      <c r="AR146" s="37">
        <f t="shared" si="156"/>
        <v>3.0264296000000002</v>
      </c>
      <c r="AS146" s="37">
        <f t="shared" si="157"/>
        <v>3.0029672000000001</v>
      </c>
      <c r="AT146" s="37">
        <f t="shared" si="158"/>
        <v>0</v>
      </c>
      <c r="AU146" s="37">
        <f t="shared" si="159"/>
        <v>5.0320656000000001</v>
      </c>
      <c r="AV146" s="37">
        <f t="shared" si="160"/>
        <v>3.1179448000000001</v>
      </c>
      <c r="AW146" s="37">
        <f t="shared" si="161"/>
        <v>0</v>
      </c>
      <c r="AX146" s="12">
        <v>0</v>
      </c>
      <c r="AY146" s="12">
        <v>0</v>
      </c>
      <c r="AZ146" s="12">
        <v>0.3</v>
      </c>
      <c r="BA146" s="12">
        <v>0</v>
      </c>
      <c r="BB146" s="12">
        <v>0</v>
      </c>
      <c r="BC146" s="12">
        <v>0</v>
      </c>
      <c r="BD146" s="12">
        <v>0</v>
      </c>
      <c r="BE146" s="12">
        <v>0.7</v>
      </c>
      <c r="BF146" s="12">
        <v>0.5</v>
      </c>
      <c r="BG146" s="12">
        <v>0.4</v>
      </c>
      <c r="BH146" s="12">
        <v>0</v>
      </c>
      <c r="BI146" s="12">
        <v>0</v>
      </c>
      <c r="BJ146" s="12">
        <v>0.5</v>
      </c>
      <c r="BK146" s="12">
        <v>0</v>
      </c>
      <c r="BL146" s="12">
        <v>0.6</v>
      </c>
      <c r="BM146" s="12">
        <v>1.6</v>
      </c>
      <c r="BN146" s="12">
        <v>0</v>
      </c>
      <c r="BO146" s="12">
        <v>0</v>
      </c>
      <c r="BP146" s="12">
        <v>0</v>
      </c>
      <c r="BQ146" s="12">
        <v>0</v>
      </c>
      <c r="BR146" s="12">
        <v>0.4</v>
      </c>
      <c r="BS146" s="12">
        <v>0</v>
      </c>
      <c r="BT146" s="12">
        <v>0</v>
      </c>
      <c r="BU146" s="12">
        <v>0</v>
      </c>
      <c r="BV146" s="12">
        <v>0</v>
      </c>
      <c r="BW146" s="12">
        <v>0.9</v>
      </c>
      <c r="BX146" s="12">
        <v>0.5</v>
      </c>
      <c r="BY146" s="12">
        <v>1.2</v>
      </c>
      <c r="BZ146" s="12">
        <v>1.3</v>
      </c>
      <c r="CA146" s="12">
        <v>0</v>
      </c>
      <c r="CB146" s="12">
        <v>0.2</v>
      </c>
      <c r="CC146" s="12">
        <v>0.9</v>
      </c>
      <c r="CD146" s="12">
        <v>0.8</v>
      </c>
      <c r="CE146" s="12">
        <v>0.4</v>
      </c>
      <c r="CF146" s="12">
        <v>0.4</v>
      </c>
      <c r="CG146" s="12">
        <v>0.5</v>
      </c>
      <c r="CH146" s="12">
        <v>1.1000000000000001</v>
      </c>
      <c r="CI146" s="12">
        <v>0.9</v>
      </c>
      <c r="CJ146" s="12">
        <v>0.9</v>
      </c>
      <c r="CK146" s="12">
        <v>0.5</v>
      </c>
      <c r="CL146" s="12">
        <v>0.8</v>
      </c>
      <c r="CM146" s="12">
        <v>0.7</v>
      </c>
      <c r="CN146" s="12">
        <v>0.8</v>
      </c>
      <c r="CO146" s="12">
        <v>0.8</v>
      </c>
      <c r="CP146" s="12">
        <v>0</v>
      </c>
      <c r="CQ146" s="12">
        <v>1.2</v>
      </c>
      <c r="CR146" s="12">
        <v>0.8</v>
      </c>
      <c r="CS146" s="12">
        <v>0</v>
      </c>
      <c r="CT146" s="12">
        <v>0.1</v>
      </c>
      <c r="CU146" s="12">
        <v>0</v>
      </c>
      <c r="CV146" s="12">
        <f t="shared" si="162"/>
        <v>0.1</v>
      </c>
      <c r="CW146" s="12">
        <v>-0.14000000000000001</v>
      </c>
      <c r="CX146" s="13">
        <v>0.37390096630005903</v>
      </c>
      <c r="CY146" s="13" t="s">
        <v>566</v>
      </c>
      <c r="CZ146" s="12">
        <v>0.4</v>
      </c>
      <c r="DA146" s="12">
        <v>0.1</v>
      </c>
      <c r="DB146" s="12">
        <f t="shared" si="163"/>
        <v>0.4</v>
      </c>
      <c r="DC146" s="12">
        <v>-0.3</v>
      </c>
      <c r="DD146" s="13">
        <v>0.34141975587552381</v>
      </c>
      <c r="DE146" s="13" t="s">
        <v>566</v>
      </c>
      <c r="DF146" s="12">
        <v>0.4</v>
      </c>
      <c r="DG146" s="12">
        <v>0.5</v>
      </c>
      <c r="DH146" s="12">
        <f t="shared" si="164"/>
        <v>0.5</v>
      </c>
      <c r="DI146" s="12">
        <v>0.17</v>
      </c>
      <c r="DJ146" s="13">
        <v>0.78257178967568197</v>
      </c>
      <c r="DK146" s="13" t="s">
        <v>566</v>
      </c>
      <c r="DL146" s="12">
        <v>0.1</v>
      </c>
      <c r="DM146" s="12">
        <v>0</v>
      </c>
      <c r="DN146" s="12">
        <f t="shared" si="165"/>
        <v>0.1</v>
      </c>
      <c r="DO146" s="12">
        <v>-0.14000000000000001</v>
      </c>
      <c r="DP146" s="13">
        <v>0.37390096630005903</v>
      </c>
      <c r="DQ146" s="13" t="s">
        <v>566</v>
      </c>
      <c r="DR146" s="12">
        <v>0.5</v>
      </c>
      <c r="DS146" s="12">
        <v>0.8</v>
      </c>
      <c r="DT146" s="12">
        <f t="shared" si="166"/>
        <v>0.8</v>
      </c>
      <c r="DU146" s="12">
        <v>0.26</v>
      </c>
      <c r="DV146" s="13">
        <v>0.49765620612704198</v>
      </c>
      <c r="DW146" s="13" t="s">
        <v>566</v>
      </c>
      <c r="DX146" s="12">
        <v>0.6</v>
      </c>
      <c r="DY146" s="12">
        <v>0.4</v>
      </c>
      <c r="DZ146" s="12">
        <f t="shared" si="167"/>
        <v>0.6</v>
      </c>
      <c r="EA146" s="12">
        <v>-0.19</v>
      </c>
      <c r="EB146" s="13">
        <v>0.41686553040650881</v>
      </c>
      <c r="EC146" s="13" t="s">
        <v>566</v>
      </c>
      <c r="ED146" s="12">
        <v>0.9</v>
      </c>
      <c r="EE146" s="12">
        <v>0.7</v>
      </c>
      <c r="EF146" s="12">
        <f t="shared" si="168"/>
        <v>0.9</v>
      </c>
      <c r="EG146" s="12">
        <v>-0.18</v>
      </c>
      <c r="EH146" s="13">
        <v>5.3338261045689041E-2</v>
      </c>
      <c r="EI146" s="13" t="s">
        <v>566</v>
      </c>
      <c r="EJ146" s="12">
        <v>0.5</v>
      </c>
      <c r="EK146" s="12">
        <v>0.7</v>
      </c>
      <c r="EL146" s="12">
        <f t="shared" si="113"/>
        <v>0.7</v>
      </c>
      <c r="EM146" s="12">
        <v>0.11</v>
      </c>
      <c r="EN146" s="13">
        <v>0.77804954890002076</v>
      </c>
      <c r="EO146" s="22" t="s">
        <v>566</v>
      </c>
      <c r="EQ146" s="12">
        <v>-0.14000000000000001</v>
      </c>
      <c r="ER146" s="13">
        <v>0.37390096630005903</v>
      </c>
      <c r="ES146" s="13" t="s">
        <v>561</v>
      </c>
      <c r="ET146" s="12">
        <v>-0.3</v>
      </c>
      <c r="EU146" s="13">
        <v>0.34141975587552381</v>
      </c>
      <c r="EV146" s="13" t="s">
        <v>566</v>
      </c>
      <c r="EW146" s="12">
        <v>0.17</v>
      </c>
      <c r="EX146" s="13">
        <v>0.78257178967568197</v>
      </c>
      <c r="EY146" s="13" t="s">
        <v>566</v>
      </c>
      <c r="EZ146" s="12">
        <v>-0.14000000000000001</v>
      </c>
      <c r="FA146" s="13">
        <v>0.37390096630005903</v>
      </c>
      <c r="FB146" s="13" t="s">
        <v>566</v>
      </c>
      <c r="FC146" s="12">
        <v>0.26</v>
      </c>
      <c r="FD146" s="13">
        <v>0.49765620612704198</v>
      </c>
      <c r="FE146" s="13" t="s">
        <v>566</v>
      </c>
      <c r="FF146" s="12">
        <v>-0.19</v>
      </c>
      <c r="FG146" s="13">
        <v>0.41686553040650881</v>
      </c>
      <c r="FH146" s="13" t="s">
        <v>566</v>
      </c>
      <c r="FI146" s="12">
        <v>-0.18</v>
      </c>
      <c r="FJ146" s="13">
        <v>5.3338261045689041E-2</v>
      </c>
      <c r="FK146" s="13" t="s">
        <v>566</v>
      </c>
      <c r="FL146" s="12">
        <v>0.11</v>
      </c>
      <c r="FM146" s="13">
        <v>0.77804954890002076</v>
      </c>
      <c r="FN146" s="22" t="s">
        <v>566</v>
      </c>
    </row>
    <row r="147" spans="1:170">
      <c r="A147" s="12" t="s">
        <v>417</v>
      </c>
      <c r="B147" s="37">
        <f t="shared" si="114"/>
        <v>0</v>
      </c>
      <c r="C147" s="37">
        <f t="shared" si="115"/>
        <v>0</v>
      </c>
      <c r="D147" s="37">
        <f t="shared" si="116"/>
        <v>0</v>
      </c>
      <c r="E147" s="37">
        <f t="shared" si="117"/>
        <v>0</v>
      </c>
      <c r="F147" s="37">
        <f t="shared" si="118"/>
        <v>0</v>
      </c>
      <c r="G147" s="37">
        <f t="shared" si="119"/>
        <v>0</v>
      </c>
      <c r="H147" s="37">
        <f t="shared" si="120"/>
        <v>0</v>
      </c>
      <c r="I147" s="37">
        <f t="shared" si="121"/>
        <v>0</v>
      </c>
      <c r="J147" s="37">
        <f t="shared" si="122"/>
        <v>0.99343099999999995</v>
      </c>
      <c r="K147" s="37">
        <f t="shared" si="123"/>
        <v>0</v>
      </c>
      <c r="L147" s="37">
        <f t="shared" si="124"/>
        <v>0</v>
      </c>
      <c r="M147" s="37">
        <f t="shared" si="125"/>
        <v>0</v>
      </c>
      <c r="N147" s="37">
        <f t="shared" si="126"/>
        <v>3.9980871000000002</v>
      </c>
      <c r="O147" s="37">
        <f t="shared" si="127"/>
        <v>0</v>
      </c>
      <c r="P147" s="37">
        <f t="shared" si="128"/>
        <v>1.0893660000000001</v>
      </c>
      <c r="Q147" s="37">
        <f t="shared" si="129"/>
        <v>2.9511803999999997</v>
      </c>
      <c r="R147" s="37">
        <f t="shared" si="130"/>
        <v>0</v>
      </c>
      <c r="S147" s="37">
        <f t="shared" si="131"/>
        <v>0</v>
      </c>
      <c r="T147" s="37">
        <f t="shared" si="132"/>
        <v>2.0371923000000001</v>
      </c>
      <c r="U147" s="37">
        <f t="shared" si="133"/>
        <v>0</v>
      </c>
      <c r="V147" s="37">
        <f t="shared" si="134"/>
        <v>0</v>
      </c>
      <c r="W147" s="37">
        <f t="shared" si="135"/>
        <v>0</v>
      </c>
      <c r="X147" s="37">
        <f t="shared" si="136"/>
        <v>0</v>
      </c>
      <c r="Y147" s="37">
        <f t="shared" si="137"/>
        <v>0</v>
      </c>
      <c r="Z147" s="37">
        <f t="shared" si="138"/>
        <v>2.9187984</v>
      </c>
      <c r="AA147" s="37">
        <f t="shared" si="139"/>
        <v>1.0848990000000001</v>
      </c>
      <c r="AB147" s="37">
        <f t="shared" si="140"/>
        <v>0.93133049999999995</v>
      </c>
      <c r="AC147" s="37">
        <f t="shared" si="141"/>
        <v>3.0641567999999997</v>
      </c>
      <c r="AD147" s="37">
        <f t="shared" si="142"/>
        <v>0</v>
      </c>
      <c r="AE147" s="37">
        <f t="shared" si="143"/>
        <v>0</v>
      </c>
      <c r="AF147" s="37">
        <f t="shared" si="144"/>
        <v>2.7582230000000001</v>
      </c>
      <c r="AG147" s="37">
        <f t="shared" si="145"/>
        <v>5.1882021000000007</v>
      </c>
      <c r="AH147" s="37">
        <f t="shared" si="146"/>
        <v>4.9279859999999998</v>
      </c>
      <c r="AI147" s="37">
        <f t="shared" si="147"/>
        <v>4.9539816000000005</v>
      </c>
      <c r="AJ147" s="37">
        <f t="shared" si="148"/>
        <v>2.0679268000000004</v>
      </c>
      <c r="AK147" s="37">
        <f t="shared" si="149"/>
        <v>9.0268875000000008</v>
      </c>
      <c r="AL147" s="37">
        <f t="shared" si="150"/>
        <v>4.2191010000000002</v>
      </c>
      <c r="AM147" s="37">
        <f t="shared" si="151"/>
        <v>0</v>
      </c>
      <c r="AN147" s="37">
        <f t="shared" si="152"/>
        <v>0</v>
      </c>
      <c r="AO147" s="37">
        <f t="shared" si="153"/>
        <v>2.7568539999999997</v>
      </c>
      <c r="AP147" s="37">
        <f t="shared" si="154"/>
        <v>0.95189320000000011</v>
      </c>
      <c r="AQ147" s="37">
        <f t="shared" si="155"/>
        <v>2.1659732000000003</v>
      </c>
      <c r="AR147" s="37">
        <f t="shared" si="156"/>
        <v>1.1349110999999998</v>
      </c>
      <c r="AS147" s="37">
        <f t="shared" si="157"/>
        <v>1.1261127</v>
      </c>
      <c r="AT147" s="37">
        <f t="shared" si="158"/>
        <v>0</v>
      </c>
      <c r="AU147" s="37">
        <f t="shared" si="159"/>
        <v>0</v>
      </c>
      <c r="AV147" s="37">
        <f t="shared" si="160"/>
        <v>1.1692293</v>
      </c>
      <c r="AW147" s="37">
        <f t="shared" si="161"/>
        <v>0</v>
      </c>
      <c r="AX147" s="12">
        <v>0</v>
      </c>
      <c r="AY147" s="12">
        <v>0</v>
      </c>
      <c r="AZ147" s="12">
        <v>0</v>
      </c>
      <c r="BA147" s="12">
        <v>0</v>
      </c>
      <c r="BB147" s="12">
        <v>0</v>
      </c>
      <c r="BC147" s="12">
        <v>0</v>
      </c>
      <c r="BD147" s="12">
        <v>0</v>
      </c>
      <c r="BE147" s="12">
        <v>0</v>
      </c>
      <c r="BF147" s="12">
        <v>0.5</v>
      </c>
      <c r="BG147" s="12">
        <v>0</v>
      </c>
      <c r="BH147" s="12">
        <v>0</v>
      </c>
      <c r="BI147" s="12">
        <v>0</v>
      </c>
      <c r="BJ147" s="12">
        <v>2.1</v>
      </c>
      <c r="BK147" s="12">
        <v>0</v>
      </c>
      <c r="BL147" s="12">
        <v>0.6</v>
      </c>
      <c r="BM147" s="12">
        <v>1.2</v>
      </c>
      <c r="BN147" s="12">
        <v>0</v>
      </c>
      <c r="BO147" s="12">
        <v>0</v>
      </c>
      <c r="BP147" s="12">
        <v>0.9</v>
      </c>
      <c r="BQ147" s="12">
        <v>0</v>
      </c>
      <c r="BR147" s="12">
        <v>0</v>
      </c>
      <c r="BS147" s="12">
        <v>0</v>
      </c>
      <c r="BT147" s="12">
        <v>0</v>
      </c>
      <c r="BU147" s="12">
        <v>0</v>
      </c>
      <c r="BV147" s="12">
        <v>1.4</v>
      </c>
      <c r="BW147" s="12">
        <v>0.5</v>
      </c>
      <c r="BX147" s="12">
        <v>0.5</v>
      </c>
      <c r="BY147" s="12">
        <v>1.2</v>
      </c>
      <c r="BZ147" s="12">
        <v>0</v>
      </c>
      <c r="CA147" s="12">
        <v>0</v>
      </c>
      <c r="CB147" s="12">
        <v>0.5</v>
      </c>
      <c r="CC147" s="12">
        <v>0.9</v>
      </c>
      <c r="CD147" s="12">
        <v>1</v>
      </c>
      <c r="CE147" s="12">
        <v>0.9</v>
      </c>
      <c r="CF147" s="12">
        <v>0.4</v>
      </c>
      <c r="CG147" s="12">
        <v>1.5</v>
      </c>
      <c r="CH147" s="12">
        <v>0.9</v>
      </c>
      <c r="CI147" s="12">
        <v>0</v>
      </c>
      <c r="CJ147" s="12">
        <v>0</v>
      </c>
      <c r="CK147" s="12">
        <v>0.5</v>
      </c>
      <c r="CL147" s="12">
        <v>0.2</v>
      </c>
      <c r="CM147" s="12">
        <v>0.4</v>
      </c>
      <c r="CN147" s="12">
        <v>0.3</v>
      </c>
      <c r="CO147" s="12">
        <v>0.3</v>
      </c>
      <c r="CP147" s="12">
        <v>0</v>
      </c>
      <c r="CQ147" s="12">
        <v>0</v>
      </c>
      <c r="CR147" s="12">
        <v>0.3</v>
      </c>
      <c r="CS147" s="12">
        <v>0</v>
      </c>
      <c r="CT147" s="12">
        <v>0</v>
      </c>
      <c r="CU147" s="12">
        <v>0</v>
      </c>
      <c r="CV147" s="12">
        <f t="shared" si="162"/>
        <v>0</v>
      </c>
      <c r="CW147" s="12">
        <v>0</v>
      </c>
      <c r="CX147" s="13"/>
      <c r="CY147" s="13" t="s">
        <v>566</v>
      </c>
      <c r="CZ147" s="12">
        <v>0.2</v>
      </c>
      <c r="DA147" s="12">
        <v>0</v>
      </c>
      <c r="DB147" s="12">
        <f t="shared" si="163"/>
        <v>0.2</v>
      </c>
      <c r="DC147" s="12">
        <v>-0.22</v>
      </c>
      <c r="DD147" s="13">
        <v>0.37390096630005903</v>
      </c>
      <c r="DE147" s="13" t="s">
        <v>566</v>
      </c>
      <c r="DF147" s="12">
        <v>0.9</v>
      </c>
      <c r="DG147" s="12">
        <v>0.4</v>
      </c>
      <c r="DH147" s="12">
        <f t="shared" si="164"/>
        <v>0.9</v>
      </c>
      <c r="DI147" s="12">
        <v>-0.44</v>
      </c>
      <c r="DJ147" s="13">
        <v>0.53714044780616621</v>
      </c>
      <c r="DK147" s="13" t="s">
        <v>566</v>
      </c>
      <c r="DL147" s="12">
        <v>0.3</v>
      </c>
      <c r="DM147" s="12">
        <v>0</v>
      </c>
      <c r="DN147" s="12">
        <f t="shared" si="165"/>
        <v>0.3</v>
      </c>
      <c r="DO147" s="12">
        <v>-0.38</v>
      </c>
      <c r="DP147" s="13">
        <v>0.37390096630005903</v>
      </c>
      <c r="DQ147" s="13" t="s">
        <v>566</v>
      </c>
      <c r="DR147" s="12">
        <v>0.8</v>
      </c>
      <c r="DS147" s="12">
        <v>0.4</v>
      </c>
      <c r="DT147" s="12">
        <f t="shared" si="166"/>
        <v>0.8</v>
      </c>
      <c r="DU147" s="12">
        <v>-0.36</v>
      </c>
      <c r="DV147" s="13">
        <v>0.46852713556223108</v>
      </c>
      <c r="DW147" s="13" t="s">
        <v>566</v>
      </c>
      <c r="DX147" s="12">
        <v>0.8</v>
      </c>
      <c r="DY147" s="12">
        <v>0.9</v>
      </c>
      <c r="DZ147" s="12">
        <f t="shared" si="167"/>
        <v>0.9</v>
      </c>
      <c r="EA147" s="12">
        <v>0.09</v>
      </c>
      <c r="EB147" s="13">
        <v>0.72465863649609619</v>
      </c>
      <c r="EC147" s="13" t="s">
        <v>566</v>
      </c>
      <c r="ED147" s="12">
        <v>0.3</v>
      </c>
      <c r="EE147" s="12">
        <v>0.4</v>
      </c>
      <c r="EF147" s="12">
        <f t="shared" si="168"/>
        <v>0.4</v>
      </c>
      <c r="EG147" s="12">
        <v>0.1</v>
      </c>
      <c r="EH147" s="13">
        <v>0.84159582242601494</v>
      </c>
      <c r="EI147" s="13" t="s">
        <v>566</v>
      </c>
      <c r="EJ147" s="12">
        <v>0.2</v>
      </c>
      <c r="EK147" s="12">
        <v>0.1</v>
      </c>
      <c r="EL147" s="12">
        <f t="shared" si="113"/>
        <v>0.2</v>
      </c>
      <c r="EM147" s="12">
        <v>-0.12</v>
      </c>
      <c r="EN147" s="13">
        <v>0.5185185185185186</v>
      </c>
      <c r="EO147" s="22" t="s">
        <v>566</v>
      </c>
      <c r="EQ147" s="12">
        <v>0</v>
      </c>
      <c r="ER147" s="13"/>
      <c r="ES147" s="13" t="s">
        <v>561</v>
      </c>
      <c r="ET147" s="12">
        <v>-0.22</v>
      </c>
      <c r="EU147" s="13">
        <v>0.37390096630005903</v>
      </c>
      <c r="EV147" s="13" t="s">
        <v>566</v>
      </c>
      <c r="EW147" s="12">
        <v>-0.44</v>
      </c>
      <c r="EX147" s="13">
        <v>0.53714044780616621</v>
      </c>
      <c r="EY147" s="13" t="s">
        <v>566</v>
      </c>
      <c r="EZ147" s="12">
        <v>-0.38</v>
      </c>
      <c r="FA147" s="13">
        <v>0.37390096630005903</v>
      </c>
      <c r="FB147" s="13" t="s">
        <v>566</v>
      </c>
      <c r="FC147" s="12">
        <v>-0.36</v>
      </c>
      <c r="FD147" s="13">
        <v>0.46852713556223108</v>
      </c>
      <c r="FE147" s="13" t="s">
        <v>566</v>
      </c>
      <c r="FF147" s="12">
        <v>0.09</v>
      </c>
      <c r="FG147" s="13">
        <v>0.72465863649609619</v>
      </c>
      <c r="FH147" s="13" t="s">
        <v>566</v>
      </c>
      <c r="FI147" s="12">
        <v>0.1</v>
      </c>
      <c r="FJ147" s="13">
        <v>0.84159582242601494</v>
      </c>
      <c r="FK147" s="13" t="s">
        <v>566</v>
      </c>
      <c r="FL147" s="12">
        <v>-0.12</v>
      </c>
      <c r="FM147" s="13">
        <v>0.5185185185185186</v>
      </c>
      <c r="FN147" s="22" t="s">
        <v>566</v>
      </c>
    </row>
    <row r="148" spans="1:170">
      <c r="A148" s="12" t="s">
        <v>420</v>
      </c>
      <c r="B148" s="37">
        <f t="shared" si="114"/>
        <v>0</v>
      </c>
      <c r="C148" s="37">
        <f t="shared" si="115"/>
        <v>2.1537989999999998</v>
      </c>
      <c r="D148" s="37">
        <f t="shared" si="116"/>
        <v>0.97375020000000001</v>
      </c>
      <c r="E148" s="37">
        <f t="shared" si="117"/>
        <v>4.2251544000000001</v>
      </c>
      <c r="F148" s="37">
        <f t="shared" si="118"/>
        <v>0.92191079999999992</v>
      </c>
      <c r="G148" s="37">
        <f t="shared" si="119"/>
        <v>3.1396809999999999</v>
      </c>
      <c r="H148" s="37">
        <f t="shared" si="120"/>
        <v>8.0174444999999999</v>
      </c>
      <c r="I148" s="37">
        <f t="shared" si="121"/>
        <v>13.844109400000001</v>
      </c>
      <c r="J148" s="37">
        <f t="shared" si="122"/>
        <v>13.908034000000001</v>
      </c>
      <c r="K148" s="37">
        <f t="shared" si="123"/>
        <v>30.988106999999999</v>
      </c>
      <c r="L148" s="37">
        <f t="shared" si="124"/>
        <v>15.172265700000001</v>
      </c>
      <c r="M148" s="37">
        <f t="shared" si="125"/>
        <v>22.786291800000001</v>
      </c>
      <c r="N148" s="37">
        <f t="shared" si="126"/>
        <v>5.9019380999999997</v>
      </c>
      <c r="O148" s="37">
        <f t="shared" si="127"/>
        <v>11.994612499999999</v>
      </c>
      <c r="P148" s="37">
        <f t="shared" si="128"/>
        <v>11.075221000000001</v>
      </c>
      <c r="Q148" s="37">
        <f t="shared" si="129"/>
        <v>10.0831997</v>
      </c>
      <c r="R148" s="37">
        <f t="shared" si="130"/>
        <v>16.846204599999997</v>
      </c>
      <c r="S148" s="37">
        <f t="shared" si="131"/>
        <v>10.995683100000001</v>
      </c>
      <c r="T148" s="37">
        <f t="shared" si="132"/>
        <v>0</v>
      </c>
      <c r="U148" s="37">
        <f t="shared" si="133"/>
        <v>0</v>
      </c>
      <c r="V148" s="37">
        <f t="shared" si="134"/>
        <v>0</v>
      </c>
      <c r="W148" s="37">
        <f t="shared" si="135"/>
        <v>0</v>
      </c>
      <c r="X148" s="37">
        <f t="shared" si="136"/>
        <v>0</v>
      </c>
      <c r="Y148" s="37">
        <f t="shared" si="137"/>
        <v>0</v>
      </c>
      <c r="Z148" s="37">
        <f t="shared" si="138"/>
        <v>0</v>
      </c>
      <c r="AA148" s="37">
        <f t="shared" si="139"/>
        <v>0</v>
      </c>
      <c r="AB148" s="37">
        <f t="shared" si="140"/>
        <v>0</v>
      </c>
      <c r="AC148" s="37">
        <f t="shared" si="141"/>
        <v>0</v>
      </c>
      <c r="AD148" s="37">
        <f t="shared" si="142"/>
        <v>0</v>
      </c>
      <c r="AE148" s="37">
        <f t="shared" si="143"/>
        <v>0</v>
      </c>
      <c r="AF148" s="37">
        <f t="shared" si="144"/>
        <v>0</v>
      </c>
      <c r="AG148" s="37">
        <f t="shared" si="145"/>
        <v>0</v>
      </c>
      <c r="AH148" s="37">
        <f t="shared" si="146"/>
        <v>0</v>
      </c>
      <c r="AI148" s="37">
        <f t="shared" si="147"/>
        <v>0</v>
      </c>
      <c r="AJ148" s="37">
        <f t="shared" si="148"/>
        <v>0</v>
      </c>
      <c r="AK148" s="37">
        <f t="shared" si="149"/>
        <v>0</v>
      </c>
      <c r="AL148" s="37">
        <f t="shared" si="150"/>
        <v>2.8127339999999998</v>
      </c>
      <c r="AM148" s="37">
        <f t="shared" si="151"/>
        <v>2.8148304</v>
      </c>
      <c r="AN148" s="37">
        <f t="shared" si="152"/>
        <v>3.1029355000000001</v>
      </c>
      <c r="AO148" s="37">
        <f t="shared" si="153"/>
        <v>8.270562</v>
      </c>
      <c r="AP148" s="37">
        <f t="shared" si="154"/>
        <v>6.1873057999999999</v>
      </c>
      <c r="AQ148" s="37">
        <f t="shared" si="155"/>
        <v>3.7904530999999997</v>
      </c>
      <c r="AR148" s="37">
        <f t="shared" si="156"/>
        <v>18.158577599999997</v>
      </c>
      <c r="AS148" s="37">
        <f t="shared" si="157"/>
        <v>7.8827889000000004</v>
      </c>
      <c r="AT148" s="37">
        <f t="shared" si="158"/>
        <v>7.1664899999999996</v>
      </c>
      <c r="AU148" s="37">
        <f t="shared" si="159"/>
        <v>12.9995028</v>
      </c>
      <c r="AV148" s="37">
        <f t="shared" si="160"/>
        <v>21.0461274</v>
      </c>
      <c r="AW148" s="37">
        <f t="shared" si="161"/>
        <v>8.022559600000001</v>
      </c>
      <c r="AX148" s="12">
        <v>0</v>
      </c>
      <c r="AY148" s="12">
        <v>0.6</v>
      </c>
      <c r="AZ148" s="12">
        <v>0.3</v>
      </c>
      <c r="BA148" s="12">
        <v>1.2</v>
      </c>
      <c r="BB148" s="12">
        <v>0.3</v>
      </c>
      <c r="BC148" s="12">
        <v>1</v>
      </c>
      <c r="BD148" s="12">
        <v>3.9</v>
      </c>
      <c r="BE148" s="12">
        <v>4.5999999999999996</v>
      </c>
      <c r="BF148" s="12">
        <v>7</v>
      </c>
      <c r="BG148" s="12">
        <v>11.5</v>
      </c>
      <c r="BH148" s="12">
        <v>5.7</v>
      </c>
      <c r="BI148" s="12">
        <v>8.6999999999999993</v>
      </c>
      <c r="BJ148" s="12">
        <v>3.1</v>
      </c>
      <c r="BK148" s="12">
        <v>6.5</v>
      </c>
      <c r="BL148" s="12">
        <v>6.1</v>
      </c>
      <c r="BM148" s="12">
        <v>4.0999999999999996</v>
      </c>
      <c r="BN148" s="12">
        <v>8.6</v>
      </c>
      <c r="BO148" s="12">
        <v>6.1</v>
      </c>
      <c r="BP148" s="12"/>
      <c r="BQ148" s="12"/>
      <c r="BR148" s="12"/>
      <c r="BS148" s="12"/>
      <c r="BT148" s="12"/>
      <c r="BU148" s="12"/>
      <c r="BV148" s="12"/>
      <c r="BW148" s="12"/>
      <c r="BX148" s="12"/>
      <c r="BY148" s="12"/>
      <c r="BZ148" s="12"/>
      <c r="CA148" s="12"/>
      <c r="CB148" s="12">
        <v>0</v>
      </c>
      <c r="CC148" s="12">
        <v>0</v>
      </c>
      <c r="CD148" s="12">
        <v>0</v>
      </c>
      <c r="CE148" s="12">
        <v>0</v>
      </c>
      <c r="CF148" s="12">
        <v>0</v>
      </c>
      <c r="CG148" s="12">
        <v>0</v>
      </c>
      <c r="CH148" s="12">
        <v>0.6</v>
      </c>
      <c r="CI148" s="12">
        <v>0.6</v>
      </c>
      <c r="CJ148" s="12">
        <v>0.7</v>
      </c>
      <c r="CK148" s="12">
        <v>1.5</v>
      </c>
      <c r="CL148" s="12">
        <v>1.3</v>
      </c>
      <c r="CM148" s="12">
        <v>0.7</v>
      </c>
      <c r="CN148" s="12">
        <v>4.8</v>
      </c>
      <c r="CO148" s="12">
        <v>2.1</v>
      </c>
      <c r="CP148" s="12">
        <v>2</v>
      </c>
      <c r="CQ148" s="12">
        <v>3.1</v>
      </c>
      <c r="CR148" s="12">
        <v>5.4</v>
      </c>
      <c r="CS148" s="12">
        <v>2.2000000000000002</v>
      </c>
      <c r="CT148" s="12">
        <v>0.3</v>
      </c>
      <c r="CU148" s="12">
        <v>0.8</v>
      </c>
      <c r="CV148" s="12">
        <f t="shared" si="162"/>
        <v>0.8</v>
      </c>
      <c r="CW148" s="12">
        <v>0.5</v>
      </c>
      <c r="CX148" s="13">
        <v>0.1742316797163308</v>
      </c>
      <c r="CY148" s="13" t="s">
        <v>566</v>
      </c>
      <c r="CZ148" s="12">
        <v>5.2</v>
      </c>
      <c r="DA148" s="12">
        <v>8.6</v>
      </c>
      <c r="DB148" s="12">
        <f t="shared" si="163"/>
        <v>8.6</v>
      </c>
      <c r="DC148" s="12">
        <v>0.64</v>
      </c>
      <c r="DD148" s="13">
        <v>0.14526134014674305</v>
      </c>
      <c r="DE148" s="13" t="s">
        <v>566</v>
      </c>
      <c r="DF148" s="12">
        <v>5.2</v>
      </c>
      <c r="DG148" s="12">
        <v>6.3</v>
      </c>
      <c r="DH148" s="12">
        <f t="shared" si="164"/>
        <v>6.3</v>
      </c>
      <c r="DI148" s="12">
        <v>0.22</v>
      </c>
      <c r="DJ148" s="13">
        <v>0.57327283027259868</v>
      </c>
      <c r="DK148" s="13" t="s">
        <v>566</v>
      </c>
      <c r="DL148" s="12"/>
      <c r="DM148" s="12"/>
      <c r="DN148" s="12">
        <f t="shared" si="165"/>
        <v>0</v>
      </c>
      <c r="DO148" s="12"/>
      <c r="DP148" s="13"/>
      <c r="DQ148" s="13" t="s">
        <v>566</v>
      </c>
      <c r="DR148" s="12"/>
      <c r="DS148" s="12"/>
      <c r="DT148" s="12">
        <f t="shared" si="166"/>
        <v>0</v>
      </c>
      <c r="DU148" s="12"/>
      <c r="DV148" s="13"/>
      <c r="DW148" s="13" t="s">
        <v>566</v>
      </c>
      <c r="DX148" s="12">
        <v>0</v>
      </c>
      <c r="DY148" s="12">
        <v>0</v>
      </c>
      <c r="DZ148" s="12">
        <f t="shared" si="167"/>
        <v>0</v>
      </c>
      <c r="EA148" s="12">
        <v>0</v>
      </c>
      <c r="EB148" s="13"/>
      <c r="EC148" s="13" t="s">
        <v>566</v>
      </c>
      <c r="ED148" s="12">
        <v>0.7</v>
      </c>
      <c r="EE148" s="12">
        <v>1.2</v>
      </c>
      <c r="EF148" s="12">
        <f t="shared" si="168"/>
        <v>1.2</v>
      </c>
      <c r="EG148" s="12">
        <v>0.38</v>
      </c>
      <c r="EH148" s="13">
        <v>9.2883439791220712E-2</v>
      </c>
      <c r="EI148" s="13" t="s">
        <v>566</v>
      </c>
      <c r="EJ148" s="12">
        <v>2.9</v>
      </c>
      <c r="EK148" s="12">
        <v>3.6</v>
      </c>
      <c r="EL148" s="12">
        <f t="shared" si="113"/>
        <v>3.6</v>
      </c>
      <c r="EM148" s="12">
        <v>0.21</v>
      </c>
      <c r="EN148" s="13">
        <v>0.67356916804598321</v>
      </c>
      <c r="EO148" s="22" t="s">
        <v>566</v>
      </c>
      <c r="EQ148" s="12">
        <v>0.5</v>
      </c>
      <c r="ER148" s="13">
        <v>0.1742316797163308</v>
      </c>
      <c r="ES148" s="13" t="s">
        <v>561</v>
      </c>
      <c r="ET148" s="12">
        <v>0.64</v>
      </c>
      <c r="EU148" s="13">
        <v>0.14526134014674305</v>
      </c>
      <c r="EV148" s="13" t="s">
        <v>566</v>
      </c>
      <c r="EW148" s="12">
        <v>0.22</v>
      </c>
      <c r="EX148" s="13">
        <v>0.57327283027259868</v>
      </c>
      <c r="EY148" s="13" t="s">
        <v>566</v>
      </c>
      <c r="EZ148" s="12"/>
      <c r="FA148" s="13"/>
      <c r="FB148" s="13" t="s">
        <v>566</v>
      </c>
      <c r="FC148" s="12"/>
      <c r="FD148" s="13"/>
      <c r="FE148" s="13" t="s">
        <v>566</v>
      </c>
      <c r="FF148" s="12">
        <v>0</v>
      </c>
      <c r="FG148" s="13"/>
      <c r="FH148" s="13" t="s">
        <v>566</v>
      </c>
      <c r="FI148" s="12">
        <v>0.38</v>
      </c>
      <c r="FJ148" s="13">
        <v>9.2883439791220712E-2</v>
      </c>
      <c r="FK148" s="13" t="s">
        <v>566</v>
      </c>
      <c r="FL148" s="12">
        <v>0.21</v>
      </c>
      <c r="FM148" s="13">
        <v>0.67356916804598321</v>
      </c>
      <c r="FN148" s="22" t="s">
        <v>566</v>
      </c>
    </row>
    <row r="149" spans="1:170">
      <c r="A149" s="12" t="s">
        <v>422</v>
      </c>
      <c r="B149" s="37">
        <f t="shared" si="114"/>
        <v>14.124601299999998</v>
      </c>
      <c r="C149" s="37">
        <f t="shared" si="115"/>
        <v>7.8972630000000006</v>
      </c>
      <c r="D149" s="37">
        <f t="shared" si="116"/>
        <v>13.957086199999999</v>
      </c>
      <c r="E149" s="37">
        <f t="shared" si="117"/>
        <v>15.844329</v>
      </c>
      <c r="F149" s="37">
        <f t="shared" si="118"/>
        <v>18.1309124</v>
      </c>
      <c r="G149" s="37">
        <f t="shared" si="119"/>
        <v>6.9072982000000005</v>
      </c>
      <c r="H149" s="37">
        <f t="shared" si="120"/>
        <v>15.007011499999999</v>
      </c>
      <c r="I149" s="37">
        <f t="shared" si="121"/>
        <v>15.047945</v>
      </c>
      <c r="J149" s="37">
        <f t="shared" si="122"/>
        <v>9.93431</v>
      </c>
      <c r="K149" s="37">
        <f t="shared" si="123"/>
        <v>8.0838540000000005</v>
      </c>
      <c r="L149" s="37">
        <f t="shared" si="124"/>
        <v>17.035526400000002</v>
      </c>
      <c r="M149" s="37">
        <f t="shared" si="125"/>
        <v>15.976595400000001</v>
      </c>
      <c r="N149" s="37">
        <f t="shared" si="126"/>
        <v>15.992348400000001</v>
      </c>
      <c r="O149" s="37">
        <f t="shared" si="127"/>
        <v>11.071950000000001</v>
      </c>
      <c r="P149" s="37">
        <f t="shared" si="128"/>
        <v>11.075221000000001</v>
      </c>
      <c r="Q149" s="37">
        <f t="shared" si="129"/>
        <v>16.969287300000001</v>
      </c>
      <c r="R149" s="37">
        <f t="shared" si="130"/>
        <v>15.083229700000002</v>
      </c>
      <c r="S149" s="37">
        <f t="shared" si="131"/>
        <v>14.961339300000001</v>
      </c>
      <c r="T149" s="37">
        <f t="shared" si="132"/>
        <v>0</v>
      </c>
      <c r="U149" s="37">
        <f t="shared" si="133"/>
        <v>0</v>
      </c>
      <c r="V149" s="37">
        <f t="shared" si="134"/>
        <v>0</v>
      </c>
      <c r="W149" s="37">
        <f t="shared" si="135"/>
        <v>0</v>
      </c>
      <c r="X149" s="37">
        <f t="shared" si="136"/>
        <v>0</v>
      </c>
      <c r="Y149" s="37">
        <f t="shared" si="137"/>
        <v>0</v>
      </c>
      <c r="Z149" s="37">
        <f t="shared" si="138"/>
        <v>3.9612263999999997</v>
      </c>
      <c r="AA149" s="37">
        <f t="shared" si="139"/>
        <v>9.9810707999999995</v>
      </c>
      <c r="AB149" s="37">
        <f t="shared" si="140"/>
        <v>5.9605152000000006</v>
      </c>
      <c r="AC149" s="37">
        <f t="shared" si="141"/>
        <v>6.8943528000000001</v>
      </c>
      <c r="AD149" s="37">
        <f t="shared" si="142"/>
        <v>7.9490436000000004</v>
      </c>
      <c r="AE149" s="37">
        <f t="shared" si="143"/>
        <v>8.9373816000000001</v>
      </c>
      <c r="AF149" s="37">
        <f t="shared" si="144"/>
        <v>25.927296200000001</v>
      </c>
      <c r="AG149" s="37">
        <f t="shared" si="145"/>
        <v>24.211609800000002</v>
      </c>
      <c r="AH149" s="37">
        <f t="shared" si="146"/>
        <v>26.118325800000001</v>
      </c>
      <c r="AI149" s="37">
        <f t="shared" si="147"/>
        <v>46.237161600000007</v>
      </c>
      <c r="AJ149" s="37">
        <f t="shared" si="148"/>
        <v>25.849085000000002</v>
      </c>
      <c r="AK149" s="37">
        <f t="shared" si="149"/>
        <v>25.877077499999999</v>
      </c>
      <c r="AL149" s="37">
        <f t="shared" si="150"/>
        <v>83.913230999999996</v>
      </c>
      <c r="AM149" s="37">
        <f t="shared" si="151"/>
        <v>62.8645456</v>
      </c>
      <c r="AN149" s="37">
        <f t="shared" si="152"/>
        <v>50.090244500000004</v>
      </c>
      <c r="AO149" s="37">
        <f t="shared" si="153"/>
        <v>89.873440399999993</v>
      </c>
      <c r="AP149" s="37">
        <f t="shared" si="154"/>
        <v>76.151455999999996</v>
      </c>
      <c r="AQ149" s="37">
        <f t="shared" si="155"/>
        <v>134.83183169999998</v>
      </c>
      <c r="AR149" s="37">
        <f t="shared" si="156"/>
        <v>35.182244100000005</v>
      </c>
      <c r="AS149" s="37">
        <f t="shared" si="157"/>
        <v>52.927296899999995</v>
      </c>
      <c r="AT149" s="37">
        <f t="shared" si="158"/>
        <v>49.090456499999995</v>
      </c>
      <c r="AU149" s="37">
        <f t="shared" si="159"/>
        <v>46.127268000000001</v>
      </c>
      <c r="AV149" s="37">
        <f t="shared" si="160"/>
        <v>58.0717219</v>
      </c>
      <c r="AW149" s="37">
        <f t="shared" si="161"/>
        <v>36.830841800000002</v>
      </c>
      <c r="AX149" s="12">
        <v>4.3</v>
      </c>
      <c r="AY149" s="12">
        <v>2.2000000000000002</v>
      </c>
      <c r="AZ149" s="12">
        <v>4.3</v>
      </c>
      <c r="BA149" s="12">
        <v>4.5</v>
      </c>
      <c r="BB149" s="12">
        <v>5.9</v>
      </c>
      <c r="BC149" s="12">
        <v>2.2000000000000002</v>
      </c>
      <c r="BD149" s="12">
        <v>7.3</v>
      </c>
      <c r="BE149" s="12">
        <v>5</v>
      </c>
      <c r="BF149" s="12">
        <v>5</v>
      </c>
      <c r="BG149" s="12">
        <v>3</v>
      </c>
      <c r="BH149" s="12">
        <v>6.4</v>
      </c>
      <c r="BI149" s="12">
        <v>6.1</v>
      </c>
      <c r="BJ149" s="12">
        <v>8.4</v>
      </c>
      <c r="BK149" s="12">
        <v>6</v>
      </c>
      <c r="BL149" s="12">
        <v>6.1</v>
      </c>
      <c r="BM149" s="12">
        <v>6.9</v>
      </c>
      <c r="BN149" s="12">
        <v>7.7</v>
      </c>
      <c r="BO149" s="12">
        <v>8.3000000000000007</v>
      </c>
      <c r="BP149" s="12">
        <v>0</v>
      </c>
      <c r="BQ149" s="12">
        <v>0</v>
      </c>
      <c r="BR149" s="12">
        <v>0</v>
      </c>
      <c r="BS149" s="12">
        <v>0</v>
      </c>
      <c r="BT149" s="12">
        <v>0</v>
      </c>
      <c r="BU149" s="12">
        <v>0</v>
      </c>
      <c r="BV149" s="12">
        <v>1.9</v>
      </c>
      <c r="BW149" s="12">
        <v>4.5999999999999996</v>
      </c>
      <c r="BX149" s="12">
        <v>3.2</v>
      </c>
      <c r="BY149" s="12">
        <v>2.7</v>
      </c>
      <c r="BZ149" s="12">
        <v>3.4</v>
      </c>
      <c r="CA149" s="12">
        <v>4.2</v>
      </c>
      <c r="CB149" s="12">
        <v>4.7</v>
      </c>
      <c r="CC149" s="12">
        <v>4.2</v>
      </c>
      <c r="CD149" s="12">
        <v>5.3</v>
      </c>
      <c r="CE149" s="12">
        <v>8.4</v>
      </c>
      <c r="CF149" s="12">
        <v>5</v>
      </c>
      <c r="CG149" s="12">
        <v>4.3</v>
      </c>
      <c r="CH149" s="12">
        <v>17.899999999999999</v>
      </c>
      <c r="CI149" s="12">
        <v>13.4</v>
      </c>
      <c r="CJ149" s="12">
        <v>11.3</v>
      </c>
      <c r="CK149" s="12">
        <v>16.3</v>
      </c>
      <c r="CL149" s="12">
        <v>16</v>
      </c>
      <c r="CM149" s="12">
        <v>24.9</v>
      </c>
      <c r="CN149" s="12">
        <v>9.3000000000000007</v>
      </c>
      <c r="CO149" s="12">
        <v>14.1</v>
      </c>
      <c r="CP149" s="12">
        <v>13.7</v>
      </c>
      <c r="CQ149" s="12">
        <v>11</v>
      </c>
      <c r="CR149" s="12">
        <v>14.9</v>
      </c>
      <c r="CS149" s="12">
        <v>10.1</v>
      </c>
      <c r="CT149" s="12">
        <v>3.6</v>
      </c>
      <c r="CU149" s="12">
        <v>4.2</v>
      </c>
      <c r="CV149" s="12">
        <f t="shared" si="162"/>
        <v>4.2</v>
      </c>
      <c r="CW149" s="12">
        <v>0.18</v>
      </c>
      <c r="CX149" s="13">
        <v>0.66504711188252341</v>
      </c>
      <c r="CY149" s="13" t="s">
        <v>566</v>
      </c>
      <c r="CZ149" s="12">
        <v>5.8</v>
      </c>
      <c r="DA149" s="12">
        <v>5.2</v>
      </c>
      <c r="DB149" s="12">
        <f t="shared" si="163"/>
        <v>5.8</v>
      </c>
      <c r="DC149" s="12">
        <v>-0.13</v>
      </c>
      <c r="DD149" s="13">
        <v>0.67527203723131923</v>
      </c>
      <c r="DE149" s="13" t="s">
        <v>566</v>
      </c>
      <c r="DF149" s="12">
        <v>6.8</v>
      </c>
      <c r="DG149" s="12">
        <v>7.6</v>
      </c>
      <c r="DH149" s="12">
        <f t="shared" si="164"/>
        <v>7.6</v>
      </c>
      <c r="DI149" s="12">
        <v>0.14000000000000001</v>
      </c>
      <c r="DJ149" s="13">
        <v>0.41595573590874846</v>
      </c>
      <c r="DK149" s="13" t="s">
        <v>566</v>
      </c>
      <c r="DL149" s="12">
        <v>0</v>
      </c>
      <c r="DM149" s="12">
        <v>0</v>
      </c>
      <c r="DN149" s="12">
        <f t="shared" si="165"/>
        <v>0</v>
      </c>
      <c r="DO149" s="12">
        <v>0</v>
      </c>
      <c r="DP149" s="13"/>
      <c r="DQ149" s="13" t="s">
        <v>566</v>
      </c>
      <c r="DR149" s="12">
        <v>3.2</v>
      </c>
      <c r="DS149" s="12">
        <v>3.5</v>
      </c>
      <c r="DT149" s="12">
        <f t="shared" si="166"/>
        <v>3.5</v>
      </c>
      <c r="DU149" s="12">
        <v>0.1</v>
      </c>
      <c r="DV149" s="13">
        <v>0.83356575069317418</v>
      </c>
      <c r="DW149" s="13" t="s">
        <v>566</v>
      </c>
      <c r="DX149" s="12">
        <v>4.7</v>
      </c>
      <c r="DY149" s="12">
        <v>5.9</v>
      </c>
      <c r="DZ149" s="12">
        <f t="shared" si="167"/>
        <v>5.9</v>
      </c>
      <c r="EA149" s="12">
        <v>0.27</v>
      </c>
      <c r="EB149" s="13">
        <v>0.42202974899131573</v>
      </c>
      <c r="EC149" s="13" t="s">
        <v>566</v>
      </c>
      <c r="ED149" s="12">
        <v>14.2</v>
      </c>
      <c r="EE149" s="12">
        <v>19.100000000000001</v>
      </c>
      <c r="EF149" s="12">
        <f t="shared" si="168"/>
        <v>19.100000000000001</v>
      </c>
      <c r="EG149" s="12">
        <v>0.4</v>
      </c>
      <c r="EH149" s="13">
        <v>0.2376146259311214</v>
      </c>
      <c r="EI149" s="13"/>
      <c r="EJ149" s="12">
        <v>12.3</v>
      </c>
      <c r="EK149" s="12">
        <v>12</v>
      </c>
      <c r="EL149" s="12">
        <f t="shared" si="113"/>
        <v>12.3</v>
      </c>
      <c r="EM149" s="12">
        <v>-0.04</v>
      </c>
      <c r="EN149" s="13">
        <v>0.87164862140871868</v>
      </c>
      <c r="EQ149" s="12">
        <v>0.18</v>
      </c>
      <c r="ER149" s="13">
        <v>0.66504711188252341</v>
      </c>
      <c r="ES149" s="13" t="s">
        <v>561</v>
      </c>
      <c r="ET149" s="12">
        <v>-0.13</v>
      </c>
      <c r="EU149" s="13">
        <v>0.67527203723131923</v>
      </c>
      <c r="EV149" s="13" t="s">
        <v>566</v>
      </c>
      <c r="EW149" s="12">
        <v>0.14000000000000001</v>
      </c>
      <c r="EX149" s="13">
        <v>0.41595573590874846</v>
      </c>
      <c r="EY149" s="13" t="s">
        <v>566</v>
      </c>
      <c r="EZ149" s="12">
        <v>0</v>
      </c>
      <c r="FA149" s="13"/>
      <c r="FB149" s="13" t="s">
        <v>566</v>
      </c>
      <c r="FC149" s="12">
        <v>0.1</v>
      </c>
      <c r="FD149" s="13">
        <v>0.83356575069317418</v>
      </c>
      <c r="FE149" s="13" t="s">
        <v>566</v>
      </c>
      <c r="FF149" s="12">
        <v>0.27</v>
      </c>
      <c r="FG149" s="13">
        <v>0.42202974899131573</v>
      </c>
      <c r="FH149" s="13" t="s">
        <v>566</v>
      </c>
      <c r="FI149" s="12">
        <v>0.4</v>
      </c>
      <c r="FJ149" s="13">
        <v>0.2376146259311214</v>
      </c>
      <c r="FK149" s="13"/>
      <c r="FL149" s="12">
        <v>-0.04</v>
      </c>
      <c r="FM149" s="13">
        <v>0.87164862140871868</v>
      </c>
    </row>
    <row r="150" spans="1:170">
      <c r="A150" s="12" t="s">
        <v>423</v>
      </c>
      <c r="B150" s="37">
        <f t="shared" si="114"/>
        <v>3.9417491999999998</v>
      </c>
      <c r="C150" s="37">
        <f t="shared" si="115"/>
        <v>11.1279615</v>
      </c>
      <c r="D150" s="37">
        <f t="shared" si="116"/>
        <v>12.0095858</v>
      </c>
      <c r="E150" s="37">
        <f t="shared" si="117"/>
        <v>3.8730582</v>
      </c>
      <c r="F150" s="37">
        <f t="shared" si="118"/>
        <v>1.8438215999999998</v>
      </c>
      <c r="G150" s="37">
        <f t="shared" si="119"/>
        <v>7.8492025000000005</v>
      </c>
      <c r="H150" s="37">
        <f t="shared" si="120"/>
        <v>5.9616894999999994</v>
      </c>
      <c r="I150" s="37">
        <f t="shared" si="121"/>
        <v>9.0287670000000002</v>
      </c>
      <c r="J150" s="37">
        <f t="shared" si="122"/>
        <v>2.9802930000000001</v>
      </c>
      <c r="K150" s="37">
        <f t="shared" si="123"/>
        <v>5.9281595999999999</v>
      </c>
      <c r="L150" s="37">
        <f t="shared" si="124"/>
        <v>6.1221423000000001</v>
      </c>
      <c r="M150" s="37">
        <f t="shared" si="125"/>
        <v>2.8810254</v>
      </c>
      <c r="N150" s="37">
        <f t="shared" si="126"/>
        <v>15.040422900000001</v>
      </c>
      <c r="O150" s="37">
        <f t="shared" si="127"/>
        <v>11.994612499999999</v>
      </c>
      <c r="P150" s="37">
        <f t="shared" si="128"/>
        <v>6.1730739999999997</v>
      </c>
      <c r="Q150" s="37">
        <f t="shared" si="129"/>
        <v>16.969287300000001</v>
      </c>
      <c r="R150" s="37">
        <f t="shared" si="130"/>
        <v>9.0107605999999993</v>
      </c>
      <c r="S150" s="37">
        <f t="shared" si="131"/>
        <v>12.0772257</v>
      </c>
      <c r="T150" s="37">
        <f t="shared" si="132"/>
        <v>2.9426111000000001</v>
      </c>
      <c r="U150" s="37">
        <f t="shared" si="133"/>
        <v>3.0340057000000002</v>
      </c>
      <c r="V150" s="37">
        <f t="shared" si="134"/>
        <v>3.0361655999999999</v>
      </c>
      <c r="W150" s="37">
        <f t="shared" si="135"/>
        <v>2.0838964999999998</v>
      </c>
      <c r="X150" s="37">
        <f t="shared" si="136"/>
        <v>2.9528909999999997</v>
      </c>
      <c r="Y150" s="37">
        <f t="shared" si="137"/>
        <v>3.9660218</v>
      </c>
      <c r="Z150" s="37">
        <f t="shared" si="138"/>
        <v>41.905605600000001</v>
      </c>
      <c r="AA150" s="37">
        <f t="shared" si="139"/>
        <v>36.018646799999999</v>
      </c>
      <c r="AB150" s="37">
        <f t="shared" si="140"/>
        <v>35.949357300000003</v>
      </c>
      <c r="AC150" s="37">
        <f t="shared" si="141"/>
        <v>51.835319200000008</v>
      </c>
      <c r="AD150" s="37">
        <f t="shared" si="142"/>
        <v>36.004491600000001</v>
      </c>
      <c r="AE150" s="37">
        <f t="shared" si="143"/>
        <v>57.0290064</v>
      </c>
      <c r="AF150" s="37">
        <f t="shared" si="144"/>
        <v>15.997693399999999</v>
      </c>
      <c r="AG150" s="37">
        <f t="shared" si="145"/>
        <v>6.9176028000000001</v>
      </c>
      <c r="AH150" s="37">
        <f t="shared" si="146"/>
        <v>12.8127636</v>
      </c>
      <c r="AI150" s="37">
        <f t="shared" si="147"/>
        <v>12.1097328</v>
      </c>
      <c r="AJ150" s="37">
        <f t="shared" si="148"/>
        <v>12.924542500000001</v>
      </c>
      <c r="AK150" s="37">
        <f t="shared" si="149"/>
        <v>13.8412275</v>
      </c>
      <c r="AL150" s="37">
        <f t="shared" si="150"/>
        <v>25.783394999999999</v>
      </c>
      <c r="AM150" s="37">
        <f t="shared" si="151"/>
        <v>38.0002104</v>
      </c>
      <c r="AN150" s="37">
        <f t="shared" si="152"/>
        <v>26.153313499999999</v>
      </c>
      <c r="AO150" s="37">
        <f t="shared" si="153"/>
        <v>34.184989600000002</v>
      </c>
      <c r="AP150" s="37">
        <f t="shared" si="154"/>
        <v>35.220048400000003</v>
      </c>
      <c r="AQ150" s="37">
        <f t="shared" si="155"/>
        <v>40.070504200000002</v>
      </c>
      <c r="AR150" s="37">
        <f t="shared" si="156"/>
        <v>4.9179481000000003</v>
      </c>
      <c r="AS150" s="37">
        <f t="shared" si="157"/>
        <v>9.0089015999999997</v>
      </c>
      <c r="AT150" s="37">
        <f t="shared" si="158"/>
        <v>10.033085999999999</v>
      </c>
      <c r="AU150" s="37">
        <f t="shared" si="159"/>
        <v>7.9674371999999991</v>
      </c>
      <c r="AV150" s="37">
        <f t="shared" si="160"/>
        <v>10.133320600000001</v>
      </c>
      <c r="AW150" s="37">
        <f t="shared" si="161"/>
        <v>9.1165450000000003</v>
      </c>
      <c r="AX150" s="12">
        <v>1.2</v>
      </c>
      <c r="AY150" s="12">
        <v>3.1</v>
      </c>
      <c r="AZ150" s="12">
        <v>3.7</v>
      </c>
      <c r="BA150" s="12">
        <v>1.1000000000000001</v>
      </c>
      <c r="BB150" s="12">
        <v>0.6</v>
      </c>
      <c r="BC150" s="12">
        <v>2.5</v>
      </c>
      <c r="BD150" s="12">
        <v>2.9</v>
      </c>
      <c r="BE150" s="12">
        <v>3</v>
      </c>
      <c r="BF150" s="12">
        <v>1.5</v>
      </c>
      <c r="BG150" s="12">
        <v>2.2000000000000002</v>
      </c>
      <c r="BH150" s="12">
        <v>2.2999999999999998</v>
      </c>
      <c r="BI150" s="12">
        <v>1.1000000000000001</v>
      </c>
      <c r="BJ150" s="12">
        <v>7.9</v>
      </c>
      <c r="BK150" s="12">
        <v>6.5</v>
      </c>
      <c r="BL150" s="12">
        <v>3.4</v>
      </c>
      <c r="BM150" s="12">
        <v>6.9</v>
      </c>
      <c r="BN150" s="12">
        <v>4.5999999999999996</v>
      </c>
      <c r="BO150" s="12">
        <v>6.7</v>
      </c>
      <c r="BP150" s="12">
        <v>1.3</v>
      </c>
      <c r="BQ150" s="12">
        <v>1.1000000000000001</v>
      </c>
      <c r="BR150" s="12">
        <v>1.2</v>
      </c>
      <c r="BS150" s="12">
        <v>0.7</v>
      </c>
      <c r="BT150" s="12">
        <v>1</v>
      </c>
      <c r="BU150" s="12">
        <v>1.3</v>
      </c>
      <c r="BV150" s="12">
        <v>20.100000000000001</v>
      </c>
      <c r="BW150" s="12">
        <v>16.600000000000001</v>
      </c>
      <c r="BX150" s="12">
        <v>19.3</v>
      </c>
      <c r="BY150" s="12">
        <v>20.3</v>
      </c>
      <c r="BZ150" s="12">
        <v>15.4</v>
      </c>
      <c r="CA150" s="12">
        <v>26.8</v>
      </c>
      <c r="CB150" s="12">
        <v>2.9</v>
      </c>
      <c r="CC150" s="12">
        <v>1.2</v>
      </c>
      <c r="CD150" s="12">
        <v>2.6</v>
      </c>
      <c r="CE150" s="12">
        <v>2.2000000000000002</v>
      </c>
      <c r="CF150" s="12">
        <v>2.5</v>
      </c>
      <c r="CG150" s="12">
        <v>2.2999999999999998</v>
      </c>
      <c r="CH150" s="12">
        <v>5.5</v>
      </c>
      <c r="CI150" s="12">
        <v>8.1</v>
      </c>
      <c r="CJ150" s="12">
        <v>5.9</v>
      </c>
      <c r="CK150" s="12">
        <v>6.2</v>
      </c>
      <c r="CL150" s="12">
        <v>7.4</v>
      </c>
      <c r="CM150" s="12">
        <v>7.4</v>
      </c>
      <c r="CN150" s="12">
        <v>1.3</v>
      </c>
      <c r="CO150" s="12">
        <v>2.4</v>
      </c>
      <c r="CP150" s="12">
        <v>2.8</v>
      </c>
      <c r="CQ150" s="12">
        <v>1.9</v>
      </c>
      <c r="CR150" s="12">
        <v>2.6</v>
      </c>
      <c r="CS150" s="12">
        <v>2.5</v>
      </c>
      <c r="CT150" s="12">
        <v>2.7</v>
      </c>
      <c r="CU150" s="12">
        <v>1.4</v>
      </c>
      <c r="CV150" s="12">
        <f t="shared" si="162"/>
        <v>2.7</v>
      </c>
      <c r="CW150" s="12">
        <v>-0.61</v>
      </c>
      <c r="CX150" s="13">
        <v>0.25076030640302466</v>
      </c>
      <c r="CY150" s="13" t="s">
        <v>566</v>
      </c>
      <c r="CZ150" s="12">
        <v>2.5</v>
      </c>
      <c r="DA150" s="12">
        <v>1.9</v>
      </c>
      <c r="DB150" s="12">
        <f t="shared" si="163"/>
        <v>2.5</v>
      </c>
      <c r="DC150" s="12">
        <v>-0.27</v>
      </c>
      <c r="DD150" s="13">
        <v>0.38675580549636812</v>
      </c>
      <c r="DE150" s="13" t="s">
        <v>566</v>
      </c>
      <c r="DF150" s="12">
        <v>5.9</v>
      </c>
      <c r="DG150" s="12">
        <v>6.1</v>
      </c>
      <c r="DH150" s="12">
        <f t="shared" si="164"/>
        <v>6.1</v>
      </c>
      <c r="DI150" s="12">
        <v>0.03</v>
      </c>
      <c r="DJ150" s="13">
        <v>0.93429435595939769</v>
      </c>
      <c r="DK150" s="13" t="s">
        <v>566</v>
      </c>
      <c r="DL150" s="12">
        <v>1.2</v>
      </c>
      <c r="DM150" s="12">
        <v>1</v>
      </c>
      <c r="DN150" s="12">
        <f t="shared" si="165"/>
        <v>1.2</v>
      </c>
      <c r="DO150" s="12">
        <v>-0.14000000000000001</v>
      </c>
      <c r="DP150" s="13">
        <v>0.33485228419425311</v>
      </c>
      <c r="DQ150" s="13" t="s">
        <v>566</v>
      </c>
      <c r="DR150" s="12">
        <v>18.7</v>
      </c>
      <c r="DS150" s="12">
        <v>20.8</v>
      </c>
      <c r="DT150" s="12">
        <f t="shared" si="166"/>
        <v>20.8</v>
      </c>
      <c r="DU150" s="12">
        <v>0.15</v>
      </c>
      <c r="DV150" s="13">
        <v>0.56592462014728828</v>
      </c>
      <c r="DW150" s="13"/>
      <c r="DX150" s="12">
        <v>2.2999999999999998</v>
      </c>
      <c r="DY150" s="12">
        <v>2.2999999999999998</v>
      </c>
      <c r="DZ150" s="12">
        <f t="shared" si="167"/>
        <v>2.2999999999999998</v>
      </c>
      <c r="EA150" s="12">
        <v>0.04</v>
      </c>
      <c r="EB150" s="13">
        <v>0.85985499884376593</v>
      </c>
      <c r="EC150" s="13" t="s">
        <v>566</v>
      </c>
      <c r="ED150" s="12">
        <v>6.5</v>
      </c>
      <c r="EE150" s="12">
        <v>7</v>
      </c>
      <c r="EF150" s="12">
        <f t="shared" si="168"/>
        <v>7</v>
      </c>
      <c r="EG150" s="12">
        <v>0.09</v>
      </c>
      <c r="EH150" s="13">
        <v>0.6088303265602153</v>
      </c>
      <c r="EI150" s="13" t="s">
        <v>566</v>
      </c>
      <c r="EJ150" s="12">
        <v>2.2000000000000002</v>
      </c>
      <c r="EK150" s="12">
        <v>2.2999999999999998</v>
      </c>
      <c r="EL150" s="12">
        <f t="shared" si="113"/>
        <v>2.2999999999999998</v>
      </c>
      <c r="EM150" s="12">
        <v>0.06</v>
      </c>
      <c r="EN150" s="13">
        <v>0.75510269428593202</v>
      </c>
      <c r="EO150" s="22" t="s">
        <v>566</v>
      </c>
      <c r="EQ150" s="12">
        <v>-0.61</v>
      </c>
      <c r="ER150" s="13">
        <v>0.25076030640302466</v>
      </c>
      <c r="ES150" s="13" t="s">
        <v>561</v>
      </c>
      <c r="ET150" s="12">
        <v>-0.27</v>
      </c>
      <c r="EU150" s="13">
        <v>0.38675580549636812</v>
      </c>
      <c r="EV150" s="13" t="s">
        <v>566</v>
      </c>
      <c r="EW150" s="12">
        <v>0.03</v>
      </c>
      <c r="EX150" s="13">
        <v>0.93429435595939769</v>
      </c>
      <c r="EY150" s="13" t="s">
        <v>566</v>
      </c>
      <c r="EZ150" s="12">
        <v>-0.14000000000000001</v>
      </c>
      <c r="FA150" s="13">
        <v>0.33485228419425311</v>
      </c>
      <c r="FB150" s="13" t="s">
        <v>566</v>
      </c>
      <c r="FC150" s="12">
        <v>0.15</v>
      </c>
      <c r="FD150" s="13">
        <v>0.56592462014728828</v>
      </c>
      <c r="FE150" s="13"/>
      <c r="FF150" s="12">
        <v>0.04</v>
      </c>
      <c r="FG150" s="13">
        <v>0.85985499884376593</v>
      </c>
      <c r="FH150" s="13" t="s">
        <v>566</v>
      </c>
      <c r="FI150" s="12">
        <v>0.09</v>
      </c>
      <c r="FJ150" s="13">
        <v>0.6088303265602153</v>
      </c>
      <c r="FK150" s="13" t="s">
        <v>566</v>
      </c>
      <c r="FL150" s="12">
        <v>0.06</v>
      </c>
      <c r="FM150" s="13">
        <v>0.75510269428593202</v>
      </c>
      <c r="FN150" s="22" t="s">
        <v>566</v>
      </c>
    </row>
    <row r="151" spans="1:170">
      <c r="A151" s="12" t="s">
        <v>424</v>
      </c>
      <c r="B151" s="37">
        <f t="shared" si="114"/>
        <v>2.9563119000000002</v>
      </c>
      <c r="C151" s="37">
        <f t="shared" si="115"/>
        <v>3.9486315000000003</v>
      </c>
      <c r="D151" s="37">
        <f t="shared" si="116"/>
        <v>5.8425012000000001</v>
      </c>
      <c r="E151" s="37">
        <f t="shared" si="117"/>
        <v>3.1688658000000003</v>
      </c>
      <c r="F151" s="37">
        <f t="shared" si="118"/>
        <v>3.0730359999999997</v>
      </c>
      <c r="G151" s="37">
        <f t="shared" si="119"/>
        <v>9.1050749</v>
      </c>
      <c r="H151" s="37">
        <f t="shared" si="120"/>
        <v>4.9338119999999996</v>
      </c>
      <c r="I151" s="37">
        <f t="shared" si="121"/>
        <v>9.9316436999999986</v>
      </c>
      <c r="J151" s="37">
        <f t="shared" si="122"/>
        <v>0.99343099999999995</v>
      </c>
      <c r="K151" s="37">
        <f t="shared" si="123"/>
        <v>7.0060068000000006</v>
      </c>
      <c r="L151" s="37">
        <f t="shared" si="124"/>
        <v>7.9854029999999998</v>
      </c>
      <c r="M151" s="37">
        <f t="shared" si="125"/>
        <v>11.000278800000002</v>
      </c>
      <c r="N151" s="37">
        <f t="shared" si="126"/>
        <v>3.0461616000000005</v>
      </c>
      <c r="O151" s="37">
        <f t="shared" si="127"/>
        <v>4.9823775000000001</v>
      </c>
      <c r="P151" s="37">
        <f t="shared" si="128"/>
        <v>7.0808789999999995</v>
      </c>
      <c r="Q151" s="37">
        <f t="shared" si="129"/>
        <v>15.001833700000001</v>
      </c>
      <c r="R151" s="37">
        <f t="shared" si="130"/>
        <v>1.958861</v>
      </c>
      <c r="S151" s="37">
        <f t="shared" si="131"/>
        <v>14.0600538</v>
      </c>
      <c r="T151" s="37">
        <f t="shared" si="132"/>
        <v>0.90541880000000008</v>
      </c>
      <c r="U151" s="37">
        <f t="shared" si="133"/>
        <v>6.8954675000000005</v>
      </c>
      <c r="V151" s="37">
        <f t="shared" si="134"/>
        <v>2.0241104000000001</v>
      </c>
      <c r="W151" s="37">
        <f t="shared" si="135"/>
        <v>5.0608915000000003</v>
      </c>
      <c r="X151" s="37">
        <f t="shared" si="136"/>
        <v>2.9528909999999997</v>
      </c>
      <c r="Y151" s="37">
        <f t="shared" si="137"/>
        <v>6.101572</v>
      </c>
      <c r="Z151" s="37">
        <f t="shared" si="138"/>
        <v>10.007308799999999</v>
      </c>
      <c r="AA151" s="37">
        <f t="shared" si="139"/>
        <v>14.103686999999999</v>
      </c>
      <c r="AB151" s="37">
        <f t="shared" si="140"/>
        <v>11.921030400000001</v>
      </c>
      <c r="AC151" s="37">
        <f t="shared" si="141"/>
        <v>5.8729671999999997</v>
      </c>
      <c r="AD151" s="37">
        <f t="shared" si="142"/>
        <v>3.9745218000000002</v>
      </c>
      <c r="AE151" s="37">
        <f t="shared" si="143"/>
        <v>8.0862023999999995</v>
      </c>
      <c r="AF151" s="37">
        <f t="shared" si="144"/>
        <v>8.8263136000000006</v>
      </c>
      <c r="AG151" s="37">
        <f t="shared" si="145"/>
        <v>9.7999372999999999</v>
      </c>
      <c r="AH151" s="37">
        <f t="shared" si="146"/>
        <v>13.798360799999999</v>
      </c>
      <c r="AI151" s="37">
        <f t="shared" si="147"/>
        <v>13.761060000000001</v>
      </c>
      <c r="AJ151" s="37">
        <f t="shared" si="148"/>
        <v>9.8226522999999997</v>
      </c>
      <c r="AK151" s="37">
        <f t="shared" si="149"/>
        <v>16.850189999999998</v>
      </c>
      <c r="AL151" s="37">
        <f t="shared" si="150"/>
        <v>62.817726</v>
      </c>
      <c r="AM151" s="37">
        <f t="shared" si="151"/>
        <v>48.790393600000002</v>
      </c>
      <c r="AN151" s="37">
        <f t="shared" si="152"/>
        <v>65.161645500000006</v>
      </c>
      <c r="AO151" s="37">
        <f t="shared" si="153"/>
        <v>63.959012799999996</v>
      </c>
      <c r="AP151" s="37">
        <f t="shared" si="154"/>
        <v>49.974392999999999</v>
      </c>
      <c r="AQ151" s="37">
        <f t="shared" si="155"/>
        <v>68.769649099999995</v>
      </c>
      <c r="AR151" s="37">
        <f t="shared" si="156"/>
        <v>6.0528592000000003</v>
      </c>
      <c r="AS151" s="37">
        <f t="shared" si="157"/>
        <v>4.8798216999999999</v>
      </c>
      <c r="AT151" s="37">
        <f t="shared" si="158"/>
        <v>7.1664899999999996</v>
      </c>
      <c r="AU151" s="37">
        <f t="shared" si="159"/>
        <v>5.8707431999999997</v>
      </c>
      <c r="AV151" s="37">
        <f t="shared" si="160"/>
        <v>1.9487154999999998</v>
      </c>
      <c r="AW151" s="37">
        <f t="shared" si="161"/>
        <v>5.8345888000000006</v>
      </c>
      <c r="AX151" s="12">
        <v>0.9</v>
      </c>
      <c r="AY151" s="12">
        <v>1.1000000000000001</v>
      </c>
      <c r="AZ151" s="12">
        <v>1.8</v>
      </c>
      <c r="BA151" s="12">
        <v>0.9</v>
      </c>
      <c r="BB151" s="12">
        <v>1</v>
      </c>
      <c r="BC151" s="12">
        <v>2.9</v>
      </c>
      <c r="BD151" s="12">
        <v>2.4</v>
      </c>
      <c r="BE151" s="12">
        <v>3.3</v>
      </c>
      <c r="BF151" s="12">
        <v>0.5</v>
      </c>
      <c r="BG151" s="12">
        <v>2.6</v>
      </c>
      <c r="BH151" s="12">
        <v>3</v>
      </c>
      <c r="BI151" s="12">
        <v>4.2</v>
      </c>
      <c r="BJ151" s="12">
        <v>1.6</v>
      </c>
      <c r="BK151" s="12">
        <v>2.7</v>
      </c>
      <c r="BL151" s="12">
        <v>3.9</v>
      </c>
      <c r="BM151" s="12">
        <v>6.1</v>
      </c>
      <c r="BN151" s="12">
        <v>1</v>
      </c>
      <c r="BO151" s="12">
        <v>7.8</v>
      </c>
      <c r="BP151" s="12">
        <v>0.4</v>
      </c>
      <c r="BQ151" s="12">
        <v>2.5</v>
      </c>
      <c r="BR151" s="12">
        <v>0.8</v>
      </c>
      <c r="BS151" s="12">
        <v>1.7</v>
      </c>
      <c r="BT151" s="12">
        <v>1</v>
      </c>
      <c r="BU151" s="12">
        <v>2</v>
      </c>
      <c r="BV151" s="12">
        <v>4.8</v>
      </c>
      <c r="BW151" s="12">
        <v>6.5</v>
      </c>
      <c r="BX151" s="12">
        <v>6.4</v>
      </c>
      <c r="BY151" s="12">
        <v>2.2999999999999998</v>
      </c>
      <c r="BZ151" s="12">
        <v>1.7</v>
      </c>
      <c r="CA151" s="12">
        <v>3.8</v>
      </c>
      <c r="CB151" s="12">
        <v>1.6</v>
      </c>
      <c r="CC151" s="12">
        <v>1.7</v>
      </c>
      <c r="CD151" s="12">
        <v>2.8</v>
      </c>
      <c r="CE151" s="12">
        <v>2.5</v>
      </c>
      <c r="CF151" s="12">
        <v>1.9</v>
      </c>
      <c r="CG151" s="12">
        <v>2.8</v>
      </c>
      <c r="CH151" s="12">
        <v>13.4</v>
      </c>
      <c r="CI151" s="12">
        <v>10.4</v>
      </c>
      <c r="CJ151" s="12">
        <v>14.7</v>
      </c>
      <c r="CK151" s="12">
        <v>11.6</v>
      </c>
      <c r="CL151" s="12">
        <v>10.5</v>
      </c>
      <c r="CM151" s="12">
        <v>12.7</v>
      </c>
      <c r="CN151" s="12">
        <v>1.6</v>
      </c>
      <c r="CO151" s="12">
        <v>1.3</v>
      </c>
      <c r="CP151" s="12">
        <v>2</v>
      </c>
      <c r="CQ151" s="12">
        <v>1.4</v>
      </c>
      <c r="CR151" s="12">
        <v>0.5</v>
      </c>
      <c r="CS151" s="12">
        <v>1.6</v>
      </c>
      <c r="CT151" s="12">
        <v>1.3</v>
      </c>
      <c r="CU151" s="12">
        <v>1.6</v>
      </c>
      <c r="CV151" s="12">
        <f t="shared" si="162"/>
        <v>1.6</v>
      </c>
      <c r="CW151" s="12">
        <v>0.2</v>
      </c>
      <c r="CX151" s="13">
        <v>0.6612252204645066</v>
      </c>
      <c r="CY151" s="13" t="s">
        <v>566</v>
      </c>
      <c r="CZ151" s="12">
        <v>2.1</v>
      </c>
      <c r="DA151" s="12">
        <v>3.3</v>
      </c>
      <c r="DB151" s="12">
        <f t="shared" si="163"/>
        <v>3.3</v>
      </c>
      <c r="DC151" s="12">
        <v>0.48</v>
      </c>
      <c r="DD151" s="13">
        <v>0.27733954437944947</v>
      </c>
      <c r="DE151" s="13" t="s">
        <v>566</v>
      </c>
      <c r="DF151" s="12">
        <v>2.7</v>
      </c>
      <c r="DG151" s="12">
        <v>5</v>
      </c>
      <c r="DH151" s="12">
        <f t="shared" si="164"/>
        <v>5</v>
      </c>
      <c r="DI151" s="12">
        <v>0.68</v>
      </c>
      <c r="DJ151" s="13">
        <v>0.3572588715802722</v>
      </c>
      <c r="DK151" s="13" t="s">
        <v>566</v>
      </c>
      <c r="DL151" s="12">
        <v>1.3</v>
      </c>
      <c r="DM151" s="12">
        <v>1.6</v>
      </c>
      <c r="DN151" s="12">
        <f t="shared" si="165"/>
        <v>1.6</v>
      </c>
      <c r="DO151" s="12">
        <v>0.18</v>
      </c>
      <c r="DP151" s="13">
        <v>0.6625979159471409</v>
      </c>
      <c r="DQ151" s="13" t="s">
        <v>566</v>
      </c>
      <c r="DR151" s="12">
        <v>5.9</v>
      </c>
      <c r="DS151" s="12">
        <v>2.7</v>
      </c>
      <c r="DT151" s="12">
        <f t="shared" si="166"/>
        <v>5.9</v>
      </c>
      <c r="DU151" s="12">
        <v>-0.9</v>
      </c>
      <c r="DV151" s="13">
        <v>1.6633420380016927E-2</v>
      </c>
      <c r="DW151" s="13" t="s">
        <v>566</v>
      </c>
      <c r="DX151" s="12">
        <v>2.1</v>
      </c>
      <c r="DY151" s="12">
        <v>2.4</v>
      </c>
      <c r="DZ151" s="12">
        <f t="shared" si="167"/>
        <v>2.4</v>
      </c>
      <c r="EA151" s="12">
        <v>0.16</v>
      </c>
      <c r="EB151" s="13">
        <v>0.47596560548881489</v>
      </c>
      <c r="EC151" s="13" t="s">
        <v>566</v>
      </c>
      <c r="ED151" s="12">
        <v>12.8</v>
      </c>
      <c r="EE151" s="12">
        <v>11.6</v>
      </c>
      <c r="EF151" s="12">
        <f t="shared" si="168"/>
        <v>12.8</v>
      </c>
      <c r="EG151" s="12">
        <v>-0.13</v>
      </c>
      <c r="EH151" s="13">
        <v>0.43494461738416013</v>
      </c>
      <c r="EI151" s="13"/>
      <c r="EJ151" s="12">
        <v>1.6</v>
      </c>
      <c r="EK151" s="12">
        <v>1.2</v>
      </c>
      <c r="EL151" s="12">
        <f t="shared" si="113"/>
        <v>1.6</v>
      </c>
      <c r="EM151" s="12">
        <v>-0.26</v>
      </c>
      <c r="EN151" s="13">
        <v>0.30224156085034537</v>
      </c>
      <c r="EO151" s="22" t="s">
        <v>566</v>
      </c>
      <c r="EQ151" s="12">
        <v>0.2</v>
      </c>
      <c r="ER151" s="13">
        <v>0.6612252204645066</v>
      </c>
      <c r="ES151" s="13" t="s">
        <v>561</v>
      </c>
      <c r="ET151" s="12">
        <v>0.48</v>
      </c>
      <c r="EU151" s="13">
        <v>0.27733954437944947</v>
      </c>
      <c r="EV151" s="13" t="s">
        <v>566</v>
      </c>
      <c r="EW151" s="12">
        <v>0.68</v>
      </c>
      <c r="EX151" s="13">
        <v>0.3572588715802722</v>
      </c>
      <c r="EY151" s="13" t="s">
        <v>566</v>
      </c>
      <c r="EZ151" s="12">
        <v>0.18</v>
      </c>
      <c r="FA151" s="13">
        <v>0.6625979159471409</v>
      </c>
      <c r="FB151" s="13" t="s">
        <v>566</v>
      </c>
      <c r="FC151" s="12">
        <v>-0.9</v>
      </c>
      <c r="FD151" s="24">
        <v>1.6633420380016927E-2</v>
      </c>
      <c r="FE151" s="13" t="s">
        <v>566</v>
      </c>
      <c r="FF151" s="12">
        <v>0.16</v>
      </c>
      <c r="FG151" s="13">
        <v>0.47596560548881489</v>
      </c>
      <c r="FH151" s="13" t="s">
        <v>566</v>
      </c>
      <c r="FI151" s="12">
        <v>-0.13</v>
      </c>
      <c r="FJ151" s="13">
        <v>0.43494461738416013</v>
      </c>
      <c r="FK151" s="13"/>
      <c r="FL151" s="12">
        <v>-0.26</v>
      </c>
      <c r="FM151" s="13">
        <v>0.30224156085034537</v>
      </c>
      <c r="FN151" s="22" t="s">
        <v>566</v>
      </c>
    </row>
    <row r="152" spans="1:170">
      <c r="A152" s="12" t="s">
        <v>425</v>
      </c>
      <c r="B152" s="37">
        <f t="shared" si="114"/>
        <v>8.8689356999999998</v>
      </c>
      <c r="C152" s="37">
        <f t="shared" si="115"/>
        <v>10.768995</v>
      </c>
      <c r="D152" s="37">
        <f t="shared" si="116"/>
        <v>7.7900016000000001</v>
      </c>
      <c r="E152" s="37">
        <f t="shared" si="117"/>
        <v>5.9856354000000005</v>
      </c>
      <c r="F152" s="37">
        <f t="shared" si="118"/>
        <v>6.1460719999999993</v>
      </c>
      <c r="G152" s="37">
        <f t="shared" si="119"/>
        <v>10.9888835</v>
      </c>
      <c r="H152" s="37">
        <f t="shared" si="120"/>
        <v>5.1393875000000007</v>
      </c>
      <c r="I152" s="37">
        <f t="shared" si="121"/>
        <v>6.9220547000000003</v>
      </c>
      <c r="J152" s="37">
        <f t="shared" si="122"/>
        <v>6.9540170000000003</v>
      </c>
      <c r="K152" s="37">
        <f t="shared" si="123"/>
        <v>12.125781</v>
      </c>
      <c r="L152" s="37">
        <f t="shared" si="124"/>
        <v>10.114843799999999</v>
      </c>
      <c r="M152" s="37">
        <f t="shared" si="125"/>
        <v>2.8810254</v>
      </c>
      <c r="N152" s="37">
        <f t="shared" si="126"/>
        <v>27.034684200000001</v>
      </c>
      <c r="O152" s="37">
        <f t="shared" si="127"/>
        <v>20.1140425</v>
      </c>
      <c r="P152" s="37">
        <f t="shared" si="128"/>
        <v>26.144784000000001</v>
      </c>
      <c r="Q152" s="37">
        <f t="shared" si="129"/>
        <v>31.971120999999997</v>
      </c>
      <c r="R152" s="37">
        <f t="shared" si="130"/>
        <v>36.043042399999997</v>
      </c>
      <c r="S152" s="37">
        <f t="shared" si="131"/>
        <v>36.05142</v>
      </c>
      <c r="T152" s="37">
        <f t="shared" si="132"/>
        <v>7.0169956999999998</v>
      </c>
      <c r="U152" s="37">
        <f t="shared" si="133"/>
        <v>11.860204099999999</v>
      </c>
      <c r="V152" s="37">
        <f t="shared" si="134"/>
        <v>9.1084968000000011</v>
      </c>
      <c r="W152" s="37">
        <f t="shared" si="135"/>
        <v>12.205679499999999</v>
      </c>
      <c r="X152" s="37">
        <f t="shared" si="136"/>
        <v>10.9256967</v>
      </c>
      <c r="Y152" s="37">
        <f t="shared" si="137"/>
        <v>12.203144</v>
      </c>
      <c r="Z152" s="37">
        <f t="shared" si="138"/>
        <v>0</v>
      </c>
      <c r="AA152" s="37">
        <f t="shared" si="139"/>
        <v>1.0848990000000001</v>
      </c>
      <c r="AB152" s="37">
        <f t="shared" si="140"/>
        <v>3.9115881000000003</v>
      </c>
      <c r="AC152" s="37">
        <f t="shared" si="141"/>
        <v>0</v>
      </c>
      <c r="AD152" s="37">
        <f t="shared" si="142"/>
        <v>0.93518160000000006</v>
      </c>
      <c r="AE152" s="37">
        <f t="shared" si="143"/>
        <v>4.8942804000000004</v>
      </c>
      <c r="AF152" s="37">
        <f t="shared" si="144"/>
        <v>3.8615122</v>
      </c>
      <c r="AG152" s="37">
        <f t="shared" si="145"/>
        <v>5.1882021000000007</v>
      </c>
      <c r="AH152" s="37">
        <f t="shared" si="146"/>
        <v>3.9423888000000002</v>
      </c>
      <c r="AI152" s="37">
        <f t="shared" si="147"/>
        <v>2.2017696</v>
      </c>
      <c r="AJ152" s="37">
        <f t="shared" si="148"/>
        <v>7.7547255000000002</v>
      </c>
      <c r="AK152" s="37">
        <f t="shared" si="149"/>
        <v>4.2125474999999994</v>
      </c>
      <c r="AL152" s="37">
        <f t="shared" si="150"/>
        <v>30.940073999999999</v>
      </c>
      <c r="AM152" s="37">
        <f t="shared" si="151"/>
        <v>25.802612</v>
      </c>
      <c r="AN152" s="37">
        <f t="shared" si="152"/>
        <v>28.812972499999997</v>
      </c>
      <c r="AO152" s="37">
        <f t="shared" si="153"/>
        <v>34.736360400000002</v>
      </c>
      <c r="AP152" s="37">
        <f t="shared" si="154"/>
        <v>26.177063</v>
      </c>
      <c r="AQ152" s="37">
        <f t="shared" si="155"/>
        <v>46.026930499999999</v>
      </c>
      <c r="AR152" s="37">
        <f t="shared" si="156"/>
        <v>12.105718400000001</v>
      </c>
      <c r="AS152" s="37">
        <f t="shared" si="157"/>
        <v>16.891690499999999</v>
      </c>
      <c r="AT152" s="37">
        <f t="shared" si="158"/>
        <v>11.1080595</v>
      </c>
      <c r="AU152" s="37">
        <f t="shared" si="159"/>
        <v>18.031568399999998</v>
      </c>
      <c r="AV152" s="37">
        <f t="shared" si="160"/>
        <v>26.892273899999999</v>
      </c>
      <c r="AW152" s="37">
        <f t="shared" si="161"/>
        <v>22.973693399999998</v>
      </c>
      <c r="AX152" s="12">
        <v>2.7</v>
      </c>
      <c r="AY152" s="12">
        <v>3</v>
      </c>
      <c r="AZ152" s="12">
        <v>2.4</v>
      </c>
      <c r="BA152" s="12">
        <v>1.7</v>
      </c>
      <c r="BB152" s="12">
        <v>2</v>
      </c>
      <c r="BC152" s="12">
        <v>3.5</v>
      </c>
      <c r="BD152" s="12">
        <v>2.5</v>
      </c>
      <c r="BE152" s="12">
        <v>2.2999999999999998</v>
      </c>
      <c r="BF152" s="12">
        <v>3.5</v>
      </c>
      <c r="BG152" s="12">
        <v>4.5</v>
      </c>
      <c r="BH152" s="12">
        <v>3.8</v>
      </c>
      <c r="BI152" s="12">
        <v>1.1000000000000001</v>
      </c>
      <c r="BJ152" s="12">
        <v>14.2</v>
      </c>
      <c r="BK152" s="12">
        <v>10.9</v>
      </c>
      <c r="BL152" s="12">
        <v>14.4</v>
      </c>
      <c r="BM152" s="12">
        <v>13</v>
      </c>
      <c r="BN152" s="12">
        <v>18.399999999999999</v>
      </c>
      <c r="BO152" s="12">
        <v>20</v>
      </c>
      <c r="BP152" s="12">
        <v>3.1</v>
      </c>
      <c r="BQ152" s="12">
        <v>4.3</v>
      </c>
      <c r="BR152" s="12">
        <v>3.6</v>
      </c>
      <c r="BS152" s="12">
        <v>4.0999999999999996</v>
      </c>
      <c r="BT152" s="12">
        <v>3.7</v>
      </c>
      <c r="BU152" s="12">
        <v>4</v>
      </c>
      <c r="BV152" s="12">
        <v>0</v>
      </c>
      <c r="BW152" s="12">
        <v>0.5</v>
      </c>
      <c r="BX152" s="12">
        <v>2.1</v>
      </c>
      <c r="BY152" s="12">
        <v>0</v>
      </c>
      <c r="BZ152" s="12">
        <v>0.4</v>
      </c>
      <c r="CA152" s="12">
        <v>2.2999999999999998</v>
      </c>
      <c r="CB152" s="12">
        <v>0.7</v>
      </c>
      <c r="CC152" s="12">
        <v>0.9</v>
      </c>
      <c r="CD152" s="12">
        <v>0.8</v>
      </c>
      <c r="CE152" s="12">
        <v>0.4</v>
      </c>
      <c r="CF152" s="12">
        <v>1.5</v>
      </c>
      <c r="CG152" s="12">
        <v>0.7</v>
      </c>
      <c r="CH152" s="12">
        <v>6.6</v>
      </c>
      <c r="CI152" s="12">
        <v>5.5</v>
      </c>
      <c r="CJ152" s="12">
        <v>6.5</v>
      </c>
      <c r="CK152" s="12">
        <v>6.3</v>
      </c>
      <c r="CL152" s="12">
        <v>5.5</v>
      </c>
      <c r="CM152" s="12">
        <v>8.5</v>
      </c>
      <c r="CN152" s="12">
        <v>3.2</v>
      </c>
      <c r="CO152" s="12">
        <v>4.5</v>
      </c>
      <c r="CP152" s="12">
        <v>3.1</v>
      </c>
      <c r="CQ152" s="12">
        <v>4.3</v>
      </c>
      <c r="CR152" s="12">
        <v>6.9</v>
      </c>
      <c r="CS152" s="12">
        <v>6.3</v>
      </c>
      <c r="CT152" s="12">
        <v>2.7</v>
      </c>
      <c r="CU152" s="12">
        <v>2.4</v>
      </c>
      <c r="CV152" s="12">
        <f t="shared" si="162"/>
        <v>2.7</v>
      </c>
      <c r="CW152" s="12">
        <v>-0.12</v>
      </c>
      <c r="CX152" s="13">
        <v>0.63402716119627689</v>
      </c>
      <c r="CY152" s="13" t="s">
        <v>566</v>
      </c>
      <c r="CZ152" s="12">
        <v>2.8</v>
      </c>
      <c r="DA152" s="12">
        <v>3.1</v>
      </c>
      <c r="DB152" s="12">
        <f t="shared" si="163"/>
        <v>3.1</v>
      </c>
      <c r="DC152" s="12">
        <v>0.13</v>
      </c>
      <c r="DD152" s="13">
        <v>0.75583721544598748</v>
      </c>
      <c r="DE152" s="13" t="s">
        <v>566</v>
      </c>
      <c r="DF152" s="12">
        <v>13.2</v>
      </c>
      <c r="DG152" s="12">
        <v>17.100000000000001</v>
      </c>
      <c r="DH152" s="12">
        <f t="shared" si="164"/>
        <v>17.100000000000001</v>
      </c>
      <c r="DI152" s="12">
        <v>0.36</v>
      </c>
      <c r="DJ152" s="13">
        <v>0.17407756019199344</v>
      </c>
      <c r="DK152" s="13"/>
      <c r="DL152" s="12">
        <v>3.7</v>
      </c>
      <c r="DM152" s="12">
        <v>3.9</v>
      </c>
      <c r="DN152" s="12">
        <f t="shared" si="165"/>
        <v>3.9</v>
      </c>
      <c r="DO152" s="12">
        <v>0.06</v>
      </c>
      <c r="DP152" s="13">
        <v>0.50898536341741651</v>
      </c>
      <c r="DQ152" s="13" t="s">
        <v>566</v>
      </c>
      <c r="DR152" s="12">
        <v>0.9</v>
      </c>
      <c r="DS152" s="12">
        <v>0.9</v>
      </c>
      <c r="DT152" s="12">
        <f t="shared" si="166"/>
        <v>0.9</v>
      </c>
      <c r="DU152" s="12">
        <v>0</v>
      </c>
      <c r="DV152" s="13">
        <v>0.9737192393951164</v>
      </c>
      <c r="DW152" s="13" t="s">
        <v>566</v>
      </c>
      <c r="DX152" s="12">
        <v>0.8</v>
      </c>
      <c r="DY152" s="12">
        <v>0.9</v>
      </c>
      <c r="DZ152" s="12">
        <f t="shared" si="167"/>
        <v>0.9</v>
      </c>
      <c r="EA152" s="12">
        <v>0.05</v>
      </c>
      <c r="EB152" s="13">
        <v>0.85123701413692243</v>
      </c>
      <c r="EC152" s="13" t="s">
        <v>566</v>
      </c>
      <c r="ED152" s="12">
        <v>6.2</v>
      </c>
      <c r="EE152" s="12">
        <v>6.8</v>
      </c>
      <c r="EF152" s="12">
        <f t="shared" si="168"/>
        <v>6.8</v>
      </c>
      <c r="EG152" s="12">
        <v>0.1</v>
      </c>
      <c r="EH152" s="13">
        <v>0.58793816843159052</v>
      </c>
      <c r="EI152" s="13" t="s">
        <v>566</v>
      </c>
      <c r="EJ152" s="12">
        <v>3.6</v>
      </c>
      <c r="EK152" s="12">
        <v>5.8</v>
      </c>
      <c r="EL152" s="12">
        <f t="shared" si="113"/>
        <v>5.8</v>
      </c>
      <c r="EM152" s="12">
        <v>0.57999999999999996</v>
      </c>
      <c r="EN152" s="13">
        <v>6.934515516145974E-2</v>
      </c>
      <c r="EO152" s="22" t="s">
        <v>566</v>
      </c>
      <c r="EQ152" s="12">
        <v>-0.12</v>
      </c>
      <c r="ER152" s="13">
        <v>0.63402716119627689</v>
      </c>
      <c r="ES152" s="13" t="s">
        <v>561</v>
      </c>
      <c r="ET152" s="12">
        <v>0.13</v>
      </c>
      <c r="EU152" s="13">
        <v>0.75583721544598748</v>
      </c>
      <c r="EV152" s="13" t="s">
        <v>566</v>
      </c>
      <c r="EW152" s="12">
        <v>0.36</v>
      </c>
      <c r="EX152" s="13">
        <v>0.17407756019199344</v>
      </c>
      <c r="EY152" s="13"/>
      <c r="EZ152" s="12">
        <v>0.06</v>
      </c>
      <c r="FA152" s="13">
        <v>0.50898536341741651</v>
      </c>
      <c r="FB152" s="13" t="s">
        <v>566</v>
      </c>
      <c r="FC152" s="12">
        <v>0</v>
      </c>
      <c r="FD152" s="13">
        <v>0.9737192393951164</v>
      </c>
      <c r="FE152" s="13" t="s">
        <v>566</v>
      </c>
      <c r="FF152" s="12">
        <v>0.05</v>
      </c>
      <c r="FG152" s="13">
        <v>0.85123701413692243</v>
      </c>
      <c r="FH152" s="13" t="s">
        <v>566</v>
      </c>
      <c r="FI152" s="12">
        <v>0.1</v>
      </c>
      <c r="FJ152" s="13">
        <v>0.58793816843159052</v>
      </c>
      <c r="FK152" s="13" t="s">
        <v>566</v>
      </c>
      <c r="FL152" s="12">
        <v>0.57999999999999996</v>
      </c>
      <c r="FM152" s="13">
        <v>6.934515516145974E-2</v>
      </c>
      <c r="FN152" s="22" t="s">
        <v>566</v>
      </c>
    </row>
    <row r="153" spans="1:170">
      <c r="A153" s="12" t="s">
        <v>427</v>
      </c>
      <c r="B153" s="37">
        <f t="shared" si="114"/>
        <v>14.124601299999998</v>
      </c>
      <c r="C153" s="37">
        <f t="shared" si="115"/>
        <v>15.076593000000001</v>
      </c>
      <c r="D153" s="37">
        <f t="shared" si="116"/>
        <v>24.992921800000001</v>
      </c>
      <c r="E153" s="37">
        <f t="shared" si="117"/>
        <v>27.111407400000004</v>
      </c>
      <c r="F153" s="37">
        <f t="shared" si="118"/>
        <v>19.052823199999999</v>
      </c>
      <c r="G153" s="37">
        <f t="shared" si="119"/>
        <v>14.1285645</v>
      </c>
      <c r="H153" s="37">
        <f t="shared" si="120"/>
        <v>24.0523335</v>
      </c>
      <c r="I153" s="37">
        <f t="shared" si="121"/>
        <v>43.037122699999998</v>
      </c>
      <c r="J153" s="37">
        <f t="shared" si="122"/>
        <v>26.0278922</v>
      </c>
      <c r="K153" s="37">
        <f t="shared" si="123"/>
        <v>50.928280199999996</v>
      </c>
      <c r="L153" s="37">
        <f t="shared" si="124"/>
        <v>73.998067800000001</v>
      </c>
      <c r="M153" s="37">
        <f t="shared" si="125"/>
        <v>33.000836399999997</v>
      </c>
      <c r="N153" s="37">
        <f t="shared" si="126"/>
        <v>12.184646400000002</v>
      </c>
      <c r="O153" s="37">
        <f t="shared" si="127"/>
        <v>16.976990000000001</v>
      </c>
      <c r="P153" s="37">
        <f t="shared" si="128"/>
        <v>17.974539</v>
      </c>
      <c r="Q153" s="37">
        <f t="shared" si="129"/>
        <v>17.953014099999997</v>
      </c>
      <c r="R153" s="37">
        <f t="shared" si="130"/>
        <v>20.959812699999997</v>
      </c>
      <c r="S153" s="37">
        <f t="shared" si="131"/>
        <v>26.137279500000002</v>
      </c>
      <c r="T153" s="37">
        <f t="shared" si="132"/>
        <v>33.953205000000004</v>
      </c>
      <c r="U153" s="37">
        <f t="shared" si="133"/>
        <v>33.9257001</v>
      </c>
      <c r="V153" s="37">
        <f t="shared" si="134"/>
        <v>42.000290800000002</v>
      </c>
      <c r="W153" s="37">
        <f t="shared" si="135"/>
        <v>26.197556000000002</v>
      </c>
      <c r="X153" s="37">
        <f t="shared" si="136"/>
        <v>31.005355499999997</v>
      </c>
      <c r="Y153" s="37">
        <f t="shared" si="137"/>
        <v>42.100846799999999</v>
      </c>
      <c r="Z153" s="37">
        <f t="shared" si="138"/>
        <v>11.0497368</v>
      </c>
      <c r="AA153" s="37">
        <f t="shared" si="139"/>
        <v>7.8112728000000002</v>
      </c>
      <c r="AB153" s="37">
        <f t="shared" si="140"/>
        <v>5.9605152000000006</v>
      </c>
      <c r="AC153" s="37">
        <f t="shared" si="141"/>
        <v>4.0855424000000005</v>
      </c>
      <c r="AD153" s="37">
        <f t="shared" si="142"/>
        <v>5.8448850000000006</v>
      </c>
      <c r="AE153" s="37">
        <f t="shared" si="143"/>
        <v>2.9791271999999998</v>
      </c>
      <c r="AF153" s="37">
        <f t="shared" si="144"/>
        <v>23.169073200000003</v>
      </c>
      <c r="AG153" s="37">
        <f t="shared" si="145"/>
        <v>17.8704739</v>
      </c>
      <c r="AH153" s="37">
        <f t="shared" si="146"/>
        <v>33.0175062</v>
      </c>
      <c r="AI153" s="37">
        <f t="shared" si="147"/>
        <v>19.265484000000001</v>
      </c>
      <c r="AJ153" s="37">
        <f t="shared" si="148"/>
        <v>37.222682400000004</v>
      </c>
      <c r="AK153" s="37">
        <f t="shared" si="149"/>
        <v>33.098587500000001</v>
      </c>
      <c r="AL153" s="37">
        <f t="shared" si="150"/>
        <v>50.160422999999994</v>
      </c>
      <c r="AM153" s="37">
        <f t="shared" si="151"/>
        <v>56.765746399999998</v>
      </c>
      <c r="AN153" s="37">
        <f t="shared" si="152"/>
        <v>45.214202999999998</v>
      </c>
      <c r="AO153" s="37">
        <f t="shared" si="153"/>
        <v>60.099417200000005</v>
      </c>
      <c r="AP153" s="37">
        <f t="shared" si="154"/>
        <v>42.835194000000001</v>
      </c>
      <c r="AQ153" s="37">
        <f t="shared" si="155"/>
        <v>50.900370199999998</v>
      </c>
      <c r="AR153" s="37">
        <f t="shared" si="156"/>
        <v>101.00708789999999</v>
      </c>
      <c r="AS153" s="37">
        <f t="shared" si="157"/>
        <v>90.839757800000001</v>
      </c>
      <c r="AT153" s="37">
        <f t="shared" si="158"/>
        <v>54.823648499999997</v>
      </c>
      <c r="AU153" s="37">
        <f t="shared" si="159"/>
        <v>108.1894104</v>
      </c>
      <c r="AV153" s="37">
        <f t="shared" si="160"/>
        <v>102.89217839999999</v>
      </c>
      <c r="AW153" s="37">
        <f t="shared" si="161"/>
        <v>72.932360000000003</v>
      </c>
      <c r="AX153" s="12">
        <v>4.3</v>
      </c>
      <c r="AY153" s="12">
        <v>4.2</v>
      </c>
      <c r="AZ153" s="12">
        <v>7.7</v>
      </c>
      <c r="BA153" s="12">
        <v>7.7</v>
      </c>
      <c r="BB153" s="12">
        <v>6.2</v>
      </c>
      <c r="BC153" s="12">
        <v>4.5</v>
      </c>
      <c r="BD153" s="12">
        <v>11.7</v>
      </c>
      <c r="BE153" s="12">
        <v>14.3</v>
      </c>
      <c r="BF153" s="12">
        <v>13.1</v>
      </c>
      <c r="BG153" s="12">
        <v>18.899999999999999</v>
      </c>
      <c r="BH153" s="12">
        <v>27.8</v>
      </c>
      <c r="BI153" s="12">
        <v>12.6</v>
      </c>
      <c r="BJ153" s="12">
        <v>6.4</v>
      </c>
      <c r="BK153" s="12">
        <v>9.1999999999999993</v>
      </c>
      <c r="BL153" s="12">
        <v>9.9</v>
      </c>
      <c r="BM153" s="12">
        <v>7.3</v>
      </c>
      <c r="BN153" s="12">
        <v>10.7</v>
      </c>
      <c r="BO153" s="12">
        <v>14.5</v>
      </c>
      <c r="BP153" s="12">
        <v>15</v>
      </c>
      <c r="BQ153" s="12">
        <v>12.3</v>
      </c>
      <c r="BR153" s="12">
        <v>16.600000000000001</v>
      </c>
      <c r="BS153" s="12">
        <v>8.8000000000000007</v>
      </c>
      <c r="BT153" s="12">
        <v>10.5</v>
      </c>
      <c r="BU153" s="12">
        <v>13.8</v>
      </c>
      <c r="BV153" s="12">
        <v>5.3</v>
      </c>
      <c r="BW153" s="12">
        <v>3.6</v>
      </c>
      <c r="BX153" s="12">
        <v>3.2</v>
      </c>
      <c r="BY153" s="12">
        <v>1.6</v>
      </c>
      <c r="BZ153" s="12">
        <v>2.5</v>
      </c>
      <c r="CA153" s="12">
        <v>1.4</v>
      </c>
      <c r="CB153" s="12">
        <v>4.2</v>
      </c>
      <c r="CC153" s="12">
        <v>3.1</v>
      </c>
      <c r="CD153" s="12">
        <v>6.7</v>
      </c>
      <c r="CE153" s="12">
        <v>3.5</v>
      </c>
      <c r="CF153" s="12">
        <v>7.2</v>
      </c>
      <c r="CG153" s="12">
        <v>5.5</v>
      </c>
      <c r="CH153" s="12">
        <v>10.7</v>
      </c>
      <c r="CI153" s="12">
        <v>12.1</v>
      </c>
      <c r="CJ153" s="12">
        <v>10.199999999999999</v>
      </c>
      <c r="CK153" s="12">
        <v>10.9</v>
      </c>
      <c r="CL153" s="12">
        <v>9</v>
      </c>
      <c r="CM153" s="12">
        <v>9.4</v>
      </c>
      <c r="CN153" s="12">
        <v>26.7</v>
      </c>
      <c r="CO153" s="12">
        <v>24.2</v>
      </c>
      <c r="CP153" s="12">
        <v>15.3</v>
      </c>
      <c r="CQ153" s="12">
        <v>25.8</v>
      </c>
      <c r="CR153" s="12">
        <v>26.4</v>
      </c>
      <c r="CS153" s="12">
        <v>20</v>
      </c>
      <c r="CT153" s="12">
        <v>5.4</v>
      </c>
      <c r="CU153" s="12">
        <v>6.1</v>
      </c>
      <c r="CV153" s="12">
        <f t="shared" si="162"/>
        <v>6.1</v>
      </c>
      <c r="CW153" s="12">
        <v>0.16</v>
      </c>
      <c r="CX153" s="13">
        <v>0.64531085742928807</v>
      </c>
      <c r="CY153" s="13" t="s">
        <v>566</v>
      </c>
      <c r="CZ153" s="12">
        <v>13</v>
      </c>
      <c r="DA153" s="12">
        <v>19.8</v>
      </c>
      <c r="DB153" s="12">
        <f t="shared" si="163"/>
        <v>19.8</v>
      </c>
      <c r="DC153" s="12">
        <v>0.56999999999999995</v>
      </c>
      <c r="DD153" s="13">
        <v>0.20667473781514265</v>
      </c>
      <c r="DE153" s="13"/>
      <c r="DF153" s="12">
        <v>8.5</v>
      </c>
      <c r="DG153" s="12">
        <v>10.8</v>
      </c>
      <c r="DH153" s="12">
        <f t="shared" si="164"/>
        <v>10.8</v>
      </c>
      <c r="DI153" s="12">
        <v>0.32</v>
      </c>
      <c r="DJ153" s="13">
        <v>0.37481898165903299</v>
      </c>
      <c r="DK153" s="13"/>
      <c r="DL153" s="12">
        <v>14.7</v>
      </c>
      <c r="DM153" s="12">
        <v>11</v>
      </c>
      <c r="DN153" s="12">
        <f t="shared" si="165"/>
        <v>14.7</v>
      </c>
      <c r="DO153" s="12">
        <v>-0.39</v>
      </c>
      <c r="DP153" s="13">
        <v>0.13572527228901438</v>
      </c>
      <c r="DQ153" s="13"/>
      <c r="DR153" s="12">
        <v>4</v>
      </c>
      <c r="DS153" s="12">
        <v>1.8</v>
      </c>
      <c r="DT153" s="12">
        <f t="shared" si="166"/>
        <v>4</v>
      </c>
      <c r="DU153" s="12">
        <v>-0.84</v>
      </c>
      <c r="DV153" s="13">
        <v>3.8967325232856953E-2</v>
      </c>
      <c r="DW153" s="13" t="s">
        <v>566</v>
      </c>
      <c r="DX153" s="12">
        <v>4.7</v>
      </c>
      <c r="DY153" s="12">
        <v>5.4</v>
      </c>
      <c r="DZ153" s="12">
        <f t="shared" si="167"/>
        <v>5.4</v>
      </c>
      <c r="EA153" s="12">
        <v>0.17</v>
      </c>
      <c r="EB153" s="13">
        <v>0.65245605972375509</v>
      </c>
      <c r="EC153" s="13" t="s">
        <v>566</v>
      </c>
      <c r="ED153" s="12">
        <v>11</v>
      </c>
      <c r="EE153" s="12">
        <v>9.8000000000000007</v>
      </c>
      <c r="EF153" s="12">
        <f t="shared" si="168"/>
        <v>11</v>
      </c>
      <c r="EG153" s="12">
        <v>-0.15</v>
      </c>
      <c r="EH153" s="13">
        <v>0.20297775583889222</v>
      </c>
      <c r="EI153" s="13"/>
      <c r="EJ153" s="12">
        <v>22.1</v>
      </c>
      <c r="EK153" s="12">
        <v>24.1</v>
      </c>
      <c r="EL153" s="12">
        <f t="shared" si="113"/>
        <v>24.1</v>
      </c>
      <c r="EM153" s="12">
        <v>0.12</v>
      </c>
      <c r="EN153" s="13">
        <v>0.64465413333512245</v>
      </c>
      <c r="EQ153" s="12">
        <v>0.16</v>
      </c>
      <c r="ER153" s="13">
        <v>0.64531085742928807</v>
      </c>
      <c r="ES153" s="13" t="s">
        <v>561</v>
      </c>
      <c r="ET153" s="12">
        <v>0.56999999999999995</v>
      </c>
      <c r="EU153" s="13">
        <v>0.20667473781514265</v>
      </c>
      <c r="EV153" s="13"/>
      <c r="EW153" s="12">
        <v>0.32</v>
      </c>
      <c r="EX153" s="13">
        <v>0.37481898165903299</v>
      </c>
      <c r="EY153" s="13"/>
      <c r="EZ153" s="12">
        <v>-0.39</v>
      </c>
      <c r="FA153" s="13">
        <v>0.13572527228901438</v>
      </c>
      <c r="FB153" s="13"/>
      <c r="FC153" s="12">
        <v>-0.84</v>
      </c>
      <c r="FD153" s="24">
        <v>3.8967325232856953E-2</v>
      </c>
      <c r="FE153" s="13" t="s">
        <v>566</v>
      </c>
      <c r="FF153" s="12">
        <v>0.17</v>
      </c>
      <c r="FG153" s="13">
        <v>0.65245605972375509</v>
      </c>
      <c r="FH153" s="13" t="s">
        <v>566</v>
      </c>
      <c r="FI153" s="12">
        <v>-0.15</v>
      </c>
      <c r="FJ153" s="13">
        <v>0.20297775583889222</v>
      </c>
      <c r="FK153" s="13"/>
      <c r="FL153" s="12">
        <v>0.12</v>
      </c>
      <c r="FM153" s="13">
        <v>0.64465413333512245</v>
      </c>
    </row>
    <row r="154" spans="1:170">
      <c r="A154" s="12" t="s">
        <v>428</v>
      </c>
      <c r="B154" s="37">
        <f t="shared" si="114"/>
        <v>12.1537267</v>
      </c>
      <c r="C154" s="37">
        <f t="shared" si="115"/>
        <v>25.845588000000003</v>
      </c>
      <c r="D154" s="37">
        <f t="shared" si="116"/>
        <v>21.097920999999999</v>
      </c>
      <c r="E154" s="37">
        <f t="shared" si="117"/>
        <v>11.971270800000001</v>
      </c>
      <c r="F154" s="37">
        <f t="shared" si="118"/>
        <v>23.04777</v>
      </c>
      <c r="G154" s="37">
        <f t="shared" si="119"/>
        <v>19.152054100000001</v>
      </c>
      <c r="H154" s="37">
        <f t="shared" si="120"/>
        <v>55.094234</v>
      </c>
      <c r="I154" s="37">
        <f t="shared" si="121"/>
        <v>62.900410100000002</v>
      </c>
      <c r="J154" s="37">
        <f t="shared" si="122"/>
        <v>32.981909200000004</v>
      </c>
      <c r="K154" s="37">
        <f t="shared" si="123"/>
        <v>70.060068000000001</v>
      </c>
      <c r="L154" s="37">
        <f t="shared" si="124"/>
        <v>62.019963300000001</v>
      </c>
      <c r="M154" s="37">
        <f t="shared" si="125"/>
        <v>70.977989399999998</v>
      </c>
      <c r="N154" s="37">
        <f t="shared" si="126"/>
        <v>11.042335799999998</v>
      </c>
      <c r="O154" s="37">
        <f t="shared" si="127"/>
        <v>19.006847500000003</v>
      </c>
      <c r="P154" s="37">
        <f t="shared" si="128"/>
        <v>19.063904999999998</v>
      </c>
      <c r="Q154" s="37">
        <f t="shared" si="129"/>
        <v>20.904194499999999</v>
      </c>
      <c r="R154" s="37">
        <f t="shared" si="130"/>
        <v>16.0626602</v>
      </c>
      <c r="S154" s="37">
        <f t="shared" si="131"/>
        <v>12.0772257</v>
      </c>
      <c r="T154" s="37">
        <f t="shared" si="132"/>
        <v>24.899017000000001</v>
      </c>
      <c r="U154" s="37">
        <f t="shared" si="133"/>
        <v>23.9962269</v>
      </c>
      <c r="V154" s="37">
        <f t="shared" si="134"/>
        <v>35.927959600000001</v>
      </c>
      <c r="W154" s="37">
        <f t="shared" si="135"/>
        <v>30.960748000000002</v>
      </c>
      <c r="X154" s="37">
        <f t="shared" si="136"/>
        <v>18.898502400000002</v>
      </c>
      <c r="Y154" s="37">
        <f t="shared" si="137"/>
        <v>15.8640872</v>
      </c>
      <c r="Z154" s="37">
        <f t="shared" si="138"/>
        <v>42.948033600000002</v>
      </c>
      <c r="AA154" s="37">
        <f t="shared" si="139"/>
        <v>47.952535800000007</v>
      </c>
      <c r="AB154" s="37">
        <f t="shared" si="140"/>
        <v>27.939914999999999</v>
      </c>
      <c r="AC154" s="37">
        <f t="shared" si="141"/>
        <v>49.026508799999995</v>
      </c>
      <c r="AD154" s="37">
        <f t="shared" si="142"/>
        <v>51.902578800000001</v>
      </c>
      <c r="AE154" s="37">
        <f t="shared" si="143"/>
        <v>48.091624799999998</v>
      </c>
      <c r="AF154" s="37">
        <f t="shared" si="144"/>
        <v>25.927296200000001</v>
      </c>
      <c r="AG154" s="37">
        <f t="shared" si="145"/>
        <v>24.788076699999998</v>
      </c>
      <c r="AH154" s="37">
        <f t="shared" si="146"/>
        <v>37.945492200000004</v>
      </c>
      <c r="AI154" s="37">
        <f t="shared" si="147"/>
        <v>26.971677600000003</v>
      </c>
      <c r="AJ154" s="37">
        <f t="shared" si="148"/>
        <v>29.984938599999996</v>
      </c>
      <c r="AK154" s="37">
        <f t="shared" si="149"/>
        <v>25.877077499999999</v>
      </c>
      <c r="AL154" s="37">
        <f t="shared" si="150"/>
        <v>20.157926999999997</v>
      </c>
      <c r="AM154" s="37">
        <f t="shared" si="151"/>
        <v>29.0865808</v>
      </c>
      <c r="AN154" s="37">
        <f t="shared" si="152"/>
        <v>23.936931000000001</v>
      </c>
      <c r="AO154" s="37">
        <f t="shared" si="153"/>
        <v>13.232899199999999</v>
      </c>
      <c r="AP154" s="37">
        <f t="shared" si="154"/>
        <v>25.2251698</v>
      </c>
      <c r="AQ154" s="37">
        <f t="shared" si="155"/>
        <v>22.742718600000003</v>
      </c>
      <c r="AR154" s="37">
        <f t="shared" si="156"/>
        <v>63.1767179</v>
      </c>
      <c r="AS154" s="37">
        <f t="shared" si="157"/>
        <v>49.924329700000008</v>
      </c>
      <c r="AT154" s="37">
        <f t="shared" si="158"/>
        <v>49.090456499999995</v>
      </c>
      <c r="AU154" s="37">
        <f t="shared" si="159"/>
        <v>75.900322800000012</v>
      </c>
      <c r="AV154" s="37">
        <f t="shared" si="160"/>
        <v>70.93324419999999</v>
      </c>
      <c r="AW154" s="37">
        <f t="shared" si="161"/>
        <v>67.097771199999997</v>
      </c>
      <c r="AX154" s="12">
        <v>3.7</v>
      </c>
      <c r="AY154" s="12">
        <v>7.2</v>
      </c>
      <c r="AZ154" s="12">
        <v>6.5</v>
      </c>
      <c r="BA154" s="12">
        <v>3.4</v>
      </c>
      <c r="BB154" s="12">
        <v>7.5</v>
      </c>
      <c r="BC154" s="12">
        <v>6.1</v>
      </c>
      <c r="BD154" s="12">
        <v>26.8</v>
      </c>
      <c r="BE154" s="12">
        <v>20.9</v>
      </c>
      <c r="BF154" s="12">
        <v>16.600000000000001</v>
      </c>
      <c r="BG154" s="12">
        <v>26</v>
      </c>
      <c r="BH154" s="12">
        <v>23.3</v>
      </c>
      <c r="BI154" s="12">
        <v>27.1</v>
      </c>
      <c r="BJ154" s="12">
        <v>5.8</v>
      </c>
      <c r="BK154" s="12">
        <v>10.3</v>
      </c>
      <c r="BL154" s="12">
        <v>10.5</v>
      </c>
      <c r="BM154" s="12">
        <v>8.5</v>
      </c>
      <c r="BN154" s="12">
        <v>8.1999999999999993</v>
      </c>
      <c r="BO154" s="12">
        <v>6.7</v>
      </c>
      <c r="BP154" s="12">
        <v>11</v>
      </c>
      <c r="BQ154" s="12">
        <v>8.6999999999999993</v>
      </c>
      <c r="BR154" s="12">
        <v>14.2</v>
      </c>
      <c r="BS154" s="12">
        <v>10.4</v>
      </c>
      <c r="BT154" s="12">
        <v>6.4</v>
      </c>
      <c r="BU154" s="12">
        <v>5.2</v>
      </c>
      <c r="BV154" s="12">
        <v>20.6</v>
      </c>
      <c r="BW154" s="12">
        <v>22.1</v>
      </c>
      <c r="BX154" s="12">
        <v>15</v>
      </c>
      <c r="BY154" s="12">
        <v>19.2</v>
      </c>
      <c r="BZ154" s="12">
        <v>22.2</v>
      </c>
      <c r="CA154" s="12">
        <v>22.6</v>
      </c>
      <c r="CB154" s="12">
        <v>4.7</v>
      </c>
      <c r="CC154" s="12">
        <v>4.3</v>
      </c>
      <c r="CD154" s="12">
        <v>7.7</v>
      </c>
      <c r="CE154" s="12">
        <v>4.9000000000000004</v>
      </c>
      <c r="CF154" s="12">
        <v>5.8</v>
      </c>
      <c r="CG154" s="12">
        <v>4.3</v>
      </c>
      <c r="CH154" s="12">
        <v>4.3</v>
      </c>
      <c r="CI154" s="12">
        <v>6.2</v>
      </c>
      <c r="CJ154" s="12">
        <v>5.4</v>
      </c>
      <c r="CK154" s="12">
        <v>2.4</v>
      </c>
      <c r="CL154" s="12">
        <v>5.3</v>
      </c>
      <c r="CM154" s="12">
        <v>4.2</v>
      </c>
      <c r="CN154" s="12">
        <v>16.7</v>
      </c>
      <c r="CO154" s="12">
        <v>13.3</v>
      </c>
      <c r="CP154" s="12">
        <v>13.7</v>
      </c>
      <c r="CQ154" s="12">
        <v>18.100000000000001</v>
      </c>
      <c r="CR154" s="12">
        <v>18.2</v>
      </c>
      <c r="CS154" s="12">
        <v>18.399999999999999</v>
      </c>
      <c r="CT154" s="12">
        <v>5.8</v>
      </c>
      <c r="CU154" s="12">
        <v>5.7</v>
      </c>
      <c r="CV154" s="12">
        <f t="shared" si="162"/>
        <v>5.8</v>
      </c>
      <c r="CW154" s="12">
        <v>-0.03</v>
      </c>
      <c r="CX154" s="13">
        <v>0.93796498668909567</v>
      </c>
      <c r="CY154" s="13" t="s">
        <v>566</v>
      </c>
      <c r="CZ154" s="12">
        <v>21.4</v>
      </c>
      <c r="DA154" s="12">
        <v>25.5</v>
      </c>
      <c r="DB154" s="12">
        <f t="shared" si="163"/>
        <v>25.5</v>
      </c>
      <c r="DC154" s="12">
        <v>0.24</v>
      </c>
      <c r="DD154" s="13">
        <v>0.27150474424561249</v>
      </c>
      <c r="DE154" s="13"/>
      <c r="DF154" s="12">
        <v>8.9</v>
      </c>
      <c r="DG154" s="12">
        <v>7.8</v>
      </c>
      <c r="DH154" s="12">
        <f t="shared" si="164"/>
        <v>8.9</v>
      </c>
      <c r="DI154" s="12">
        <v>-0.17</v>
      </c>
      <c r="DJ154" s="13">
        <v>0.54911310382804968</v>
      </c>
      <c r="DK154" s="13" t="s">
        <v>566</v>
      </c>
      <c r="DL154" s="12">
        <v>11.3</v>
      </c>
      <c r="DM154" s="12">
        <v>7.4</v>
      </c>
      <c r="DN154" s="12">
        <f t="shared" si="165"/>
        <v>11.3</v>
      </c>
      <c r="DO154" s="12">
        <v>-0.55000000000000004</v>
      </c>
      <c r="DP154" s="13">
        <v>0.15119422034760654</v>
      </c>
      <c r="DQ154" s="13"/>
      <c r="DR154" s="12">
        <v>19.3</v>
      </c>
      <c r="DS154" s="12">
        <v>21.3</v>
      </c>
      <c r="DT154" s="12">
        <f t="shared" si="166"/>
        <v>21.3</v>
      </c>
      <c r="DU154" s="12">
        <v>0.14000000000000001</v>
      </c>
      <c r="DV154" s="13">
        <v>0.43312180089904079</v>
      </c>
      <c r="DW154" s="13"/>
      <c r="DX154" s="12">
        <v>5.6</v>
      </c>
      <c r="DY154" s="12">
        <v>5</v>
      </c>
      <c r="DZ154" s="12">
        <f t="shared" si="167"/>
        <v>5.6</v>
      </c>
      <c r="EA154" s="12">
        <v>-0.13</v>
      </c>
      <c r="EB154" s="13">
        <v>0.65023331289425879</v>
      </c>
      <c r="EC154" s="13" t="s">
        <v>566</v>
      </c>
      <c r="ED154" s="12">
        <v>5.3</v>
      </c>
      <c r="EE154" s="12">
        <v>4</v>
      </c>
      <c r="EF154" s="12">
        <f t="shared" si="168"/>
        <v>5.3</v>
      </c>
      <c r="EG154" s="12">
        <v>-0.34</v>
      </c>
      <c r="EH154" s="13">
        <v>0.2568101371207987</v>
      </c>
      <c r="EI154" s="13" t="s">
        <v>566</v>
      </c>
      <c r="EJ154" s="12">
        <v>14.5</v>
      </c>
      <c r="EK154" s="12">
        <v>18.2</v>
      </c>
      <c r="EL154" s="12">
        <f t="shared" si="113"/>
        <v>18.2</v>
      </c>
      <c r="EM154" s="12">
        <v>0.31</v>
      </c>
      <c r="EN154" s="13">
        <v>2.7125887415771172E-2</v>
      </c>
      <c r="EO154" s="51" t="s">
        <v>563</v>
      </c>
      <c r="EP154" t="s">
        <v>581</v>
      </c>
      <c r="EQ154" s="12">
        <v>-0.03</v>
      </c>
      <c r="ER154" s="13">
        <v>0.93796498668909567</v>
      </c>
      <c r="ES154" s="13" t="s">
        <v>561</v>
      </c>
      <c r="ET154" s="12">
        <v>0.24</v>
      </c>
      <c r="EU154" s="13">
        <v>0.27150474424561249</v>
      </c>
      <c r="EV154" s="13"/>
      <c r="EW154" s="12">
        <v>-0.17</v>
      </c>
      <c r="EX154" s="13">
        <v>0.54911310382804968</v>
      </c>
      <c r="EY154" s="13" t="s">
        <v>566</v>
      </c>
      <c r="EZ154" s="12">
        <v>-0.55000000000000004</v>
      </c>
      <c r="FA154" s="13">
        <v>0.15119422034760654</v>
      </c>
      <c r="FB154" s="13"/>
      <c r="FC154" s="12">
        <v>0.14000000000000001</v>
      </c>
      <c r="FD154" s="13">
        <v>0.43312180089904079</v>
      </c>
      <c r="FE154" s="13"/>
      <c r="FF154" s="12">
        <v>-0.13</v>
      </c>
      <c r="FG154" s="13">
        <v>0.65023331289425879</v>
      </c>
      <c r="FH154" s="13" t="s">
        <v>566</v>
      </c>
      <c r="FI154" s="12">
        <v>-0.34</v>
      </c>
      <c r="FJ154" s="13">
        <v>0.2568101371207987</v>
      </c>
      <c r="FK154" s="13" t="s">
        <v>566</v>
      </c>
      <c r="FL154" s="12">
        <v>0.31</v>
      </c>
      <c r="FM154" s="24">
        <v>2.7125887415771172E-2</v>
      </c>
      <c r="FN154" s="51" t="s">
        <v>563</v>
      </c>
    </row>
    <row r="155" spans="1:170">
      <c r="A155" s="12" t="s">
        <v>429</v>
      </c>
      <c r="B155" s="37">
        <f t="shared" si="114"/>
        <v>1.9708745999999999</v>
      </c>
      <c r="C155" s="37">
        <f t="shared" si="115"/>
        <v>0</v>
      </c>
      <c r="D155" s="37">
        <f t="shared" si="116"/>
        <v>0.97375020000000001</v>
      </c>
      <c r="E155" s="37">
        <f t="shared" si="117"/>
        <v>2.1125772</v>
      </c>
      <c r="F155" s="37">
        <f t="shared" si="118"/>
        <v>0</v>
      </c>
      <c r="G155" s="37">
        <f t="shared" si="119"/>
        <v>0</v>
      </c>
      <c r="H155" s="37">
        <f t="shared" si="120"/>
        <v>99.087391000000011</v>
      </c>
      <c r="I155" s="37">
        <f t="shared" si="121"/>
        <v>129.11136809999999</v>
      </c>
      <c r="J155" s="37">
        <f t="shared" si="122"/>
        <v>95.965434599999995</v>
      </c>
      <c r="K155" s="37">
        <f t="shared" si="123"/>
        <v>116.13803580000001</v>
      </c>
      <c r="L155" s="37">
        <f t="shared" si="124"/>
        <v>109.133841</v>
      </c>
      <c r="M155" s="37">
        <f t="shared" si="125"/>
        <v>127.81276320000001</v>
      </c>
      <c r="N155" s="37">
        <f t="shared" si="126"/>
        <v>6.0923232000000009</v>
      </c>
      <c r="O155" s="37">
        <f t="shared" si="127"/>
        <v>9.9647550000000003</v>
      </c>
      <c r="P155" s="37">
        <f t="shared" si="128"/>
        <v>21.061076</v>
      </c>
      <c r="Q155" s="37">
        <f t="shared" si="129"/>
        <v>8.1157460999999991</v>
      </c>
      <c r="R155" s="37">
        <f t="shared" si="130"/>
        <v>7.0518996000000005</v>
      </c>
      <c r="S155" s="37">
        <f t="shared" si="131"/>
        <v>9.0128550000000001</v>
      </c>
      <c r="T155" s="37">
        <f t="shared" si="132"/>
        <v>0</v>
      </c>
      <c r="U155" s="37">
        <f t="shared" si="133"/>
        <v>0</v>
      </c>
      <c r="V155" s="37">
        <f t="shared" si="134"/>
        <v>0</v>
      </c>
      <c r="W155" s="37">
        <f t="shared" si="135"/>
        <v>0</v>
      </c>
      <c r="X155" s="37">
        <f t="shared" si="136"/>
        <v>0</v>
      </c>
      <c r="Y155" s="37">
        <f t="shared" si="137"/>
        <v>0</v>
      </c>
      <c r="Z155" s="37">
        <f t="shared" si="138"/>
        <v>0</v>
      </c>
      <c r="AA155" s="37">
        <f t="shared" si="139"/>
        <v>0</v>
      </c>
      <c r="AB155" s="37">
        <f t="shared" si="140"/>
        <v>0</v>
      </c>
      <c r="AC155" s="37">
        <f t="shared" si="141"/>
        <v>0</v>
      </c>
      <c r="AD155" s="37">
        <f t="shared" si="142"/>
        <v>0</v>
      </c>
      <c r="AE155" s="37">
        <f t="shared" si="143"/>
        <v>0</v>
      </c>
      <c r="AF155" s="37">
        <f t="shared" si="144"/>
        <v>0</v>
      </c>
      <c r="AG155" s="37">
        <f t="shared" si="145"/>
        <v>0</v>
      </c>
      <c r="AH155" s="37">
        <f t="shared" si="146"/>
        <v>0</v>
      </c>
      <c r="AI155" s="37">
        <f t="shared" si="147"/>
        <v>0</v>
      </c>
      <c r="AJ155" s="37">
        <f t="shared" si="148"/>
        <v>0</v>
      </c>
      <c r="AK155" s="37">
        <f t="shared" si="149"/>
        <v>0</v>
      </c>
      <c r="AL155" s="37">
        <f t="shared" si="150"/>
        <v>0.93757800000000013</v>
      </c>
      <c r="AM155" s="37">
        <f t="shared" si="151"/>
        <v>2.8148304</v>
      </c>
      <c r="AN155" s="37">
        <f t="shared" si="152"/>
        <v>0</v>
      </c>
      <c r="AO155" s="37">
        <f t="shared" si="153"/>
        <v>0</v>
      </c>
      <c r="AP155" s="37">
        <f t="shared" si="154"/>
        <v>0</v>
      </c>
      <c r="AQ155" s="37">
        <f t="shared" si="155"/>
        <v>0</v>
      </c>
      <c r="AR155" s="37">
        <f t="shared" si="156"/>
        <v>49.179480999999996</v>
      </c>
      <c r="AS155" s="37">
        <f t="shared" si="157"/>
        <v>43.9183953</v>
      </c>
      <c r="AT155" s="37">
        <f t="shared" si="158"/>
        <v>40.132343999999996</v>
      </c>
      <c r="AU155" s="37">
        <f t="shared" si="159"/>
        <v>49.062639599999997</v>
      </c>
      <c r="AV155" s="37">
        <f t="shared" si="160"/>
        <v>44.040970299999998</v>
      </c>
      <c r="AW155" s="37">
        <f t="shared" si="161"/>
        <v>56.887240800000001</v>
      </c>
      <c r="AX155" s="12">
        <v>0.6</v>
      </c>
      <c r="AY155" s="12">
        <v>0</v>
      </c>
      <c r="AZ155" s="12">
        <v>0.3</v>
      </c>
      <c r="BA155" s="12">
        <v>0.6</v>
      </c>
      <c r="BB155" s="12">
        <v>0</v>
      </c>
      <c r="BC155" s="12">
        <v>0</v>
      </c>
      <c r="BD155" s="12">
        <v>48.2</v>
      </c>
      <c r="BE155" s="12">
        <v>42.9</v>
      </c>
      <c r="BF155" s="12">
        <v>48.3</v>
      </c>
      <c r="BG155" s="12">
        <v>43.1</v>
      </c>
      <c r="BH155" s="12">
        <v>41</v>
      </c>
      <c r="BI155" s="12">
        <v>48.8</v>
      </c>
      <c r="BJ155" s="12">
        <v>3.2</v>
      </c>
      <c r="BK155" s="12">
        <v>5.4</v>
      </c>
      <c r="BL155" s="12">
        <v>11.6</v>
      </c>
      <c r="BM155" s="12">
        <v>3.3</v>
      </c>
      <c r="BN155" s="12">
        <v>3.6</v>
      </c>
      <c r="BO155" s="12">
        <v>5</v>
      </c>
      <c r="BP155" s="12"/>
      <c r="BQ155" s="12"/>
      <c r="BR155" s="12"/>
      <c r="BS155" s="12"/>
      <c r="BT155" s="12"/>
      <c r="BU155" s="12"/>
      <c r="BV155" s="12"/>
      <c r="BW155" s="12"/>
      <c r="BX155" s="12"/>
      <c r="BY155" s="12"/>
      <c r="BZ155" s="12"/>
      <c r="CA155" s="12"/>
      <c r="CB155" s="12">
        <v>0</v>
      </c>
      <c r="CC155" s="12">
        <v>0</v>
      </c>
      <c r="CD155" s="12">
        <v>0</v>
      </c>
      <c r="CE155" s="12">
        <v>0</v>
      </c>
      <c r="CF155" s="12">
        <v>0</v>
      </c>
      <c r="CG155" s="12">
        <v>0</v>
      </c>
      <c r="CH155" s="12">
        <v>0.2</v>
      </c>
      <c r="CI155" s="12">
        <v>0.6</v>
      </c>
      <c r="CJ155" s="12">
        <v>0</v>
      </c>
      <c r="CK155" s="12">
        <v>0</v>
      </c>
      <c r="CL155" s="12">
        <v>0</v>
      </c>
      <c r="CM155" s="12">
        <v>0</v>
      </c>
      <c r="CN155" s="12">
        <v>13</v>
      </c>
      <c r="CO155" s="12">
        <v>11.7</v>
      </c>
      <c r="CP155" s="12">
        <v>11.2</v>
      </c>
      <c r="CQ155" s="12">
        <v>11.7</v>
      </c>
      <c r="CR155" s="12">
        <v>11.3</v>
      </c>
      <c r="CS155" s="12">
        <v>15.6</v>
      </c>
      <c r="CT155" s="12">
        <v>0.3</v>
      </c>
      <c r="CU155" s="12">
        <v>0.2</v>
      </c>
      <c r="CV155" s="12">
        <f t="shared" si="162"/>
        <v>0.3</v>
      </c>
      <c r="CW155" s="12">
        <v>-0.12</v>
      </c>
      <c r="CX155" s="13">
        <v>0.72465863649609519</v>
      </c>
      <c r="CY155" s="13" t="s">
        <v>566</v>
      </c>
      <c r="CZ155" s="12">
        <v>46.5</v>
      </c>
      <c r="DA155" s="12">
        <v>44.3</v>
      </c>
      <c r="DB155" s="12">
        <f t="shared" si="163"/>
        <v>46.5</v>
      </c>
      <c r="DC155" s="12">
        <v>-7.0000000000000007E-2</v>
      </c>
      <c r="DD155" s="13">
        <v>0.50127756005508495</v>
      </c>
      <c r="DE155" s="13"/>
      <c r="DF155" s="12">
        <v>6.7</v>
      </c>
      <c r="DG155" s="12">
        <v>4</v>
      </c>
      <c r="DH155" s="12">
        <f t="shared" si="164"/>
        <v>6.7</v>
      </c>
      <c r="DI155" s="12">
        <v>-0.64</v>
      </c>
      <c r="DJ155" s="13">
        <v>0.34209596455602798</v>
      </c>
      <c r="DK155" s="13" t="s">
        <v>566</v>
      </c>
      <c r="DL155" s="12"/>
      <c r="DM155" s="12"/>
      <c r="DN155" s="12">
        <f t="shared" si="165"/>
        <v>0</v>
      </c>
      <c r="DO155" s="12"/>
      <c r="DP155" s="13"/>
      <c r="DQ155" s="13" t="s">
        <v>566</v>
      </c>
      <c r="DR155" s="12"/>
      <c r="DS155" s="12"/>
      <c r="DT155" s="12">
        <f t="shared" si="166"/>
        <v>0</v>
      </c>
      <c r="DU155" s="12"/>
      <c r="DV155" s="13"/>
      <c r="DW155" s="13" t="s">
        <v>566</v>
      </c>
      <c r="DX155" s="12">
        <v>0</v>
      </c>
      <c r="DY155" s="12">
        <v>0</v>
      </c>
      <c r="DZ155" s="12">
        <f t="shared" si="167"/>
        <v>0</v>
      </c>
      <c r="EA155" s="12">
        <v>0</v>
      </c>
      <c r="EB155" s="13"/>
      <c r="EC155" s="13" t="s">
        <v>566</v>
      </c>
      <c r="ED155" s="12">
        <v>0.3</v>
      </c>
      <c r="EE155" s="12">
        <v>0</v>
      </c>
      <c r="EF155" s="12">
        <f t="shared" si="168"/>
        <v>0.3</v>
      </c>
      <c r="EG155" s="12">
        <v>-0.36</v>
      </c>
      <c r="EH155" s="13">
        <v>0.20510645520407772</v>
      </c>
      <c r="EI155" s="13" t="s">
        <v>566</v>
      </c>
      <c r="EJ155" s="12">
        <v>11.9</v>
      </c>
      <c r="EK155" s="12">
        <v>12.9</v>
      </c>
      <c r="EL155" s="12">
        <f t="shared" si="113"/>
        <v>12.9</v>
      </c>
      <c r="EM155" s="12">
        <v>0.1</v>
      </c>
      <c r="EN155" s="13">
        <v>0.57414560656873492</v>
      </c>
      <c r="EQ155" s="12">
        <v>-0.12</v>
      </c>
      <c r="ER155" s="13">
        <v>0.72465863649609519</v>
      </c>
      <c r="ES155" s="13" t="s">
        <v>561</v>
      </c>
      <c r="ET155" s="12">
        <v>-7.0000000000000007E-2</v>
      </c>
      <c r="EU155" s="13">
        <v>0.50127756005508495</v>
      </c>
      <c r="EV155" s="13"/>
      <c r="EW155" s="12">
        <v>-0.64</v>
      </c>
      <c r="EX155" s="13">
        <v>0.34209596455602798</v>
      </c>
      <c r="EY155" s="13" t="s">
        <v>566</v>
      </c>
      <c r="EZ155" s="12"/>
      <c r="FA155" s="13"/>
      <c r="FB155" s="13" t="s">
        <v>566</v>
      </c>
      <c r="FC155" s="12"/>
      <c r="FD155" s="13"/>
      <c r="FE155" s="13" t="s">
        <v>566</v>
      </c>
      <c r="FF155" s="12">
        <v>0</v>
      </c>
      <c r="FG155" s="13"/>
      <c r="FH155" s="13" t="s">
        <v>566</v>
      </c>
      <c r="FI155" s="12">
        <v>-0.36</v>
      </c>
      <c r="FJ155" s="13">
        <v>0.20510645520407772</v>
      </c>
      <c r="FK155" s="13" t="s">
        <v>566</v>
      </c>
      <c r="FL155" s="12">
        <v>0.1</v>
      </c>
      <c r="FM155" s="13">
        <v>0.57414560656873492</v>
      </c>
    </row>
    <row r="156" spans="1:170">
      <c r="A156" s="12" t="s">
        <v>430</v>
      </c>
      <c r="B156" s="37">
        <f t="shared" si="114"/>
        <v>1.9708745999999999</v>
      </c>
      <c r="C156" s="37">
        <f t="shared" si="115"/>
        <v>0</v>
      </c>
      <c r="D156" s="37">
        <f t="shared" si="116"/>
        <v>0</v>
      </c>
      <c r="E156" s="37">
        <f t="shared" si="117"/>
        <v>2.1125772</v>
      </c>
      <c r="F156" s="37">
        <f t="shared" si="118"/>
        <v>0</v>
      </c>
      <c r="G156" s="37">
        <f t="shared" si="119"/>
        <v>0.94190429999999992</v>
      </c>
      <c r="H156" s="37">
        <f t="shared" si="120"/>
        <v>0</v>
      </c>
      <c r="I156" s="37">
        <f t="shared" si="121"/>
        <v>0</v>
      </c>
      <c r="J156" s="37">
        <f t="shared" si="122"/>
        <v>0</v>
      </c>
      <c r="K156" s="37">
        <f t="shared" si="123"/>
        <v>0</v>
      </c>
      <c r="L156" s="37">
        <f t="shared" si="124"/>
        <v>0</v>
      </c>
      <c r="M156" s="37">
        <f t="shared" si="125"/>
        <v>0</v>
      </c>
      <c r="N156" s="37">
        <f t="shared" si="126"/>
        <v>45.121268700000002</v>
      </c>
      <c r="O156" s="37">
        <f t="shared" si="127"/>
        <v>59.050399999999996</v>
      </c>
      <c r="P156" s="37">
        <f t="shared" si="128"/>
        <v>51.926445999999999</v>
      </c>
      <c r="Q156" s="37">
        <f t="shared" si="129"/>
        <v>62.958515200000008</v>
      </c>
      <c r="R156" s="37">
        <f t="shared" si="130"/>
        <v>69.9313377</v>
      </c>
      <c r="S156" s="37">
        <f t="shared" si="131"/>
        <v>77.15003879999999</v>
      </c>
      <c r="T156" s="37">
        <f t="shared" si="132"/>
        <v>0</v>
      </c>
      <c r="U156" s="37">
        <f t="shared" si="133"/>
        <v>0</v>
      </c>
      <c r="V156" s="37">
        <f t="shared" si="134"/>
        <v>0</v>
      </c>
      <c r="W156" s="37">
        <f t="shared" si="135"/>
        <v>0</v>
      </c>
      <c r="X156" s="37">
        <f t="shared" si="136"/>
        <v>0</v>
      </c>
      <c r="Y156" s="37">
        <f t="shared" si="137"/>
        <v>0</v>
      </c>
      <c r="Z156" s="37">
        <f t="shared" si="138"/>
        <v>0</v>
      </c>
      <c r="AA156" s="37">
        <f t="shared" si="139"/>
        <v>0</v>
      </c>
      <c r="AB156" s="37">
        <f t="shared" si="140"/>
        <v>0</v>
      </c>
      <c r="AC156" s="37">
        <f t="shared" si="141"/>
        <v>0</v>
      </c>
      <c r="AD156" s="37">
        <f t="shared" si="142"/>
        <v>0</v>
      </c>
      <c r="AE156" s="37">
        <f t="shared" si="143"/>
        <v>0</v>
      </c>
      <c r="AF156" s="37">
        <f t="shared" si="144"/>
        <v>1.1032892000000001</v>
      </c>
      <c r="AG156" s="37">
        <f t="shared" si="145"/>
        <v>0</v>
      </c>
      <c r="AH156" s="37">
        <f t="shared" si="146"/>
        <v>0</v>
      </c>
      <c r="AI156" s="37">
        <f t="shared" si="147"/>
        <v>2.2017696</v>
      </c>
      <c r="AJ156" s="37">
        <f t="shared" si="148"/>
        <v>0</v>
      </c>
      <c r="AK156" s="37">
        <f t="shared" si="149"/>
        <v>1.8053774999999999</v>
      </c>
      <c r="AL156" s="37">
        <f t="shared" si="150"/>
        <v>5.1566790000000005</v>
      </c>
      <c r="AM156" s="37">
        <f t="shared" si="151"/>
        <v>6.0987992000000002</v>
      </c>
      <c r="AN156" s="37">
        <f t="shared" si="152"/>
        <v>3.1029355000000001</v>
      </c>
      <c r="AO156" s="37">
        <f t="shared" si="153"/>
        <v>6.0650788000000002</v>
      </c>
      <c r="AP156" s="37">
        <f t="shared" si="154"/>
        <v>5.2354126000000001</v>
      </c>
      <c r="AQ156" s="37">
        <f t="shared" si="155"/>
        <v>3.7904530999999997</v>
      </c>
      <c r="AR156" s="37">
        <f t="shared" si="156"/>
        <v>0</v>
      </c>
      <c r="AS156" s="37">
        <f t="shared" si="157"/>
        <v>0</v>
      </c>
      <c r="AT156" s="37">
        <f t="shared" si="158"/>
        <v>2.1499470000000001</v>
      </c>
      <c r="AU156" s="37">
        <f t="shared" si="159"/>
        <v>0</v>
      </c>
      <c r="AV156" s="37">
        <f t="shared" si="160"/>
        <v>0</v>
      </c>
      <c r="AW156" s="37">
        <f t="shared" si="161"/>
        <v>1.8233089999999998</v>
      </c>
      <c r="AX156" s="12">
        <v>0.6</v>
      </c>
      <c r="AY156" s="12">
        <v>0</v>
      </c>
      <c r="AZ156" s="12">
        <v>0</v>
      </c>
      <c r="BA156" s="12">
        <v>0.6</v>
      </c>
      <c r="BB156" s="12">
        <v>0</v>
      </c>
      <c r="BC156" s="12">
        <v>0.3</v>
      </c>
      <c r="BD156" s="12">
        <v>0</v>
      </c>
      <c r="BE156" s="12">
        <v>0</v>
      </c>
      <c r="BF156" s="12">
        <v>0</v>
      </c>
      <c r="BG156" s="12">
        <v>0</v>
      </c>
      <c r="BH156" s="12">
        <v>0</v>
      </c>
      <c r="BI156" s="12">
        <v>0</v>
      </c>
      <c r="BJ156" s="12">
        <v>23.7</v>
      </c>
      <c r="BK156" s="12">
        <v>32</v>
      </c>
      <c r="BL156" s="12">
        <v>28.6</v>
      </c>
      <c r="BM156" s="12">
        <v>25.6</v>
      </c>
      <c r="BN156" s="12">
        <v>35.700000000000003</v>
      </c>
      <c r="BO156" s="12">
        <v>42.8</v>
      </c>
      <c r="BP156" s="12"/>
      <c r="BQ156" s="12"/>
      <c r="BR156" s="12"/>
      <c r="BS156" s="12"/>
      <c r="BT156" s="12"/>
      <c r="BU156" s="12"/>
      <c r="BV156" s="12"/>
      <c r="BW156" s="12"/>
      <c r="BX156" s="12"/>
      <c r="BY156" s="12"/>
      <c r="BZ156" s="12"/>
      <c r="CA156" s="12"/>
      <c r="CB156" s="12">
        <v>0.2</v>
      </c>
      <c r="CC156" s="12">
        <v>0</v>
      </c>
      <c r="CD156" s="12">
        <v>0</v>
      </c>
      <c r="CE156" s="12">
        <v>0.4</v>
      </c>
      <c r="CF156" s="12">
        <v>0</v>
      </c>
      <c r="CG156" s="12">
        <v>0.3</v>
      </c>
      <c r="CH156" s="12">
        <v>1.1000000000000001</v>
      </c>
      <c r="CI156" s="12">
        <v>1.3</v>
      </c>
      <c r="CJ156" s="12">
        <v>0.7</v>
      </c>
      <c r="CK156" s="12">
        <v>1.1000000000000001</v>
      </c>
      <c r="CL156" s="12">
        <v>1.1000000000000001</v>
      </c>
      <c r="CM156" s="12">
        <v>0.7</v>
      </c>
      <c r="CN156" s="12">
        <v>0</v>
      </c>
      <c r="CO156" s="12">
        <v>0</v>
      </c>
      <c r="CP156" s="12">
        <v>0.6</v>
      </c>
      <c r="CQ156" s="12">
        <v>0</v>
      </c>
      <c r="CR156" s="12">
        <v>0</v>
      </c>
      <c r="CS156" s="12">
        <v>0.5</v>
      </c>
      <c r="CT156" s="12">
        <v>0.2</v>
      </c>
      <c r="CU156" s="12">
        <v>0.3</v>
      </c>
      <c r="CV156" s="12">
        <f t="shared" si="162"/>
        <v>0.3</v>
      </c>
      <c r="CW156" s="12">
        <v>0.12</v>
      </c>
      <c r="CX156" s="13">
        <v>0.72465863649609519</v>
      </c>
      <c r="CY156" s="13" t="s">
        <v>566</v>
      </c>
      <c r="CZ156" s="12">
        <v>0</v>
      </c>
      <c r="DA156" s="12">
        <v>0</v>
      </c>
      <c r="DB156" s="12">
        <f t="shared" si="163"/>
        <v>0</v>
      </c>
      <c r="DC156" s="12">
        <v>0</v>
      </c>
      <c r="DD156" s="13"/>
      <c r="DE156" s="13" t="s">
        <v>566</v>
      </c>
      <c r="DF156" s="12">
        <v>28.1</v>
      </c>
      <c r="DG156" s="12">
        <v>34.700000000000003</v>
      </c>
      <c r="DH156" s="12">
        <f t="shared" si="164"/>
        <v>34.700000000000003</v>
      </c>
      <c r="DI156" s="12">
        <v>0.28999999999999998</v>
      </c>
      <c r="DJ156" s="13">
        <v>0.29948107378017796</v>
      </c>
      <c r="DK156" s="13"/>
      <c r="DL156" s="12"/>
      <c r="DM156" s="12"/>
      <c r="DN156" s="12">
        <f t="shared" si="165"/>
        <v>0</v>
      </c>
      <c r="DO156" s="12"/>
      <c r="DP156" s="13"/>
      <c r="DQ156" s="13" t="s">
        <v>566</v>
      </c>
      <c r="DR156" s="12"/>
      <c r="DS156" s="12"/>
      <c r="DT156" s="12">
        <f t="shared" si="166"/>
        <v>0</v>
      </c>
      <c r="DU156" s="12"/>
      <c r="DV156" s="13"/>
      <c r="DW156" s="13" t="s">
        <v>566</v>
      </c>
      <c r="DX156" s="12">
        <v>0.1</v>
      </c>
      <c r="DY156" s="12">
        <v>0.2</v>
      </c>
      <c r="DZ156" s="12">
        <f t="shared" si="167"/>
        <v>0.2</v>
      </c>
      <c r="EA156" s="12">
        <v>0.22</v>
      </c>
      <c r="EB156" s="13">
        <v>0.29197384284535488</v>
      </c>
      <c r="EC156" s="13" t="s">
        <v>566</v>
      </c>
      <c r="ED156" s="12">
        <v>1</v>
      </c>
      <c r="EE156" s="12">
        <v>1</v>
      </c>
      <c r="EF156" s="12">
        <f t="shared" si="168"/>
        <v>1</v>
      </c>
      <c r="EG156" s="12">
        <v>-0.04</v>
      </c>
      <c r="EH156" s="13">
        <v>0.77804954890002076</v>
      </c>
      <c r="EI156" s="13" t="s">
        <v>566</v>
      </c>
      <c r="EJ156" s="12">
        <v>0.2</v>
      </c>
      <c r="EK156" s="12">
        <v>0.2</v>
      </c>
      <c r="EL156" s="12">
        <f t="shared" si="113"/>
        <v>0.2</v>
      </c>
      <c r="EM156" s="12">
        <v>0</v>
      </c>
      <c r="EN156" s="13">
        <v>0.90429889822245868</v>
      </c>
      <c r="EO156" s="22" t="s">
        <v>566</v>
      </c>
      <c r="EQ156" s="12">
        <v>0.12</v>
      </c>
      <c r="ER156" s="13">
        <v>0.72465863649609519</v>
      </c>
      <c r="ES156" s="13" t="s">
        <v>561</v>
      </c>
      <c r="ET156" s="12">
        <v>0</v>
      </c>
      <c r="EU156" s="13"/>
      <c r="EV156" s="13" t="s">
        <v>566</v>
      </c>
      <c r="EW156" s="12">
        <v>0.28999999999999998</v>
      </c>
      <c r="EX156" s="13">
        <v>0.29948107378017796</v>
      </c>
      <c r="EY156" s="13"/>
      <c r="EZ156" s="12"/>
      <c r="FA156" s="13"/>
      <c r="FB156" s="13" t="s">
        <v>566</v>
      </c>
      <c r="FC156" s="12"/>
      <c r="FD156" s="13"/>
      <c r="FE156" s="13" t="s">
        <v>566</v>
      </c>
      <c r="FF156" s="12">
        <v>0.22</v>
      </c>
      <c r="FG156" s="13">
        <v>0.29197384284535488</v>
      </c>
      <c r="FH156" s="13" t="s">
        <v>566</v>
      </c>
      <c r="FI156" s="12">
        <v>-0.04</v>
      </c>
      <c r="FJ156" s="13">
        <v>0.77804954890002076</v>
      </c>
      <c r="FK156" s="13" t="s">
        <v>566</v>
      </c>
      <c r="FL156" s="12">
        <v>0</v>
      </c>
      <c r="FM156" s="13">
        <v>0.90429889822245868</v>
      </c>
      <c r="FN156" s="22" t="s">
        <v>566</v>
      </c>
    </row>
    <row r="157" spans="1:170">
      <c r="A157" s="12" t="s">
        <v>432</v>
      </c>
      <c r="B157" s="37">
        <f t="shared" si="114"/>
        <v>0</v>
      </c>
      <c r="C157" s="37">
        <f t="shared" si="115"/>
        <v>0</v>
      </c>
      <c r="D157" s="37">
        <f t="shared" si="116"/>
        <v>0</v>
      </c>
      <c r="E157" s="37">
        <f t="shared" si="117"/>
        <v>0</v>
      </c>
      <c r="F157" s="37">
        <f t="shared" si="118"/>
        <v>0</v>
      </c>
      <c r="G157" s="37">
        <f t="shared" si="119"/>
        <v>0</v>
      </c>
      <c r="H157" s="37">
        <f t="shared" si="120"/>
        <v>0</v>
      </c>
      <c r="I157" s="37">
        <f t="shared" si="121"/>
        <v>0</v>
      </c>
      <c r="J157" s="37">
        <f t="shared" si="122"/>
        <v>0</v>
      </c>
      <c r="K157" s="37">
        <f t="shared" si="123"/>
        <v>0</v>
      </c>
      <c r="L157" s="37">
        <f t="shared" si="124"/>
        <v>0</v>
      </c>
      <c r="M157" s="37">
        <f t="shared" si="125"/>
        <v>0</v>
      </c>
      <c r="N157" s="37">
        <f t="shared" si="126"/>
        <v>0</v>
      </c>
      <c r="O157" s="37">
        <f t="shared" si="127"/>
        <v>0</v>
      </c>
      <c r="P157" s="37">
        <f t="shared" si="128"/>
        <v>0</v>
      </c>
      <c r="Q157" s="37">
        <f t="shared" si="129"/>
        <v>0</v>
      </c>
      <c r="R157" s="37">
        <f t="shared" si="130"/>
        <v>0</v>
      </c>
      <c r="S157" s="37">
        <f t="shared" si="131"/>
        <v>0</v>
      </c>
      <c r="T157" s="37">
        <f t="shared" si="132"/>
        <v>4.0743846000000001</v>
      </c>
      <c r="U157" s="37">
        <f t="shared" si="133"/>
        <v>4.9647366000000002</v>
      </c>
      <c r="V157" s="37">
        <f t="shared" si="134"/>
        <v>14.9278142</v>
      </c>
      <c r="W157" s="37">
        <f t="shared" si="135"/>
        <v>11.014881500000001</v>
      </c>
      <c r="X157" s="37">
        <f t="shared" si="136"/>
        <v>5.9057819999999994</v>
      </c>
      <c r="Y157" s="37">
        <f t="shared" si="137"/>
        <v>4.8812576000000005</v>
      </c>
      <c r="Z157" s="37">
        <f t="shared" si="138"/>
        <v>0</v>
      </c>
      <c r="AA157" s="37">
        <f t="shared" si="139"/>
        <v>0</v>
      </c>
      <c r="AB157" s="37">
        <f t="shared" si="140"/>
        <v>0</v>
      </c>
      <c r="AC157" s="37">
        <f t="shared" si="141"/>
        <v>0</v>
      </c>
      <c r="AD157" s="37">
        <f t="shared" si="142"/>
        <v>0</v>
      </c>
      <c r="AE157" s="37">
        <f t="shared" si="143"/>
        <v>0</v>
      </c>
      <c r="AF157" s="37">
        <f t="shared" si="144"/>
        <v>0</v>
      </c>
      <c r="AG157" s="37">
        <f t="shared" si="145"/>
        <v>0</v>
      </c>
      <c r="AH157" s="37">
        <f t="shared" si="146"/>
        <v>0</v>
      </c>
      <c r="AI157" s="37">
        <f t="shared" si="147"/>
        <v>0</v>
      </c>
      <c r="AJ157" s="37">
        <f t="shared" si="148"/>
        <v>0</v>
      </c>
      <c r="AK157" s="37">
        <f t="shared" si="149"/>
        <v>0</v>
      </c>
      <c r="AL157" s="37">
        <f t="shared" si="150"/>
        <v>0.93757800000000013</v>
      </c>
      <c r="AM157" s="37">
        <f t="shared" si="151"/>
        <v>0</v>
      </c>
      <c r="AN157" s="37">
        <f t="shared" si="152"/>
        <v>0.88655300000000004</v>
      </c>
      <c r="AO157" s="37">
        <f t="shared" si="153"/>
        <v>0</v>
      </c>
      <c r="AP157" s="37">
        <f t="shared" si="154"/>
        <v>0</v>
      </c>
      <c r="AQ157" s="37">
        <f t="shared" si="155"/>
        <v>0</v>
      </c>
      <c r="AR157" s="37">
        <f t="shared" si="156"/>
        <v>191.04336850000001</v>
      </c>
      <c r="AS157" s="37">
        <f t="shared" si="157"/>
        <v>170.04301769999998</v>
      </c>
      <c r="AT157" s="37">
        <f t="shared" si="158"/>
        <v>194.928528</v>
      </c>
      <c r="AU157" s="37">
        <f t="shared" si="159"/>
        <v>199.18593000000001</v>
      </c>
      <c r="AV157" s="37">
        <f t="shared" si="160"/>
        <v>212.02024639999999</v>
      </c>
      <c r="AW157" s="37">
        <f t="shared" si="161"/>
        <v>187.07150340000001</v>
      </c>
      <c r="AX157" s="12">
        <v>0</v>
      </c>
      <c r="AY157" s="12">
        <v>0</v>
      </c>
      <c r="AZ157" s="12">
        <v>0</v>
      </c>
      <c r="BA157" s="12">
        <v>0</v>
      </c>
      <c r="BB157" s="12">
        <v>0</v>
      </c>
      <c r="BC157" s="12">
        <v>0</v>
      </c>
      <c r="BD157" s="12">
        <v>0</v>
      </c>
      <c r="BE157" s="12">
        <v>0</v>
      </c>
      <c r="BF157" s="12">
        <v>0</v>
      </c>
      <c r="BG157" s="12">
        <v>0</v>
      </c>
      <c r="BH157" s="12">
        <v>0</v>
      </c>
      <c r="BI157" s="12">
        <v>0</v>
      </c>
      <c r="BJ157" s="12">
        <v>0</v>
      </c>
      <c r="BK157" s="12">
        <v>0</v>
      </c>
      <c r="BL157" s="12">
        <v>0</v>
      </c>
      <c r="BM157" s="12">
        <v>0</v>
      </c>
      <c r="BN157" s="12">
        <v>0</v>
      </c>
      <c r="BO157" s="12">
        <v>0</v>
      </c>
      <c r="BP157" s="12">
        <v>1.8</v>
      </c>
      <c r="BQ157" s="12">
        <v>1.8</v>
      </c>
      <c r="BR157" s="12">
        <v>5.9</v>
      </c>
      <c r="BS157" s="12">
        <v>3.7</v>
      </c>
      <c r="BT157" s="12">
        <v>2</v>
      </c>
      <c r="BU157" s="12">
        <v>1.6</v>
      </c>
      <c r="BV157" s="12">
        <v>0</v>
      </c>
      <c r="BW157" s="12">
        <v>0</v>
      </c>
      <c r="BX157" s="12">
        <v>0</v>
      </c>
      <c r="BY157" s="12">
        <v>0</v>
      </c>
      <c r="BZ157" s="12">
        <v>0</v>
      </c>
      <c r="CA157" s="12">
        <v>0</v>
      </c>
      <c r="CB157" s="12">
        <v>0</v>
      </c>
      <c r="CC157" s="12">
        <v>0</v>
      </c>
      <c r="CD157" s="12">
        <v>0</v>
      </c>
      <c r="CE157" s="12">
        <v>0</v>
      </c>
      <c r="CF157" s="12">
        <v>0</v>
      </c>
      <c r="CG157" s="12">
        <v>0</v>
      </c>
      <c r="CH157" s="12">
        <v>0.2</v>
      </c>
      <c r="CI157" s="12">
        <v>0</v>
      </c>
      <c r="CJ157" s="12">
        <v>0.2</v>
      </c>
      <c r="CK157" s="12">
        <v>0</v>
      </c>
      <c r="CL157" s="12">
        <v>0</v>
      </c>
      <c r="CM157" s="12">
        <v>0</v>
      </c>
      <c r="CN157" s="12">
        <v>50.5</v>
      </c>
      <c r="CO157" s="12">
        <v>45.3</v>
      </c>
      <c r="CP157" s="12">
        <v>54.4</v>
      </c>
      <c r="CQ157" s="12">
        <v>47.5</v>
      </c>
      <c r="CR157" s="12">
        <v>54.4</v>
      </c>
      <c r="CS157" s="12">
        <v>51.3</v>
      </c>
      <c r="CT157" s="12">
        <v>0</v>
      </c>
      <c r="CU157" s="12">
        <v>0</v>
      </c>
      <c r="CV157" s="12">
        <f t="shared" si="162"/>
        <v>0</v>
      </c>
      <c r="CW157" s="12">
        <v>0</v>
      </c>
      <c r="CX157" s="13"/>
      <c r="CY157" s="13" t="s">
        <v>566</v>
      </c>
      <c r="CZ157" s="12">
        <v>0</v>
      </c>
      <c r="DA157" s="12">
        <v>0</v>
      </c>
      <c r="DB157" s="12">
        <f t="shared" si="163"/>
        <v>0</v>
      </c>
      <c r="DC157" s="12">
        <v>0</v>
      </c>
      <c r="DD157" s="13"/>
      <c r="DE157" s="13" t="s">
        <v>566</v>
      </c>
      <c r="DF157" s="12">
        <v>0</v>
      </c>
      <c r="DG157" s="12">
        <v>0</v>
      </c>
      <c r="DH157" s="12">
        <f t="shared" si="164"/>
        <v>0</v>
      </c>
      <c r="DI157" s="12">
        <v>0</v>
      </c>
      <c r="DJ157" s="13"/>
      <c r="DK157" s="13" t="s">
        <v>566</v>
      </c>
      <c r="DL157" s="12">
        <v>3.1</v>
      </c>
      <c r="DM157" s="12">
        <v>2.4</v>
      </c>
      <c r="DN157" s="12">
        <f t="shared" si="165"/>
        <v>3.1</v>
      </c>
      <c r="DO157" s="12">
        <v>-0.27</v>
      </c>
      <c r="DP157" s="13">
        <v>0.65276369929143219</v>
      </c>
      <c r="DQ157" s="13" t="s">
        <v>566</v>
      </c>
      <c r="DR157" s="12">
        <v>0</v>
      </c>
      <c r="DS157" s="12">
        <v>0</v>
      </c>
      <c r="DT157" s="12">
        <f t="shared" si="166"/>
        <v>0</v>
      </c>
      <c r="DU157" s="12">
        <v>0</v>
      </c>
      <c r="DV157" s="13"/>
      <c r="DW157" s="13" t="s">
        <v>566</v>
      </c>
      <c r="DX157" s="12">
        <v>0</v>
      </c>
      <c r="DY157" s="12">
        <v>0</v>
      </c>
      <c r="DZ157" s="12">
        <f t="shared" si="167"/>
        <v>0</v>
      </c>
      <c r="EA157" s="12">
        <v>0</v>
      </c>
      <c r="EB157" s="13"/>
      <c r="EC157" s="13" t="s">
        <v>566</v>
      </c>
      <c r="ED157" s="12">
        <v>0.1</v>
      </c>
      <c r="EE157" s="12">
        <v>0</v>
      </c>
      <c r="EF157" s="12">
        <f t="shared" si="168"/>
        <v>0.1</v>
      </c>
      <c r="EG157" s="12">
        <v>-0.2</v>
      </c>
      <c r="EH157" s="13">
        <v>0.11611652351681555</v>
      </c>
      <c r="EI157" s="13" t="s">
        <v>566</v>
      </c>
      <c r="EJ157" s="12">
        <v>50.1</v>
      </c>
      <c r="EK157" s="12">
        <v>51</v>
      </c>
      <c r="EL157" s="12">
        <f t="shared" si="113"/>
        <v>51</v>
      </c>
      <c r="EM157" s="12">
        <v>0.03</v>
      </c>
      <c r="EN157" s="13">
        <v>0.77735530255873031</v>
      </c>
      <c r="EQ157" s="12">
        <v>0</v>
      </c>
      <c r="ER157" s="13"/>
      <c r="ES157" s="13" t="s">
        <v>561</v>
      </c>
      <c r="ET157" s="12">
        <v>0</v>
      </c>
      <c r="EU157" s="13"/>
      <c r="EV157" s="13" t="s">
        <v>566</v>
      </c>
      <c r="EW157" s="12">
        <v>0</v>
      </c>
      <c r="EX157" s="13"/>
      <c r="EY157" s="13" t="s">
        <v>566</v>
      </c>
      <c r="EZ157" s="12">
        <v>-0.27</v>
      </c>
      <c r="FA157" s="13">
        <v>0.65276369929143219</v>
      </c>
      <c r="FB157" s="13" t="s">
        <v>566</v>
      </c>
      <c r="FC157" s="12">
        <v>0</v>
      </c>
      <c r="FD157" s="13"/>
      <c r="FE157" s="13" t="s">
        <v>566</v>
      </c>
      <c r="FF157" s="12">
        <v>0</v>
      </c>
      <c r="FG157" s="13"/>
      <c r="FH157" s="13" t="s">
        <v>566</v>
      </c>
      <c r="FI157" s="12">
        <v>-0.2</v>
      </c>
      <c r="FJ157" s="13">
        <v>0.11611652351681555</v>
      </c>
      <c r="FK157" s="13" t="s">
        <v>566</v>
      </c>
      <c r="FL157" s="12">
        <v>0.03</v>
      </c>
      <c r="FM157" s="13">
        <v>0.77735530255873031</v>
      </c>
    </row>
    <row r="158" spans="1:170">
      <c r="A158" s="12" t="s">
        <v>433</v>
      </c>
      <c r="B158" s="37">
        <f t="shared" si="114"/>
        <v>0</v>
      </c>
      <c r="C158" s="37">
        <f t="shared" si="115"/>
        <v>0</v>
      </c>
      <c r="D158" s="37">
        <f t="shared" si="116"/>
        <v>0</v>
      </c>
      <c r="E158" s="37">
        <f t="shared" si="117"/>
        <v>0</v>
      </c>
      <c r="F158" s="37">
        <f t="shared" si="118"/>
        <v>0</v>
      </c>
      <c r="G158" s="37">
        <f t="shared" si="119"/>
        <v>0</v>
      </c>
      <c r="H158" s="37">
        <f t="shared" si="120"/>
        <v>10.073199500000001</v>
      </c>
      <c r="I158" s="37">
        <f t="shared" si="121"/>
        <v>9.9316436999999986</v>
      </c>
      <c r="J158" s="37">
        <f t="shared" si="122"/>
        <v>4.967155</v>
      </c>
      <c r="K158" s="37">
        <f t="shared" si="123"/>
        <v>12.125781</v>
      </c>
      <c r="L158" s="37">
        <f t="shared" si="124"/>
        <v>21.028227900000001</v>
      </c>
      <c r="M158" s="37">
        <f t="shared" si="125"/>
        <v>13.09557</v>
      </c>
      <c r="N158" s="37">
        <f t="shared" si="126"/>
        <v>0</v>
      </c>
      <c r="O158" s="37">
        <f t="shared" si="127"/>
        <v>0</v>
      </c>
      <c r="P158" s="37">
        <f t="shared" si="128"/>
        <v>0</v>
      </c>
      <c r="Q158" s="37">
        <f t="shared" si="129"/>
        <v>0</v>
      </c>
      <c r="R158" s="37">
        <f t="shared" si="130"/>
        <v>0</v>
      </c>
      <c r="S158" s="37">
        <f t="shared" si="131"/>
        <v>0</v>
      </c>
      <c r="T158" s="37">
        <f t="shared" si="132"/>
        <v>4.9798034000000007</v>
      </c>
      <c r="U158" s="37">
        <f t="shared" si="133"/>
        <v>7.9987422999999991</v>
      </c>
      <c r="V158" s="37">
        <f t="shared" si="134"/>
        <v>6.0723311999999998</v>
      </c>
      <c r="W158" s="37">
        <f t="shared" si="135"/>
        <v>8.0378865000000008</v>
      </c>
      <c r="X158" s="37">
        <f t="shared" si="136"/>
        <v>10.9256967</v>
      </c>
      <c r="Y158" s="37">
        <f t="shared" si="137"/>
        <v>7.0168077999999996</v>
      </c>
      <c r="Z158" s="37">
        <f t="shared" si="138"/>
        <v>0</v>
      </c>
      <c r="AA158" s="37">
        <f t="shared" si="139"/>
        <v>0</v>
      </c>
      <c r="AB158" s="37">
        <f t="shared" si="140"/>
        <v>0</v>
      </c>
      <c r="AC158" s="37">
        <f t="shared" si="141"/>
        <v>0</v>
      </c>
      <c r="AD158" s="37">
        <f t="shared" si="142"/>
        <v>0</v>
      </c>
      <c r="AE158" s="37">
        <f t="shared" si="143"/>
        <v>0</v>
      </c>
      <c r="AF158" s="37">
        <f t="shared" si="144"/>
        <v>0</v>
      </c>
      <c r="AG158" s="37">
        <f t="shared" si="145"/>
        <v>0</v>
      </c>
      <c r="AH158" s="37">
        <f t="shared" si="146"/>
        <v>0</v>
      </c>
      <c r="AI158" s="37">
        <f t="shared" si="147"/>
        <v>0</v>
      </c>
      <c r="AJ158" s="37">
        <f t="shared" si="148"/>
        <v>0</v>
      </c>
      <c r="AK158" s="37">
        <f t="shared" si="149"/>
        <v>0</v>
      </c>
      <c r="AL158" s="37">
        <f t="shared" si="150"/>
        <v>2.8127339999999998</v>
      </c>
      <c r="AM158" s="37">
        <f t="shared" si="151"/>
        <v>4.2222455999999999</v>
      </c>
      <c r="AN158" s="37">
        <f t="shared" si="152"/>
        <v>2.2163824999999999</v>
      </c>
      <c r="AO158" s="37">
        <f t="shared" si="153"/>
        <v>8.270562</v>
      </c>
      <c r="AP158" s="37">
        <f t="shared" si="154"/>
        <v>0.95189320000000011</v>
      </c>
      <c r="AQ158" s="37">
        <f t="shared" si="155"/>
        <v>7.0394129000000003</v>
      </c>
      <c r="AR158" s="37">
        <f t="shared" si="156"/>
        <v>71.121095600000004</v>
      </c>
      <c r="AS158" s="37">
        <f t="shared" si="157"/>
        <v>84.0830816</v>
      </c>
      <c r="AT158" s="37">
        <f t="shared" si="158"/>
        <v>56.973595500000002</v>
      </c>
      <c r="AU158" s="37">
        <f t="shared" si="159"/>
        <v>72.12627359999999</v>
      </c>
      <c r="AV158" s="37">
        <f t="shared" si="160"/>
        <v>54.174290900000003</v>
      </c>
      <c r="AW158" s="37">
        <f t="shared" si="161"/>
        <v>47.041372199999998</v>
      </c>
      <c r="AX158" s="12">
        <v>0</v>
      </c>
      <c r="AY158" s="12">
        <v>0</v>
      </c>
      <c r="AZ158" s="12">
        <v>0</v>
      </c>
      <c r="BA158" s="12">
        <v>0</v>
      </c>
      <c r="BB158" s="12">
        <v>0</v>
      </c>
      <c r="BC158" s="12">
        <v>0</v>
      </c>
      <c r="BD158" s="12">
        <v>4.9000000000000004</v>
      </c>
      <c r="BE158" s="12">
        <v>3.3</v>
      </c>
      <c r="BF158" s="12">
        <v>2.5</v>
      </c>
      <c r="BG158" s="12">
        <v>4.5</v>
      </c>
      <c r="BH158" s="12">
        <v>7.9</v>
      </c>
      <c r="BI158" s="12">
        <v>5</v>
      </c>
      <c r="BJ158" s="12">
        <v>0</v>
      </c>
      <c r="BK158" s="12">
        <v>0</v>
      </c>
      <c r="BL158" s="12">
        <v>0</v>
      </c>
      <c r="BM158" s="12">
        <v>0</v>
      </c>
      <c r="BN158" s="12">
        <v>0</v>
      </c>
      <c r="BO158" s="12">
        <v>0</v>
      </c>
      <c r="BP158" s="12">
        <v>2.2000000000000002</v>
      </c>
      <c r="BQ158" s="12">
        <v>2.9</v>
      </c>
      <c r="BR158" s="12">
        <v>2.4</v>
      </c>
      <c r="BS158" s="12">
        <v>2.7</v>
      </c>
      <c r="BT158" s="12">
        <v>3.7</v>
      </c>
      <c r="BU158" s="12">
        <v>2.2999999999999998</v>
      </c>
      <c r="BV158" s="12">
        <v>0</v>
      </c>
      <c r="BW158" s="12">
        <v>0</v>
      </c>
      <c r="BX158" s="12">
        <v>0</v>
      </c>
      <c r="BY158" s="12">
        <v>0</v>
      </c>
      <c r="BZ158" s="12">
        <v>0</v>
      </c>
      <c r="CA158" s="12">
        <v>0</v>
      </c>
      <c r="CB158" s="12">
        <v>0</v>
      </c>
      <c r="CC158" s="12">
        <v>0</v>
      </c>
      <c r="CD158" s="12">
        <v>0</v>
      </c>
      <c r="CE158" s="12">
        <v>0</v>
      </c>
      <c r="CF158" s="12">
        <v>0</v>
      </c>
      <c r="CG158" s="12">
        <v>0</v>
      </c>
      <c r="CH158" s="12">
        <v>0.6</v>
      </c>
      <c r="CI158" s="12">
        <v>0.9</v>
      </c>
      <c r="CJ158" s="12">
        <v>0.5</v>
      </c>
      <c r="CK158" s="12">
        <v>1.5</v>
      </c>
      <c r="CL158" s="12">
        <v>0.2</v>
      </c>
      <c r="CM158" s="12">
        <v>1.3</v>
      </c>
      <c r="CN158" s="12">
        <v>18.8</v>
      </c>
      <c r="CO158" s="12">
        <v>22.4</v>
      </c>
      <c r="CP158" s="12">
        <v>15.9</v>
      </c>
      <c r="CQ158" s="12">
        <v>17.2</v>
      </c>
      <c r="CR158" s="12">
        <v>13.9</v>
      </c>
      <c r="CS158" s="12">
        <v>12.9</v>
      </c>
      <c r="CT158" s="12">
        <v>0</v>
      </c>
      <c r="CU158" s="12">
        <v>0</v>
      </c>
      <c r="CV158" s="12">
        <f t="shared" si="162"/>
        <v>0</v>
      </c>
      <c r="CW158" s="12">
        <v>0</v>
      </c>
      <c r="CX158" s="13"/>
      <c r="CY158" s="13" t="s">
        <v>566</v>
      </c>
      <c r="CZ158" s="12">
        <v>3.6</v>
      </c>
      <c r="DA158" s="12">
        <v>5.8</v>
      </c>
      <c r="DB158" s="12">
        <f t="shared" si="163"/>
        <v>5.8</v>
      </c>
      <c r="DC158" s="12">
        <v>0.56999999999999995</v>
      </c>
      <c r="DD158" s="13">
        <v>0.1542809928750786</v>
      </c>
      <c r="DE158" s="13" t="s">
        <v>566</v>
      </c>
      <c r="DF158" s="12">
        <v>0</v>
      </c>
      <c r="DG158" s="12">
        <v>0</v>
      </c>
      <c r="DH158" s="12">
        <f t="shared" si="164"/>
        <v>0</v>
      </c>
      <c r="DI158" s="12">
        <v>0</v>
      </c>
      <c r="DJ158" s="13"/>
      <c r="DK158" s="13" t="s">
        <v>566</v>
      </c>
      <c r="DL158" s="12">
        <v>2.5</v>
      </c>
      <c r="DM158" s="12">
        <v>2.9</v>
      </c>
      <c r="DN158" s="12">
        <f t="shared" si="165"/>
        <v>2.9</v>
      </c>
      <c r="DO158" s="12">
        <v>0.16</v>
      </c>
      <c r="DP158" s="13">
        <v>0.43860485248237929</v>
      </c>
      <c r="DQ158" s="13" t="s">
        <v>566</v>
      </c>
      <c r="DR158" s="12">
        <v>0</v>
      </c>
      <c r="DS158" s="12">
        <v>0</v>
      </c>
      <c r="DT158" s="12">
        <f t="shared" si="166"/>
        <v>0</v>
      </c>
      <c r="DU158" s="12">
        <v>0</v>
      </c>
      <c r="DV158" s="13"/>
      <c r="DW158" s="13" t="s">
        <v>566</v>
      </c>
      <c r="DX158" s="12">
        <v>0</v>
      </c>
      <c r="DY158" s="12">
        <v>0</v>
      </c>
      <c r="DZ158" s="12">
        <f t="shared" si="167"/>
        <v>0</v>
      </c>
      <c r="EA158" s="12">
        <v>0</v>
      </c>
      <c r="EB158" s="13"/>
      <c r="EC158" s="13" t="s">
        <v>566</v>
      </c>
      <c r="ED158" s="12">
        <v>0.6</v>
      </c>
      <c r="EE158" s="12">
        <v>1</v>
      </c>
      <c r="EF158" s="12">
        <f t="shared" si="168"/>
        <v>1</v>
      </c>
      <c r="EG158" s="12">
        <v>0.27</v>
      </c>
      <c r="EH158" s="13">
        <v>0.47342736525713797</v>
      </c>
      <c r="EI158" s="13" t="s">
        <v>566</v>
      </c>
      <c r="EJ158" s="12">
        <v>19</v>
      </c>
      <c r="EK158" s="12">
        <v>14.6</v>
      </c>
      <c r="EL158" s="12">
        <f t="shared" si="113"/>
        <v>19</v>
      </c>
      <c r="EM158" s="12">
        <v>-0.36</v>
      </c>
      <c r="EN158" s="13">
        <v>0.12862263240301233</v>
      </c>
      <c r="EQ158" s="12">
        <v>0</v>
      </c>
      <c r="ER158" s="13"/>
      <c r="ES158" s="13" t="s">
        <v>561</v>
      </c>
      <c r="ET158" s="12">
        <v>0.56999999999999995</v>
      </c>
      <c r="EU158" s="13">
        <v>0.1542809928750786</v>
      </c>
      <c r="EV158" s="13" t="s">
        <v>566</v>
      </c>
      <c r="EW158" s="12">
        <v>0</v>
      </c>
      <c r="EX158" s="13"/>
      <c r="EY158" s="13" t="s">
        <v>566</v>
      </c>
      <c r="EZ158" s="12">
        <v>0.16</v>
      </c>
      <c r="FA158" s="13">
        <v>0.43860485248237929</v>
      </c>
      <c r="FB158" s="13" t="s">
        <v>566</v>
      </c>
      <c r="FC158" s="12">
        <v>0</v>
      </c>
      <c r="FD158" s="13"/>
      <c r="FE158" s="13" t="s">
        <v>566</v>
      </c>
      <c r="FF158" s="12">
        <v>0</v>
      </c>
      <c r="FG158" s="13"/>
      <c r="FH158" s="13" t="s">
        <v>566</v>
      </c>
      <c r="FI158" s="12">
        <v>0.27</v>
      </c>
      <c r="FJ158" s="13">
        <v>0.47342736525713797</v>
      </c>
      <c r="FK158" s="13" t="s">
        <v>566</v>
      </c>
      <c r="FL158" s="12">
        <v>-0.36</v>
      </c>
      <c r="FM158" s="13">
        <v>0.12862263240301233</v>
      </c>
    </row>
    <row r="159" spans="1:170">
      <c r="A159" s="12" t="s">
        <v>434</v>
      </c>
      <c r="B159" s="37">
        <f t="shared" si="114"/>
        <v>27.920723500000001</v>
      </c>
      <c r="C159" s="37">
        <f t="shared" si="115"/>
        <v>38.050449</v>
      </c>
      <c r="D159" s="37">
        <f t="shared" si="116"/>
        <v>22.071671200000001</v>
      </c>
      <c r="E159" s="37">
        <f t="shared" si="117"/>
        <v>17.956906199999999</v>
      </c>
      <c r="F159" s="37">
        <f t="shared" si="118"/>
        <v>23.969680799999999</v>
      </c>
      <c r="G159" s="37">
        <f t="shared" si="119"/>
        <v>17.896181700000003</v>
      </c>
      <c r="H159" s="37">
        <f t="shared" si="120"/>
        <v>43.993156999999997</v>
      </c>
      <c r="I159" s="37">
        <f t="shared" si="121"/>
        <v>56.881232099999998</v>
      </c>
      <c r="J159" s="37">
        <f t="shared" si="122"/>
        <v>24.041030199999998</v>
      </c>
      <c r="K159" s="37">
        <f t="shared" si="123"/>
        <v>36.107881200000001</v>
      </c>
      <c r="L159" s="37">
        <f t="shared" si="124"/>
        <v>52.969839899999997</v>
      </c>
      <c r="M159" s="37">
        <f t="shared" si="125"/>
        <v>42.953469599999998</v>
      </c>
      <c r="N159" s="37">
        <f t="shared" si="126"/>
        <v>11.9942613</v>
      </c>
      <c r="O159" s="37">
        <f t="shared" si="127"/>
        <v>7.934897499999999</v>
      </c>
      <c r="P159" s="37">
        <f t="shared" si="128"/>
        <v>5.9915129999999994</v>
      </c>
      <c r="Q159" s="37">
        <f t="shared" si="129"/>
        <v>6.8860875999999998</v>
      </c>
      <c r="R159" s="37">
        <f t="shared" si="130"/>
        <v>9.0107605999999993</v>
      </c>
      <c r="S159" s="37">
        <f t="shared" si="131"/>
        <v>14.0600538</v>
      </c>
      <c r="T159" s="37">
        <f t="shared" si="132"/>
        <v>11.091380300000001</v>
      </c>
      <c r="U159" s="37">
        <f t="shared" si="133"/>
        <v>25.099501699999998</v>
      </c>
      <c r="V159" s="37">
        <f t="shared" si="134"/>
        <v>12.903703799999999</v>
      </c>
      <c r="W159" s="37">
        <f t="shared" si="135"/>
        <v>30.067649499999998</v>
      </c>
      <c r="X159" s="37">
        <f t="shared" si="136"/>
        <v>20.965526099999998</v>
      </c>
      <c r="Y159" s="37">
        <f t="shared" si="137"/>
        <v>21.0504234</v>
      </c>
      <c r="Z159" s="37">
        <f t="shared" si="138"/>
        <v>38.986807200000001</v>
      </c>
      <c r="AA159" s="37">
        <f t="shared" si="139"/>
        <v>45.131798400000001</v>
      </c>
      <c r="AB159" s="37">
        <f t="shared" si="140"/>
        <v>35.949357300000003</v>
      </c>
      <c r="AC159" s="37">
        <f t="shared" si="141"/>
        <v>56.942247199999997</v>
      </c>
      <c r="AD159" s="37">
        <f t="shared" si="142"/>
        <v>32.965151399999996</v>
      </c>
      <c r="AE159" s="37">
        <f t="shared" si="143"/>
        <v>39.154243200000003</v>
      </c>
      <c r="AF159" s="37">
        <f t="shared" si="144"/>
        <v>24.272362400000002</v>
      </c>
      <c r="AG159" s="37">
        <f t="shared" si="145"/>
        <v>29.976278799999999</v>
      </c>
      <c r="AH159" s="37">
        <f t="shared" si="146"/>
        <v>44.844672599999996</v>
      </c>
      <c r="AI159" s="37">
        <f t="shared" si="147"/>
        <v>35.778756000000001</v>
      </c>
      <c r="AJ159" s="37">
        <f t="shared" si="148"/>
        <v>29.984938599999996</v>
      </c>
      <c r="AK159" s="37">
        <f t="shared" si="149"/>
        <v>30.089625000000002</v>
      </c>
      <c r="AL159" s="37">
        <f t="shared" si="150"/>
        <v>58.129835999999997</v>
      </c>
      <c r="AM159" s="37">
        <f t="shared" si="151"/>
        <v>53.012639200000002</v>
      </c>
      <c r="AN159" s="37">
        <f t="shared" si="152"/>
        <v>53.193179999999998</v>
      </c>
      <c r="AO159" s="37">
        <f t="shared" si="153"/>
        <v>61.7535296</v>
      </c>
      <c r="AP159" s="37">
        <f t="shared" si="154"/>
        <v>51.8781794</v>
      </c>
      <c r="AQ159" s="37">
        <f t="shared" si="155"/>
        <v>47.109917099999997</v>
      </c>
      <c r="AR159" s="37">
        <f t="shared" si="156"/>
        <v>96.089139799999984</v>
      </c>
      <c r="AS159" s="37">
        <f t="shared" si="157"/>
        <v>69.818987400000012</v>
      </c>
      <c r="AT159" s="37">
        <f t="shared" si="158"/>
        <v>67.006681499999999</v>
      </c>
      <c r="AU159" s="37">
        <f t="shared" si="159"/>
        <v>86.803131599999986</v>
      </c>
      <c r="AV159" s="37">
        <f t="shared" si="160"/>
        <v>81.846050999999989</v>
      </c>
      <c r="AW159" s="37">
        <f t="shared" si="161"/>
        <v>80.954919599999997</v>
      </c>
      <c r="AX159" s="12">
        <v>8.5</v>
      </c>
      <c r="AY159" s="12">
        <v>10.6</v>
      </c>
      <c r="AZ159" s="12">
        <v>6.8</v>
      </c>
      <c r="BA159" s="12">
        <v>5.0999999999999996</v>
      </c>
      <c r="BB159" s="12">
        <v>7.8</v>
      </c>
      <c r="BC159" s="12">
        <v>5.7</v>
      </c>
      <c r="BD159" s="12">
        <v>21.4</v>
      </c>
      <c r="BE159" s="12">
        <v>18.899999999999999</v>
      </c>
      <c r="BF159" s="12">
        <v>12.1</v>
      </c>
      <c r="BG159" s="12">
        <v>13.4</v>
      </c>
      <c r="BH159" s="12">
        <v>19.899999999999999</v>
      </c>
      <c r="BI159" s="12">
        <v>16.399999999999999</v>
      </c>
      <c r="BJ159" s="12">
        <v>6.3</v>
      </c>
      <c r="BK159" s="12">
        <v>4.3</v>
      </c>
      <c r="BL159" s="12">
        <v>3.3</v>
      </c>
      <c r="BM159" s="12">
        <v>2.8</v>
      </c>
      <c r="BN159" s="12">
        <v>4.5999999999999996</v>
      </c>
      <c r="BO159" s="12">
        <v>7.8</v>
      </c>
      <c r="BP159" s="12">
        <v>4.9000000000000004</v>
      </c>
      <c r="BQ159" s="12">
        <v>9.1</v>
      </c>
      <c r="BR159" s="12">
        <v>5.0999999999999996</v>
      </c>
      <c r="BS159" s="12">
        <v>10.1</v>
      </c>
      <c r="BT159" s="12">
        <v>7.1</v>
      </c>
      <c r="BU159" s="12">
        <v>6.9</v>
      </c>
      <c r="BV159" s="12">
        <v>18.7</v>
      </c>
      <c r="BW159" s="12">
        <v>20.8</v>
      </c>
      <c r="BX159" s="12">
        <v>19.3</v>
      </c>
      <c r="BY159" s="12">
        <v>22.3</v>
      </c>
      <c r="BZ159" s="12">
        <v>14.1</v>
      </c>
      <c r="CA159" s="12">
        <v>18.399999999999999</v>
      </c>
      <c r="CB159" s="12">
        <v>4.4000000000000004</v>
      </c>
      <c r="CC159" s="12">
        <v>5.2</v>
      </c>
      <c r="CD159" s="12">
        <v>9.1</v>
      </c>
      <c r="CE159" s="12">
        <v>6.5</v>
      </c>
      <c r="CF159" s="12">
        <v>5.8</v>
      </c>
      <c r="CG159" s="12">
        <v>5</v>
      </c>
      <c r="CH159" s="12">
        <v>12.4</v>
      </c>
      <c r="CI159" s="12">
        <v>11.3</v>
      </c>
      <c r="CJ159" s="12">
        <v>12</v>
      </c>
      <c r="CK159" s="12">
        <v>11.2</v>
      </c>
      <c r="CL159" s="12">
        <v>10.9</v>
      </c>
      <c r="CM159" s="12">
        <v>8.6999999999999993</v>
      </c>
      <c r="CN159" s="12">
        <v>25.4</v>
      </c>
      <c r="CO159" s="12">
        <v>18.600000000000001</v>
      </c>
      <c r="CP159" s="12">
        <v>18.7</v>
      </c>
      <c r="CQ159" s="12">
        <v>20.7</v>
      </c>
      <c r="CR159" s="12">
        <v>21</v>
      </c>
      <c r="CS159" s="12">
        <v>22.2</v>
      </c>
      <c r="CT159" s="12">
        <v>8.6</v>
      </c>
      <c r="CU159" s="12">
        <v>6.2</v>
      </c>
      <c r="CV159" s="12">
        <f t="shared" si="162"/>
        <v>8.6</v>
      </c>
      <c r="CW159" s="12">
        <v>-0.42</v>
      </c>
      <c r="CX159" s="13">
        <v>0.1504292859918186</v>
      </c>
      <c r="CY159" s="13" t="s">
        <v>566</v>
      </c>
      <c r="CZ159" s="12">
        <v>17.5</v>
      </c>
      <c r="DA159" s="12">
        <v>16.600000000000001</v>
      </c>
      <c r="DB159" s="12">
        <f t="shared" si="163"/>
        <v>17.5</v>
      </c>
      <c r="DC159" s="12">
        <v>-7.0000000000000007E-2</v>
      </c>
      <c r="DD159" s="13">
        <v>0.80170709478453717</v>
      </c>
      <c r="DE159" s="13"/>
      <c r="DF159" s="12">
        <v>4.5999999999999996</v>
      </c>
      <c r="DG159" s="12">
        <v>5.0999999999999996</v>
      </c>
      <c r="DH159" s="12">
        <f t="shared" si="164"/>
        <v>5.0999999999999996</v>
      </c>
      <c r="DI159" s="12">
        <v>0.11</v>
      </c>
      <c r="DJ159" s="13">
        <v>0.81217468519743719</v>
      </c>
      <c r="DK159" s="13" t="s">
        <v>566</v>
      </c>
      <c r="DL159" s="12">
        <v>6.4</v>
      </c>
      <c r="DM159" s="12">
        <v>8</v>
      </c>
      <c r="DN159" s="12">
        <f t="shared" si="165"/>
        <v>8</v>
      </c>
      <c r="DO159" s="12">
        <v>0.28000000000000003</v>
      </c>
      <c r="DP159" s="13">
        <v>0.38624434807539171</v>
      </c>
      <c r="DQ159" s="13" t="s">
        <v>566</v>
      </c>
      <c r="DR159" s="12">
        <v>19.600000000000001</v>
      </c>
      <c r="DS159" s="12">
        <v>18.3</v>
      </c>
      <c r="DT159" s="12">
        <f t="shared" si="166"/>
        <v>19.600000000000001</v>
      </c>
      <c r="DU159" s="12">
        <v>-0.09</v>
      </c>
      <c r="DV159" s="13">
        <v>0.61507306874895074</v>
      </c>
      <c r="DW159" s="13"/>
      <c r="DX159" s="12">
        <v>6.2</v>
      </c>
      <c r="DY159" s="12">
        <v>5.8</v>
      </c>
      <c r="DZ159" s="12">
        <f t="shared" si="167"/>
        <v>6.2</v>
      </c>
      <c r="EA159" s="12">
        <v>-0.09</v>
      </c>
      <c r="EB159" s="13">
        <v>0.77344836220952407</v>
      </c>
      <c r="EC159" s="13" t="s">
        <v>566</v>
      </c>
      <c r="ED159" s="12">
        <v>11.9</v>
      </c>
      <c r="EE159" s="12">
        <v>10.3</v>
      </c>
      <c r="EF159" s="12">
        <f t="shared" si="168"/>
        <v>11.9</v>
      </c>
      <c r="EG159" s="12">
        <v>-0.19</v>
      </c>
      <c r="EH159" s="13">
        <v>0.12741986474460087</v>
      </c>
      <c r="EI159" s="13"/>
      <c r="EJ159" s="12">
        <v>20.9</v>
      </c>
      <c r="EK159" s="12">
        <v>21.3</v>
      </c>
      <c r="EL159" s="12">
        <f t="shared" si="113"/>
        <v>21.3</v>
      </c>
      <c r="EM159" s="12">
        <v>0.03</v>
      </c>
      <c r="EN159" s="13">
        <v>0.87017852749947067</v>
      </c>
      <c r="EQ159" s="12">
        <v>-0.42</v>
      </c>
      <c r="ER159" s="13">
        <v>0.1504292859918186</v>
      </c>
      <c r="ES159" s="13" t="s">
        <v>561</v>
      </c>
      <c r="ET159" s="12">
        <v>-7.0000000000000007E-2</v>
      </c>
      <c r="EU159" s="13">
        <v>0.80170709478453717</v>
      </c>
      <c r="EV159" s="13"/>
      <c r="EW159" s="12">
        <v>0.11</v>
      </c>
      <c r="EX159" s="13">
        <v>0.81217468519743719</v>
      </c>
      <c r="EY159" s="13" t="s">
        <v>566</v>
      </c>
      <c r="EZ159" s="12">
        <v>0.28000000000000003</v>
      </c>
      <c r="FA159" s="13">
        <v>0.38624434807539171</v>
      </c>
      <c r="FB159" s="13" t="s">
        <v>566</v>
      </c>
      <c r="FC159" s="12">
        <v>-0.09</v>
      </c>
      <c r="FD159" s="13">
        <v>0.61507306874895074</v>
      </c>
      <c r="FE159" s="13"/>
      <c r="FF159" s="12">
        <v>-0.09</v>
      </c>
      <c r="FG159" s="13">
        <v>0.77344836220952407</v>
      </c>
      <c r="FH159" s="13" t="s">
        <v>566</v>
      </c>
      <c r="FI159" s="12">
        <v>-0.19</v>
      </c>
      <c r="FJ159" s="13">
        <v>0.12741986474460087</v>
      </c>
      <c r="FK159" s="13"/>
      <c r="FL159" s="12">
        <v>0.03</v>
      </c>
      <c r="FM159" s="13">
        <v>0.87017852749947067</v>
      </c>
    </row>
    <row r="160" spans="1:170">
      <c r="A160" s="12" t="s">
        <v>435</v>
      </c>
      <c r="B160" s="37">
        <f t="shared" si="114"/>
        <v>2.9563119000000002</v>
      </c>
      <c r="C160" s="37">
        <f t="shared" si="115"/>
        <v>2.1537989999999998</v>
      </c>
      <c r="D160" s="37">
        <f t="shared" si="116"/>
        <v>7.1408348000000004</v>
      </c>
      <c r="E160" s="37">
        <f t="shared" si="117"/>
        <v>4.9293467999999994</v>
      </c>
      <c r="F160" s="37">
        <f t="shared" si="118"/>
        <v>3.0730359999999997</v>
      </c>
      <c r="G160" s="37">
        <f t="shared" si="119"/>
        <v>5.9653938999999996</v>
      </c>
      <c r="H160" s="37">
        <f t="shared" si="120"/>
        <v>3.0836325000000002</v>
      </c>
      <c r="I160" s="37">
        <f t="shared" si="121"/>
        <v>12.038356</v>
      </c>
      <c r="J160" s="37">
        <f t="shared" si="122"/>
        <v>4.967155</v>
      </c>
      <c r="K160" s="37">
        <f t="shared" si="123"/>
        <v>5.9281595999999999</v>
      </c>
      <c r="L160" s="37">
        <f t="shared" si="124"/>
        <v>9.0501234000000004</v>
      </c>
      <c r="M160" s="37">
        <f t="shared" si="125"/>
        <v>15.976595400000001</v>
      </c>
      <c r="N160" s="37">
        <f t="shared" si="126"/>
        <v>3.0461616000000005</v>
      </c>
      <c r="O160" s="37">
        <f t="shared" si="127"/>
        <v>2.9525200000000003</v>
      </c>
      <c r="P160" s="37">
        <f t="shared" si="128"/>
        <v>5.9915129999999994</v>
      </c>
      <c r="Q160" s="37">
        <f t="shared" si="129"/>
        <v>2.9511803999999997</v>
      </c>
      <c r="R160" s="37">
        <f t="shared" si="130"/>
        <v>2.9382915000000001</v>
      </c>
      <c r="S160" s="37">
        <f t="shared" si="131"/>
        <v>1.0815425999999999</v>
      </c>
      <c r="T160" s="37">
        <f t="shared" si="132"/>
        <v>2.9426111000000001</v>
      </c>
      <c r="U160" s="37">
        <f t="shared" si="133"/>
        <v>1.9307308999999999</v>
      </c>
      <c r="V160" s="37">
        <f t="shared" si="134"/>
        <v>3.0361655999999999</v>
      </c>
      <c r="W160" s="37">
        <f t="shared" si="135"/>
        <v>7.1447879999999993</v>
      </c>
      <c r="X160" s="37">
        <f t="shared" si="136"/>
        <v>5.0199147000000002</v>
      </c>
      <c r="Y160" s="37">
        <f t="shared" si="137"/>
        <v>7.0168077999999996</v>
      </c>
      <c r="Z160" s="37">
        <f t="shared" si="138"/>
        <v>8.9648807999999995</v>
      </c>
      <c r="AA160" s="37">
        <f t="shared" si="139"/>
        <v>4.1226161999999995</v>
      </c>
      <c r="AB160" s="37">
        <f t="shared" si="140"/>
        <v>5.0291847000000001</v>
      </c>
      <c r="AC160" s="37">
        <f t="shared" si="141"/>
        <v>8.9371240000000007</v>
      </c>
      <c r="AD160" s="37">
        <f t="shared" si="142"/>
        <v>17.067064199999997</v>
      </c>
      <c r="AE160" s="37">
        <f t="shared" si="143"/>
        <v>10.0013556</v>
      </c>
      <c r="AF160" s="37">
        <f t="shared" si="144"/>
        <v>25.927296200000001</v>
      </c>
      <c r="AG160" s="37">
        <f t="shared" si="145"/>
        <v>17.8704739</v>
      </c>
      <c r="AH160" s="37">
        <f t="shared" si="146"/>
        <v>9.8559719999999995</v>
      </c>
      <c r="AI160" s="37">
        <f t="shared" si="147"/>
        <v>20.916811199999998</v>
      </c>
      <c r="AJ160" s="37">
        <f t="shared" si="148"/>
        <v>33.086828800000006</v>
      </c>
      <c r="AK160" s="37">
        <f t="shared" si="149"/>
        <v>28.284247499999999</v>
      </c>
      <c r="AL160" s="37">
        <f t="shared" si="150"/>
        <v>37.971909000000004</v>
      </c>
      <c r="AM160" s="37">
        <f t="shared" si="151"/>
        <v>27.210027199999999</v>
      </c>
      <c r="AN160" s="37">
        <f t="shared" si="152"/>
        <v>23.936931000000001</v>
      </c>
      <c r="AO160" s="37">
        <f t="shared" si="153"/>
        <v>55.137080000000005</v>
      </c>
      <c r="AP160" s="37">
        <f t="shared" si="154"/>
        <v>66.156577400000003</v>
      </c>
      <c r="AQ160" s="37">
        <f t="shared" si="155"/>
        <v>79.058021799999992</v>
      </c>
      <c r="AR160" s="37">
        <f t="shared" si="156"/>
        <v>7.9443777000000004</v>
      </c>
      <c r="AS160" s="37">
        <f t="shared" si="157"/>
        <v>16.891690499999999</v>
      </c>
      <c r="AT160" s="37">
        <f t="shared" si="158"/>
        <v>21.1411455</v>
      </c>
      <c r="AU160" s="37">
        <f t="shared" si="159"/>
        <v>33.966442800000003</v>
      </c>
      <c r="AV160" s="37">
        <f t="shared" si="160"/>
        <v>24.1640722</v>
      </c>
      <c r="AW160" s="37">
        <f t="shared" si="161"/>
        <v>32.819561999999998</v>
      </c>
      <c r="AX160" s="12">
        <v>0.9</v>
      </c>
      <c r="AY160" s="12">
        <v>0.6</v>
      </c>
      <c r="AZ160" s="12">
        <v>2.2000000000000002</v>
      </c>
      <c r="BA160" s="12">
        <v>1.4</v>
      </c>
      <c r="BB160" s="12">
        <v>1</v>
      </c>
      <c r="BC160" s="12">
        <v>1.9</v>
      </c>
      <c r="BD160" s="12">
        <v>1.5</v>
      </c>
      <c r="BE160" s="12">
        <v>4</v>
      </c>
      <c r="BF160" s="12">
        <v>2.5</v>
      </c>
      <c r="BG160" s="12">
        <v>2.2000000000000002</v>
      </c>
      <c r="BH160" s="12">
        <v>3.4</v>
      </c>
      <c r="BI160" s="12">
        <v>6.1</v>
      </c>
      <c r="BJ160" s="12">
        <v>1.6</v>
      </c>
      <c r="BK160" s="12">
        <v>1.6</v>
      </c>
      <c r="BL160" s="12">
        <v>3.3</v>
      </c>
      <c r="BM160" s="12">
        <v>1.2</v>
      </c>
      <c r="BN160" s="12">
        <v>1.5</v>
      </c>
      <c r="BO160" s="12">
        <v>0.6</v>
      </c>
      <c r="BP160" s="12">
        <v>1.3</v>
      </c>
      <c r="BQ160" s="12">
        <v>0.7</v>
      </c>
      <c r="BR160" s="12">
        <v>1.2</v>
      </c>
      <c r="BS160" s="12">
        <v>2.4</v>
      </c>
      <c r="BT160" s="12">
        <v>1.7</v>
      </c>
      <c r="BU160" s="12">
        <v>2.2999999999999998</v>
      </c>
      <c r="BV160" s="12">
        <v>4.3</v>
      </c>
      <c r="BW160" s="12">
        <v>1.9</v>
      </c>
      <c r="BX160" s="12">
        <v>2.7</v>
      </c>
      <c r="BY160" s="12">
        <v>3.5</v>
      </c>
      <c r="BZ160" s="12">
        <v>7.3</v>
      </c>
      <c r="CA160" s="12">
        <v>4.7</v>
      </c>
      <c r="CB160" s="12">
        <v>4.7</v>
      </c>
      <c r="CC160" s="12">
        <v>3.1</v>
      </c>
      <c r="CD160" s="12">
        <v>2</v>
      </c>
      <c r="CE160" s="12">
        <v>3.8</v>
      </c>
      <c r="CF160" s="12">
        <v>6.4</v>
      </c>
      <c r="CG160" s="12">
        <v>4.7</v>
      </c>
      <c r="CH160" s="12">
        <v>8.1</v>
      </c>
      <c r="CI160" s="12">
        <v>5.8</v>
      </c>
      <c r="CJ160" s="12">
        <v>5.4</v>
      </c>
      <c r="CK160" s="12">
        <v>10</v>
      </c>
      <c r="CL160" s="12">
        <v>13.9</v>
      </c>
      <c r="CM160" s="12">
        <v>14.6</v>
      </c>
      <c r="CN160" s="12">
        <v>2.1</v>
      </c>
      <c r="CO160" s="12">
        <v>4.5</v>
      </c>
      <c r="CP160" s="12">
        <v>5.9</v>
      </c>
      <c r="CQ160" s="12">
        <v>8.1</v>
      </c>
      <c r="CR160" s="12">
        <v>6.2</v>
      </c>
      <c r="CS160" s="12">
        <v>9</v>
      </c>
      <c r="CT160" s="12">
        <v>1.2</v>
      </c>
      <c r="CU160" s="12">
        <v>1.4</v>
      </c>
      <c r="CV160" s="12">
        <f t="shared" si="162"/>
        <v>1.4</v>
      </c>
      <c r="CW160" s="12">
        <v>0.12</v>
      </c>
      <c r="CX160" s="13">
        <v>0.73714998343657823</v>
      </c>
      <c r="CY160" s="13" t="s">
        <v>566</v>
      </c>
      <c r="CZ160" s="12">
        <v>2.7</v>
      </c>
      <c r="DA160" s="12">
        <v>3.9</v>
      </c>
      <c r="DB160" s="12">
        <f t="shared" si="163"/>
        <v>3.9</v>
      </c>
      <c r="DC160" s="12">
        <v>0.42</v>
      </c>
      <c r="DD160" s="13">
        <v>0.41670987458187875</v>
      </c>
      <c r="DE160" s="13" t="s">
        <v>566</v>
      </c>
      <c r="DF160" s="12">
        <v>2.2000000000000002</v>
      </c>
      <c r="DG160" s="12">
        <v>1.1000000000000001</v>
      </c>
      <c r="DH160" s="12">
        <f t="shared" si="164"/>
        <v>2.2000000000000002</v>
      </c>
      <c r="DI160" s="12">
        <v>-0.59</v>
      </c>
      <c r="DJ160" s="13">
        <v>0.16327898574659319</v>
      </c>
      <c r="DK160" s="13" t="s">
        <v>566</v>
      </c>
      <c r="DL160" s="12">
        <v>1.1000000000000001</v>
      </c>
      <c r="DM160" s="12">
        <v>2.1</v>
      </c>
      <c r="DN160" s="12">
        <f t="shared" si="165"/>
        <v>2.1</v>
      </c>
      <c r="DO160" s="12">
        <v>0.56000000000000005</v>
      </c>
      <c r="DP160" s="13">
        <v>2.0475874420910693E-2</v>
      </c>
      <c r="DQ160" s="13" t="s">
        <v>566</v>
      </c>
      <c r="DR160" s="12">
        <v>3</v>
      </c>
      <c r="DS160" s="12">
        <v>5.2</v>
      </c>
      <c r="DT160" s="12">
        <f t="shared" si="166"/>
        <v>5.2</v>
      </c>
      <c r="DU160" s="12">
        <v>0.63</v>
      </c>
      <c r="DV160" s="13">
        <v>0.17216908443341394</v>
      </c>
      <c r="DW160" s="13" t="s">
        <v>566</v>
      </c>
      <c r="DX160" s="12">
        <v>3.3</v>
      </c>
      <c r="DY160" s="12">
        <v>5</v>
      </c>
      <c r="DZ160" s="12">
        <f t="shared" si="167"/>
        <v>5</v>
      </c>
      <c r="EA160" s="12">
        <v>0.47</v>
      </c>
      <c r="EB160" s="13">
        <v>0.19497564524389266</v>
      </c>
      <c r="EC160" s="13" t="s">
        <v>566</v>
      </c>
      <c r="ED160" s="12">
        <v>6.4</v>
      </c>
      <c r="EE160" s="12">
        <v>12.8</v>
      </c>
      <c r="EF160" s="12">
        <f t="shared" si="168"/>
        <v>12.8</v>
      </c>
      <c r="EG160" s="12">
        <v>0.9</v>
      </c>
      <c r="EH160" s="13">
        <v>1.8217694725114982E-2</v>
      </c>
      <c r="EI160" s="19" t="s">
        <v>563</v>
      </c>
      <c r="EJ160" s="12">
        <v>4.2</v>
      </c>
      <c r="EK160" s="12">
        <v>7.8</v>
      </c>
      <c r="EL160" s="12">
        <f t="shared" si="113"/>
        <v>7.8</v>
      </c>
      <c r="EM160" s="12">
        <v>0.76</v>
      </c>
      <c r="EN160" s="13">
        <v>5.9836570437972025E-2</v>
      </c>
      <c r="EO160" s="22" t="s">
        <v>566</v>
      </c>
      <c r="EP160" t="s">
        <v>581</v>
      </c>
      <c r="EQ160" s="12">
        <v>0.12</v>
      </c>
      <c r="ER160" s="13">
        <v>0.73714998343657823</v>
      </c>
      <c r="ES160" s="13" t="s">
        <v>561</v>
      </c>
      <c r="ET160" s="12">
        <v>0.42</v>
      </c>
      <c r="EU160" s="13">
        <v>0.41670987458187875</v>
      </c>
      <c r="EV160" s="13" t="s">
        <v>566</v>
      </c>
      <c r="EW160" s="12">
        <v>-0.59</v>
      </c>
      <c r="EX160" s="13">
        <v>0.16327898574659319</v>
      </c>
      <c r="EY160" s="13" t="s">
        <v>566</v>
      </c>
      <c r="EZ160" s="12">
        <v>0.56000000000000005</v>
      </c>
      <c r="FA160" s="24">
        <v>2.0475874420910693E-2</v>
      </c>
      <c r="FB160" s="13" t="s">
        <v>566</v>
      </c>
      <c r="FC160" s="12">
        <v>0.63</v>
      </c>
      <c r="FD160" s="13">
        <v>0.17216908443341394</v>
      </c>
      <c r="FE160" s="13" t="s">
        <v>566</v>
      </c>
      <c r="FF160" s="12">
        <v>0.47</v>
      </c>
      <c r="FG160" s="13">
        <v>0.19497564524389266</v>
      </c>
      <c r="FH160" s="13" t="s">
        <v>566</v>
      </c>
      <c r="FI160" s="12">
        <v>0.9</v>
      </c>
      <c r="FJ160" s="24">
        <v>1.8217694725114982E-2</v>
      </c>
      <c r="FK160" s="19" t="s">
        <v>563</v>
      </c>
      <c r="FL160" s="12">
        <v>0.76</v>
      </c>
      <c r="FM160" s="13">
        <v>5.9836570437972025E-2</v>
      </c>
      <c r="FN160" s="22" t="s">
        <v>566</v>
      </c>
    </row>
    <row r="161" spans="1:170">
      <c r="A161" s="12" t="s">
        <v>436</v>
      </c>
      <c r="B161" s="37">
        <f t="shared" si="114"/>
        <v>6.8980611000000005</v>
      </c>
      <c r="C161" s="37">
        <f t="shared" si="115"/>
        <v>16.871425500000001</v>
      </c>
      <c r="D161" s="37">
        <f t="shared" si="116"/>
        <v>12.983336</v>
      </c>
      <c r="E161" s="37">
        <f t="shared" si="117"/>
        <v>9.1545012000000003</v>
      </c>
      <c r="F161" s="37">
        <f t="shared" si="118"/>
        <v>11.9848404</v>
      </c>
      <c r="G161" s="37">
        <f t="shared" si="119"/>
        <v>6.9072982000000005</v>
      </c>
      <c r="H161" s="37">
        <f t="shared" si="120"/>
        <v>15.007011499999999</v>
      </c>
      <c r="I161" s="37">
        <f t="shared" si="121"/>
        <v>14.1450683</v>
      </c>
      <c r="J161" s="37">
        <f t="shared" si="122"/>
        <v>9.93431</v>
      </c>
      <c r="K161" s="37">
        <f t="shared" si="123"/>
        <v>25.868332799999997</v>
      </c>
      <c r="L161" s="37">
        <f t="shared" si="124"/>
        <v>18.100246800000001</v>
      </c>
      <c r="M161" s="37">
        <f t="shared" si="125"/>
        <v>15.976595400000001</v>
      </c>
      <c r="N161" s="37">
        <f t="shared" si="126"/>
        <v>6.0923232000000009</v>
      </c>
      <c r="O161" s="37">
        <f t="shared" si="127"/>
        <v>2.0298575000000003</v>
      </c>
      <c r="P161" s="37">
        <f t="shared" si="128"/>
        <v>3.0865369999999999</v>
      </c>
      <c r="Q161" s="37">
        <f t="shared" si="129"/>
        <v>0</v>
      </c>
      <c r="R161" s="37">
        <f t="shared" si="130"/>
        <v>0.97943049999999998</v>
      </c>
      <c r="S161" s="37">
        <f t="shared" si="131"/>
        <v>3.0643707</v>
      </c>
      <c r="T161" s="37">
        <f t="shared" si="132"/>
        <v>6.1115769000000002</v>
      </c>
      <c r="U161" s="37">
        <f t="shared" si="133"/>
        <v>12.136022800000001</v>
      </c>
      <c r="V161" s="37">
        <f t="shared" si="134"/>
        <v>6.0723311999999998</v>
      </c>
      <c r="W161" s="37">
        <f t="shared" si="135"/>
        <v>2.0838964999999998</v>
      </c>
      <c r="X161" s="37">
        <f t="shared" si="136"/>
        <v>7.9728057000000003</v>
      </c>
      <c r="Y161" s="37">
        <f t="shared" si="137"/>
        <v>20.135187599999998</v>
      </c>
      <c r="Z161" s="37">
        <f t="shared" si="138"/>
        <v>16.0533912</v>
      </c>
      <c r="AA161" s="37">
        <f t="shared" si="139"/>
        <v>8.8961717999999994</v>
      </c>
      <c r="AB161" s="37">
        <f t="shared" si="140"/>
        <v>13.9699575</v>
      </c>
      <c r="AC161" s="37">
        <f t="shared" si="141"/>
        <v>17.874248000000001</v>
      </c>
      <c r="AD161" s="37">
        <f t="shared" si="142"/>
        <v>20.106404399999999</v>
      </c>
      <c r="AE161" s="37">
        <f t="shared" si="143"/>
        <v>18.938737200000002</v>
      </c>
      <c r="AF161" s="37">
        <f t="shared" si="144"/>
        <v>9.9296028000000014</v>
      </c>
      <c r="AG161" s="37">
        <f t="shared" si="145"/>
        <v>8.0705366000000005</v>
      </c>
      <c r="AH161" s="37">
        <f t="shared" si="146"/>
        <v>13.798360799999999</v>
      </c>
      <c r="AI161" s="37">
        <f t="shared" si="147"/>
        <v>11.008847999999999</v>
      </c>
      <c r="AJ161" s="37">
        <f t="shared" si="148"/>
        <v>12.924542500000001</v>
      </c>
      <c r="AK161" s="37">
        <f t="shared" si="149"/>
        <v>9.0268875000000008</v>
      </c>
      <c r="AL161" s="37">
        <f t="shared" si="150"/>
        <v>10.782147</v>
      </c>
      <c r="AM161" s="37">
        <f t="shared" si="151"/>
        <v>18.765536000000001</v>
      </c>
      <c r="AN161" s="37">
        <f t="shared" si="152"/>
        <v>11.968465500000001</v>
      </c>
      <c r="AO161" s="37">
        <f t="shared" si="153"/>
        <v>28.119910799999996</v>
      </c>
      <c r="AP161" s="37">
        <f t="shared" si="154"/>
        <v>18.085970799999998</v>
      </c>
      <c r="AQ161" s="37">
        <f t="shared" si="155"/>
        <v>28.157651600000001</v>
      </c>
      <c r="AR161" s="37">
        <f t="shared" si="156"/>
        <v>35.938851500000006</v>
      </c>
      <c r="AS161" s="37">
        <f t="shared" si="157"/>
        <v>55.930264099999995</v>
      </c>
      <c r="AT161" s="37">
        <f t="shared" si="158"/>
        <v>41.923966499999999</v>
      </c>
      <c r="AU161" s="37">
        <f t="shared" si="159"/>
        <v>47.804623200000002</v>
      </c>
      <c r="AV161" s="37">
        <f t="shared" si="160"/>
        <v>47.938401300000002</v>
      </c>
      <c r="AW161" s="37">
        <f t="shared" si="161"/>
        <v>41.936107</v>
      </c>
      <c r="AX161" s="12">
        <v>2.1</v>
      </c>
      <c r="AY161" s="12">
        <v>4.7</v>
      </c>
      <c r="AZ161" s="12">
        <v>4</v>
      </c>
      <c r="BA161" s="12">
        <v>2.6</v>
      </c>
      <c r="BB161" s="12">
        <v>3.9</v>
      </c>
      <c r="BC161" s="12">
        <v>2.2000000000000002</v>
      </c>
      <c r="BD161" s="12">
        <v>7.3</v>
      </c>
      <c r="BE161" s="12">
        <v>4.7</v>
      </c>
      <c r="BF161" s="12">
        <v>5</v>
      </c>
      <c r="BG161" s="12">
        <v>9.6</v>
      </c>
      <c r="BH161" s="12">
        <v>6.8</v>
      </c>
      <c r="BI161" s="12">
        <v>6.1</v>
      </c>
      <c r="BJ161" s="12">
        <v>3.2</v>
      </c>
      <c r="BK161" s="12">
        <v>1.1000000000000001</v>
      </c>
      <c r="BL161" s="12">
        <v>1.7</v>
      </c>
      <c r="BM161" s="12">
        <v>0</v>
      </c>
      <c r="BN161" s="12">
        <v>0.5</v>
      </c>
      <c r="BO161" s="12">
        <v>1.7</v>
      </c>
      <c r="BP161" s="12">
        <v>2.7</v>
      </c>
      <c r="BQ161" s="12">
        <v>4.4000000000000004</v>
      </c>
      <c r="BR161" s="12">
        <v>2.4</v>
      </c>
      <c r="BS161" s="12">
        <v>0.7</v>
      </c>
      <c r="BT161" s="12">
        <v>2.7</v>
      </c>
      <c r="BU161" s="12">
        <v>6.6</v>
      </c>
      <c r="BV161" s="12">
        <v>7.7</v>
      </c>
      <c r="BW161" s="12">
        <v>4.0999999999999996</v>
      </c>
      <c r="BX161" s="12">
        <v>7.5</v>
      </c>
      <c r="BY161" s="12">
        <v>7</v>
      </c>
      <c r="BZ161" s="12">
        <v>8.6</v>
      </c>
      <c r="CA161" s="12">
        <v>8.9</v>
      </c>
      <c r="CB161" s="12">
        <v>1.8</v>
      </c>
      <c r="CC161" s="12">
        <v>1.4</v>
      </c>
      <c r="CD161" s="12">
        <v>2.8</v>
      </c>
      <c r="CE161" s="12">
        <v>2</v>
      </c>
      <c r="CF161" s="12">
        <v>2.5</v>
      </c>
      <c r="CG161" s="12">
        <v>1.5</v>
      </c>
      <c r="CH161" s="12">
        <v>2.2999999999999998</v>
      </c>
      <c r="CI161" s="12">
        <v>4</v>
      </c>
      <c r="CJ161" s="12">
        <v>2.7</v>
      </c>
      <c r="CK161" s="12">
        <v>5.0999999999999996</v>
      </c>
      <c r="CL161" s="12">
        <v>3.8</v>
      </c>
      <c r="CM161" s="12">
        <v>5.2</v>
      </c>
      <c r="CN161" s="12">
        <v>9.5</v>
      </c>
      <c r="CO161" s="12">
        <v>14.9</v>
      </c>
      <c r="CP161" s="12">
        <v>11.7</v>
      </c>
      <c r="CQ161" s="12">
        <v>11.4</v>
      </c>
      <c r="CR161" s="12">
        <v>12.3</v>
      </c>
      <c r="CS161" s="12">
        <v>11.5</v>
      </c>
      <c r="CT161" s="12">
        <v>3.6</v>
      </c>
      <c r="CU161" s="12">
        <v>2.9</v>
      </c>
      <c r="CV161" s="12">
        <f t="shared" si="162"/>
        <v>3.6</v>
      </c>
      <c r="CW161" s="12">
        <v>-0.24</v>
      </c>
      <c r="CX161" s="13">
        <v>0.4939235710426878</v>
      </c>
      <c r="CY161" s="13" t="s">
        <v>566</v>
      </c>
      <c r="CZ161" s="12">
        <v>5.7</v>
      </c>
      <c r="DA161" s="12">
        <v>7.5</v>
      </c>
      <c r="DB161" s="12">
        <f t="shared" si="163"/>
        <v>7.5</v>
      </c>
      <c r="DC161" s="12">
        <v>0.35</v>
      </c>
      <c r="DD161" s="13">
        <v>0.24549572712682718</v>
      </c>
      <c r="DE161" s="13" t="s">
        <v>566</v>
      </c>
      <c r="DF161" s="12">
        <v>2</v>
      </c>
      <c r="DG161" s="12">
        <v>0.7</v>
      </c>
      <c r="DH161" s="12">
        <f t="shared" si="164"/>
        <v>2</v>
      </c>
      <c r="DI161" s="12">
        <v>-0.79</v>
      </c>
      <c r="DJ161" s="13">
        <v>0.18973474047209926</v>
      </c>
      <c r="DK161" s="13" t="s">
        <v>566</v>
      </c>
      <c r="DL161" s="12">
        <v>3.1</v>
      </c>
      <c r="DM161" s="12">
        <v>3.3</v>
      </c>
      <c r="DN161" s="12">
        <f t="shared" si="165"/>
        <v>3.3</v>
      </c>
      <c r="DO161" s="12">
        <v>7.0000000000000007E-2</v>
      </c>
      <c r="DP161" s="13">
        <v>0.93221389407022237</v>
      </c>
      <c r="DQ161" s="13" t="s">
        <v>566</v>
      </c>
      <c r="DR161" s="12">
        <v>6.4</v>
      </c>
      <c r="DS161" s="12">
        <v>8.1999999999999993</v>
      </c>
      <c r="DT161" s="12">
        <f t="shared" si="166"/>
        <v>8.1999999999999993</v>
      </c>
      <c r="DU161" s="12">
        <v>0.31</v>
      </c>
      <c r="DV161" s="13">
        <v>0.25589757094431126</v>
      </c>
      <c r="DW161" s="13" t="s">
        <v>566</v>
      </c>
      <c r="DX161" s="12">
        <v>2</v>
      </c>
      <c r="DY161" s="12">
        <v>2</v>
      </c>
      <c r="DZ161" s="12">
        <f t="shared" si="167"/>
        <v>2</v>
      </c>
      <c r="EA161" s="12">
        <v>-0.01</v>
      </c>
      <c r="EB161" s="13">
        <v>1</v>
      </c>
      <c r="EC161" s="13" t="s">
        <v>566</v>
      </c>
      <c r="ED161" s="12">
        <v>3</v>
      </c>
      <c r="EE161" s="12">
        <v>4.7</v>
      </c>
      <c r="EF161" s="12">
        <f t="shared" si="168"/>
        <v>4.7</v>
      </c>
      <c r="EG161" s="12">
        <v>0.49</v>
      </c>
      <c r="EH161" s="13">
        <v>6.7589597350981578E-2</v>
      </c>
      <c r="EI161" s="13" t="s">
        <v>566</v>
      </c>
      <c r="EJ161" s="12">
        <v>12.1</v>
      </c>
      <c r="EK161" s="12">
        <v>11.8</v>
      </c>
      <c r="EL161" s="12">
        <f t="shared" si="113"/>
        <v>12.1</v>
      </c>
      <c r="EM161" s="12">
        <v>-0.03</v>
      </c>
      <c r="EN161" s="13">
        <v>0.85982478371341975</v>
      </c>
      <c r="EQ161" s="12">
        <v>-0.24</v>
      </c>
      <c r="ER161" s="13">
        <v>0.4939235710426878</v>
      </c>
      <c r="ES161" s="13" t="s">
        <v>561</v>
      </c>
      <c r="ET161" s="12">
        <v>0.35</v>
      </c>
      <c r="EU161" s="13">
        <v>0.24549572712682718</v>
      </c>
      <c r="EV161" s="13" t="s">
        <v>566</v>
      </c>
      <c r="EW161" s="12">
        <v>-0.79</v>
      </c>
      <c r="EX161" s="13">
        <v>0.18973474047209926</v>
      </c>
      <c r="EY161" s="13" t="s">
        <v>566</v>
      </c>
      <c r="EZ161" s="12">
        <v>7.0000000000000007E-2</v>
      </c>
      <c r="FA161" s="13">
        <v>0.93221389407022237</v>
      </c>
      <c r="FB161" s="13" t="s">
        <v>566</v>
      </c>
      <c r="FC161" s="12">
        <v>0.31</v>
      </c>
      <c r="FD161" s="13">
        <v>0.25589757094431126</v>
      </c>
      <c r="FE161" s="13" t="s">
        <v>566</v>
      </c>
      <c r="FF161" s="12">
        <v>-0.01</v>
      </c>
      <c r="FG161" s="13">
        <v>1</v>
      </c>
      <c r="FH161" s="13" t="s">
        <v>566</v>
      </c>
      <c r="FI161" s="12">
        <v>0.49</v>
      </c>
      <c r="FJ161" s="13">
        <v>6.7589597350981578E-2</v>
      </c>
      <c r="FK161" s="13" t="s">
        <v>566</v>
      </c>
      <c r="FL161" s="12">
        <v>-0.03</v>
      </c>
      <c r="FM161" s="13">
        <v>0.85982478371341975</v>
      </c>
    </row>
    <row r="162" spans="1:170">
      <c r="A162" s="12" t="s">
        <v>437</v>
      </c>
      <c r="B162" s="37">
        <f t="shared" si="114"/>
        <v>9.8543730000000007</v>
      </c>
      <c r="C162" s="37">
        <f t="shared" si="115"/>
        <v>7.1793299999999993</v>
      </c>
      <c r="D162" s="37">
        <f t="shared" si="116"/>
        <v>4.8687510000000005</v>
      </c>
      <c r="E162" s="37">
        <f t="shared" si="117"/>
        <v>15.140136599999998</v>
      </c>
      <c r="F162" s="37">
        <f t="shared" si="118"/>
        <v>15.057876400000001</v>
      </c>
      <c r="G162" s="37">
        <f t="shared" si="119"/>
        <v>10.9888835</v>
      </c>
      <c r="H162" s="37">
        <f t="shared" si="120"/>
        <v>24.0523335</v>
      </c>
      <c r="I162" s="37">
        <f t="shared" si="121"/>
        <v>22.872876399999999</v>
      </c>
      <c r="J162" s="37">
        <f t="shared" si="122"/>
        <v>14.901465</v>
      </c>
      <c r="K162" s="37">
        <f t="shared" si="123"/>
        <v>16.9760934</v>
      </c>
      <c r="L162" s="37">
        <f t="shared" si="124"/>
        <v>17.035526400000002</v>
      </c>
      <c r="M162" s="37">
        <f t="shared" si="125"/>
        <v>24.881583000000003</v>
      </c>
      <c r="N162" s="37">
        <f t="shared" si="126"/>
        <v>12.9461868</v>
      </c>
      <c r="O162" s="37">
        <f t="shared" si="127"/>
        <v>14.024469999999999</v>
      </c>
      <c r="P162" s="37">
        <f t="shared" si="128"/>
        <v>17.066734</v>
      </c>
      <c r="Q162" s="37">
        <f t="shared" si="129"/>
        <v>19.9204677</v>
      </c>
      <c r="R162" s="37">
        <f t="shared" si="130"/>
        <v>12.928482599999999</v>
      </c>
      <c r="S162" s="37">
        <f t="shared" si="131"/>
        <v>14.0600538</v>
      </c>
      <c r="T162" s="37">
        <f t="shared" si="132"/>
        <v>9.0541879999999999</v>
      </c>
      <c r="U162" s="37">
        <f t="shared" si="133"/>
        <v>7.9987422999999991</v>
      </c>
      <c r="V162" s="37">
        <f t="shared" si="134"/>
        <v>11.8916486</v>
      </c>
      <c r="W162" s="37">
        <f t="shared" si="135"/>
        <v>11.014881500000001</v>
      </c>
      <c r="X162" s="37">
        <f t="shared" si="136"/>
        <v>18.012635100000001</v>
      </c>
      <c r="Y162" s="37">
        <f t="shared" si="137"/>
        <v>17.0844016</v>
      </c>
      <c r="Z162" s="37">
        <f t="shared" si="138"/>
        <v>18.9721896</v>
      </c>
      <c r="AA162" s="37">
        <f t="shared" si="139"/>
        <v>21.047040599999995</v>
      </c>
      <c r="AB162" s="37">
        <f t="shared" si="140"/>
        <v>18.999142199999998</v>
      </c>
      <c r="AC162" s="37">
        <f t="shared" si="141"/>
        <v>41.110770400000007</v>
      </c>
      <c r="AD162" s="37">
        <f t="shared" si="142"/>
        <v>38.1086502</v>
      </c>
      <c r="AE162" s="37">
        <f t="shared" si="143"/>
        <v>34.898347199999996</v>
      </c>
      <c r="AF162" s="37">
        <f t="shared" si="144"/>
        <v>59.025972199999998</v>
      </c>
      <c r="AG162" s="37">
        <f t="shared" si="145"/>
        <v>61.105491399999998</v>
      </c>
      <c r="AH162" s="37">
        <f t="shared" si="146"/>
        <v>40.902283799999999</v>
      </c>
      <c r="AI162" s="37">
        <f t="shared" si="147"/>
        <v>68.254857599999994</v>
      </c>
      <c r="AJ162" s="37">
        <f t="shared" si="148"/>
        <v>61.003840600000004</v>
      </c>
      <c r="AK162" s="37">
        <f t="shared" si="149"/>
        <v>71.011515000000003</v>
      </c>
      <c r="AL162" s="37">
        <f t="shared" si="150"/>
        <v>102.19600200000001</v>
      </c>
      <c r="AM162" s="37">
        <f t="shared" si="151"/>
        <v>107.901832</v>
      </c>
      <c r="AN162" s="37">
        <f t="shared" si="152"/>
        <v>74.913728499999991</v>
      </c>
      <c r="AO162" s="37">
        <f t="shared" si="153"/>
        <v>157.14067800000001</v>
      </c>
      <c r="AP162" s="37">
        <f t="shared" si="154"/>
        <v>147.0674994</v>
      </c>
      <c r="AQ162" s="37">
        <f t="shared" si="155"/>
        <v>246.92094480000003</v>
      </c>
      <c r="AR162" s="37">
        <f t="shared" si="156"/>
        <v>41.991710699999999</v>
      </c>
      <c r="AS162" s="37">
        <f t="shared" si="157"/>
        <v>46.921362500000001</v>
      </c>
      <c r="AT162" s="37">
        <f t="shared" si="158"/>
        <v>70.948250999999999</v>
      </c>
      <c r="AU162" s="37">
        <f t="shared" si="159"/>
        <v>80.093710799999997</v>
      </c>
      <c r="AV162" s="37">
        <f t="shared" si="160"/>
        <v>81.066564800000009</v>
      </c>
      <c r="AW162" s="37">
        <f t="shared" si="161"/>
        <v>91.165450000000007</v>
      </c>
      <c r="AX162" s="12">
        <v>3</v>
      </c>
      <c r="AY162" s="12">
        <v>2</v>
      </c>
      <c r="AZ162" s="12">
        <v>1.5</v>
      </c>
      <c r="BA162" s="12">
        <v>4.3</v>
      </c>
      <c r="BB162" s="12">
        <v>4.9000000000000004</v>
      </c>
      <c r="BC162" s="12">
        <v>3.5</v>
      </c>
      <c r="BD162" s="12">
        <v>11.7</v>
      </c>
      <c r="BE162" s="12">
        <v>7.6</v>
      </c>
      <c r="BF162" s="12">
        <v>7.5</v>
      </c>
      <c r="BG162" s="12">
        <v>6.3</v>
      </c>
      <c r="BH162" s="12">
        <v>6.4</v>
      </c>
      <c r="BI162" s="12">
        <v>9.5</v>
      </c>
      <c r="BJ162" s="12">
        <v>6.8</v>
      </c>
      <c r="BK162" s="12">
        <v>7.6</v>
      </c>
      <c r="BL162" s="12">
        <v>9.4</v>
      </c>
      <c r="BM162" s="12">
        <v>8.1</v>
      </c>
      <c r="BN162" s="12">
        <v>6.6</v>
      </c>
      <c r="BO162" s="12">
        <v>7.8</v>
      </c>
      <c r="BP162" s="12">
        <v>4</v>
      </c>
      <c r="BQ162" s="12">
        <v>2.9</v>
      </c>
      <c r="BR162" s="12">
        <v>4.7</v>
      </c>
      <c r="BS162" s="12">
        <v>3.7</v>
      </c>
      <c r="BT162" s="12">
        <v>6.1</v>
      </c>
      <c r="BU162" s="12">
        <v>5.6</v>
      </c>
      <c r="BV162" s="12">
        <v>9.1</v>
      </c>
      <c r="BW162" s="12">
        <v>9.6999999999999993</v>
      </c>
      <c r="BX162" s="12">
        <v>10.199999999999999</v>
      </c>
      <c r="BY162" s="12">
        <v>16.100000000000001</v>
      </c>
      <c r="BZ162" s="12">
        <v>16.3</v>
      </c>
      <c r="CA162" s="12">
        <v>16.399999999999999</v>
      </c>
      <c r="CB162" s="12">
        <v>10.7</v>
      </c>
      <c r="CC162" s="12">
        <v>10.6</v>
      </c>
      <c r="CD162" s="12">
        <v>8.3000000000000007</v>
      </c>
      <c r="CE162" s="12">
        <v>12.4</v>
      </c>
      <c r="CF162" s="12">
        <v>11.8</v>
      </c>
      <c r="CG162" s="12">
        <v>11.8</v>
      </c>
      <c r="CH162" s="12">
        <v>21.8</v>
      </c>
      <c r="CI162" s="12">
        <v>23</v>
      </c>
      <c r="CJ162" s="12">
        <v>16.899999999999999</v>
      </c>
      <c r="CK162" s="12">
        <v>28.5</v>
      </c>
      <c r="CL162" s="12">
        <v>30.9</v>
      </c>
      <c r="CM162" s="12">
        <v>45.6</v>
      </c>
      <c r="CN162" s="12">
        <v>11.1</v>
      </c>
      <c r="CO162" s="12">
        <v>12.5</v>
      </c>
      <c r="CP162" s="12">
        <v>19.8</v>
      </c>
      <c r="CQ162" s="12">
        <v>19.100000000000001</v>
      </c>
      <c r="CR162" s="12">
        <v>20.8</v>
      </c>
      <c r="CS162" s="12">
        <v>25</v>
      </c>
      <c r="CT162" s="12">
        <v>2.2000000000000002</v>
      </c>
      <c r="CU162" s="12">
        <v>4.2</v>
      </c>
      <c r="CV162" s="12">
        <f t="shared" si="162"/>
        <v>4.2</v>
      </c>
      <c r="CW162" s="12">
        <v>0.72</v>
      </c>
      <c r="CX162" s="13">
        <v>2.6059884640249074E-2</v>
      </c>
      <c r="CY162" s="13" t="s">
        <v>566</v>
      </c>
      <c r="CZ162" s="12">
        <v>8.9</v>
      </c>
      <c r="DA162" s="12">
        <v>7.4</v>
      </c>
      <c r="DB162" s="12">
        <f t="shared" si="163"/>
        <v>8.9</v>
      </c>
      <c r="DC162" s="12">
        <v>-0.24</v>
      </c>
      <c r="DD162" s="13">
        <v>0.42727418460978872</v>
      </c>
      <c r="DE162" s="13" t="s">
        <v>566</v>
      </c>
      <c r="DF162" s="12">
        <v>7.9</v>
      </c>
      <c r="DG162" s="12">
        <v>7.5</v>
      </c>
      <c r="DH162" s="12">
        <f t="shared" si="164"/>
        <v>7.9</v>
      </c>
      <c r="DI162" s="12">
        <v>-7.0000000000000007E-2</v>
      </c>
      <c r="DJ162" s="13">
        <v>0.65359604493505419</v>
      </c>
      <c r="DK162" s="13" t="s">
        <v>566</v>
      </c>
      <c r="DL162" s="12">
        <v>3.9</v>
      </c>
      <c r="DM162" s="12">
        <v>5.0999999999999996</v>
      </c>
      <c r="DN162" s="12">
        <f t="shared" si="165"/>
        <v>5.0999999999999996</v>
      </c>
      <c r="DO162" s="12">
        <v>0.32</v>
      </c>
      <c r="DP162" s="13">
        <v>0.23179452931519023</v>
      </c>
      <c r="DQ162" s="13" t="s">
        <v>566</v>
      </c>
      <c r="DR162" s="12">
        <v>9.6999999999999993</v>
      </c>
      <c r="DS162" s="12">
        <v>16.3</v>
      </c>
      <c r="DT162" s="12">
        <f t="shared" si="166"/>
        <v>16.3</v>
      </c>
      <c r="DU162" s="12">
        <v>0.69</v>
      </c>
      <c r="DV162" s="13">
        <v>3.6875641902657278E-5</v>
      </c>
      <c r="DW162" s="16" t="s">
        <v>563</v>
      </c>
      <c r="DX162" s="12">
        <v>9.9</v>
      </c>
      <c r="DY162" s="12">
        <v>12</v>
      </c>
      <c r="DZ162" s="12">
        <f t="shared" si="167"/>
        <v>12</v>
      </c>
      <c r="EA162" s="12">
        <v>0.26</v>
      </c>
      <c r="EB162" s="13">
        <v>5.7756882540658708E-2</v>
      </c>
      <c r="EC162" s="13"/>
      <c r="ED162" s="12">
        <v>20.6</v>
      </c>
      <c r="EE162" s="12">
        <v>35</v>
      </c>
      <c r="EF162" s="12">
        <f t="shared" si="168"/>
        <v>35</v>
      </c>
      <c r="EG162" s="12">
        <v>0.74</v>
      </c>
      <c r="EH162" s="13">
        <v>6.3342909912702153E-2</v>
      </c>
      <c r="EI162" s="13"/>
      <c r="EJ162" s="12">
        <v>14.5</v>
      </c>
      <c r="EK162" s="12">
        <v>21.6</v>
      </c>
      <c r="EL162" s="12">
        <f t="shared" si="113"/>
        <v>21.6</v>
      </c>
      <c r="EM162" s="12">
        <v>0.55000000000000004</v>
      </c>
      <c r="EN162" s="13">
        <v>8.9833139219807345E-2</v>
      </c>
      <c r="EP162" t="s">
        <v>581</v>
      </c>
      <c r="EQ162" s="21">
        <v>0.72</v>
      </c>
      <c r="ER162" s="26">
        <v>2.6059884640249074E-2</v>
      </c>
      <c r="ES162" s="13" t="s">
        <v>561</v>
      </c>
      <c r="ET162" s="12">
        <v>-0.24</v>
      </c>
      <c r="EU162" s="13">
        <v>0.42727418460978872</v>
      </c>
      <c r="EV162" s="13" t="s">
        <v>566</v>
      </c>
      <c r="EW162" s="12">
        <v>-7.0000000000000007E-2</v>
      </c>
      <c r="EX162" s="13">
        <v>0.65359604493505419</v>
      </c>
      <c r="EY162" s="13" t="s">
        <v>566</v>
      </c>
      <c r="EZ162" s="12">
        <v>0.32</v>
      </c>
      <c r="FA162" s="13">
        <v>0.23179452931519023</v>
      </c>
      <c r="FB162" s="13" t="s">
        <v>566</v>
      </c>
      <c r="FC162" s="12">
        <v>0.69</v>
      </c>
      <c r="FD162" s="24">
        <v>3.6875641902657278E-5</v>
      </c>
      <c r="FE162" s="16" t="s">
        <v>563</v>
      </c>
      <c r="FF162" s="12">
        <v>0.26</v>
      </c>
      <c r="FG162" s="13">
        <v>5.7756882540658708E-2</v>
      </c>
      <c r="FH162" s="13"/>
      <c r="FI162" s="12">
        <v>0.74</v>
      </c>
      <c r="FJ162" s="13">
        <v>6.3342909912702153E-2</v>
      </c>
      <c r="FK162" s="13"/>
      <c r="FL162" s="12">
        <v>0.55000000000000004</v>
      </c>
      <c r="FM162" s="13">
        <v>8.9833139219807345E-2</v>
      </c>
    </row>
    <row r="163" spans="1:170">
      <c r="A163" s="12" t="s">
        <v>438</v>
      </c>
      <c r="B163" s="37">
        <f t="shared" si="114"/>
        <v>0</v>
      </c>
      <c r="C163" s="37">
        <f t="shared" si="115"/>
        <v>1.0768994999999999</v>
      </c>
      <c r="D163" s="37">
        <f t="shared" si="116"/>
        <v>0.97375020000000001</v>
      </c>
      <c r="E163" s="37">
        <f t="shared" si="117"/>
        <v>0</v>
      </c>
      <c r="F163" s="37">
        <f t="shared" si="118"/>
        <v>2.1511252000000001</v>
      </c>
      <c r="G163" s="37">
        <f t="shared" si="119"/>
        <v>0</v>
      </c>
      <c r="H163" s="37">
        <f t="shared" si="120"/>
        <v>5.9616894999999994</v>
      </c>
      <c r="I163" s="37">
        <f t="shared" si="121"/>
        <v>21.067122999999999</v>
      </c>
      <c r="J163" s="37">
        <f t="shared" si="122"/>
        <v>18.080444199999999</v>
      </c>
      <c r="K163" s="37">
        <f t="shared" si="123"/>
        <v>11.047933799999999</v>
      </c>
      <c r="L163" s="37">
        <f t="shared" si="124"/>
        <v>18.8987871</v>
      </c>
      <c r="M163" s="37">
        <f t="shared" si="125"/>
        <v>26.976874200000005</v>
      </c>
      <c r="N163" s="37">
        <f t="shared" si="126"/>
        <v>2.0942361000000003</v>
      </c>
      <c r="O163" s="37">
        <f t="shared" si="127"/>
        <v>0</v>
      </c>
      <c r="P163" s="37">
        <f t="shared" si="128"/>
        <v>5.0837079999999997</v>
      </c>
      <c r="Q163" s="37">
        <f t="shared" si="129"/>
        <v>0</v>
      </c>
      <c r="R163" s="37">
        <f t="shared" si="130"/>
        <v>0.97943049999999998</v>
      </c>
      <c r="S163" s="37">
        <f t="shared" si="131"/>
        <v>1.0815425999999999</v>
      </c>
      <c r="T163" s="37">
        <f t="shared" si="132"/>
        <v>0</v>
      </c>
      <c r="U163" s="37">
        <f t="shared" si="133"/>
        <v>0</v>
      </c>
      <c r="V163" s="37">
        <f t="shared" si="134"/>
        <v>0</v>
      </c>
      <c r="W163" s="37">
        <f t="shared" si="135"/>
        <v>0</v>
      </c>
      <c r="X163" s="37">
        <f t="shared" si="136"/>
        <v>0</v>
      </c>
      <c r="Y163" s="37">
        <f t="shared" si="137"/>
        <v>0</v>
      </c>
      <c r="Z163" s="37">
        <f t="shared" si="138"/>
        <v>0</v>
      </c>
      <c r="AA163" s="37">
        <f t="shared" si="139"/>
        <v>0</v>
      </c>
      <c r="AB163" s="37">
        <f t="shared" si="140"/>
        <v>0</v>
      </c>
      <c r="AC163" s="37">
        <f t="shared" si="141"/>
        <v>0</v>
      </c>
      <c r="AD163" s="37">
        <f t="shared" si="142"/>
        <v>0</v>
      </c>
      <c r="AE163" s="37">
        <f t="shared" si="143"/>
        <v>0</v>
      </c>
      <c r="AF163" s="37">
        <f t="shared" si="144"/>
        <v>0</v>
      </c>
      <c r="AG163" s="37">
        <f t="shared" si="145"/>
        <v>0</v>
      </c>
      <c r="AH163" s="37">
        <f t="shared" si="146"/>
        <v>0</v>
      </c>
      <c r="AI163" s="37">
        <f t="shared" si="147"/>
        <v>0</v>
      </c>
      <c r="AJ163" s="37">
        <f t="shared" si="148"/>
        <v>0</v>
      </c>
      <c r="AK163" s="37">
        <f t="shared" si="149"/>
        <v>0</v>
      </c>
      <c r="AL163" s="37">
        <f t="shared" si="150"/>
        <v>0</v>
      </c>
      <c r="AM163" s="37">
        <f t="shared" si="151"/>
        <v>0</v>
      </c>
      <c r="AN163" s="37">
        <f t="shared" si="152"/>
        <v>0</v>
      </c>
      <c r="AO163" s="37">
        <f t="shared" si="153"/>
        <v>0</v>
      </c>
      <c r="AP163" s="37">
        <f t="shared" si="154"/>
        <v>0</v>
      </c>
      <c r="AQ163" s="37">
        <f t="shared" si="155"/>
        <v>0</v>
      </c>
      <c r="AR163" s="37">
        <f t="shared" si="156"/>
        <v>0</v>
      </c>
      <c r="AS163" s="37">
        <f t="shared" si="157"/>
        <v>1.1261127</v>
      </c>
      <c r="AT163" s="37">
        <f t="shared" si="158"/>
        <v>0</v>
      </c>
      <c r="AU163" s="37">
        <f t="shared" si="159"/>
        <v>0</v>
      </c>
      <c r="AV163" s="37">
        <f t="shared" si="160"/>
        <v>1.1692293</v>
      </c>
      <c r="AW163" s="37">
        <f t="shared" si="161"/>
        <v>0</v>
      </c>
      <c r="AX163" s="12">
        <v>0</v>
      </c>
      <c r="AY163" s="12">
        <v>0.3</v>
      </c>
      <c r="AZ163" s="12">
        <v>0.3</v>
      </c>
      <c r="BA163" s="12">
        <v>0</v>
      </c>
      <c r="BB163" s="12">
        <v>0.7</v>
      </c>
      <c r="BC163" s="12">
        <v>0</v>
      </c>
      <c r="BD163" s="12">
        <v>2.9</v>
      </c>
      <c r="BE163" s="12">
        <v>7</v>
      </c>
      <c r="BF163" s="12">
        <v>9.1</v>
      </c>
      <c r="BG163" s="12">
        <v>4.0999999999999996</v>
      </c>
      <c r="BH163" s="12">
        <v>7.1</v>
      </c>
      <c r="BI163" s="12">
        <v>10.3</v>
      </c>
      <c r="BJ163" s="12">
        <v>1.1000000000000001</v>
      </c>
      <c r="BK163" s="12">
        <v>0</v>
      </c>
      <c r="BL163" s="12">
        <v>2.8</v>
      </c>
      <c r="BM163" s="12">
        <v>0</v>
      </c>
      <c r="BN163" s="12">
        <v>0.5</v>
      </c>
      <c r="BO163" s="12">
        <v>0.6</v>
      </c>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v>0</v>
      </c>
      <c r="CO163" s="12">
        <v>0.3</v>
      </c>
      <c r="CP163" s="12">
        <v>0</v>
      </c>
      <c r="CQ163" s="12">
        <v>0</v>
      </c>
      <c r="CR163" s="12">
        <v>0.3</v>
      </c>
      <c r="CS163" s="12">
        <v>0</v>
      </c>
      <c r="CT163" s="12">
        <v>0.2</v>
      </c>
      <c r="CU163" s="12">
        <v>0.2</v>
      </c>
      <c r="CV163" s="12">
        <f t="shared" si="162"/>
        <v>0.2</v>
      </c>
      <c r="CW163" s="12">
        <v>0.04</v>
      </c>
      <c r="CX163" s="13">
        <v>0.90187231676134405</v>
      </c>
      <c r="CY163" s="13" t="s">
        <v>566</v>
      </c>
      <c r="CZ163" s="12">
        <v>6.3</v>
      </c>
      <c r="DA163" s="12">
        <v>7.2</v>
      </c>
      <c r="DB163" s="12">
        <f t="shared" si="163"/>
        <v>7.2</v>
      </c>
      <c r="DC163" s="12">
        <v>0.16</v>
      </c>
      <c r="DD163" s="13">
        <v>0.76049524976039984</v>
      </c>
      <c r="DE163" s="13" t="s">
        <v>566</v>
      </c>
      <c r="DF163" s="12">
        <v>1.3</v>
      </c>
      <c r="DG163" s="12">
        <v>0.4</v>
      </c>
      <c r="DH163" s="12">
        <f t="shared" si="164"/>
        <v>1.3</v>
      </c>
      <c r="DI163" s="12">
        <v>-0.75</v>
      </c>
      <c r="DJ163" s="13">
        <v>0.3264350495331278</v>
      </c>
      <c r="DK163" s="13" t="s">
        <v>566</v>
      </c>
      <c r="DL163" s="12"/>
      <c r="DM163" s="12"/>
      <c r="DN163" s="12">
        <f t="shared" si="165"/>
        <v>0</v>
      </c>
      <c r="DO163" s="12"/>
      <c r="DP163" s="13"/>
      <c r="DQ163" s="13" t="s">
        <v>566</v>
      </c>
      <c r="DR163" s="12"/>
      <c r="DS163" s="12"/>
      <c r="DT163" s="12">
        <f t="shared" si="166"/>
        <v>0</v>
      </c>
      <c r="DU163" s="12"/>
      <c r="DV163" s="13"/>
      <c r="DW163" s="13" t="s">
        <v>566</v>
      </c>
      <c r="DX163" s="12"/>
      <c r="DY163" s="12"/>
      <c r="DZ163" s="12">
        <f t="shared" si="167"/>
        <v>0</v>
      </c>
      <c r="EA163" s="12"/>
      <c r="EB163" s="13"/>
      <c r="EC163" s="13" t="s">
        <v>566</v>
      </c>
      <c r="ED163" s="12"/>
      <c r="EE163" s="12"/>
      <c r="EF163" s="12">
        <f t="shared" si="168"/>
        <v>0</v>
      </c>
      <c r="EG163" s="12"/>
      <c r="EH163" s="13"/>
      <c r="EI163" s="13" t="s">
        <v>566</v>
      </c>
      <c r="EJ163" s="12">
        <v>0.1</v>
      </c>
      <c r="EK163" s="12">
        <v>0.1</v>
      </c>
      <c r="EL163" s="12">
        <f t="shared" ref="EL163:EL226" si="169">MAX(EJ163:EK163)</f>
        <v>0.1</v>
      </c>
      <c r="EM163" s="12">
        <v>0</v>
      </c>
      <c r="EN163" s="13">
        <v>1</v>
      </c>
      <c r="EO163" s="22" t="s">
        <v>566</v>
      </c>
      <c r="EQ163" s="12">
        <v>0.04</v>
      </c>
      <c r="ER163" s="13">
        <v>0.90187231676134405</v>
      </c>
      <c r="ES163" s="13" t="s">
        <v>561</v>
      </c>
      <c r="ET163" s="12">
        <v>0.16</v>
      </c>
      <c r="EU163" s="13">
        <v>0.76049524976039984</v>
      </c>
      <c r="EV163" s="13" t="s">
        <v>566</v>
      </c>
      <c r="EW163" s="12">
        <v>-0.75</v>
      </c>
      <c r="EX163" s="13">
        <v>0.3264350495331278</v>
      </c>
      <c r="EY163" s="13" t="s">
        <v>566</v>
      </c>
      <c r="EZ163" s="12"/>
      <c r="FA163" s="13"/>
      <c r="FB163" s="13" t="s">
        <v>566</v>
      </c>
      <c r="FC163" s="12"/>
      <c r="FD163" s="13"/>
      <c r="FE163" s="13" t="s">
        <v>566</v>
      </c>
      <c r="FF163" s="12"/>
      <c r="FG163" s="13"/>
      <c r="FH163" s="13" t="s">
        <v>566</v>
      </c>
      <c r="FI163" s="12"/>
      <c r="FJ163" s="13"/>
      <c r="FK163" s="13" t="s">
        <v>566</v>
      </c>
      <c r="FL163" s="12">
        <v>0</v>
      </c>
      <c r="FM163" s="13">
        <v>1</v>
      </c>
      <c r="FN163" s="22" t="s">
        <v>566</v>
      </c>
    </row>
    <row r="164" spans="1:170">
      <c r="A164" s="12" t="s">
        <v>440</v>
      </c>
      <c r="B164" s="37">
        <f t="shared" si="114"/>
        <v>0</v>
      </c>
      <c r="C164" s="37">
        <f t="shared" si="115"/>
        <v>2.1537989999999998</v>
      </c>
      <c r="D164" s="37">
        <f t="shared" si="116"/>
        <v>2.9212506</v>
      </c>
      <c r="E164" s="37">
        <f t="shared" si="117"/>
        <v>1.0562886</v>
      </c>
      <c r="F164" s="37">
        <f t="shared" si="118"/>
        <v>0</v>
      </c>
      <c r="G164" s="37">
        <f t="shared" si="119"/>
        <v>6.9072982000000005</v>
      </c>
      <c r="H164" s="37">
        <f t="shared" si="120"/>
        <v>0</v>
      </c>
      <c r="I164" s="37">
        <f t="shared" si="121"/>
        <v>0</v>
      </c>
      <c r="J164" s="37">
        <f t="shared" si="122"/>
        <v>0</v>
      </c>
      <c r="K164" s="37">
        <f t="shared" si="123"/>
        <v>0</v>
      </c>
      <c r="L164" s="37">
        <f t="shared" si="124"/>
        <v>0</v>
      </c>
      <c r="M164" s="37">
        <f t="shared" si="125"/>
        <v>0</v>
      </c>
      <c r="N164" s="37">
        <f t="shared" si="126"/>
        <v>0</v>
      </c>
      <c r="O164" s="37">
        <f t="shared" si="127"/>
        <v>0</v>
      </c>
      <c r="P164" s="37">
        <f t="shared" si="128"/>
        <v>3.9943420000000001</v>
      </c>
      <c r="Q164" s="37">
        <f t="shared" si="129"/>
        <v>0.98372680000000012</v>
      </c>
      <c r="R164" s="37">
        <f t="shared" si="130"/>
        <v>0</v>
      </c>
      <c r="S164" s="37">
        <f t="shared" si="131"/>
        <v>1.9828281000000001</v>
      </c>
      <c r="T164" s="37">
        <f t="shared" si="132"/>
        <v>13.128572599999998</v>
      </c>
      <c r="U164" s="37">
        <f t="shared" si="133"/>
        <v>19.031490300000002</v>
      </c>
      <c r="V164" s="37">
        <f t="shared" si="134"/>
        <v>10.120552</v>
      </c>
      <c r="W164" s="37">
        <f t="shared" si="135"/>
        <v>9.8240834999999986</v>
      </c>
      <c r="X164" s="37">
        <f t="shared" si="136"/>
        <v>20.965526099999998</v>
      </c>
      <c r="Y164" s="37">
        <f t="shared" si="137"/>
        <v>10.982829600000001</v>
      </c>
      <c r="Z164" s="37">
        <f t="shared" si="138"/>
        <v>4.1697119999999996</v>
      </c>
      <c r="AA164" s="37">
        <f t="shared" si="139"/>
        <v>9.1131516000000001</v>
      </c>
      <c r="AB164" s="37">
        <f t="shared" si="140"/>
        <v>2.0489271000000002</v>
      </c>
      <c r="AC164" s="37">
        <f t="shared" si="141"/>
        <v>4.0855424000000005</v>
      </c>
      <c r="AD164" s="37">
        <f t="shared" si="142"/>
        <v>15.196700999999999</v>
      </c>
      <c r="AE164" s="37">
        <f t="shared" si="143"/>
        <v>8.9373816000000001</v>
      </c>
      <c r="AF164" s="37">
        <f t="shared" si="144"/>
        <v>9.9296028000000014</v>
      </c>
      <c r="AG164" s="37">
        <f t="shared" si="145"/>
        <v>5.1882021000000007</v>
      </c>
      <c r="AH164" s="37">
        <f t="shared" si="146"/>
        <v>7.8847776000000005</v>
      </c>
      <c r="AI164" s="37">
        <f t="shared" si="147"/>
        <v>11.008847999999999</v>
      </c>
      <c r="AJ164" s="37">
        <f t="shared" si="148"/>
        <v>10.856615700000001</v>
      </c>
      <c r="AK164" s="37">
        <f t="shared" si="149"/>
        <v>12.03585</v>
      </c>
      <c r="AL164" s="37">
        <f t="shared" si="150"/>
        <v>15.938826000000001</v>
      </c>
      <c r="AM164" s="37">
        <f t="shared" si="151"/>
        <v>15.950705600000001</v>
      </c>
      <c r="AN164" s="37">
        <f t="shared" si="152"/>
        <v>15.957954000000001</v>
      </c>
      <c r="AO164" s="37">
        <f t="shared" si="153"/>
        <v>19.849348800000001</v>
      </c>
      <c r="AP164" s="37">
        <f t="shared" si="154"/>
        <v>12.8505582</v>
      </c>
      <c r="AQ164" s="37">
        <f t="shared" si="155"/>
        <v>11.912852600000001</v>
      </c>
      <c r="AR164" s="37">
        <f t="shared" si="156"/>
        <v>62.041806799999996</v>
      </c>
      <c r="AS164" s="37">
        <f t="shared" si="157"/>
        <v>57.056376799999995</v>
      </c>
      <c r="AT164" s="37">
        <f t="shared" si="158"/>
        <v>59.840191499999996</v>
      </c>
      <c r="AU164" s="37">
        <f t="shared" si="159"/>
        <v>80.932388400000008</v>
      </c>
      <c r="AV164" s="37">
        <f t="shared" si="160"/>
        <v>74.830675200000002</v>
      </c>
      <c r="AW164" s="37">
        <f t="shared" si="161"/>
        <v>61.992505999999999</v>
      </c>
      <c r="AX164" s="12">
        <v>0</v>
      </c>
      <c r="AY164" s="12">
        <v>0.6</v>
      </c>
      <c r="AZ164" s="12">
        <v>0.9</v>
      </c>
      <c r="BA164" s="12">
        <v>0.3</v>
      </c>
      <c r="BB164" s="12">
        <v>0</v>
      </c>
      <c r="BC164" s="12">
        <v>2.2000000000000002</v>
      </c>
      <c r="BD164" s="12">
        <v>0</v>
      </c>
      <c r="BE164" s="12">
        <v>0</v>
      </c>
      <c r="BF164" s="12">
        <v>0</v>
      </c>
      <c r="BG164" s="12">
        <v>0</v>
      </c>
      <c r="BH164" s="12">
        <v>0</v>
      </c>
      <c r="BI164" s="12">
        <v>0</v>
      </c>
      <c r="BJ164" s="12">
        <v>0</v>
      </c>
      <c r="BK164" s="12">
        <v>0</v>
      </c>
      <c r="BL164" s="12">
        <v>2.2000000000000002</v>
      </c>
      <c r="BM164" s="12">
        <v>0.4</v>
      </c>
      <c r="BN164" s="12">
        <v>0</v>
      </c>
      <c r="BO164" s="12">
        <v>1.1000000000000001</v>
      </c>
      <c r="BP164" s="12">
        <v>5.8</v>
      </c>
      <c r="BQ164" s="12">
        <v>6.9</v>
      </c>
      <c r="BR164" s="12">
        <v>4</v>
      </c>
      <c r="BS164" s="12">
        <v>3.3</v>
      </c>
      <c r="BT164" s="12">
        <v>7.1</v>
      </c>
      <c r="BU164" s="12">
        <v>3.6</v>
      </c>
      <c r="BV164" s="12">
        <v>2</v>
      </c>
      <c r="BW164" s="12">
        <v>4.2</v>
      </c>
      <c r="BX164" s="12">
        <v>1.1000000000000001</v>
      </c>
      <c r="BY164" s="12">
        <v>1.6</v>
      </c>
      <c r="BZ164" s="12">
        <v>6.5</v>
      </c>
      <c r="CA164" s="12">
        <v>4.2</v>
      </c>
      <c r="CB164" s="12">
        <v>1.8</v>
      </c>
      <c r="CC164" s="12">
        <v>0.9</v>
      </c>
      <c r="CD164" s="12">
        <v>1.6</v>
      </c>
      <c r="CE164" s="12">
        <v>2</v>
      </c>
      <c r="CF164" s="12">
        <v>2.1</v>
      </c>
      <c r="CG164" s="12">
        <v>2</v>
      </c>
      <c r="CH164" s="12">
        <v>3.4</v>
      </c>
      <c r="CI164" s="12">
        <v>3.4</v>
      </c>
      <c r="CJ164" s="12">
        <v>3.6</v>
      </c>
      <c r="CK164" s="12">
        <v>3.6</v>
      </c>
      <c r="CL164" s="12">
        <v>2.7</v>
      </c>
      <c r="CM164" s="12">
        <v>2.2000000000000002</v>
      </c>
      <c r="CN164" s="12">
        <v>16.399999999999999</v>
      </c>
      <c r="CO164" s="12">
        <v>15.2</v>
      </c>
      <c r="CP164" s="12">
        <v>16.7</v>
      </c>
      <c r="CQ164" s="12">
        <v>19.3</v>
      </c>
      <c r="CR164" s="12">
        <v>19.2</v>
      </c>
      <c r="CS164" s="12">
        <v>17</v>
      </c>
      <c r="CT164" s="12">
        <v>0.5</v>
      </c>
      <c r="CU164" s="12">
        <v>0.8</v>
      </c>
      <c r="CV164" s="12">
        <f t="shared" si="162"/>
        <v>0.8</v>
      </c>
      <c r="CW164" s="12">
        <v>0.28999999999999998</v>
      </c>
      <c r="CX164" s="13">
        <v>0.67485823939629519</v>
      </c>
      <c r="CY164" s="13" t="s">
        <v>566</v>
      </c>
      <c r="CZ164" s="12">
        <v>0</v>
      </c>
      <c r="DA164" s="12">
        <v>0</v>
      </c>
      <c r="DB164" s="12">
        <f t="shared" si="163"/>
        <v>0</v>
      </c>
      <c r="DC164" s="12">
        <v>0</v>
      </c>
      <c r="DD164" s="13"/>
      <c r="DE164" s="13" t="s">
        <v>566</v>
      </c>
      <c r="DF164" s="12">
        <v>0.7</v>
      </c>
      <c r="DG164" s="12">
        <v>0.5</v>
      </c>
      <c r="DH164" s="12">
        <f t="shared" si="164"/>
        <v>0.7</v>
      </c>
      <c r="DI164" s="12">
        <v>-0.21</v>
      </c>
      <c r="DJ164" s="13">
        <v>0.78522214749466868</v>
      </c>
      <c r="DK164" s="13" t="s">
        <v>566</v>
      </c>
      <c r="DL164" s="12">
        <v>5.6</v>
      </c>
      <c r="DM164" s="12">
        <v>4.7</v>
      </c>
      <c r="DN164" s="12">
        <f t="shared" si="165"/>
        <v>5.6</v>
      </c>
      <c r="DO164" s="12">
        <v>-0.21</v>
      </c>
      <c r="DP164" s="13">
        <v>0.57693567526293887</v>
      </c>
      <c r="DQ164" s="13" t="s">
        <v>566</v>
      </c>
      <c r="DR164" s="12">
        <v>2.4</v>
      </c>
      <c r="DS164" s="12">
        <v>4.0999999999999996</v>
      </c>
      <c r="DT164" s="12">
        <f t="shared" si="166"/>
        <v>4.0999999999999996</v>
      </c>
      <c r="DU164" s="12">
        <v>0.57999999999999996</v>
      </c>
      <c r="DV164" s="13">
        <v>0.37949429023301173</v>
      </c>
      <c r="DW164" s="13" t="s">
        <v>566</v>
      </c>
      <c r="DX164" s="12">
        <v>1.4</v>
      </c>
      <c r="DY164" s="12">
        <v>2</v>
      </c>
      <c r="DZ164" s="12">
        <f t="shared" si="167"/>
        <v>2</v>
      </c>
      <c r="EA164" s="12">
        <v>0.32</v>
      </c>
      <c r="EB164" s="13">
        <v>9.4446326781973552E-2</v>
      </c>
      <c r="EC164" s="13" t="s">
        <v>566</v>
      </c>
      <c r="ED164" s="12">
        <v>3.5</v>
      </c>
      <c r="EE164" s="12">
        <v>2.9</v>
      </c>
      <c r="EF164" s="12">
        <f t="shared" si="168"/>
        <v>3.5</v>
      </c>
      <c r="EG164" s="12">
        <v>-0.21</v>
      </c>
      <c r="EH164" s="13">
        <v>0.20168124532145348</v>
      </c>
      <c r="EI164" s="13" t="s">
        <v>566</v>
      </c>
      <c r="EJ164" s="12">
        <v>16.100000000000001</v>
      </c>
      <c r="EK164" s="12">
        <v>18.5</v>
      </c>
      <c r="EL164" s="12">
        <f t="shared" si="169"/>
        <v>18.5</v>
      </c>
      <c r="EM164" s="12">
        <v>0.19</v>
      </c>
      <c r="EN164" s="13">
        <v>5.2488789476954616E-2</v>
      </c>
      <c r="EQ164" s="12">
        <v>0.28999999999999998</v>
      </c>
      <c r="ER164" s="13">
        <v>0.67485823939629519</v>
      </c>
      <c r="ES164" s="13" t="s">
        <v>561</v>
      </c>
      <c r="ET164" s="12">
        <v>0</v>
      </c>
      <c r="EU164" s="13"/>
      <c r="EV164" s="13" t="s">
        <v>566</v>
      </c>
      <c r="EW164" s="12">
        <v>-0.21</v>
      </c>
      <c r="EX164" s="13">
        <v>0.78522214749466868</v>
      </c>
      <c r="EY164" s="13" t="s">
        <v>566</v>
      </c>
      <c r="EZ164" s="12">
        <v>-0.21</v>
      </c>
      <c r="FA164" s="13">
        <v>0.57693567526293887</v>
      </c>
      <c r="FB164" s="13" t="s">
        <v>566</v>
      </c>
      <c r="FC164" s="12">
        <v>0.57999999999999996</v>
      </c>
      <c r="FD164" s="13">
        <v>0.37949429023301173</v>
      </c>
      <c r="FE164" s="13" t="s">
        <v>566</v>
      </c>
      <c r="FF164" s="12">
        <v>0.32</v>
      </c>
      <c r="FG164" s="13">
        <v>9.4446326781973552E-2</v>
      </c>
      <c r="FH164" s="13" t="s">
        <v>566</v>
      </c>
      <c r="FI164" s="12">
        <v>-0.21</v>
      </c>
      <c r="FJ164" s="13">
        <v>0.20168124532145348</v>
      </c>
      <c r="FK164" s="13" t="s">
        <v>566</v>
      </c>
      <c r="FL164" s="12">
        <v>0.19</v>
      </c>
      <c r="FM164" s="13">
        <v>5.2488789476954616E-2</v>
      </c>
    </row>
    <row r="165" spans="1:170">
      <c r="A165" s="12" t="s">
        <v>441</v>
      </c>
      <c r="B165" s="37">
        <f t="shared" si="114"/>
        <v>4.9271865000000004</v>
      </c>
      <c r="C165" s="37">
        <f t="shared" si="115"/>
        <v>7.1793299999999993</v>
      </c>
      <c r="D165" s="37">
        <f t="shared" si="116"/>
        <v>1.9475004</v>
      </c>
      <c r="E165" s="37">
        <f t="shared" si="117"/>
        <v>1.0562886</v>
      </c>
      <c r="F165" s="37">
        <f t="shared" si="118"/>
        <v>0.92191079999999992</v>
      </c>
      <c r="G165" s="37">
        <f t="shared" si="119"/>
        <v>1.8838085999999998</v>
      </c>
      <c r="H165" s="37">
        <f t="shared" si="120"/>
        <v>4.11151</v>
      </c>
      <c r="I165" s="37">
        <f t="shared" si="121"/>
        <v>5.1163012999999999</v>
      </c>
      <c r="J165" s="37">
        <f t="shared" si="122"/>
        <v>1.9868619999999999</v>
      </c>
      <c r="K165" s="37">
        <f t="shared" si="123"/>
        <v>7.0060068000000006</v>
      </c>
      <c r="L165" s="37">
        <f t="shared" si="124"/>
        <v>2.1294408000000002</v>
      </c>
      <c r="M165" s="37">
        <f t="shared" si="125"/>
        <v>7.0716077999999998</v>
      </c>
      <c r="N165" s="37">
        <f t="shared" si="126"/>
        <v>3.0461616000000005</v>
      </c>
      <c r="O165" s="37">
        <f t="shared" si="127"/>
        <v>5.9050400000000005</v>
      </c>
      <c r="P165" s="37">
        <f t="shared" si="128"/>
        <v>7.9886840000000001</v>
      </c>
      <c r="Q165" s="37">
        <f t="shared" si="129"/>
        <v>12.0506533</v>
      </c>
      <c r="R165" s="37">
        <f t="shared" si="130"/>
        <v>1.958861</v>
      </c>
      <c r="S165" s="37">
        <f t="shared" si="131"/>
        <v>5.9484842999999996</v>
      </c>
      <c r="T165" s="37">
        <f t="shared" si="132"/>
        <v>4.9798034000000007</v>
      </c>
      <c r="U165" s="37">
        <f t="shared" si="133"/>
        <v>7.1712861999999999</v>
      </c>
      <c r="V165" s="37">
        <f t="shared" si="134"/>
        <v>4.0482208000000002</v>
      </c>
      <c r="W165" s="37">
        <f t="shared" si="135"/>
        <v>4.1677929999999996</v>
      </c>
      <c r="X165" s="37">
        <f t="shared" si="136"/>
        <v>5.0199147000000002</v>
      </c>
      <c r="Y165" s="37">
        <f t="shared" si="137"/>
        <v>3.9660218</v>
      </c>
      <c r="Z165" s="37">
        <f t="shared" si="138"/>
        <v>8.9648807999999995</v>
      </c>
      <c r="AA165" s="37">
        <f t="shared" si="139"/>
        <v>6.9433536000000009</v>
      </c>
      <c r="AB165" s="37">
        <f t="shared" si="140"/>
        <v>3.9115881000000003</v>
      </c>
      <c r="AC165" s="37">
        <f t="shared" si="141"/>
        <v>10.979895199999998</v>
      </c>
      <c r="AD165" s="37">
        <f t="shared" si="142"/>
        <v>3.9745218000000002</v>
      </c>
      <c r="AE165" s="37">
        <f t="shared" si="143"/>
        <v>1.063974</v>
      </c>
      <c r="AF165" s="37">
        <f t="shared" si="144"/>
        <v>14.8944042</v>
      </c>
      <c r="AG165" s="37">
        <f t="shared" si="145"/>
        <v>12.105804900000001</v>
      </c>
      <c r="AH165" s="37">
        <f t="shared" si="146"/>
        <v>8.8703748000000004</v>
      </c>
      <c r="AI165" s="37">
        <f t="shared" si="147"/>
        <v>22.017695999999997</v>
      </c>
      <c r="AJ165" s="37">
        <f t="shared" si="148"/>
        <v>12.924542500000001</v>
      </c>
      <c r="AK165" s="37">
        <f t="shared" si="149"/>
        <v>13.239435</v>
      </c>
      <c r="AL165" s="37">
        <f t="shared" si="150"/>
        <v>32.81523</v>
      </c>
      <c r="AM165" s="37">
        <f t="shared" si="151"/>
        <v>35.185380000000002</v>
      </c>
      <c r="AN165" s="37">
        <f t="shared" si="152"/>
        <v>27.926419499999998</v>
      </c>
      <c r="AO165" s="37">
        <f t="shared" si="153"/>
        <v>44.109663999999995</v>
      </c>
      <c r="AP165" s="37">
        <f t="shared" si="154"/>
        <v>37.123834799999997</v>
      </c>
      <c r="AQ165" s="37">
        <f t="shared" si="155"/>
        <v>42.236477399999998</v>
      </c>
      <c r="AR165" s="37">
        <f t="shared" si="156"/>
        <v>26.859562699999998</v>
      </c>
      <c r="AS165" s="37">
        <f t="shared" si="157"/>
        <v>37.912460899999999</v>
      </c>
      <c r="AT165" s="37">
        <f t="shared" si="158"/>
        <v>26.874337499999999</v>
      </c>
      <c r="AU165" s="37">
        <f t="shared" si="159"/>
        <v>25.9990056</v>
      </c>
      <c r="AV165" s="37">
        <f t="shared" si="160"/>
        <v>31.179447999999997</v>
      </c>
      <c r="AW165" s="37">
        <f t="shared" si="161"/>
        <v>33.913547400000006</v>
      </c>
      <c r="AX165" s="12">
        <v>1.5</v>
      </c>
      <c r="AY165" s="12">
        <v>2</v>
      </c>
      <c r="AZ165" s="12">
        <v>0.6</v>
      </c>
      <c r="BA165" s="12">
        <v>0.3</v>
      </c>
      <c r="BB165" s="12">
        <v>0.3</v>
      </c>
      <c r="BC165" s="12">
        <v>0.6</v>
      </c>
      <c r="BD165" s="12">
        <v>2</v>
      </c>
      <c r="BE165" s="12">
        <v>1.7</v>
      </c>
      <c r="BF165" s="12">
        <v>1</v>
      </c>
      <c r="BG165" s="12">
        <v>2.6</v>
      </c>
      <c r="BH165" s="12">
        <v>0.8</v>
      </c>
      <c r="BI165" s="12">
        <v>2.7</v>
      </c>
      <c r="BJ165" s="12">
        <v>1.6</v>
      </c>
      <c r="BK165" s="12">
        <v>3.2</v>
      </c>
      <c r="BL165" s="12">
        <v>4.4000000000000004</v>
      </c>
      <c r="BM165" s="12">
        <v>4.9000000000000004</v>
      </c>
      <c r="BN165" s="12">
        <v>1</v>
      </c>
      <c r="BO165" s="12">
        <v>3.3</v>
      </c>
      <c r="BP165" s="12">
        <v>2.2000000000000002</v>
      </c>
      <c r="BQ165" s="12">
        <v>2.6</v>
      </c>
      <c r="BR165" s="12">
        <v>1.6</v>
      </c>
      <c r="BS165" s="12">
        <v>1.4</v>
      </c>
      <c r="BT165" s="12">
        <v>1.7</v>
      </c>
      <c r="BU165" s="12">
        <v>1.3</v>
      </c>
      <c r="BV165" s="12">
        <v>4.3</v>
      </c>
      <c r="BW165" s="12">
        <v>3.2</v>
      </c>
      <c r="BX165" s="12">
        <v>2.1</v>
      </c>
      <c r="BY165" s="12">
        <v>4.3</v>
      </c>
      <c r="BZ165" s="12">
        <v>1.7</v>
      </c>
      <c r="CA165" s="12">
        <v>0.5</v>
      </c>
      <c r="CB165" s="12">
        <v>2.7</v>
      </c>
      <c r="CC165" s="12">
        <v>2.1</v>
      </c>
      <c r="CD165" s="12">
        <v>1.8</v>
      </c>
      <c r="CE165" s="12">
        <v>4</v>
      </c>
      <c r="CF165" s="12">
        <v>2.5</v>
      </c>
      <c r="CG165" s="12">
        <v>2.2000000000000002</v>
      </c>
      <c r="CH165" s="12">
        <v>7</v>
      </c>
      <c r="CI165" s="12">
        <v>7.5</v>
      </c>
      <c r="CJ165" s="12">
        <v>6.3</v>
      </c>
      <c r="CK165" s="12">
        <v>8</v>
      </c>
      <c r="CL165" s="12">
        <v>7.8</v>
      </c>
      <c r="CM165" s="12">
        <v>7.8</v>
      </c>
      <c r="CN165" s="12">
        <v>7.1</v>
      </c>
      <c r="CO165" s="12">
        <v>10.1</v>
      </c>
      <c r="CP165" s="12">
        <v>7.5</v>
      </c>
      <c r="CQ165" s="12">
        <v>6.2</v>
      </c>
      <c r="CR165" s="12">
        <v>8</v>
      </c>
      <c r="CS165" s="12">
        <v>9.3000000000000007</v>
      </c>
      <c r="CT165" s="12">
        <v>1.4</v>
      </c>
      <c r="CU165" s="12">
        <v>0.4</v>
      </c>
      <c r="CV165" s="12">
        <f t="shared" si="162"/>
        <v>1.4</v>
      </c>
      <c r="CW165" s="12">
        <v>-0.76</v>
      </c>
      <c r="CX165" s="13">
        <v>8.3612570939119238E-2</v>
      </c>
      <c r="CY165" s="13" t="s">
        <v>566</v>
      </c>
      <c r="CZ165" s="12">
        <v>1.6</v>
      </c>
      <c r="DA165" s="12">
        <v>2</v>
      </c>
      <c r="DB165" s="12">
        <f t="shared" si="163"/>
        <v>2</v>
      </c>
      <c r="DC165" s="12">
        <v>0.24</v>
      </c>
      <c r="DD165" s="13">
        <v>0.53296325163769576</v>
      </c>
      <c r="DE165" s="13" t="s">
        <v>566</v>
      </c>
      <c r="DF165" s="12">
        <v>3.1</v>
      </c>
      <c r="DG165" s="12">
        <v>3.1</v>
      </c>
      <c r="DH165" s="12">
        <f t="shared" si="164"/>
        <v>3.1</v>
      </c>
      <c r="DI165" s="12">
        <v>0</v>
      </c>
      <c r="DJ165" s="13">
        <v>1</v>
      </c>
      <c r="DK165" s="13" t="s">
        <v>566</v>
      </c>
      <c r="DL165" s="12">
        <v>2.2000000000000002</v>
      </c>
      <c r="DM165" s="12">
        <v>1.5</v>
      </c>
      <c r="DN165" s="12">
        <f t="shared" si="165"/>
        <v>2.2000000000000002</v>
      </c>
      <c r="DO165" s="12">
        <v>-0.36</v>
      </c>
      <c r="DP165" s="13">
        <v>0.10134255079181269</v>
      </c>
      <c r="DQ165" s="13" t="s">
        <v>566</v>
      </c>
      <c r="DR165" s="12">
        <v>3.3</v>
      </c>
      <c r="DS165" s="12">
        <v>2.2000000000000002</v>
      </c>
      <c r="DT165" s="12">
        <f t="shared" si="166"/>
        <v>3.3</v>
      </c>
      <c r="DU165" s="12">
        <v>-0.43</v>
      </c>
      <c r="DV165" s="13">
        <v>0.46762015051127676</v>
      </c>
      <c r="DW165" s="13" t="s">
        <v>566</v>
      </c>
      <c r="DX165" s="12">
        <v>2.2000000000000002</v>
      </c>
      <c r="DY165" s="12">
        <v>2.9</v>
      </c>
      <c r="DZ165" s="12">
        <f t="shared" si="167"/>
        <v>2.9</v>
      </c>
      <c r="EA165" s="12">
        <v>0.28000000000000003</v>
      </c>
      <c r="EB165" s="13">
        <v>0.31956957753740217</v>
      </c>
      <c r="EC165" s="13" t="s">
        <v>566</v>
      </c>
      <c r="ED165" s="12">
        <v>6.9</v>
      </c>
      <c r="EE165" s="12">
        <v>7.8</v>
      </c>
      <c r="EF165" s="12">
        <f t="shared" si="168"/>
        <v>7.8</v>
      </c>
      <c r="EG165" s="12">
        <v>0.15</v>
      </c>
      <c r="EH165" s="13">
        <v>5.7941878818920836E-2</v>
      </c>
      <c r="EI165" s="13" t="s">
        <v>566</v>
      </c>
      <c r="EJ165" s="12">
        <v>8.3000000000000007</v>
      </c>
      <c r="EK165" s="12">
        <v>7.8</v>
      </c>
      <c r="EL165" s="12">
        <f t="shared" si="169"/>
        <v>8.3000000000000007</v>
      </c>
      <c r="EM165" s="12">
        <v>-7.0000000000000007E-2</v>
      </c>
      <c r="EN165" s="13">
        <v>0.77381507807477612</v>
      </c>
      <c r="EO165" s="22" t="s">
        <v>566</v>
      </c>
      <c r="EQ165" s="12">
        <v>-0.76</v>
      </c>
      <c r="ER165" s="13">
        <v>8.3612570939119238E-2</v>
      </c>
      <c r="ES165" s="13" t="s">
        <v>561</v>
      </c>
      <c r="ET165" s="12">
        <v>0.24</v>
      </c>
      <c r="EU165" s="13">
        <v>0.53296325163769576</v>
      </c>
      <c r="EV165" s="13" t="s">
        <v>566</v>
      </c>
      <c r="EW165" s="12">
        <v>0</v>
      </c>
      <c r="EX165" s="13">
        <v>1</v>
      </c>
      <c r="EY165" s="13" t="s">
        <v>566</v>
      </c>
      <c r="EZ165" s="12">
        <v>-0.36</v>
      </c>
      <c r="FA165" s="13">
        <v>0.10134255079181269</v>
      </c>
      <c r="FB165" s="13" t="s">
        <v>566</v>
      </c>
      <c r="FC165" s="12">
        <v>-0.43</v>
      </c>
      <c r="FD165" s="13">
        <v>0.46762015051127676</v>
      </c>
      <c r="FE165" s="13" t="s">
        <v>566</v>
      </c>
      <c r="FF165" s="12">
        <v>0.28000000000000003</v>
      </c>
      <c r="FG165" s="13">
        <v>0.31956957753740217</v>
      </c>
      <c r="FH165" s="13" t="s">
        <v>566</v>
      </c>
      <c r="FI165" s="12">
        <v>0.15</v>
      </c>
      <c r="FJ165" s="13">
        <v>5.7941878818920836E-2</v>
      </c>
      <c r="FK165" s="13" t="s">
        <v>566</v>
      </c>
      <c r="FL165" s="12">
        <v>-7.0000000000000007E-2</v>
      </c>
      <c r="FM165" s="13">
        <v>0.77381507807477612</v>
      </c>
      <c r="FN165" s="22" t="s">
        <v>566</v>
      </c>
    </row>
    <row r="166" spans="1:170">
      <c r="A166" s="12" t="s">
        <v>442</v>
      </c>
      <c r="B166" s="37">
        <f t="shared" si="114"/>
        <v>9.8543730000000007</v>
      </c>
      <c r="C166" s="37">
        <f t="shared" si="115"/>
        <v>11.845894499999998</v>
      </c>
      <c r="D166" s="37">
        <f t="shared" si="116"/>
        <v>9.0883351999999995</v>
      </c>
      <c r="E166" s="37">
        <f t="shared" si="117"/>
        <v>14.083848</v>
      </c>
      <c r="F166" s="37">
        <f t="shared" si="118"/>
        <v>11.0629296</v>
      </c>
      <c r="G166" s="37">
        <f t="shared" si="119"/>
        <v>16.012373099999998</v>
      </c>
      <c r="H166" s="37">
        <f t="shared" si="120"/>
        <v>5.9616894999999994</v>
      </c>
      <c r="I166" s="37">
        <f t="shared" si="121"/>
        <v>8.1258903</v>
      </c>
      <c r="J166" s="37">
        <f t="shared" si="122"/>
        <v>12.914603</v>
      </c>
      <c r="K166" s="37">
        <f t="shared" si="123"/>
        <v>9.1617011999999995</v>
      </c>
      <c r="L166" s="37">
        <f t="shared" si="124"/>
        <v>11.179564200000002</v>
      </c>
      <c r="M166" s="37">
        <f t="shared" si="125"/>
        <v>8.9049876000000001</v>
      </c>
      <c r="N166" s="37">
        <f t="shared" si="126"/>
        <v>11.042335799999998</v>
      </c>
      <c r="O166" s="37">
        <f t="shared" si="127"/>
        <v>9.9647550000000003</v>
      </c>
      <c r="P166" s="37">
        <f t="shared" si="128"/>
        <v>7.9886840000000001</v>
      </c>
      <c r="Q166" s="37">
        <f t="shared" si="129"/>
        <v>13.0343801</v>
      </c>
      <c r="R166" s="37">
        <f t="shared" si="130"/>
        <v>7.0518996000000005</v>
      </c>
      <c r="S166" s="37">
        <f t="shared" si="131"/>
        <v>12.0772257</v>
      </c>
      <c r="T166" s="37">
        <f t="shared" si="132"/>
        <v>5.8852222000000003</v>
      </c>
      <c r="U166" s="37">
        <f t="shared" si="133"/>
        <v>4.9647366000000002</v>
      </c>
      <c r="V166" s="37">
        <f t="shared" si="134"/>
        <v>3.0361655999999999</v>
      </c>
      <c r="W166" s="37">
        <f t="shared" si="135"/>
        <v>8.0378865000000008</v>
      </c>
      <c r="X166" s="37">
        <f t="shared" si="136"/>
        <v>4.1340474</v>
      </c>
      <c r="Y166" s="37">
        <f t="shared" si="137"/>
        <v>2.1355502</v>
      </c>
      <c r="Z166" s="37">
        <f t="shared" si="138"/>
        <v>7.0885104000000005</v>
      </c>
      <c r="AA166" s="37">
        <f t="shared" si="139"/>
        <v>8.0282526000000001</v>
      </c>
      <c r="AB166" s="37">
        <f t="shared" si="140"/>
        <v>8.9407727999999995</v>
      </c>
      <c r="AC166" s="37">
        <f t="shared" si="141"/>
        <v>4.0855424000000005</v>
      </c>
      <c r="AD166" s="37">
        <f t="shared" si="142"/>
        <v>3.9745218000000002</v>
      </c>
      <c r="AE166" s="37">
        <f t="shared" si="143"/>
        <v>1.063974</v>
      </c>
      <c r="AF166" s="37">
        <f t="shared" si="144"/>
        <v>7.1713798000000004</v>
      </c>
      <c r="AG166" s="37">
        <f t="shared" si="145"/>
        <v>5.7646689999999996</v>
      </c>
      <c r="AH166" s="37">
        <f t="shared" si="146"/>
        <v>7.8847776000000005</v>
      </c>
      <c r="AI166" s="37">
        <f t="shared" si="147"/>
        <v>12.1097328</v>
      </c>
      <c r="AJ166" s="37">
        <f t="shared" si="148"/>
        <v>14.992469299999998</v>
      </c>
      <c r="AK166" s="37">
        <f t="shared" si="149"/>
        <v>13.239435</v>
      </c>
      <c r="AL166" s="37">
        <f t="shared" si="150"/>
        <v>15.001248000000002</v>
      </c>
      <c r="AM166" s="37">
        <f t="shared" si="151"/>
        <v>14.074152</v>
      </c>
      <c r="AN166" s="37">
        <f t="shared" si="152"/>
        <v>24.823484000000001</v>
      </c>
      <c r="AO166" s="37">
        <f t="shared" si="153"/>
        <v>18.7466072</v>
      </c>
      <c r="AP166" s="37">
        <f t="shared" si="154"/>
        <v>19.989757200000003</v>
      </c>
      <c r="AQ166" s="37">
        <f t="shared" si="155"/>
        <v>17.869278899999998</v>
      </c>
      <c r="AR166" s="37">
        <f t="shared" si="156"/>
        <v>93.062710200000012</v>
      </c>
      <c r="AS166" s="37">
        <f t="shared" si="157"/>
        <v>99.848659400000017</v>
      </c>
      <c r="AT166" s="37">
        <f t="shared" si="158"/>
        <v>93.164369999999991</v>
      </c>
      <c r="AU166" s="37">
        <f t="shared" si="159"/>
        <v>90.996519599999999</v>
      </c>
      <c r="AV166" s="37">
        <f t="shared" si="160"/>
        <v>98.994747399999994</v>
      </c>
      <c r="AW166" s="37">
        <f t="shared" si="161"/>
        <v>110.1278636</v>
      </c>
      <c r="AX166" s="12">
        <v>3</v>
      </c>
      <c r="AY166" s="12">
        <v>3.3</v>
      </c>
      <c r="AZ166" s="12">
        <v>2.8</v>
      </c>
      <c r="BA166" s="12">
        <v>4</v>
      </c>
      <c r="BB166" s="12">
        <v>3.6</v>
      </c>
      <c r="BC166" s="12">
        <v>5.0999999999999996</v>
      </c>
      <c r="BD166" s="12">
        <v>2.9</v>
      </c>
      <c r="BE166" s="12">
        <v>2.7</v>
      </c>
      <c r="BF166" s="12">
        <v>6.5</v>
      </c>
      <c r="BG166" s="12">
        <v>3.4</v>
      </c>
      <c r="BH166" s="12">
        <v>4.2</v>
      </c>
      <c r="BI166" s="12">
        <v>3.4</v>
      </c>
      <c r="BJ166" s="12">
        <v>5.8</v>
      </c>
      <c r="BK166" s="12">
        <v>5.4</v>
      </c>
      <c r="BL166" s="12">
        <v>4.4000000000000004</v>
      </c>
      <c r="BM166" s="12">
        <v>5.3</v>
      </c>
      <c r="BN166" s="12">
        <v>3.6</v>
      </c>
      <c r="BO166" s="12">
        <v>6.7</v>
      </c>
      <c r="BP166" s="12">
        <v>2.6</v>
      </c>
      <c r="BQ166" s="12">
        <v>1.8</v>
      </c>
      <c r="BR166" s="12">
        <v>1.2</v>
      </c>
      <c r="BS166" s="12">
        <v>2.7</v>
      </c>
      <c r="BT166" s="12">
        <v>1.4</v>
      </c>
      <c r="BU166" s="12">
        <v>0.7</v>
      </c>
      <c r="BV166" s="12">
        <v>3.4</v>
      </c>
      <c r="BW166" s="12">
        <v>3.7</v>
      </c>
      <c r="BX166" s="12">
        <v>4.8</v>
      </c>
      <c r="BY166" s="12">
        <v>1.6</v>
      </c>
      <c r="BZ166" s="12">
        <v>1.7</v>
      </c>
      <c r="CA166" s="12">
        <v>0.5</v>
      </c>
      <c r="CB166" s="12">
        <v>1.3</v>
      </c>
      <c r="CC166" s="12">
        <v>1</v>
      </c>
      <c r="CD166" s="12">
        <v>1.6</v>
      </c>
      <c r="CE166" s="12">
        <v>2.2000000000000002</v>
      </c>
      <c r="CF166" s="12">
        <v>2.9</v>
      </c>
      <c r="CG166" s="12">
        <v>2.2000000000000002</v>
      </c>
      <c r="CH166" s="12">
        <v>3.2</v>
      </c>
      <c r="CI166" s="12">
        <v>3</v>
      </c>
      <c r="CJ166" s="12">
        <v>5.6</v>
      </c>
      <c r="CK166" s="12">
        <v>3.4</v>
      </c>
      <c r="CL166" s="12">
        <v>4.2</v>
      </c>
      <c r="CM166" s="12">
        <v>3.3</v>
      </c>
      <c r="CN166" s="12">
        <v>24.6</v>
      </c>
      <c r="CO166" s="12">
        <v>26.6</v>
      </c>
      <c r="CP166" s="12">
        <v>26</v>
      </c>
      <c r="CQ166" s="12">
        <v>21.7</v>
      </c>
      <c r="CR166" s="12">
        <v>25.4</v>
      </c>
      <c r="CS166" s="12">
        <v>30.2</v>
      </c>
      <c r="CT166" s="12">
        <v>3</v>
      </c>
      <c r="CU166" s="12">
        <v>4.2</v>
      </c>
      <c r="CV166" s="12">
        <f t="shared" si="162"/>
        <v>4.2</v>
      </c>
      <c r="CW166" s="12">
        <v>0.38</v>
      </c>
      <c r="CX166" s="13">
        <v>6.3602675151070709E-2</v>
      </c>
      <c r="CY166" s="13" t="s">
        <v>566</v>
      </c>
      <c r="CZ166" s="12">
        <v>4</v>
      </c>
      <c r="DA166" s="12">
        <v>3.7</v>
      </c>
      <c r="DB166" s="12">
        <f t="shared" si="163"/>
        <v>4</v>
      </c>
      <c r="DC166" s="12">
        <v>-0.11</v>
      </c>
      <c r="DD166" s="13">
        <v>0.78602994604352472</v>
      </c>
      <c r="DE166" s="13" t="s">
        <v>566</v>
      </c>
      <c r="DF166" s="12">
        <v>5.2</v>
      </c>
      <c r="DG166" s="12">
        <v>5.2</v>
      </c>
      <c r="DH166" s="12">
        <f t="shared" si="164"/>
        <v>5.2</v>
      </c>
      <c r="DI166" s="12">
        <v>0</v>
      </c>
      <c r="DJ166" s="13">
        <v>1</v>
      </c>
      <c r="DK166" s="13" t="s">
        <v>566</v>
      </c>
      <c r="DL166" s="12">
        <v>1.8</v>
      </c>
      <c r="DM166" s="12">
        <v>1.6</v>
      </c>
      <c r="DN166" s="12">
        <f t="shared" si="165"/>
        <v>1.8</v>
      </c>
      <c r="DO166" s="12">
        <v>-0.11</v>
      </c>
      <c r="DP166" s="13">
        <v>0.72723040706553888</v>
      </c>
      <c r="DQ166" s="13" t="s">
        <v>566</v>
      </c>
      <c r="DR166" s="12">
        <v>4</v>
      </c>
      <c r="DS166" s="12">
        <v>1.2</v>
      </c>
      <c r="DT166" s="12">
        <f t="shared" si="166"/>
        <v>4</v>
      </c>
      <c r="DU166" s="12">
        <v>-1.18</v>
      </c>
      <c r="DV166" s="13">
        <v>9.2531795908498363E-3</v>
      </c>
      <c r="DW166" s="13" t="s">
        <v>566</v>
      </c>
      <c r="DX166" s="12">
        <v>1.3</v>
      </c>
      <c r="DY166" s="12">
        <v>2.4</v>
      </c>
      <c r="DZ166" s="12">
        <f t="shared" si="167"/>
        <v>2.4</v>
      </c>
      <c r="EA166" s="12">
        <v>0.56000000000000005</v>
      </c>
      <c r="EB166" s="13">
        <v>1.754046748888928E-2</v>
      </c>
      <c r="EC166" s="13" t="s">
        <v>566</v>
      </c>
      <c r="ED166" s="12">
        <v>3.9</v>
      </c>
      <c r="EE166" s="12">
        <v>3.7</v>
      </c>
      <c r="EF166" s="12">
        <f t="shared" si="168"/>
        <v>3.9</v>
      </c>
      <c r="EG166" s="12">
        <v>-0.09</v>
      </c>
      <c r="EH166" s="13">
        <v>0.75101265932664096</v>
      </c>
      <c r="EI166" s="13" t="s">
        <v>566</v>
      </c>
      <c r="EJ166" s="12">
        <v>25.7</v>
      </c>
      <c r="EK166" s="12">
        <v>25.8</v>
      </c>
      <c r="EL166" s="12">
        <f t="shared" si="169"/>
        <v>25.8</v>
      </c>
      <c r="EM166" s="12">
        <v>0</v>
      </c>
      <c r="EN166" s="13">
        <v>0.99012252558017777</v>
      </c>
      <c r="EQ166" s="12">
        <v>0.38</v>
      </c>
      <c r="ER166" s="13">
        <v>6.3602675151070709E-2</v>
      </c>
      <c r="ES166" s="13" t="s">
        <v>561</v>
      </c>
      <c r="ET166" s="12">
        <v>-0.11</v>
      </c>
      <c r="EU166" s="13">
        <v>0.78602994604352472</v>
      </c>
      <c r="EV166" s="13" t="s">
        <v>566</v>
      </c>
      <c r="EW166" s="12">
        <v>0</v>
      </c>
      <c r="EX166" s="13">
        <v>1</v>
      </c>
      <c r="EY166" s="13" t="s">
        <v>566</v>
      </c>
      <c r="EZ166" s="12">
        <v>-0.11</v>
      </c>
      <c r="FA166" s="13">
        <v>0.72723040706553888</v>
      </c>
      <c r="FB166" s="13" t="s">
        <v>566</v>
      </c>
      <c r="FC166" s="12">
        <v>-1.18</v>
      </c>
      <c r="FD166" s="24">
        <v>9.2531795908498363E-3</v>
      </c>
      <c r="FE166" s="13" t="s">
        <v>566</v>
      </c>
      <c r="FF166" s="12">
        <v>0.56000000000000005</v>
      </c>
      <c r="FG166" s="24">
        <v>1.754046748888928E-2</v>
      </c>
      <c r="FH166" s="13" t="s">
        <v>566</v>
      </c>
      <c r="FI166" s="12">
        <v>-0.09</v>
      </c>
      <c r="FJ166" s="13">
        <v>0.75101265932664096</v>
      </c>
      <c r="FK166" s="13" t="s">
        <v>566</v>
      </c>
      <c r="FL166" s="12">
        <v>0</v>
      </c>
      <c r="FM166" s="13">
        <v>0.99012252558017777</v>
      </c>
    </row>
    <row r="167" spans="1:170">
      <c r="A167" s="12" t="s">
        <v>445</v>
      </c>
      <c r="B167" s="37">
        <f t="shared" si="114"/>
        <v>26.278327999999998</v>
      </c>
      <c r="C167" s="37">
        <f t="shared" si="115"/>
        <v>11.845894499999998</v>
      </c>
      <c r="D167" s="37">
        <f t="shared" si="116"/>
        <v>12.983336</v>
      </c>
      <c r="E167" s="37">
        <f t="shared" si="117"/>
        <v>18.309002400000001</v>
      </c>
      <c r="F167" s="37">
        <f t="shared" si="118"/>
        <v>16.287090800000001</v>
      </c>
      <c r="G167" s="37">
        <f t="shared" si="119"/>
        <v>26.0593523</v>
      </c>
      <c r="H167" s="37">
        <f t="shared" si="120"/>
        <v>44.198732499999998</v>
      </c>
      <c r="I167" s="37">
        <f t="shared" si="121"/>
        <v>53.269725299999998</v>
      </c>
      <c r="J167" s="37">
        <f t="shared" si="122"/>
        <v>30.001616199999997</v>
      </c>
      <c r="K167" s="37">
        <f t="shared" si="123"/>
        <v>43.113887999999996</v>
      </c>
      <c r="L167" s="37">
        <f t="shared" si="124"/>
        <v>52.969839899999997</v>
      </c>
      <c r="M167" s="37">
        <f t="shared" si="125"/>
        <v>34.048482</v>
      </c>
      <c r="N167" s="37">
        <f t="shared" si="126"/>
        <v>16.944273900000002</v>
      </c>
      <c r="O167" s="37">
        <f t="shared" si="127"/>
        <v>16.976990000000001</v>
      </c>
      <c r="P167" s="37">
        <f t="shared" si="128"/>
        <v>12.164587000000001</v>
      </c>
      <c r="Q167" s="37">
        <f t="shared" si="129"/>
        <v>32.954847800000003</v>
      </c>
      <c r="R167" s="37">
        <f t="shared" si="130"/>
        <v>20.959812699999997</v>
      </c>
      <c r="S167" s="37">
        <f t="shared" si="131"/>
        <v>18.9269955</v>
      </c>
      <c r="T167" s="37">
        <f t="shared" si="132"/>
        <v>3.8480299000000002</v>
      </c>
      <c r="U167" s="37">
        <f t="shared" si="133"/>
        <v>14.066753699999998</v>
      </c>
      <c r="V167" s="37">
        <f t="shared" si="134"/>
        <v>12.903703799999999</v>
      </c>
      <c r="W167" s="37">
        <f t="shared" si="135"/>
        <v>15.182674499999999</v>
      </c>
      <c r="X167" s="37">
        <f t="shared" si="136"/>
        <v>7.9728057000000003</v>
      </c>
      <c r="Y167" s="37">
        <f t="shared" si="137"/>
        <v>21.0504234</v>
      </c>
      <c r="Z167" s="37">
        <f t="shared" si="138"/>
        <v>12.926107200000001</v>
      </c>
      <c r="AA167" s="37">
        <f t="shared" si="139"/>
        <v>19.962141599999999</v>
      </c>
      <c r="AB167" s="37">
        <f t="shared" si="140"/>
        <v>23.096996399999998</v>
      </c>
      <c r="AC167" s="37">
        <f t="shared" si="141"/>
        <v>33.195031999999998</v>
      </c>
      <c r="AD167" s="37">
        <f t="shared" si="142"/>
        <v>21.041585999999999</v>
      </c>
      <c r="AE167" s="37">
        <f t="shared" si="143"/>
        <v>20.853890400000001</v>
      </c>
      <c r="AF167" s="37">
        <f t="shared" si="144"/>
        <v>50.199658599999999</v>
      </c>
      <c r="AG167" s="37">
        <f t="shared" si="145"/>
        <v>43.235017499999998</v>
      </c>
      <c r="AH167" s="37">
        <f t="shared" si="146"/>
        <v>52.236651600000002</v>
      </c>
      <c r="AI167" s="37">
        <f t="shared" si="147"/>
        <v>71.007069599999994</v>
      </c>
      <c r="AJ167" s="37">
        <f t="shared" si="148"/>
        <v>57.901950399999997</v>
      </c>
      <c r="AK167" s="37">
        <f t="shared" si="149"/>
        <v>69.807929999999999</v>
      </c>
      <c r="AL167" s="37">
        <f t="shared" si="150"/>
        <v>102.19600200000001</v>
      </c>
      <c r="AM167" s="37">
        <f t="shared" si="151"/>
        <v>76.000420800000001</v>
      </c>
      <c r="AN167" s="37">
        <f t="shared" si="152"/>
        <v>50.090244500000004</v>
      </c>
      <c r="AO167" s="37">
        <f t="shared" si="153"/>
        <v>108.06867680000001</v>
      </c>
      <c r="AP167" s="37">
        <f t="shared" si="154"/>
        <v>88.05012099999999</v>
      </c>
      <c r="AQ167" s="37">
        <f t="shared" si="155"/>
        <v>127.25092549999999</v>
      </c>
      <c r="AR167" s="37">
        <f t="shared" si="156"/>
        <v>107.81655450000001</v>
      </c>
      <c r="AS167" s="37">
        <f t="shared" si="157"/>
        <v>117.11572079999999</v>
      </c>
      <c r="AT167" s="37">
        <f t="shared" si="158"/>
        <v>151.929588</v>
      </c>
      <c r="AU167" s="37">
        <f t="shared" si="159"/>
        <v>114.89883119999999</v>
      </c>
      <c r="AV167" s="37">
        <f t="shared" si="160"/>
        <v>130.1741954</v>
      </c>
      <c r="AW167" s="37">
        <f t="shared" si="161"/>
        <v>133.10155699999999</v>
      </c>
      <c r="AX167" s="12">
        <v>8</v>
      </c>
      <c r="AY167" s="12">
        <v>3.3</v>
      </c>
      <c r="AZ167" s="12">
        <v>4</v>
      </c>
      <c r="BA167" s="12">
        <v>5.2</v>
      </c>
      <c r="BB167" s="12">
        <v>5.3</v>
      </c>
      <c r="BC167" s="12">
        <v>8.3000000000000007</v>
      </c>
      <c r="BD167" s="12">
        <v>21.5</v>
      </c>
      <c r="BE167" s="12">
        <v>17.7</v>
      </c>
      <c r="BF167" s="12">
        <v>15.1</v>
      </c>
      <c r="BG167" s="12">
        <v>16</v>
      </c>
      <c r="BH167" s="12">
        <v>19.899999999999999</v>
      </c>
      <c r="BI167" s="12">
        <v>13</v>
      </c>
      <c r="BJ167" s="12">
        <v>8.9</v>
      </c>
      <c r="BK167" s="12">
        <v>9.1999999999999993</v>
      </c>
      <c r="BL167" s="12">
        <v>6.7</v>
      </c>
      <c r="BM167" s="12">
        <v>13.4</v>
      </c>
      <c r="BN167" s="12">
        <v>10.7</v>
      </c>
      <c r="BO167" s="12">
        <v>10.5</v>
      </c>
      <c r="BP167" s="12">
        <v>1.7</v>
      </c>
      <c r="BQ167" s="12">
        <v>5.0999999999999996</v>
      </c>
      <c r="BR167" s="12">
        <v>5.0999999999999996</v>
      </c>
      <c r="BS167" s="12">
        <v>5.0999999999999996</v>
      </c>
      <c r="BT167" s="12">
        <v>2.7</v>
      </c>
      <c r="BU167" s="12">
        <v>6.9</v>
      </c>
      <c r="BV167" s="12">
        <v>6.2</v>
      </c>
      <c r="BW167" s="12">
        <v>9.1999999999999993</v>
      </c>
      <c r="BX167" s="12">
        <v>12.4</v>
      </c>
      <c r="BY167" s="12">
        <v>13</v>
      </c>
      <c r="BZ167" s="12">
        <v>9</v>
      </c>
      <c r="CA167" s="12">
        <v>9.8000000000000007</v>
      </c>
      <c r="CB167" s="12">
        <v>9.1</v>
      </c>
      <c r="CC167" s="12">
        <v>7.5</v>
      </c>
      <c r="CD167" s="12">
        <v>10.6</v>
      </c>
      <c r="CE167" s="12">
        <v>12.9</v>
      </c>
      <c r="CF167" s="12">
        <v>11.2</v>
      </c>
      <c r="CG167" s="12">
        <v>11.6</v>
      </c>
      <c r="CH167" s="12">
        <v>21.8</v>
      </c>
      <c r="CI167" s="12">
        <v>16.2</v>
      </c>
      <c r="CJ167" s="12">
        <v>11.3</v>
      </c>
      <c r="CK167" s="12">
        <v>19.600000000000001</v>
      </c>
      <c r="CL167" s="12">
        <v>18.5</v>
      </c>
      <c r="CM167" s="12">
        <v>23.5</v>
      </c>
      <c r="CN167" s="12">
        <v>28.5</v>
      </c>
      <c r="CO167" s="12">
        <v>31.2</v>
      </c>
      <c r="CP167" s="12">
        <v>42.4</v>
      </c>
      <c r="CQ167" s="12">
        <v>27.4</v>
      </c>
      <c r="CR167" s="12">
        <v>33.4</v>
      </c>
      <c r="CS167" s="12">
        <v>36.5</v>
      </c>
      <c r="CT167" s="12">
        <v>5.0999999999999996</v>
      </c>
      <c r="CU167" s="12">
        <v>6.3</v>
      </c>
      <c r="CV167" s="12">
        <f t="shared" si="162"/>
        <v>6.3</v>
      </c>
      <c r="CW167" s="12">
        <v>0.25</v>
      </c>
      <c r="CX167" s="13">
        <v>0.54853520763735308</v>
      </c>
      <c r="CY167" s="13" t="s">
        <v>566</v>
      </c>
      <c r="CZ167" s="12">
        <v>18.100000000000001</v>
      </c>
      <c r="DA167" s="12">
        <v>16.3</v>
      </c>
      <c r="DB167" s="12">
        <f t="shared" si="163"/>
        <v>18.100000000000001</v>
      </c>
      <c r="DC167" s="12">
        <v>-0.14000000000000001</v>
      </c>
      <c r="DD167" s="13">
        <v>0.54545806849498579</v>
      </c>
      <c r="DE167" s="13"/>
      <c r="DF167" s="12">
        <v>8.3000000000000007</v>
      </c>
      <c r="DG167" s="12">
        <v>11.5</v>
      </c>
      <c r="DH167" s="12">
        <f t="shared" si="164"/>
        <v>11.5</v>
      </c>
      <c r="DI167" s="12">
        <v>0.44</v>
      </c>
      <c r="DJ167" s="13">
        <v>5.5737354159174669E-2</v>
      </c>
      <c r="DK167" s="13"/>
      <c r="DL167" s="12">
        <v>4</v>
      </c>
      <c r="DM167" s="12">
        <v>4.9000000000000004</v>
      </c>
      <c r="DN167" s="12">
        <f t="shared" si="165"/>
        <v>4.9000000000000004</v>
      </c>
      <c r="DO167" s="12">
        <v>0.24</v>
      </c>
      <c r="DP167" s="13">
        <v>0.60451888715510238</v>
      </c>
      <c r="DQ167" s="13" t="s">
        <v>566</v>
      </c>
      <c r="DR167" s="12">
        <v>9.1999999999999993</v>
      </c>
      <c r="DS167" s="12">
        <v>10.6</v>
      </c>
      <c r="DT167" s="12">
        <f t="shared" si="166"/>
        <v>10.6</v>
      </c>
      <c r="DU167" s="12">
        <v>0.19</v>
      </c>
      <c r="DV167" s="13">
        <v>0.57171908837519225</v>
      </c>
      <c r="DW167" s="13"/>
      <c r="DX167" s="12">
        <v>9</v>
      </c>
      <c r="DY167" s="12">
        <v>11.9</v>
      </c>
      <c r="DZ167" s="12">
        <f t="shared" si="167"/>
        <v>11.9</v>
      </c>
      <c r="EA167" s="12">
        <v>0.37</v>
      </c>
      <c r="EB167" s="13">
        <v>5.1574156659678107E-2</v>
      </c>
      <c r="EC167" s="13"/>
      <c r="ED167" s="12">
        <v>16.399999999999999</v>
      </c>
      <c r="EE167" s="12">
        <v>20.5</v>
      </c>
      <c r="EF167" s="12">
        <f t="shared" si="168"/>
        <v>20.5</v>
      </c>
      <c r="EG167" s="12">
        <v>0.3</v>
      </c>
      <c r="EH167" s="13">
        <v>0.29326945952052846</v>
      </c>
      <c r="EI167" s="13"/>
      <c r="EJ167" s="12">
        <v>34</v>
      </c>
      <c r="EK167" s="12">
        <v>32.4</v>
      </c>
      <c r="EL167" s="12">
        <f t="shared" si="169"/>
        <v>34</v>
      </c>
      <c r="EM167" s="12">
        <v>-7.0000000000000007E-2</v>
      </c>
      <c r="EN167" s="13">
        <v>0.76606997158047396</v>
      </c>
      <c r="EQ167" s="12">
        <v>0.25</v>
      </c>
      <c r="ER167" s="13">
        <v>0.54853520763735308</v>
      </c>
      <c r="ES167" s="13" t="s">
        <v>561</v>
      </c>
      <c r="ET167" s="12">
        <v>-0.14000000000000001</v>
      </c>
      <c r="EU167" s="13">
        <v>0.54545806849498579</v>
      </c>
      <c r="EV167" s="13"/>
      <c r="EW167" s="12">
        <v>0.44</v>
      </c>
      <c r="EX167" s="13">
        <v>5.5737354159174669E-2</v>
      </c>
      <c r="EY167" s="13"/>
      <c r="EZ167" s="12">
        <v>0.24</v>
      </c>
      <c r="FA167" s="13">
        <v>0.60451888715510238</v>
      </c>
      <c r="FB167" s="13" t="s">
        <v>566</v>
      </c>
      <c r="FC167" s="12">
        <v>0.19</v>
      </c>
      <c r="FD167" s="13">
        <v>0.57171908837519225</v>
      </c>
      <c r="FE167" s="13"/>
      <c r="FF167" s="12">
        <v>0.37</v>
      </c>
      <c r="FG167" s="13">
        <v>5.1574156659678107E-2</v>
      </c>
      <c r="FH167" s="13"/>
      <c r="FI167" s="12">
        <v>0.3</v>
      </c>
      <c r="FJ167" s="13">
        <v>0.29326945952052846</v>
      </c>
      <c r="FK167" s="13"/>
      <c r="FL167" s="12">
        <v>-7.0000000000000007E-2</v>
      </c>
      <c r="FM167" s="13">
        <v>0.76606997158047396</v>
      </c>
    </row>
    <row r="168" spans="1:170">
      <c r="A168" s="12" t="s">
        <v>447</v>
      </c>
      <c r="B168" s="37">
        <f t="shared" si="114"/>
        <v>8.8689356999999998</v>
      </c>
      <c r="C168" s="37">
        <f t="shared" si="115"/>
        <v>7.1793299999999993</v>
      </c>
      <c r="D168" s="37">
        <f t="shared" si="116"/>
        <v>17.852087000000001</v>
      </c>
      <c r="E168" s="37">
        <f t="shared" si="117"/>
        <v>9.1545012000000003</v>
      </c>
      <c r="F168" s="37">
        <f t="shared" si="118"/>
        <v>7.0679828000000002</v>
      </c>
      <c r="G168" s="37">
        <f t="shared" si="119"/>
        <v>14.1285645</v>
      </c>
      <c r="H168" s="37">
        <f t="shared" si="120"/>
        <v>27.958268</v>
      </c>
      <c r="I168" s="37">
        <f t="shared" si="121"/>
        <v>28.892054399999999</v>
      </c>
      <c r="J168" s="37">
        <f t="shared" si="122"/>
        <v>8.9408790000000007</v>
      </c>
      <c r="K168" s="37">
        <f t="shared" si="123"/>
        <v>24.7904856</v>
      </c>
      <c r="L168" s="37">
        <f t="shared" si="124"/>
        <v>18.8987871</v>
      </c>
      <c r="M168" s="37">
        <f t="shared" si="125"/>
        <v>28.024519799999997</v>
      </c>
      <c r="N168" s="37">
        <f t="shared" si="126"/>
        <v>20.942360999999998</v>
      </c>
      <c r="O168" s="37">
        <f t="shared" si="127"/>
        <v>29.894265000000001</v>
      </c>
      <c r="P168" s="37">
        <f t="shared" si="128"/>
        <v>15.069563</v>
      </c>
      <c r="Q168" s="37">
        <f t="shared" si="129"/>
        <v>30.003667400000001</v>
      </c>
      <c r="R168" s="37">
        <f t="shared" si="130"/>
        <v>28.991142800000002</v>
      </c>
      <c r="S168" s="37">
        <f t="shared" si="131"/>
        <v>16.042881900000001</v>
      </c>
      <c r="T168" s="37">
        <f t="shared" si="132"/>
        <v>4.0743846000000001</v>
      </c>
      <c r="U168" s="37">
        <f t="shared" si="133"/>
        <v>1.9307308999999999</v>
      </c>
      <c r="V168" s="37">
        <f t="shared" si="134"/>
        <v>9.1084968000000011</v>
      </c>
      <c r="W168" s="37">
        <f t="shared" si="135"/>
        <v>3.8700935000000003</v>
      </c>
      <c r="X168" s="37">
        <f t="shared" si="136"/>
        <v>7.9728057000000003</v>
      </c>
      <c r="Y168" s="37">
        <f t="shared" si="137"/>
        <v>6.101572</v>
      </c>
      <c r="Z168" s="37">
        <f t="shared" si="138"/>
        <v>11.0497368</v>
      </c>
      <c r="AA168" s="37">
        <f t="shared" si="139"/>
        <v>14.103686999999999</v>
      </c>
      <c r="AB168" s="37">
        <f t="shared" si="140"/>
        <v>12.852360900000001</v>
      </c>
      <c r="AC168" s="37">
        <f t="shared" si="141"/>
        <v>6.8943528000000001</v>
      </c>
      <c r="AD168" s="37">
        <f t="shared" si="142"/>
        <v>14.027724000000001</v>
      </c>
      <c r="AE168" s="37">
        <f t="shared" si="143"/>
        <v>8.9373816000000001</v>
      </c>
      <c r="AF168" s="37">
        <f t="shared" si="144"/>
        <v>8.2746689999999994</v>
      </c>
      <c r="AG168" s="37">
        <f t="shared" si="145"/>
        <v>19.0234077</v>
      </c>
      <c r="AH168" s="37">
        <f t="shared" si="146"/>
        <v>14.783958</v>
      </c>
      <c r="AI168" s="37">
        <f t="shared" si="147"/>
        <v>13.761060000000001</v>
      </c>
      <c r="AJ168" s="37">
        <f t="shared" si="148"/>
        <v>12.924542500000001</v>
      </c>
      <c r="AK168" s="37">
        <f t="shared" si="149"/>
        <v>19.257360000000002</v>
      </c>
      <c r="AL168" s="37">
        <f t="shared" si="150"/>
        <v>38.909486999999999</v>
      </c>
      <c r="AM168" s="37">
        <f t="shared" si="151"/>
        <v>33.777964799999999</v>
      </c>
      <c r="AN168" s="37">
        <f t="shared" si="152"/>
        <v>30.142802</v>
      </c>
      <c r="AO168" s="37">
        <f t="shared" si="153"/>
        <v>34.184989600000002</v>
      </c>
      <c r="AP168" s="37">
        <f t="shared" si="154"/>
        <v>35.220048400000003</v>
      </c>
      <c r="AQ168" s="37">
        <f t="shared" si="155"/>
        <v>42.777970700000004</v>
      </c>
      <c r="AR168" s="37">
        <f t="shared" si="156"/>
        <v>43.883229199999995</v>
      </c>
      <c r="AS168" s="37">
        <f t="shared" si="157"/>
        <v>33.032639199999998</v>
      </c>
      <c r="AT168" s="37">
        <f t="shared" si="158"/>
        <v>36.907423500000007</v>
      </c>
      <c r="AU168" s="37">
        <f t="shared" si="159"/>
        <v>47.804623200000002</v>
      </c>
      <c r="AV168" s="37">
        <f t="shared" si="160"/>
        <v>44.040970299999998</v>
      </c>
      <c r="AW168" s="37">
        <f t="shared" si="161"/>
        <v>32.090238400000004</v>
      </c>
      <c r="AX168" s="12">
        <v>2.7</v>
      </c>
      <c r="AY168" s="12">
        <v>2</v>
      </c>
      <c r="AZ168" s="12">
        <v>5.5</v>
      </c>
      <c r="BA168" s="12">
        <v>2.6</v>
      </c>
      <c r="BB168" s="12">
        <v>2.2999999999999998</v>
      </c>
      <c r="BC168" s="12">
        <v>4.5</v>
      </c>
      <c r="BD168" s="12">
        <v>13.6</v>
      </c>
      <c r="BE168" s="12">
        <v>9.6</v>
      </c>
      <c r="BF168" s="12">
        <v>4.5</v>
      </c>
      <c r="BG168" s="12">
        <v>9.1999999999999993</v>
      </c>
      <c r="BH168" s="12">
        <v>7.1</v>
      </c>
      <c r="BI168" s="12">
        <v>10.7</v>
      </c>
      <c r="BJ168" s="12">
        <v>11</v>
      </c>
      <c r="BK168" s="12">
        <v>16.2</v>
      </c>
      <c r="BL168" s="12">
        <v>8.3000000000000007</v>
      </c>
      <c r="BM168" s="12">
        <v>12.2</v>
      </c>
      <c r="BN168" s="12">
        <v>14.8</v>
      </c>
      <c r="BO168" s="12">
        <v>8.9</v>
      </c>
      <c r="BP168" s="12">
        <v>1.8</v>
      </c>
      <c r="BQ168" s="12">
        <v>0.7</v>
      </c>
      <c r="BR168" s="12">
        <v>3.6</v>
      </c>
      <c r="BS168" s="12">
        <v>1.3</v>
      </c>
      <c r="BT168" s="12">
        <v>2.7</v>
      </c>
      <c r="BU168" s="12">
        <v>2</v>
      </c>
      <c r="BV168" s="12">
        <v>5.3</v>
      </c>
      <c r="BW168" s="12">
        <v>6.5</v>
      </c>
      <c r="BX168" s="12">
        <v>6.9</v>
      </c>
      <c r="BY168" s="12">
        <v>2.7</v>
      </c>
      <c r="BZ168" s="12">
        <v>6</v>
      </c>
      <c r="CA168" s="12">
        <v>4.2</v>
      </c>
      <c r="CB168" s="12">
        <v>1.5</v>
      </c>
      <c r="CC168" s="12">
        <v>3.3</v>
      </c>
      <c r="CD168" s="12">
        <v>3</v>
      </c>
      <c r="CE168" s="12">
        <v>2.5</v>
      </c>
      <c r="CF168" s="12">
        <v>2.5</v>
      </c>
      <c r="CG168" s="12">
        <v>3.2</v>
      </c>
      <c r="CH168" s="12">
        <v>8.3000000000000007</v>
      </c>
      <c r="CI168" s="12">
        <v>7.2</v>
      </c>
      <c r="CJ168" s="12">
        <v>6.8</v>
      </c>
      <c r="CK168" s="12">
        <v>6.2</v>
      </c>
      <c r="CL168" s="12">
        <v>7.4</v>
      </c>
      <c r="CM168" s="12">
        <v>7.9</v>
      </c>
      <c r="CN168" s="12">
        <v>11.6</v>
      </c>
      <c r="CO168" s="12">
        <v>8.8000000000000007</v>
      </c>
      <c r="CP168" s="12">
        <v>10.3</v>
      </c>
      <c r="CQ168" s="12">
        <v>11.4</v>
      </c>
      <c r="CR168" s="12">
        <v>11.3</v>
      </c>
      <c r="CS168" s="12">
        <v>8.8000000000000007</v>
      </c>
      <c r="CT168" s="12">
        <v>3.4</v>
      </c>
      <c r="CU168" s="12">
        <v>3.1</v>
      </c>
      <c r="CV168" s="12">
        <f t="shared" si="162"/>
        <v>3.4</v>
      </c>
      <c r="CW168" s="12">
        <v>-0.09</v>
      </c>
      <c r="CX168" s="13">
        <v>0.84418080471278423</v>
      </c>
      <c r="CY168" s="13" t="s">
        <v>566</v>
      </c>
      <c r="CZ168" s="12">
        <v>9.1999999999999993</v>
      </c>
      <c r="DA168" s="12">
        <v>9</v>
      </c>
      <c r="DB168" s="12">
        <f t="shared" si="163"/>
        <v>9.1999999999999993</v>
      </c>
      <c r="DC168" s="12">
        <v>-0.03</v>
      </c>
      <c r="DD168" s="13">
        <v>0.93830963461297112</v>
      </c>
      <c r="DE168" s="13" t="s">
        <v>566</v>
      </c>
      <c r="DF168" s="12">
        <v>11.8</v>
      </c>
      <c r="DG168" s="12">
        <v>12</v>
      </c>
      <c r="DH168" s="12">
        <f t="shared" si="164"/>
        <v>12</v>
      </c>
      <c r="DI168" s="12">
        <v>0.01</v>
      </c>
      <c r="DJ168" s="13">
        <v>0.96528174792014443</v>
      </c>
      <c r="DK168" s="13"/>
      <c r="DL168" s="12">
        <v>2</v>
      </c>
      <c r="DM168" s="12">
        <v>2</v>
      </c>
      <c r="DN168" s="12">
        <f t="shared" si="165"/>
        <v>2</v>
      </c>
      <c r="DO168" s="12">
        <v>0</v>
      </c>
      <c r="DP168" s="13">
        <v>0.97332323201916326</v>
      </c>
      <c r="DQ168" s="13" t="s">
        <v>566</v>
      </c>
      <c r="DR168" s="12">
        <v>6.3</v>
      </c>
      <c r="DS168" s="12">
        <v>4.3</v>
      </c>
      <c r="DT168" s="12">
        <f t="shared" si="166"/>
        <v>6.3</v>
      </c>
      <c r="DU168" s="12">
        <v>-0.46</v>
      </c>
      <c r="DV168" s="13">
        <v>0.1445723656568684</v>
      </c>
      <c r="DW168" s="13" t="s">
        <v>566</v>
      </c>
      <c r="DX168" s="12">
        <v>2.6</v>
      </c>
      <c r="DY168" s="12">
        <v>2.7</v>
      </c>
      <c r="DZ168" s="12">
        <f t="shared" si="167"/>
        <v>2.7</v>
      </c>
      <c r="EA168" s="12">
        <v>0.06</v>
      </c>
      <c r="EB168" s="13">
        <v>0.83601484049732977</v>
      </c>
      <c r="EC168" s="13" t="s">
        <v>566</v>
      </c>
      <c r="ED168" s="12">
        <v>7.4</v>
      </c>
      <c r="EE168" s="12">
        <v>7.2</v>
      </c>
      <c r="EF168" s="12">
        <f t="shared" si="168"/>
        <v>7.4</v>
      </c>
      <c r="EG168" s="12">
        <v>-0.05</v>
      </c>
      <c r="EH168" s="13">
        <v>0.71293849864473025</v>
      </c>
      <c r="EI168" s="13" t="s">
        <v>566</v>
      </c>
      <c r="EJ168" s="12">
        <v>10.199999999999999</v>
      </c>
      <c r="EK168" s="12">
        <v>10.5</v>
      </c>
      <c r="EL168" s="12">
        <f t="shared" si="169"/>
        <v>10.5</v>
      </c>
      <c r="EM168" s="12">
        <v>0.03</v>
      </c>
      <c r="EN168" s="13">
        <v>0.83141910069804059</v>
      </c>
      <c r="EQ168" s="12">
        <v>-0.09</v>
      </c>
      <c r="ER168" s="13">
        <v>0.84418080471278423</v>
      </c>
      <c r="ES168" s="13" t="s">
        <v>561</v>
      </c>
      <c r="ET168" s="12">
        <v>-0.03</v>
      </c>
      <c r="EU168" s="13">
        <v>0.93830963461297112</v>
      </c>
      <c r="EV168" s="13" t="s">
        <v>566</v>
      </c>
      <c r="EW168" s="12">
        <v>0.01</v>
      </c>
      <c r="EX168" s="13">
        <v>0.96528174792014443</v>
      </c>
      <c r="EY168" s="13"/>
      <c r="EZ168" s="12">
        <v>0</v>
      </c>
      <c r="FA168" s="13">
        <v>0.97332323201916326</v>
      </c>
      <c r="FB168" s="13" t="s">
        <v>566</v>
      </c>
      <c r="FC168" s="12">
        <v>-0.46</v>
      </c>
      <c r="FD168" s="13">
        <v>0.1445723656568684</v>
      </c>
      <c r="FE168" s="13" t="s">
        <v>566</v>
      </c>
      <c r="FF168" s="12">
        <v>0.06</v>
      </c>
      <c r="FG168" s="13">
        <v>0.83601484049732977</v>
      </c>
      <c r="FH168" s="13" t="s">
        <v>566</v>
      </c>
      <c r="FI168" s="12">
        <v>-0.05</v>
      </c>
      <c r="FJ168" s="13">
        <v>0.71293849864473025</v>
      </c>
      <c r="FK168" s="13" t="s">
        <v>566</v>
      </c>
      <c r="FL168" s="12">
        <v>0.03</v>
      </c>
      <c r="FM168" s="13">
        <v>0.83141910069804059</v>
      </c>
    </row>
    <row r="169" spans="1:170">
      <c r="A169" s="12" t="s">
        <v>449</v>
      </c>
      <c r="B169" s="37">
        <f t="shared" si="114"/>
        <v>22.008099700000002</v>
      </c>
      <c r="C169" s="37">
        <f t="shared" si="115"/>
        <v>34.101817500000003</v>
      </c>
      <c r="D169" s="37">
        <f t="shared" si="116"/>
        <v>26.9404222</v>
      </c>
      <c r="E169" s="37">
        <f t="shared" si="117"/>
        <v>40.138966800000006</v>
      </c>
      <c r="F169" s="37">
        <f t="shared" si="118"/>
        <v>28.886538399999999</v>
      </c>
      <c r="G169" s="37">
        <f t="shared" si="119"/>
        <v>23.861575599999998</v>
      </c>
      <c r="H169" s="37">
        <f t="shared" si="120"/>
        <v>171.038816</v>
      </c>
      <c r="I169" s="37">
        <f t="shared" si="121"/>
        <v>182.08013450000001</v>
      </c>
      <c r="J169" s="37">
        <f t="shared" si="122"/>
        <v>130.9342058</v>
      </c>
      <c r="K169" s="37">
        <f t="shared" si="123"/>
        <v>210.98858939999997</v>
      </c>
      <c r="L169" s="37">
        <f t="shared" si="124"/>
        <v>211.87935959999999</v>
      </c>
      <c r="M169" s="37">
        <f t="shared" si="125"/>
        <v>156.88492859999999</v>
      </c>
      <c r="N169" s="37">
        <f t="shared" si="126"/>
        <v>32.936622300000003</v>
      </c>
      <c r="O169" s="37">
        <f t="shared" si="127"/>
        <v>19.006847500000003</v>
      </c>
      <c r="P169" s="37">
        <f t="shared" si="128"/>
        <v>25.963222999999999</v>
      </c>
      <c r="Q169" s="37">
        <f t="shared" si="129"/>
        <v>60.007334800000002</v>
      </c>
      <c r="R169" s="37">
        <f t="shared" si="130"/>
        <v>29.970573299999998</v>
      </c>
      <c r="S169" s="37">
        <f t="shared" si="131"/>
        <v>16.944167400000001</v>
      </c>
      <c r="T169" s="37">
        <f t="shared" si="132"/>
        <v>11.9967991</v>
      </c>
      <c r="U169" s="37">
        <f t="shared" si="133"/>
        <v>17.100759400000001</v>
      </c>
      <c r="V169" s="37">
        <f t="shared" si="134"/>
        <v>14.9278142</v>
      </c>
      <c r="W169" s="37">
        <f t="shared" si="135"/>
        <v>19.945866500000001</v>
      </c>
      <c r="X169" s="37">
        <f t="shared" si="136"/>
        <v>25.099573499999998</v>
      </c>
      <c r="Y169" s="37">
        <f t="shared" si="137"/>
        <v>22.880894999999999</v>
      </c>
      <c r="Z169" s="37">
        <f t="shared" si="138"/>
        <v>36.901951199999999</v>
      </c>
      <c r="AA169" s="37">
        <f t="shared" si="139"/>
        <v>26.905495200000001</v>
      </c>
      <c r="AB169" s="37">
        <f t="shared" si="140"/>
        <v>29.988842100000003</v>
      </c>
      <c r="AC169" s="37">
        <f t="shared" si="141"/>
        <v>38.046613600000001</v>
      </c>
      <c r="AD169" s="37">
        <f t="shared" si="142"/>
        <v>36.939673200000001</v>
      </c>
      <c r="AE169" s="37">
        <f t="shared" si="143"/>
        <v>25.960965600000002</v>
      </c>
      <c r="AF169" s="37">
        <f t="shared" si="144"/>
        <v>6.0680906000000006</v>
      </c>
      <c r="AG169" s="37">
        <f t="shared" si="145"/>
        <v>5.7646689999999996</v>
      </c>
      <c r="AH169" s="37">
        <f t="shared" si="146"/>
        <v>3.9423888000000002</v>
      </c>
      <c r="AI169" s="37">
        <f t="shared" si="147"/>
        <v>8.8070784</v>
      </c>
      <c r="AJ169" s="37">
        <f t="shared" si="148"/>
        <v>7.2377437999999996</v>
      </c>
      <c r="AK169" s="37">
        <f t="shared" si="149"/>
        <v>4.2125474999999994</v>
      </c>
      <c r="AL169" s="37">
        <f t="shared" si="150"/>
        <v>1.8751560000000003</v>
      </c>
      <c r="AM169" s="37">
        <f t="shared" si="151"/>
        <v>2.8148304</v>
      </c>
      <c r="AN169" s="37">
        <f t="shared" si="152"/>
        <v>7.0924240000000003</v>
      </c>
      <c r="AO169" s="37">
        <f t="shared" si="153"/>
        <v>2.2054832000000002</v>
      </c>
      <c r="AP169" s="37">
        <f t="shared" si="154"/>
        <v>2.8556795999999998</v>
      </c>
      <c r="AQ169" s="37">
        <f t="shared" si="155"/>
        <v>4.8734397000000005</v>
      </c>
      <c r="AR169" s="37">
        <f t="shared" si="156"/>
        <v>35.182244100000005</v>
      </c>
      <c r="AS169" s="37">
        <f t="shared" si="157"/>
        <v>33.032639199999998</v>
      </c>
      <c r="AT169" s="37">
        <f t="shared" si="158"/>
        <v>31.174231499999998</v>
      </c>
      <c r="AU169" s="37">
        <f t="shared" si="159"/>
        <v>36.901814399999999</v>
      </c>
      <c r="AV169" s="37">
        <f t="shared" si="160"/>
        <v>35.076878999999998</v>
      </c>
      <c r="AW169" s="37">
        <f t="shared" si="161"/>
        <v>32.090238400000004</v>
      </c>
      <c r="AX169" s="12">
        <v>6.7</v>
      </c>
      <c r="AY169" s="12">
        <v>9.5</v>
      </c>
      <c r="AZ169" s="12">
        <v>8.3000000000000007</v>
      </c>
      <c r="BA169" s="12">
        <v>11.4</v>
      </c>
      <c r="BB169" s="12">
        <v>9.4</v>
      </c>
      <c r="BC169" s="12">
        <v>7.6</v>
      </c>
      <c r="BD169" s="12">
        <v>83.2</v>
      </c>
      <c r="BE169" s="12">
        <v>60.5</v>
      </c>
      <c r="BF169" s="12">
        <v>65.900000000000006</v>
      </c>
      <c r="BG169" s="12">
        <v>78.3</v>
      </c>
      <c r="BH169" s="12">
        <v>79.599999999999994</v>
      </c>
      <c r="BI169" s="12">
        <v>59.9</v>
      </c>
      <c r="BJ169" s="12">
        <v>17.3</v>
      </c>
      <c r="BK169" s="12">
        <v>10.3</v>
      </c>
      <c r="BL169" s="12">
        <v>14.3</v>
      </c>
      <c r="BM169" s="12">
        <v>24.4</v>
      </c>
      <c r="BN169" s="12">
        <v>15.3</v>
      </c>
      <c r="BO169" s="12">
        <v>9.4</v>
      </c>
      <c r="BP169" s="12">
        <v>5.3</v>
      </c>
      <c r="BQ169" s="12">
        <v>6.2</v>
      </c>
      <c r="BR169" s="12">
        <v>5.9</v>
      </c>
      <c r="BS169" s="12">
        <v>6.7</v>
      </c>
      <c r="BT169" s="12">
        <v>8.5</v>
      </c>
      <c r="BU169" s="12">
        <v>7.5</v>
      </c>
      <c r="BV169" s="12">
        <v>17.7</v>
      </c>
      <c r="BW169" s="12">
        <v>12.4</v>
      </c>
      <c r="BX169" s="12">
        <v>16.100000000000001</v>
      </c>
      <c r="BY169" s="12">
        <v>14.9</v>
      </c>
      <c r="BZ169" s="12">
        <v>15.8</v>
      </c>
      <c r="CA169" s="12">
        <v>12.2</v>
      </c>
      <c r="CB169" s="12">
        <v>1.1000000000000001</v>
      </c>
      <c r="CC169" s="12">
        <v>1</v>
      </c>
      <c r="CD169" s="12">
        <v>0.8</v>
      </c>
      <c r="CE169" s="12">
        <v>1.6</v>
      </c>
      <c r="CF169" s="12">
        <v>1.4</v>
      </c>
      <c r="CG169" s="12">
        <v>0.7</v>
      </c>
      <c r="CH169" s="12">
        <v>0.4</v>
      </c>
      <c r="CI169" s="12">
        <v>0.6</v>
      </c>
      <c r="CJ169" s="12">
        <v>1.6</v>
      </c>
      <c r="CK169" s="12">
        <v>0.4</v>
      </c>
      <c r="CL169" s="12">
        <v>0.6</v>
      </c>
      <c r="CM169" s="12">
        <v>0.9</v>
      </c>
      <c r="CN169" s="12">
        <v>9.3000000000000007</v>
      </c>
      <c r="CO169" s="12">
        <v>8.8000000000000007</v>
      </c>
      <c r="CP169" s="12">
        <v>8.6999999999999993</v>
      </c>
      <c r="CQ169" s="12">
        <v>8.8000000000000007</v>
      </c>
      <c r="CR169" s="12">
        <v>9</v>
      </c>
      <c r="CS169" s="12">
        <v>8.8000000000000007</v>
      </c>
      <c r="CT169" s="12">
        <v>8.1999999999999993</v>
      </c>
      <c r="CU169" s="12">
        <v>9.5</v>
      </c>
      <c r="CV169" s="12">
        <f t="shared" si="162"/>
        <v>9.5</v>
      </c>
      <c r="CW169" s="12">
        <v>0.19</v>
      </c>
      <c r="CX169" s="13">
        <v>0.39471936386101797</v>
      </c>
      <c r="CY169" s="13" t="s">
        <v>566</v>
      </c>
      <c r="CZ169" s="12">
        <v>69.900000000000006</v>
      </c>
      <c r="DA169" s="12">
        <v>72.599999999999994</v>
      </c>
      <c r="DB169" s="12">
        <f t="shared" si="163"/>
        <v>72.599999999999994</v>
      </c>
      <c r="DC169" s="12">
        <v>0.05</v>
      </c>
      <c r="DD169" s="13">
        <v>0.7844657908395325</v>
      </c>
      <c r="DE169" s="13"/>
      <c r="DF169" s="12">
        <v>14</v>
      </c>
      <c r="DG169" s="12">
        <v>16.399999999999999</v>
      </c>
      <c r="DH169" s="12">
        <f t="shared" si="164"/>
        <v>16.399999999999999</v>
      </c>
      <c r="DI169" s="12">
        <v>0.21</v>
      </c>
      <c r="DJ169" s="13">
        <v>0.6440658891385308</v>
      </c>
      <c r="DK169" s="13"/>
      <c r="DL169" s="12">
        <v>5.8</v>
      </c>
      <c r="DM169" s="12">
        <v>7.6</v>
      </c>
      <c r="DN169" s="12">
        <f t="shared" si="165"/>
        <v>7.6</v>
      </c>
      <c r="DO169" s="12">
        <v>0.34</v>
      </c>
      <c r="DP169" s="13">
        <v>3.8976328828658126E-2</v>
      </c>
      <c r="DQ169" s="13" t="s">
        <v>566</v>
      </c>
      <c r="DR169" s="12">
        <v>15.4</v>
      </c>
      <c r="DS169" s="12">
        <v>14.3</v>
      </c>
      <c r="DT169" s="12">
        <f t="shared" si="166"/>
        <v>15.4</v>
      </c>
      <c r="DU169" s="12">
        <v>-0.1</v>
      </c>
      <c r="DV169" s="13">
        <v>0.59480482282404878</v>
      </c>
      <c r="DW169" s="13"/>
      <c r="DX169" s="12">
        <v>1</v>
      </c>
      <c r="DY169" s="12">
        <v>1.2</v>
      </c>
      <c r="DZ169" s="12">
        <f t="shared" si="167"/>
        <v>1.2</v>
      </c>
      <c r="EA169" s="12">
        <v>0.16</v>
      </c>
      <c r="EB169" s="13">
        <v>0.40502331430906041</v>
      </c>
      <c r="EC169" s="13" t="s">
        <v>566</v>
      </c>
      <c r="ED169" s="12">
        <v>0.9</v>
      </c>
      <c r="EE169" s="12">
        <v>0.6</v>
      </c>
      <c r="EF169" s="12">
        <f t="shared" si="168"/>
        <v>0.9</v>
      </c>
      <c r="EG169" s="12">
        <v>-0.2</v>
      </c>
      <c r="EH169" s="13">
        <v>0.58973173309632387</v>
      </c>
      <c r="EI169" s="13" t="s">
        <v>566</v>
      </c>
      <c r="EJ169" s="12">
        <v>8.9</v>
      </c>
      <c r="EK169" s="12">
        <v>8.9</v>
      </c>
      <c r="EL169" s="12">
        <f t="shared" si="169"/>
        <v>8.9</v>
      </c>
      <c r="EM169" s="12">
        <v>-0.01</v>
      </c>
      <c r="EN169" s="13">
        <v>0.75231481481481621</v>
      </c>
      <c r="EO169" s="22" t="s">
        <v>566</v>
      </c>
      <c r="EQ169" s="12">
        <v>0.19</v>
      </c>
      <c r="ER169" s="13">
        <v>0.39471936386101797</v>
      </c>
      <c r="ES169" s="13" t="s">
        <v>561</v>
      </c>
      <c r="ET169" s="12">
        <v>0.05</v>
      </c>
      <c r="EU169" s="13">
        <v>0.7844657908395325</v>
      </c>
      <c r="EV169" s="13"/>
      <c r="EW169" s="12">
        <v>0.21</v>
      </c>
      <c r="EX169" s="13">
        <v>0.6440658891385308</v>
      </c>
      <c r="EY169" s="13"/>
      <c r="EZ169" s="12">
        <v>0.34</v>
      </c>
      <c r="FA169" s="24">
        <v>3.8976328828658126E-2</v>
      </c>
      <c r="FB169" s="13" t="s">
        <v>566</v>
      </c>
      <c r="FC169" s="12">
        <v>-0.1</v>
      </c>
      <c r="FD169" s="13">
        <v>0.59480482282404878</v>
      </c>
      <c r="FE169" s="13"/>
      <c r="FF169" s="12">
        <v>0.16</v>
      </c>
      <c r="FG169" s="13">
        <v>0.40502331430906041</v>
      </c>
      <c r="FH169" s="13" t="s">
        <v>566</v>
      </c>
      <c r="FI169" s="12">
        <v>-0.2</v>
      </c>
      <c r="FJ169" s="13">
        <v>0.58973173309632387</v>
      </c>
      <c r="FK169" s="13" t="s">
        <v>566</v>
      </c>
      <c r="FL169" s="12">
        <v>-0.01</v>
      </c>
      <c r="FM169" s="13">
        <v>0.75231481481481621</v>
      </c>
      <c r="FN169" s="22" t="s">
        <v>566</v>
      </c>
    </row>
    <row r="170" spans="1:170">
      <c r="A170" s="12" t="s">
        <v>454</v>
      </c>
      <c r="B170" s="37">
        <f t="shared" si="114"/>
        <v>2.9563119000000002</v>
      </c>
      <c r="C170" s="37">
        <f t="shared" si="115"/>
        <v>2.1537989999999998</v>
      </c>
      <c r="D170" s="37">
        <f t="shared" si="116"/>
        <v>8.1145849999999999</v>
      </c>
      <c r="E170" s="37">
        <f t="shared" si="117"/>
        <v>4.2251544000000001</v>
      </c>
      <c r="F170" s="37">
        <f t="shared" si="118"/>
        <v>8.9118043999999994</v>
      </c>
      <c r="G170" s="37">
        <f t="shared" si="119"/>
        <v>5.0234896000000004</v>
      </c>
      <c r="H170" s="37">
        <f t="shared" si="120"/>
        <v>9.0453220000000005</v>
      </c>
      <c r="I170" s="37">
        <f t="shared" si="121"/>
        <v>13.2421916</v>
      </c>
      <c r="J170" s="37">
        <f t="shared" si="122"/>
        <v>12.914603</v>
      </c>
      <c r="K170" s="37">
        <f t="shared" si="123"/>
        <v>5.9281595999999999</v>
      </c>
      <c r="L170" s="37">
        <f t="shared" si="124"/>
        <v>13.042824900000001</v>
      </c>
      <c r="M170" s="37">
        <f t="shared" si="125"/>
        <v>13.09557</v>
      </c>
      <c r="N170" s="37">
        <f t="shared" si="126"/>
        <v>9.1384847999999987</v>
      </c>
      <c r="O170" s="37">
        <f t="shared" si="127"/>
        <v>1.8453249999999999</v>
      </c>
      <c r="P170" s="37">
        <f t="shared" si="128"/>
        <v>5.9915129999999994</v>
      </c>
      <c r="Q170" s="37">
        <f t="shared" si="129"/>
        <v>4.918634</v>
      </c>
      <c r="R170" s="37">
        <f t="shared" si="130"/>
        <v>4.8971525000000007</v>
      </c>
      <c r="S170" s="37">
        <f t="shared" si="131"/>
        <v>3.9656562000000002</v>
      </c>
      <c r="T170" s="37">
        <f t="shared" si="132"/>
        <v>0.90541880000000008</v>
      </c>
      <c r="U170" s="37">
        <f t="shared" si="133"/>
        <v>1.9307308999999999</v>
      </c>
      <c r="V170" s="37">
        <f t="shared" si="134"/>
        <v>1.0120552</v>
      </c>
      <c r="W170" s="37">
        <f t="shared" si="135"/>
        <v>0.89309849999999991</v>
      </c>
      <c r="X170" s="37">
        <f t="shared" si="136"/>
        <v>4.1340474</v>
      </c>
      <c r="Y170" s="37">
        <f t="shared" si="137"/>
        <v>0.91523579999999993</v>
      </c>
      <c r="Z170" s="37">
        <f t="shared" si="138"/>
        <v>0</v>
      </c>
      <c r="AA170" s="37">
        <f t="shared" si="139"/>
        <v>1.0848990000000001</v>
      </c>
      <c r="AB170" s="37">
        <f t="shared" si="140"/>
        <v>0</v>
      </c>
      <c r="AC170" s="37">
        <f t="shared" si="141"/>
        <v>2.0427712000000002</v>
      </c>
      <c r="AD170" s="37">
        <f t="shared" si="142"/>
        <v>3.9745218000000002</v>
      </c>
      <c r="AE170" s="37">
        <f t="shared" si="143"/>
        <v>1.063974</v>
      </c>
      <c r="AF170" s="37">
        <f t="shared" si="144"/>
        <v>7.1713798000000004</v>
      </c>
      <c r="AG170" s="37">
        <f t="shared" si="145"/>
        <v>10.952871099999999</v>
      </c>
      <c r="AH170" s="37">
        <f t="shared" si="146"/>
        <v>10.8415692</v>
      </c>
      <c r="AI170" s="37">
        <f t="shared" si="147"/>
        <v>19.265484000000001</v>
      </c>
      <c r="AJ170" s="37">
        <f t="shared" si="148"/>
        <v>21.196249699999999</v>
      </c>
      <c r="AK170" s="37">
        <f t="shared" si="149"/>
        <v>22.868114999999996</v>
      </c>
      <c r="AL170" s="37">
        <f t="shared" si="150"/>
        <v>76.881395999999995</v>
      </c>
      <c r="AM170" s="37">
        <f t="shared" si="151"/>
        <v>76.000420800000001</v>
      </c>
      <c r="AN170" s="37">
        <f t="shared" si="152"/>
        <v>70.037687000000005</v>
      </c>
      <c r="AO170" s="37">
        <f t="shared" si="153"/>
        <v>62.856271200000002</v>
      </c>
      <c r="AP170" s="37">
        <f t="shared" si="154"/>
        <v>77.103349199999997</v>
      </c>
      <c r="AQ170" s="37">
        <f t="shared" si="155"/>
        <v>68.769649099999995</v>
      </c>
      <c r="AR170" s="37">
        <f t="shared" si="156"/>
        <v>37.073762600000002</v>
      </c>
      <c r="AS170" s="37">
        <f t="shared" si="157"/>
        <v>48.047475200000001</v>
      </c>
      <c r="AT170" s="37">
        <f t="shared" si="158"/>
        <v>61.9901385</v>
      </c>
      <c r="AU170" s="37">
        <f t="shared" si="159"/>
        <v>38.159830799999995</v>
      </c>
      <c r="AV170" s="37">
        <f t="shared" si="160"/>
        <v>54.953777099999996</v>
      </c>
      <c r="AW170" s="37">
        <f t="shared" si="161"/>
        <v>39.018812599999997</v>
      </c>
      <c r="AX170" s="12">
        <v>0.9</v>
      </c>
      <c r="AY170" s="12">
        <v>0.6</v>
      </c>
      <c r="AZ170" s="12">
        <v>2.5</v>
      </c>
      <c r="BA170" s="12">
        <v>1.2</v>
      </c>
      <c r="BB170" s="12">
        <v>2.9</v>
      </c>
      <c r="BC170" s="12">
        <v>1.6</v>
      </c>
      <c r="BD170" s="12">
        <v>4.4000000000000004</v>
      </c>
      <c r="BE170" s="12">
        <v>4.4000000000000004</v>
      </c>
      <c r="BF170" s="12">
        <v>6.5</v>
      </c>
      <c r="BG170" s="12">
        <v>2.2000000000000002</v>
      </c>
      <c r="BH170" s="12">
        <v>4.9000000000000004</v>
      </c>
      <c r="BI170" s="12">
        <v>5</v>
      </c>
      <c r="BJ170" s="12">
        <v>4.8</v>
      </c>
      <c r="BK170" s="12">
        <v>1</v>
      </c>
      <c r="BL170" s="12">
        <v>3.3</v>
      </c>
      <c r="BM170" s="12">
        <v>2</v>
      </c>
      <c r="BN170" s="12">
        <v>2.5</v>
      </c>
      <c r="BO170" s="12">
        <v>2.2000000000000002</v>
      </c>
      <c r="BP170" s="12">
        <v>0.4</v>
      </c>
      <c r="BQ170" s="12">
        <v>0.7</v>
      </c>
      <c r="BR170" s="12">
        <v>0.4</v>
      </c>
      <c r="BS170" s="12">
        <v>0.3</v>
      </c>
      <c r="BT170" s="12">
        <v>1.4</v>
      </c>
      <c r="BU170" s="12">
        <v>0.3</v>
      </c>
      <c r="BV170" s="12">
        <v>0</v>
      </c>
      <c r="BW170" s="12">
        <v>0.5</v>
      </c>
      <c r="BX170" s="12">
        <v>0</v>
      </c>
      <c r="BY170" s="12">
        <v>0.8</v>
      </c>
      <c r="BZ170" s="12">
        <v>1.7</v>
      </c>
      <c r="CA170" s="12">
        <v>0.5</v>
      </c>
      <c r="CB170" s="12">
        <v>1.3</v>
      </c>
      <c r="CC170" s="12">
        <v>1.9</v>
      </c>
      <c r="CD170" s="12">
        <v>2.2000000000000002</v>
      </c>
      <c r="CE170" s="12">
        <v>3.5</v>
      </c>
      <c r="CF170" s="12">
        <v>4.0999999999999996</v>
      </c>
      <c r="CG170" s="12">
        <v>3.8</v>
      </c>
      <c r="CH170" s="12">
        <v>16.399999999999999</v>
      </c>
      <c r="CI170" s="12">
        <v>16.2</v>
      </c>
      <c r="CJ170" s="12">
        <v>15.8</v>
      </c>
      <c r="CK170" s="12">
        <v>11.4</v>
      </c>
      <c r="CL170" s="12">
        <v>16.2</v>
      </c>
      <c r="CM170" s="12">
        <v>12.7</v>
      </c>
      <c r="CN170" s="12">
        <v>9.8000000000000007</v>
      </c>
      <c r="CO170" s="12">
        <v>12.8</v>
      </c>
      <c r="CP170" s="12">
        <v>17.3</v>
      </c>
      <c r="CQ170" s="12">
        <v>9.1</v>
      </c>
      <c r="CR170" s="12">
        <v>14.1</v>
      </c>
      <c r="CS170" s="12">
        <v>10.7</v>
      </c>
      <c r="CT170" s="12">
        <v>1.3</v>
      </c>
      <c r="CU170" s="12">
        <v>1.9</v>
      </c>
      <c r="CV170" s="12">
        <f t="shared" si="162"/>
        <v>1.9</v>
      </c>
      <c r="CW170" s="12">
        <v>0.31</v>
      </c>
      <c r="CX170" s="13">
        <v>0.50865670401909269</v>
      </c>
      <c r="CY170" s="13" t="s">
        <v>566</v>
      </c>
      <c r="CZ170" s="12">
        <v>5.0999999999999996</v>
      </c>
      <c r="DA170" s="12">
        <v>4</v>
      </c>
      <c r="DB170" s="12">
        <f t="shared" si="163"/>
        <v>5.0999999999999996</v>
      </c>
      <c r="DC170" s="12">
        <v>-0.28000000000000003</v>
      </c>
      <c r="DD170" s="13">
        <v>0.40753551451644987</v>
      </c>
      <c r="DE170" s="13" t="s">
        <v>566</v>
      </c>
      <c r="DF170" s="12">
        <v>3</v>
      </c>
      <c r="DG170" s="12">
        <v>2.2000000000000002</v>
      </c>
      <c r="DH170" s="12">
        <f t="shared" si="164"/>
        <v>3</v>
      </c>
      <c r="DI170" s="12">
        <v>-0.32</v>
      </c>
      <c r="DJ170" s="13">
        <v>0.51258133092846581</v>
      </c>
      <c r="DK170" s="13" t="s">
        <v>566</v>
      </c>
      <c r="DL170" s="12">
        <v>0.5</v>
      </c>
      <c r="DM170" s="12">
        <v>0.7</v>
      </c>
      <c r="DN170" s="12">
        <f t="shared" si="165"/>
        <v>0.7</v>
      </c>
      <c r="DO170" s="12">
        <v>0.18</v>
      </c>
      <c r="DP170" s="13">
        <v>0.6836476016634071</v>
      </c>
      <c r="DQ170" s="13" t="s">
        <v>566</v>
      </c>
      <c r="DR170" s="12">
        <v>0.2</v>
      </c>
      <c r="DS170" s="12">
        <v>1</v>
      </c>
      <c r="DT170" s="12">
        <f t="shared" si="166"/>
        <v>1</v>
      </c>
      <c r="DU170" s="12">
        <v>0.74</v>
      </c>
      <c r="DV170" s="13">
        <v>0.10389306474640432</v>
      </c>
      <c r="DW170" s="13" t="s">
        <v>566</v>
      </c>
      <c r="DX170" s="12">
        <v>1.8</v>
      </c>
      <c r="DY170" s="12">
        <v>3.8</v>
      </c>
      <c r="DZ170" s="12">
        <f t="shared" si="167"/>
        <v>3.8</v>
      </c>
      <c r="EA170" s="12">
        <v>0.77</v>
      </c>
      <c r="EB170" s="13">
        <v>3.1982021523353082E-3</v>
      </c>
      <c r="EC170" s="13" t="s">
        <v>566</v>
      </c>
      <c r="ED170" s="12">
        <v>16.100000000000001</v>
      </c>
      <c r="EE170" s="12">
        <v>13.4</v>
      </c>
      <c r="EF170" s="12">
        <f t="shared" si="168"/>
        <v>16.100000000000001</v>
      </c>
      <c r="EG170" s="12">
        <v>-0.25</v>
      </c>
      <c r="EH170" s="13">
        <v>0.13489069845857202</v>
      </c>
      <c r="EI170" s="13"/>
      <c r="EJ170" s="12">
        <v>13.3</v>
      </c>
      <c r="EK170" s="12">
        <v>11.3</v>
      </c>
      <c r="EL170" s="12">
        <f t="shared" si="169"/>
        <v>13.3</v>
      </c>
      <c r="EM170" s="12">
        <v>-0.22</v>
      </c>
      <c r="EN170" s="13">
        <v>0.48952891806805854</v>
      </c>
      <c r="EQ170" s="12">
        <v>0.31</v>
      </c>
      <c r="ER170" s="13">
        <v>0.50865670401909269</v>
      </c>
      <c r="ES170" s="13" t="s">
        <v>561</v>
      </c>
      <c r="ET170" s="12">
        <v>-0.28000000000000003</v>
      </c>
      <c r="EU170" s="13">
        <v>0.40753551451644987</v>
      </c>
      <c r="EV170" s="13" t="s">
        <v>566</v>
      </c>
      <c r="EW170" s="12">
        <v>-0.32</v>
      </c>
      <c r="EX170" s="13">
        <v>0.51258133092846581</v>
      </c>
      <c r="EY170" s="13" t="s">
        <v>566</v>
      </c>
      <c r="EZ170" s="12">
        <v>0.18</v>
      </c>
      <c r="FA170" s="13">
        <v>0.6836476016634071</v>
      </c>
      <c r="FB170" s="13" t="s">
        <v>566</v>
      </c>
      <c r="FC170" s="12">
        <v>0.74</v>
      </c>
      <c r="FD170" s="13">
        <v>0.10389306474640432</v>
      </c>
      <c r="FE170" s="13" t="s">
        <v>566</v>
      </c>
      <c r="FF170" s="12">
        <v>0.77</v>
      </c>
      <c r="FG170" s="24">
        <v>3.1982021523353082E-3</v>
      </c>
      <c r="FH170" s="13" t="s">
        <v>566</v>
      </c>
      <c r="FI170" s="12">
        <v>-0.25</v>
      </c>
      <c r="FJ170" s="13">
        <v>0.13489069845857202</v>
      </c>
      <c r="FK170" s="13"/>
      <c r="FL170" s="12">
        <v>-0.22</v>
      </c>
      <c r="FM170" s="13">
        <v>0.48952891806805854</v>
      </c>
    </row>
    <row r="171" spans="1:170">
      <c r="A171" s="12" t="s">
        <v>455</v>
      </c>
      <c r="B171" s="37">
        <f t="shared" si="114"/>
        <v>0</v>
      </c>
      <c r="C171" s="37">
        <f t="shared" si="115"/>
        <v>0</v>
      </c>
      <c r="D171" s="37">
        <f t="shared" si="116"/>
        <v>0</v>
      </c>
      <c r="E171" s="37">
        <f t="shared" si="117"/>
        <v>0</v>
      </c>
      <c r="F171" s="37">
        <f t="shared" si="118"/>
        <v>0</v>
      </c>
      <c r="G171" s="37">
        <f t="shared" si="119"/>
        <v>0</v>
      </c>
      <c r="H171" s="37">
        <f t="shared" si="120"/>
        <v>0</v>
      </c>
      <c r="I171" s="37">
        <f t="shared" si="121"/>
        <v>0.90287669999999998</v>
      </c>
      <c r="J171" s="37">
        <f t="shared" si="122"/>
        <v>0</v>
      </c>
      <c r="K171" s="37">
        <f t="shared" si="123"/>
        <v>0</v>
      </c>
      <c r="L171" s="37">
        <f t="shared" si="124"/>
        <v>1.0647204000000001</v>
      </c>
      <c r="M171" s="37">
        <f t="shared" si="125"/>
        <v>2.8810254</v>
      </c>
      <c r="N171" s="37">
        <f t="shared" si="126"/>
        <v>15.040422900000001</v>
      </c>
      <c r="O171" s="37">
        <f t="shared" si="127"/>
        <v>16.054327499999999</v>
      </c>
      <c r="P171" s="37">
        <f t="shared" si="128"/>
        <v>9.985854999999999</v>
      </c>
      <c r="Q171" s="37">
        <f t="shared" si="129"/>
        <v>25.085033399999997</v>
      </c>
      <c r="R171" s="37">
        <f t="shared" si="130"/>
        <v>9.9901910999999988</v>
      </c>
      <c r="S171" s="37">
        <f t="shared" si="131"/>
        <v>16.042881900000001</v>
      </c>
      <c r="T171" s="37">
        <f t="shared" si="132"/>
        <v>0</v>
      </c>
      <c r="U171" s="37">
        <f t="shared" si="133"/>
        <v>0</v>
      </c>
      <c r="V171" s="37">
        <f t="shared" si="134"/>
        <v>0</v>
      </c>
      <c r="W171" s="37">
        <f t="shared" si="135"/>
        <v>0</v>
      </c>
      <c r="X171" s="37">
        <f t="shared" si="136"/>
        <v>0</v>
      </c>
      <c r="Y171" s="37">
        <f t="shared" si="137"/>
        <v>0</v>
      </c>
      <c r="Z171" s="37">
        <f t="shared" si="138"/>
        <v>0</v>
      </c>
      <c r="AA171" s="37">
        <f t="shared" si="139"/>
        <v>0</v>
      </c>
      <c r="AB171" s="37">
        <f t="shared" si="140"/>
        <v>0.93133049999999995</v>
      </c>
      <c r="AC171" s="37">
        <f t="shared" si="141"/>
        <v>2.0427712000000002</v>
      </c>
      <c r="AD171" s="37">
        <f t="shared" si="142"/>
        <v>0</v>
      </c>
      <c r="AE171" s="37">
        <f t="shared" si="143"/>
        <v>1.063974</v>
      </c>
      <c r="AF171" s="37">
        <f t="shared" si="144"/>
        <v>0</v>
      </c>
      <c r="AG171" s="37">
        <f t="shared" si="145"/>
        <v>0</v>
      </c>
      <c r="AH171" s="37">
        <f t="shared" si="146"/>
        <v>0</v>
      </c>
      <c r="AI171" s="37">
        <f t="shared" si="147"/>
        <v>1.1008848</v>
      </c>
      <c r="AJ171" s="37">
        <f t="shared" si="148"/>
        <v>0</v>
      </c>
      <c r="AK171" s="37">
        <f t="shared" si="149"/>
        <v>0</v>
      </c>
      <c r="AL171" s="37">
        <f t="shared" si="150"/>
        <v>2.8127339999999998</v>
      </c>
      <c r="AM171" s="37">
        <f t="shared" si="151"/>
        <v>4.2222455999999999</v>
      </c>
      <c r="AN171" s="37">
        <f t="shared" si="152"/>
        <v>3.1029355000000001</v>
      </c>
      <c r="AO171" s="37">
        <f t="shared" si="153"/>
        <v>2.7568539999999997</v>
      </c>
      <c r="AP171" s="37">
        <f t="shared" si="154"/>
        <v>2.8556795999999998</v>
      </c>
      <c r="AQ171" s="37">
        <f t="shared" si="155"/>
        <v>4.8734397000000005</v>
      </c>
      <c r="AR171" s="37">
        <f t="shared" si="156"/>
        <v>0</v>
      </c>
      <c r="AS171" s="37">
        <f t="shared" si="157"/>
        <v>0</v>
      </c>
      <c r="AT171" s="37">
        <f t="shared" si="158"/>
        <v>0</v>
      </c>
      <c r="AU171" s="37">
        <f t="shared" si="159"/>
        <v>0</v>
      </c>
      <c r="AV171" s="37">
        <f t="shared" si="160"/>
        <v>0</v>
      </c>
      <c r="AW171" s="37">
        <f t="shared" si="161"/>
        <v>1.8233089999999998</v>
      </c>
      <c r="AX171" s="12">
        <v>0</v>
      </c>
      <c r="AY171" s="12">
        <v>0</v>
      </c>
      <c r="AZ171" s="12">
        <v>0</v>
      </c>
      <c r="BA171" s="12">
        <v>0</v>
      </c>
      <c r="BB171" s="12">
        <v>0</v>
      </c>
      <c r="BC171" s="12">
        <v>0</v>
      </c>
      <c r="BD171" s="12">
        <v>0</v>
      </c>
      <c r="BE171" s="12">
        <v>0.3</v>
      </c>
      <c r="BF171" s="12">
        <v>0</v>
      </c>
      <c r="BG171" s="12">
        <v>0</v>
      </c>
      <c r="BH171" s="12">
        <v>0.4</v>
      </c>
      <c r="BI171" s="12">
        <v>1.1000000000000001</v>
      </c>
      <c r="BJ171" s="12">
        <v>7.9</v>
      </c>
      <c r="BK171" s="12">
        <v>8.6999999999999993</v>
      </c>
      <c r="BL171" s="12">
        <v>5.5</v>
      </c>
      <c r="BM171" s="12">
        <v>10.199999999999999</v>
      </c>
      <c r="BN171" s="12">
        <v>5.0999999999999996</v>
      </c>
      <c r="BO171" s="12">
        <v>8.9</v>
      </c>
      <c r="BP171" s="12">
        <v>0</v>
      </c>
      <c r="BQ171" s="12">
        <v>0</v>
      </c>
      <c r="BR171" s="12">
        <v>0</v>
      </c>
      <c r="BS171" s="12">
        <v>0</v>
      </c>
      <c r="BT171" s="12">
        <v>0</v>
      </c>
      <c r="BU171" s="12">
        <v>0</v>
      </c>
      <c r="BV171" s="12">
        <v>0</v>
      </c>
      <c r="BW171" s="12">
        <v>0</v>
      </c>
      <c r="BX171" s="12">
        <v>0.5</v>
      </c>
      <c r="BY171" s="12">
        <v>0.8</v>
      </c>
      <c r="BZ171" s="12">
        <v>0</v>
      </c>
      <c r="CA171" s="12">
        <v>0.5</v>
      </c>
      <c r="CB171" s="12">
        <v>0</v>
      </c>
      <c r="CC171" s="12">
        <v>0</v>
      </c>
      <c r="CD171" s="12">
        <v>0</v>
      </c>
      <c r="CE171" s="12">
        <v>0.2</v>
      </c>
      <c r="CF171" s="12">
        <v>0</v>
      </c>
      <c r="CG171" s="12">
        <v>0</v>
      </c>
      <c r="CH171" s="12">
        <v>0.6</v>
      </c>
      <c r="CI171" s="12">
        <v>0.9</v>
      </c>
      <c r="CJ171" s="12">
        <v>0.7</v>
      </c>
      <c r="CK171" s="12">
        <v>0.5</v>
      </c>
      <c r="CL171" s="12">
        <v>0.6</v>
      </c>
      <c r="CM171" s="12">
        <v>0.9</v>
      </c>
      <c r="CN171" s="12">
        <v>0</v>
      </c>
      <c r="CO171" s="12">
        <v>0</v>
      </c>
      <c r="CP171" s="12">
        <v>0</v>
      </c>
      <c r="CQ171" s="12">
        <v>0</v>
      </c>
      <c r="CR171" s="12">
        <v>0</v>
      </c>
      <c r="CS171" s="12">
        <v>0.5</v>
      </c>
      <c r="CT171" s="12">
        <v>0</v>
      </c>
      <c r="CU171" s="12">
        <v>0</v>
      </c>
      <c r="CV171" s="12">
        <f t="shared" si="162"/>
        <v>0</v>
      </c>
      <c r="CW171" s="12">
        <v>0</v>
      </c>
      <c r="CX171" s="13"/>
      <c r="CY171" s="13" t="s">
        <v>566</v>
      </c>
      <c r="CZ171" s="12">
        <v>0.1</v>
      </c>
      <c r="DA171" s="12">
        <v>0.5</v>
      </c>
      <c r="DB171" s="12">
        <f t="shared" si="163"/>
        <v>0.5</v>
      </c>
      <c r="DC171" s="12">
        <v>0.45</v>
      </c>
      <c r="DD171" s="13">
        <v>0.30048919863737616</v>
      </c>
      <c r="DE171" s="13" t="s">
        <v>566</v>
      </c>
      <c r="DF171" s="12">
        <v>7.4</v>
      </c>
      <c r="DG171" s="12">
        <v>8.1</v>
      </c>
      <c r="DH171" s="12">
        <f t="shared" si="164"/>
        <v>8.1</v>
      </c>
      <c r="DI171" s="12">
        <v>0.12</v>
      </c>
      <c r="DJ171" s="13">
        <v>0.71821487413776808</v>
      </c>
      <c r="DK171" s="13" t="s">
        <v>566</v>
      </c>
      <c r="DL171" s="12">
        <v>0</v>
      </c>
      <c r="DM171" s="12">
        <v>0</v>
      </c>
      <c r="DN171" s="12">
        <f t="shared" si="165"/>
        <v>0</v>
      </c>
      <c r="DO171" s="12">
        <v>0</v>
      </c>
      <c r="DP171" s="13"/>
      <c r="DQ171" s="13" t="s">
        <v>566</v>
      </c>
      <c r="DR171" s="12">
        <v>0.2</v>
      </c>
      <c r="DS171" s="12">
        <v>0.4</v>
      </c>
      <c r="DT171" s="12">
        <f t="shared" si="166"/>
        <v>0.4</v>
      </c>
      <c r="DU171" s="12">
        <v>0.22</v>
      </c>
      <c r="DV171" s="13">
        <v>0.40502331430906041</v>
      </c>
      <c r="DW171" s="13" t="s">
        <v>566</v>
      </c>
      <c r="DX171" s="12">
        <v>0</v>
      </c>
      <c r="DY171" s="12">
        <v>0.1</v>
      </c>
      <c r="DZ171" s="12">
        <f t="shared" si="167"/>
        <v>0.1</v>
      </c>
      <c r="EA171" s="12">
        <v>0.08</v>
      </c>
      <c r="EB171" s="13">
        <v>0.37390096630005903</v>
      </c>
      <c r="EC171" s="13" t="s">
        <v>566</v>
      </c>
      <c r="ED171" s="12">
        <v>0.7</v>
      </c>
      <c r="EE171" s="12">
        <v>0.7</v>
      </c>
      <c r="EF171" s="12">
        <f t="shared" si="168"/>
        <v>0.7</v>
      </c>
      <c r="EG171" s="12">
        <v>-0.02</v>
      </c>
      <c r="EH171" s="13">
        <v>0.67786882869924914</v>
      </c>
      <c r="EI171" s="13" t="s">
        <v>566</v>
      </c>
      <c r="EJ171" s="12">
        <v>0</v>
      </c>
      <c r="EK171" s="12">
        <v>0.2</v>
      </c>
      <c r="EL171" s="12">
        <f t="shared" si="169"/>
        <v>0.2</v>
      </c>
      <c r="EM171" s="12">
        <v>0.24</v>
      </c>
      <c r="EN171" s="13">
        <v>0.37390096630005903</v>
      </c>
      <c r="EO171" s="22" t="s">
        <v>566</v>
      </c>
      <c r="EQ171" s="12">
        <v>0</v>
      </c>
      <c r="ER171" s="13"/>
      <c r="ES171" s="13" t="s">
        <v>561</v>
      </c>
      <c r="ET171" s="12">
        <v>0.45</v>
      </c>
      <c r="EU171" s="13">
        <v>0.30048919863737616</v>
      </c>
      <c r="EV171" s="13" t="s">
        <v>566</v>
      </c>
      <c r="EW171" s="12">
        <v>0.12</v>
      </c>
      <c r="EX171" s="13">
        <v>0.71821487413776808</v>
      </c>
      <c r="EY171" s="13" t="s">
        <v>566</v>
      </c>
      <c r="EZ171" s="12">
        <v>0</v>
      </c>
      <c r="FA171" s="13"/>
      <c r="FB171" s="13" t="s">
        <v>566</v>
      </c>
      <c r="FC171" s="12">
        <v>0.22</v>
      </c>
      <c r="FD171" s="13">
        <v>0.40502331430906041</v>
      </c>
      <c r="FE171" s="13" t="s">
        <v>566</v>
      </c>
      <c r="FF171" s="12">
        <v>0.08</v>
      </c>
      <c r="FG171" s="13">
        <v>0.37390096630005903</v>
      </c>
      <c r="FH171" s="13" t="s">
        <v>566</v>
      </c>
      <c r="FI171" s="12">
        <v>-0.02</v>
      </c>
      <c r="FJ171" s="13">
        <v>0.67786882869924914</v>
      </c>
      <c r="FK171" s="13" t="s">
        <v>566</v>
      </c>
      <c r="FL171" s="12">
        <v>0.24</v>
      </c>
      <c r="FM171" s="13">
        <v>0.37390096630005903</v>
      </c>
      <c r="FN171" s="22" t="s">
        <v>566</v>
      </c>
    </row>
    <row r="172" spans="1:170">
      <c r="A172" s="12" t="s">
        <v>458</v>
      </c>
      <c r="B172" s="37">
        <f t="shared" si="114"/>
        <v>8.8689356999999998</v>
      </c>
      <c r="C172" s="37">
        <f t="shared" si="115"/>
        <v>8.9741625000000003</v>
      </c>
      <c r="D172" s="37">
        <f t="shared" si="116"/>
        <v>11.0358356</v>
      </c>
      <c r="E172" s="37">
        <f t="shared" si="117"/>
        <v>22.886253</v>
      </c>
      <c r="F172" s="37">
        <f t="shared" si="118"/>
        <v>11.0629296</v>
      </c>
      <c r="G172" s="37">
        <f t="shared" si="119"/>
        <v>7.8492025000000005</v>
      </c>
      <c r="H172" s="37">
        <f t="shared" si="120"/>
        <v>25.902512999999999</v>
      </c>
      <c r="I172" s="37">
        <f t="shared" si="121"/>
        <v>37.920821400000001</v>
      </c>
      <c r="J172" s="37">
        <f t="shared" si="122"/>
        <v>21.060737200000002</v>
      </c>
      <c r="K172" s="37">
        <f t="shared" si="123"/>
        <v>28.024027200000003</v>
      </c>
      <c r="L172" s="37">
        <f t="shared" si="124"/>
        <v>22.891488599999999</v>
      </c>
      <c r="M172" s="37">
        <f t="shared" si="125"/>
        <v>20.167177800000001</v>
      </c>
      <c r="N172" s="37">
        <f t="shared" si="126"/>
        <v>3.9980871000000002</v>
      </c>
      <c r="O172" s="37">
        <f t="shared" si="127"/>
        <v>4.0597150000000006</v>
      </c>
      <c r="P172" s="37">
        <f t="shared" si="128"/>
        <v>3.9943420000000001</v>
      </c>
      <c r="Q172" s="37">
        <f t="shared" si="129"/>
        <v>7.869814400000001</v>
      </c>
      <c r="R172" s="37">
        <f t="shared" si="130"/>
        <v>5.0930385999999999</v>
      </c>
      <c r="S172" s="37">
        <f t="shared" si="131"/>
        <v>5.0471987999999994</v>
      </c>
      <c r="T172" s="37">
        <f t="shared" si="132"/>
        <v>0</v>
      </c>
      <c r="U172" s="37">
        <f t="shared" si="133"/>
        <v>3.0340057000000002</v>
      </c>
      <c r="V172" s="37">
        <f t="shared" si="134"/>
        <v>4.0482208000000002</v>
      </c>
      <c r="W172" s="37">
        <f t="shared" si="135"/>
        <v>2.0838964999999998</v>
      </c>
      <c r="X172" s="37">
        <f t="shared" si="136"/>
        <v>5.0199147000000002</v>
      </c>
      <c r="Y172" s="37">
        <f t="shared" si="137"/>
        <v>0.91523579999999993</v>
      </c>
      <c r="Z172" s="37">
        <f t="shared" si="138"/>
        <v>2.0848559999999998</v>
      </c>
      <c r="AA172" s="37">
        <f t="shared" si="139"/>
        <v>0</v>
      </c>
      <c r="AB172" s="37">
        <f t="shared" si="140"/>
        <v>0</v>
      </c>
      <c r="AC172" s="37">
        <f t="shared" si="141"/>
        <v>2.0427712000000002</v>
      </c>
      <c r="AD172" s="37">
        <f t="shared" si="142"/>
        <v>2.1041586000000003</v>
      </c>
      <c r="AE172" s="37">
        <f t="shared" si="143"/>
        <v>1.9151532000000002</v>
      </c>
      <c r="AF172" s="37">
        <f t="shared" si="144"/>
        <v>2.7582230000000001</v>
      </c>
      <c r="AG172" s="37">
        <f t="shared" si="145"/>
        <v>2.8823344999999998</v>
      </c>
      <c r="AH172" s="37">
        <f t="shared" si="146"/>
        <v>2.9567915999999999</v>
      </c>
      <c r="AI172" s="37">
        <f t="shared" si="147"/>
        <v>0</v>
      </c>
      <c r="AJ172" s="37">
        <f t="shared" si="148"/>
        <v>1.0339634000000002</v>
      </c>
      <c r="AK172" s="37">
        <f t="shared" si="149"/>
        <v>1.2035850000000001</v>
      </c>
      <c r="AL172" s="37">
        <f t="shared" si="150"/>
        <v>67.036827000000002</v>
      </c>
      <c r="AM172" s="37">
        <f t="shared" si="151"/>
        <v>76.938697599999998</v>
      </c>
      <c r="AN172" s="37">
        <f t="shared" si="152"/>
        <v>59.842327499999996</v>
      </c>
      <c r="AO172" s="37">
        <f t="shared" si="153"/>
        <v>77.743282799999989</v>
      </c>
      <c r="AP172" s="37">
        <f t="shared" si="154"/>
        <v>65.204684200000003</v>
      </c>
      <c r="AQ172" s="37">
        <f t="shared" si="155"/>
        <v>59.022769700000005</v>
      </c>
      <c r="AR172" s="37">
        <f t="shared" si="156"/>
        <v>63.933325299999993</v>
      </c>
      <c r="AS172" s="37">
        <f t="shared" si="157"/>
        <v>61.936198500000003</v>
      </c>
      <c r="AT172" s="37">
        <f t="shared" si="158"/>
        <v>75.964793999999998</v>
      </c>
      <c r="AU172" s="37">
        <f t="shared" si="159"/>
        <v>64.99751400000001</v>
      </c>
      <c r="AV172" s="37">
        <f t="shared" si="160"/>
        <v>79.117849300000003</v>
      </c>
      <c r="AW172" s="37">
        <f t="shared" si="161"/>
        <v>63.0864914</v>
      </c>
      <c r="AX172" s="12">
        <v>2.7</v>
      </c>
      <c r="AY172" s="12">
        <v>2.5</v>
      </c>
      <c r="AZ172" s="12">
        <v>3.4</v>
      </c>
      <c r="BA172" s="12">
        <v>6.5</v>
      </c>
      <c r="BB172" s="12">
        <v>3.6</v>
      </c>
      <c r="BC172" s="12">
        <v>2.5</v>
      </c>
      <c r="BD172" s="12">
        <v>12.6</v>
      </c>
      <c r="BE172" s="12">
        <v>12.6</v>
      </c>
      <c r="BF172" s="12">
        <v>10.6</v>
      </c>
      <c r="BG172" s="12">
        <v>10.4</v>
      </c>
      <c r="BH172" s="12">
        <v>8.6</v>
      </c>
      <c r="BI172" s="12">
        <v>7.7</v>
      </c>
      <c r="BJ172" s="12">
        <v>2.1</v>
      </c>
      <c r="BK172" s="12">
        <v>2.2000000000000002</v>
      </c>
      <c r="BL172" s="12">
        <v>2.2000000000000002</v>
      </c>
      <c r="BM172" s="12">
        <v>3.2</v>
      </c>
      <c r="BN172" s="12">
        <v>2.6</v>
      </c>
      <c r="BO172" s="12">
        <v>2.8</v>
      </c>
      <c r="BP172" s="12">
        <v>0</v>
      </c>
      <c r="BQ172" s="12">
        <v>1.1000000000000001</v>
      </c>
      <c r="BR172" s="12">
        <v>1.6</v>
      </c>
      <c r="BS172" s="12">
        <v>0.7</v>
      </c>
      <c r="BT172" s="12">
        <v>1.7</v>
      </c>
      <c r="BU172" s="12">
        <v>0.3</v>
      </c>
      <c r="BV172" s="12">
        <v>1</v>
      </c>
      <c r="BW172" s="12">
        <v>0</v>
      </c>
      <c r="BX172" s="12">
        <v>0</v>
      </c>
      <c r="BY172" s="12">
        <v>0.8</v>
      </c>
      <c r="BZ172" s="12">
        <v>0.9</v>
      </c>
      <c r="CA172" s="12">
        <v>0.9</v>
      </c>
      <c r="CB172" s="12">
        <v>0.5</v>
      </c>
      <c r="CC172" s="12">
        <v>0.5</v>
      </c>
      <c r="CD172" s="12">
        <v>0.6</v>
      </c>
      <c r="CE172" s="12">
        <v>0</v>
      </c>
      <c r="CF172" s="12">
        <v>0.2</v>
      </c>
      <c r="CG172" s="12">
        <v>0.2</v>
      </c>
      <c r="CH172" s="12">
        <v>14.3</v>
      </c>
      <c r="CI172" s="12">
        <v>16.399999999999999</v>
      </c>
      <c r="CJ172" s="12">
        <v>13.5</v>
      </c>
      <c r="CK172" s="12">
        <v>14.1</v>
      </c>
      <c r="CL172" s="12">
        <v>13.7</v>
      </c>
      <c r="CM172" s="12">
        <v>10.9</v>
      </c>
      <c r="CN172" s="12">
        <v>16.899999999999999</v>
      </c>
      <c r="CO172" s="12">
        <v>16.5</v>
      </c>
      <c r="CP172" s="12">
        <v>21.2</v>
      </c>
      <c r="CQ172" s="12">
        <v>15.5</v>
      </c>
      <c r="CR172" s="12">
        <v>20.3</v>
      </c>
      <c r="CS172" s="12">
        <v>17.3</v>
      </c>
      <c r="CT172" s="12">
        <v>2.9</v>
      </c>
      <c r="CU172" s="12">
        <v>4.2</v>
      </c>
      <c r="CV172" s="12">
        <f t="shared" si="162"/>
        <v>4.2</v>
      </c>
      <c r="CW172" s="12">
        <v>0.43</v>
      </c>
      <c r="CX172" s="13">
        <v>0.33718551317218276</v>
      </c>
      <c r="CY172" s="13" t="s">
        <v>566</v>
      </c>
      <c r="CZ172" s="12">
        <v>11.9</v>
      </c>
      <c r="DA172" s="12">
        <v>8.9</v>
      </c>
      <c r="DB172" s="12">
        <f t="shared" si="163"/>
        <v>11.9</v>
      </c>
      <c r="DC172" s="12">
        <v>-0.39</v>
      </c>
      <c r="DD172" s="13">
        <v>4.2969511444745798E-2</v>
      </c>
      <c r="DE172" s="13" t="s">
        <v>562</v>
      </c>
      <c r="DF172" s="12">
        <v>2.2000000000000002</v>
      </c>
      <c r="DG172" s="12">
        <v>2.9</v>
      </c>
      <c r="DH172" s="12">
        <f t="shared" si="164"/>
        <v>2.9</v>
      </c>
      <c r="DI172" s="12">
        <v>0.28999999999999998</v>
      </c>
      <c r="DJ172" s="13">
        <v>1.7547374145445754E-2</v>
      </c>
      <c r="DK172" s="13" t="s">
        <v>566</v>
      </c>
      <c r="DL172" s="12">
        <v>0.9</v>
      </c>
      <c r="DM172" s="12">
        <v>0.9</v>
      </c>
      <c r="DN172" s="12">
        <f t="shared" si="165"/>
        <v>0.9</v>
      </c>
      <c r="DO172" s="12">
        <v>0</v>
      </c>
      <c r="DP172" s="13">
        <v>1</v>
      </c>
      <c r="DQ172" s="13" t="s">
        <v>566</v>
      </c>
      <c r="DR172" s="12">
        <v>0.4</v>
      </c>
      <c r="DS172" s="12">
        <v>0.9</v>
      </c>
      <c r="DT172" s="12">
        <f t="shared" si="166"/>
        <v>0.9</v>
      </c>
      <c r="DU172" s="12">
        <v>0.44</v>
      </c>
      <c r="DV172" s="13">
        <v>0.18658655773668748</v>
      </c>
      <c r="DW172" s="13" t="s">
        <v>566</v>
      </c>
      <c r="DX172" s="12">
        <v>0.6</v>
      </c>
      <c r="DY172" s="12">
        <v>0.1</v>
      </c>
      <c r="DZ172" s="12">
        <f t="shared" si="167"/>
        <v>0.6</v>
      </c>
      <c r="EA172" s="12">
        <v>-0.48</v>
      </c>
      <c r="EB172" s="13">
        <v>5.820686513995527E-3</v>
      </c>
      <c r="EC172" s="13" t="s">
        <v>566</v>
      </c>
      <c r="ED172" s="12">
        <v>14.7</v>
      </c>
      <c r="EE172" s="12">
        <v>12.9</v>
      </c>
      <c r="EF172" s="12">
        <f t="shared" si="168"/>
        <v>14.7</v>
      </c>
      <c r="EG172" s="12">
        <v>-0.18</v>
      </c>
      <c r="EH172" s="13">
        <v>0.23927908769950354</v>
      </c>
      <c r="EI172" s="13"/>
      <c r="EJ172" s="12">
        <v>18.2</v>
      </c>
      <c r="EK172" s="12">
        <v>17.7</v>
      </c>
      <c r="EL172" s="12">
        <f t="shared" si="169"/>
        <v>18.2</v>
      </c>
      <c r="EM172" s="12">
        <v>-0.04</v>
      </c>
      <c r="EN172" s="13">
        <v>0.81974082220228039</v>
      </c>
      <c r="EQ172" s="12">
        <v>0.43</v>
      </c>
      <c r="ER172" s="13">
        <v>0.33718551317218276</v>
      </c>
      <c r="ES172" s="13" t="s">
        <v>561</v>
      </c>
      <c r="ET172" s="12">
        <v>-0.39</v>
      </c>
      <c r="EU172" s="24">
        <v>4.2969511444745798E-2</v>
      </c>
      <c r="EV172" s="13" t="s">
        <v>562</v>
      </c>
      <c r="EW172" s="12">
        <v>0.28999999999999998</v>
      </c>
      <c r="EX172" s="24">
        <v>1.7547374145445754E-2</v>
      </c>
      <c r="EY172" s="13" t="s">
        <v>566</v>
      </c>
      <c r="EZ172" s="12">
        <v>0</v>
      </c>
      <c r="FA172" s="13">
        <v>1</v>
      </c>
      <c r="FB172" s="13" t="s">
        <v>566</v>
      </c>
      <c r="FC172" s="12">
        <v>0.44</v>
      </c>
      <c r="FD172" s="13">
        <v>0.18658655773668748</v>
      </c>
      <c r="FE172" s="13" t="s">
        <v>566</v>
      </c>
      <c r="FF172" s="12">
        <v>-0.48</v>
      </c>
      <c r="FG172" s="24">
        <v>5.820686513995527E-3</v>
      </c>
      <c r="FH172" s="13" t="s">
        <v>566</v>
      </c>
      <c r="FI172" s="12">
        <v>-0.18</v>
      </c>
      <c r="FJ172" s="13">
        <v>0.23927908769950354</v>
      </c>
      <c r="FK172" s="13"/>
      <c r="FL172" s="12">
        <v>-0.04</v>
      </c>
      <c r="FM172" s="13">
        <v>0.81974082220228039</v>
      </c>
    </row>
    <row r="173" spans="1:170">
      <c r="A173" s="12" t="s">
        <v>459</v>
      </c>
      <c r="B173" s="37">
        <f t="shared" si="114"/>
        <v>14.7815595</v>
      </c>
      <c r="C173" s="37">
        <f t="shared" si="115"/>
        <v>10.768995</v>
      </c>
      <c r="D173" s="37">
        <f t="shared" si="116"/>
        <v>18.825837199999999</v>
      </c>
      <c r="E173" s="37">
        <f t="shared" si="117"/>
        <v>17.956906199999999</v>
      </c>
      <c r="F173" s="37">
        <f t="shared" si="118"/>
        <v>14.1359656</v>
      </c>
      <c r="G173" s="37">
        <f t="shared" si="119"/>
        <v>7.8492025000000005</v>
      </c>
      <c r="H173" s="37">
        <f t="shared" si="120"/>
        <v>37.825892000000003</v>
      </c>
      <c r="I173" s="37">
        <f t="shared" si="121"/>
        <v>37.920821400000001</v>
      </c>
      <c r="J173" s="37">
        <f t="shared" si="122"/>
        <v>23.047599199999997</v>
      </c>
      <c r="K173" s="37">
        <f t="shared" si="123"/>
        <v>12.934166399999999</v>
      </c>
      <c r="L173" s="37">
        <f t="shared" si="124"/>
        <v>21.028227900000001</v>
      </c>
      <c r="M173" s="37">
        <f t="shared" si="125"/>
        <v>17.8099752</v>
      </c>
      <c r="N173" s="37">
        <f t="shared" si="126"/>
        <v>9.9000252</v>
      </c>
      <c r="O173" s="37">
        <f t="shared" si="127"/>
        <v>14.024469999999999</v>
      </c>
      <c r="P173" s="37">
        <f t="shared" si="128"/>
        <v>5.0837079999999997</v>
      </c>
      <c r="Q173" s="37">
        <f t="shared" si="129"/>
        <v>15.001833700000001</v>
      </c>
      <c r="R173" s="37">
        <f t="shared" si="130"/>
        <v>8.0313300999999999</v>
      </c>
      <c r="S173" s="37">
        <f t="shared" si="131"/>
        <v>8.1115694999999999</v>
      </c>
      <c r="T173" s="37">
        <f t="shared" si="132"/>
        <v>11.9967991</v>
      </c>
      <c r="U173" s="37">
        <f t="shared" si="133"/>
        <v>7.9987422999999991</v>
      </c>
      <c r="V173" s="37">
        <f t="shared" si="134"/>
        <v>8.0964416000000003</v>
      </c>
      <c r="W173" s="37">
        <f t="shared" si="135"/>
        <v>11.014881500000001</v>
      </c>
      <c r="X173" s="37">
        <f t="shared" si="136"/>
        <v>5.0199147000000002</v>
      </c>
      <c r="Y173" s="37">
        <f t="shared" si="137"/>
        <v>7.0168077999999996</v>
      </c>
      <c r="Z173" s="37">
        <f t="shared" si="138"/>
        <v>3.9612263999999997</v>
      </c>
      <c r="AA173" s="37">
        <f t="shared" si="139"/>
        <v>8.0282526000000001</v>
      </c>
      <c r="AB173" s="37">
        <f t="shared" si="140"/>
        <v>3.9115881000000003</v>
      </c>
      <c r="AC173" s="37">
        <f t="shared" si="141"/>
        <v>5.1069279999999999</v>
      </c>
      <c r="AD173" s="37">
        <f t="shared" si="142"/>
        <v>3.9745218000000002</v>
      </c>
      <c r="AE173" s="37">
        <f t="shared" si="143"/>
        <v>14.044456799999999</v>
      </c>
      <c r="AF173" s="37">
        <f t="shared" si="144"/>
        <v>11.032892</v>
      </c>
      <c r="AG173" s="37">
        <f t="shared" si="145"/>
        <v>23.058675999999998</v>
      </c>
      <c r="AH173" s="37">
        <f t="shared" si="146"/>
        <v>11.827166399999999</v>
      </c>
      <c r="AI173" s="37">
        <f t="shared" si="147"/>
        <v>11.008847999999999</v>
      </c>
      <c r="AJ173" s="37">
        <f t="shared" si="148"/>
        <v>12.924542500000001</v>
      </c>
      <c r="AK173" s="37">
        <f t="shared" si="149"/>
        <v>16.850189999999998</v>
      </c>
      <c r="AL173" s="37">
        <f t="shared" si="150"/>
        <v>52.973157</v>
      </c>
      <c r="AM173" s="37">
        <f t="shared" si="151"/>
        <v>70.839898399999996</v>
      </c>
      <c r="AN173" s="37">
        <f t="shared" si="152"/>
        <v>53.193179999999998</v>
      </c>
      <c r="AO173" s="37">
        <f t="shared" si="153"/>
        <v>61.7535296</v>
      </c>
      <c r="AP173" s="37">
        <f t="shared" si="154"/>
        <v>57.113592000000004</v>
      </c>
      <c r="AQ173" s="37">
        <f t="shared" si="155"/>
        <v>90.970874400000014</v>
      </c>
      <c r="AR173" s="37">
        <f t="shared" si="156"/>
        <v>35.182244100000005</v>
      </c>
      <c r="AS173" s="37">
        <f t="shared" si="157"/>
        <v>40.1646863</v>
      </c>
      <c r="AT173" s="37">
        <f t="shared" si="158"/>
        <v>42.998940000000005</v>
      </c>
      <c r="AU173" s="37">
        <f t="shared" si="159"/>
        <v>38.998508400000006</v>
      </c>
      <c r="AV173" s="37">
        <f t="shared" si="160"/>
        <v>35.076878999999998</v>
      </c>
      <c r="AW173" s="37">
        <f t="shared" si="161"/>
        <v>32.090238400000004</v>
      </c>
      <c r="AX173" s="12">
        <v>4.5</v>
      </c>
      <c r="AY173" s="12">
        <v>3</v>
      </c>
      <c r="AZ173" s="12">
        <v>5.8</v>
      </c>
      <c r="BA173" s="12">
        <v>5.0999999999999996</v>
      </c>
      <c r="BB173" s="12">
        <v>4.5999999999999996</v>
      </c>
      <c r="BC173" s="12">
        <v>2.5</v>
      </c>
      <c r="BD173" s="12">
        <v>18.399999999999999</v>
      </c>
      <c r="BE173" s="12">
        <v>12.6</v>
      </c>
      <c r="BF173" s="12">
        <v>11.6</v>
      </c>
      <c r="BG173" s="12">
        <v>4.8</v>
      </c>
      <c r="BH173" s="12">
        <v>7.9</v>
      </c>
      <c r="BI173" s="12">
        <v>6.8</v>
      </c>
      <c r="BJ173" s="12">
        <v>5.2</v>
      </c>
      <c r="BK173" s="12">
        <v>7.6</v>
      </c>
      <c r="BL173" s="12">
        <v>2.8</v>
      </c>
      <c r="BM173" s="12">
        <v>6.1</v>
      </c>
      <c r="BN173" s="12">
        <v>4.0999999999999996</v>
      </c>
      <c r="BO173" s="12">
        <v>4.5</v>
      </c>
      <c r="BP173" s="12">
        <v>5.3</v>
      </c>
      <c r="BQ173" s="12">
        <v>2.9</v>
      </c>
      <c r="BR173" s="12">
        <v>3.2</v>
      </c>
      <c r="BS173" s="12">
        <v>3.7</v>
      </c>
      <c r="BT173" s="12">
        <v>1.7</v>
      </c>
      <c r="BU173" s="12">
        <v>2.2999999999999998</v>
      </c>
      <c r="BV173" s="12">
        <v>1.9</v>
      </c>
      <c r="BW173" s="12">
        <v>3.7</v>
      </c>
      <c r="BX173" s="12">
        <v>2.1</v>
      </c>
      <c r="BY173" s="12">
        <v>2</v>
      </c>
      <c r="BZ173" s="12">
        <v>1.7</v>
      </c>
      <c r="CA173" s="12">
        <v>6.6</v>
      </c>
      <c r="CB173" s="12">
        <v>2</v>
      </c>
      <c r="CC173" s="12">
        <v>4</v>
      </c>
      <c r="CD173" s="12">
        <v>2.4</v>
      </c>
      <c r="CE173" s="12">
        <v>2</v>
      </c>
      <c r="CF173" s="12">
        <v>2.5</v>
      </c>
      <c r="CG173" s="12">
        <v>2.8</v>
      </c>
      <c r="CH173" s="12">
        <v>11.3</v>
      </c>
      <c r="CI173" s="12">
        <v>15.1</v>
      </c>
      <c r="CJ173" s="12">
        <v>12</v>
      </c>
      <c r="CK173" s="12">
        <v>11.2</v>
      </c>
      <c r="CL173" s="12">
        <v>12</v>
      </c>
      <c r="CM173" s="12">
        <v>16.8</v>
      </c>
      <c r="CN173" s="12">
        <v>9.3000000000000007</v>
      </c>
      <c r="CO173" s="12">
        <v>10.7</v>
      </c>
      <c r="CP173" s="12">
        <v>12</v>
      </c>
      <c r="CQ173" s="12">
        <v>9.3000000000000007</v>
      </c>
      <c r="CR173" s="12">
        <v>9</v>
      </c>
      <c r="CS173" s="12">
        <v>8.8000000000000007</v>
      </c>
      <c r="CT173" s="12">
        <v>4.4000000000000004</v>
      </c>
      <c r="CU173" s="12">
        <v>4.0999999999999996</v>
      </c>
      <c r="CV173" s="12">
        <f t="shared" si="162"/>
        <v>4.4000000000000004</v>
      </c>
      <c r="CW173" s="12">
        <v>-0.1</v>
      </c>
      <c r="CX173" s="13">
        <v>0.76289538490574005</v>
      </c>
      <c r="CY173" s="13" t="s">
        <v>566</v>
      </c>
      <c r="CZ173" s="12">
        <v>14.2</v>
      </c>
      <c r="DA173" s="12">
        <v>6.5</v>
      </c>
      <c r="DB173" s="12">
        <f t="shared" si="163"/>
        <v>14.2</v>
      </c>
      <c r="DC173" s="12">
        <v>-1.02</v>
      </c>
      <c r="DD173" s="13">
        <v>2.885135211271499E-2</v>
      </c>
      <c r="DE173" s="13" t="s">
        <v>562</v>
      </c>
      <c r="DF173" s="12">
        <v>5.2</v>
      </c>
      <c r="DG173" s="12">
        <v>4.9000000000000004</v>
      </c>
      <c r="DH173" s="12">
        <f t="shared" si="164"/>
        <v>5.2</v>
      </c>
      <c r="DI173" s="12">
        <v>-7.0000000000000007E-2</v>
      </c>
      <c r="DJ173" s="13">
        <v>0.85262626509066763</v>
      </c>
      <c r="DK173" s="13" t="s">
        <v>566</v>
      </c>
      <c r="DL173" s="12">
        <v>3.7</v>
      </c>
      <c r="DM173" s="12">
        <v>2.6</v>
      </c>
      <c r="DN173" s="12">
        <f t="shared" si="165"/>
        <v>3.7</v>
      </c>
      <c r="DO173" s="12">
        <v>-0.38</v>
      </c>
      <c r="DP173" s="13">
        <v>0.26813320654192335</v>
      </c>
      <c r="DQ173" s="13" t="s">
        <v>566</v>
      </c>
      <c r="DR173" s="12">
        <v>2.6</v>
      </c>
      <c r="DS173" s="12">
        <v>3.4</v>
      </c>
      <c r="DT173" s="12">
        <f t="shared" si="166"/>
        <v>3.4</v>
      </c>
      <c r="DU173" s="12">
        <v>0.28999999999999998</v>
      </c>
      <c r="DV173" s="13">
        <v>0.63410580557160223</v>
      </c>
      <c r="DW173" s="13" t="s">
        <v>566</v>
      </c>
      <c r="DX173" s="12">
        <v>2.8</v>
      </c>
      <c r="DY173" s="12">
        <v>2.4</v>
      </c>
      <c r="DZ173" s="12">
        <f t="shared" si="167"/>
        <v>2.8</v>
      </c>
      <c r="EA173" s="12">
        <v>-0.14000000000000001</v>
      </c>
      <c r="EB173" s="13">
        <v>0.60497626106034108</v>
      </c>
      <c r="EC173" s="13" t="s">
        <v>566</v>
      </c>
      <c r="ED173" s="12">
        <v>12.8</v>
      </c>
      <c r="EE173" s="12">
        <v>13.3</v>
      </c>
      <c r="EF173" s="12">
        <f t="shared" si="168"/>
        <v>13.3</v>
      </c>
      <c r="EG173" s="12">
        <v>0.06</v>
      </c>
      <c r="EH173" s="13">
        <v>0.81227085353808537</v>
      </c>
      <c r="EI173" s="13"/>
      <c r="EJ173" s="12">
        <v>10.6</v>
      </c>
      <c r="EK173" s="12">
        <v>9</v>
      </c>
      <c r="EL173" s="12">
        <f t="shared" si="169"/>
        <v>10.6</v>
      </c>
      <c r="EM173" s="12">
        <v>-0.22</v>
      </c>
      <c r="EN173" s="13">
        <v>0.10849884888809593</v>
      </c>
      <c r="EQ173" s="12">
        <v>-0.1</v>
      </c>
      <c r="ER173" s="13">
        <v>0.76289538490574005</v>
      </c>
      <c r="ES173" s="13" t="s">
        <v>561</v>
      </c>
      <c r="ET173" s="12">
        <v>-1.02</v>
      </c>
      <c r="EU173" s="24">
        <v>2.885135211271499E-2</v>
      </c>
      <c r="EV173" s="13" t="s">
        <v>562</v>
      </c>
      <c r="EW173" s="12">
        <v>-7.0000000000000007E-2</v>
      </c>
      <c r="EX173" s="13">
        <v>0.85262626509066763</v>
      </c>
      <c r="EY173" s="13" t="s">
        <v>566</v>
      </c>
      <c r="EZ173" s="12">
        <v>-0.38</v>
      </c>
      <c r="FA173" s="13">
        <v>0.26813320654192335</v>
      </c>
      <c r="FB173" s="13" t="s">
        <v>566</v>
      </c>
      <c r="FC173" s="12">
        <v>0.28999999999999998</v>
      </c>
      <c r="FD173" s="13">
        <v>0.63410580557160223</v>
      </c>
      <c r="FE173" s="13" t="s">
        <v>566</v>
      </c>
      <c r="FF173" s="12">
        <v>-0.14000000000000001</v>
      </c>
      <c r="FG173" s="13">
        <v>0.60497626106034108</v>
      </c>
      <c r="FH173" s="13" t="s">
        <v>566</v>
      </c>
      <c r="FI173" s="12">
        <v>0.06</v>
      </c>
      <c r="FJ173" s="13">
        <v>0.81227085353808537</v>
      </c>
      <c r="FK173" s="13"/>
      <c r="FL173" s="12">
        <v>-0.22</v>
      </c>
      <c r="FM173" s="13">
        <v>0.10849884888809593</v>
      </c>
    </row>
    <row r="174" spans="1:170">
      <c r="A174" s="12" t="s">
        <v>460</v>
      </c>
      <c r="B174" s="37">
        <f t="shared" si="114"/>
        <v>3.9417491999999998</v>
      </c>
      <c r="C174" s="37">
        <f t="shared" si="115"/>
        <v>0</v>
      </c>
      <c r="D174" s="37">
        <f t="shared" si="116"/>
        <v>0.97375020000000001</v>
      </c>
      <c r="E174" s="37">
        <f t="shared" si="117"/>
        <v>2.1125772</v>
      </c>
      <c r="F174" s="37">
        <f t="shared" si="118"/>
        <v>2.1511252000000001</v>
      </c>
      <c r="G174" s="37">
        <f t="shared" si="119"/>
        <v>3.1396809999999999</v>
      </c>
      <c r="H174" s="37">
        <f t="shared" si="120"/>
        <v>0</v>
      </c>
      <c r="I174" s="37">
        <f t="shared" si="121"/>
        <v>0.90287669999999998</v>
      </c>
      <c r="J174" s="37">
        <f t="shared" si="122"/>
        <v>0</v>
      </c>
      <c r="K174" s="37">
        <f t="shared" si="123"/>
        <v>1.0778472000000001</v>
      </c>
      <c r="L174" s="37">
        <f t="shared" si="124"/>
        <v>0</v>
      </c>
      <c r="M174" s="37">
        <f t="shared" si="125"/>
        <v>0</v>
      </c>
      <c r="N174" s="37">
        <f t="shared" si="126"/>
        <v>0.95192549999999998</v>
      </c>
      <c r="O174" s="37">
        <f t="shared" si="127"/>
        <v>2.0298575000000003</v>
      </c>
      <c r="P174" s="37">
        <f t="shared" si="128"/>
        <v>1.997171</v>
      </c>
      <c r="Q174" s="37">
        <f t="shared" si="129"/>
        <v>1.9674536000000002</v>
      </c>
      <c r="R174" s="37">
        <f t="shared" si="130"/>
        <v>0</v>
      </c>
      <c r="S174" s="37">
        <f t="shared" si="131"/>
        <v>0</v>
      </c>
      <c r="T174" s="37">
        <f t="shared" si="132"/>
        <v>2.9426111000000001</v>
      </c>
      <c r="U174" s="37">
        <f t="shared" si="133"/>
        <v>6.0680114000000005</v>
      </c>
      <c r="V174" s="37">
        <f t="shared" si="134"/>
        <v>10.879593399999999</v>
      </c>
      <c r="W174" s="37">
        <f t="shared" si="135"/>
        <v>8.9309849999999997</v>
      </c>
      <c r="X174" s="37">
        <f t="shared" si="136"/>
        <v>8.8586729999999996</v>
      </c>
      <c r="Y174" s="37">
        <f t="shared" si="137"/>
        <v>11.8980654</v>
      </c>
      <c r="Z174" s="37">
        <f t="shared" si="138"/>
        <v>0</v>
      </c>
      <c r="AA174" s="37">
        <f t="shared" si="139"/>
        <v>0</v>
      </c>
      <c r="AB174" s="37">
        <f t="shared" si="140"/>
        <v>0</v>
      </c>
      <c r="AC174" s="37">
        <f t="shared" si="141"/>
        <v>0</v>
      </c>
      <c r="AD174" s="37">
        <f t="shared" si="142"/>
        <v>0</v>
      </c>
      <c r="AE174" s="37">
        <f t="shared" si="143"/>
        <v>0</v>
      </c>
      <c r="AF174" s="37">
        <f t="shared" si="144"/>
        <v>474.96600059999997</v>
      </c>
      <c r="AG174" s="37">
        <f t="shared" si="145"/>
        <v>495.76153400000004</v>
      </c>
      <c r="AH174" s="37">
        <f t="shared" si="146"/>
        <v>485.89941959999999</v>
      </c>
      <c r="AI174" s="37">
        <f t="shared" si="147"/>
        <v>421.088436</v>
      </c>
      <c r="AJ174" s="37">
        <f t="shared" si="148"/>
        <v>432.19670120000001</v>
      </c>
      <c r="AK174" s="37">
        <f t="shared" si="149"/>
        <v>406.81172999999995</v>
      </c>
      <c r="AL174" s="37">
        <f t="shared" si="150"/>
        <v>99.852057000000002</v>
      </c>
      <c r="AM174" s="37">
        <f t="shared" si="151"/>
        <v>98.049925599999995</v>
      </c>
      <c r="AN174" s="37">
        <f t="shared" si="152"/>
        <v>93.088065</v>
      </c>
      <c r="AO174" s="37">
        <f t="shared" si="153"/>
        <v>99.798114800000022</v>
      </c>
      <c r="AP174" s="37">
        <f t="shared" si="154"/>
        <v>97.093106399999996</v>
      </c>
      <c r="AQ174" s="37">
        <f t="shared" si="155"/>
        <v>118.04553940000001</v>
      </c>
      <c r="AR174" s="37">
        <f t="shared" si="156"/>
        <v>7.9443777000000004</v>
      </c>
      <c r="AS174" s="37">
        <f t="shared" si="157"/>
        <v>6.0059344000000001</v>
      </c>
      <c r="AT174" s="37">
        <f t="shared" si="158"/>
        <v>3.9415695000000004</v>
      </c>
      <c r="AU174" s="37">
        <f t="shared" si="159"/>
        <v>0.83867760000000002</v>
      </c>
      <c r="AV174" s="37">
        <f t="shared" si="160"/>
        <v>8.9640912999999998</v>
      </c>
      <c r="AW174" s="37">
        <f t="shared" si="161"/>
        <v>6.928574199999999</v>
      </c>
      <c r="AX174" s="12">
        <v>1.2</v>
      </c>
      <c r="AY174" s="12">
        <v>0</v>
      </c>
      <c r="AZ174" s="12">
        <v>0.3</v>
      </c>
      <c r="BA174" s="12">
        <v>0.6</v>
      </c>
      <c r="BB174" s="12">
        <v>0.7</v>
      </c>
      <c r="BC174" s="12">
        <v>1</v>
      </c>
      <c r="BD174" s="12">
        <v>0</v>
      </c>
      <c r="BE174" s="12">
        <v>0.3</v>
      </c>
      <c r="BF174" s="12">
        <v>0</v>
      </c>
      <c r="BG174" s="12">
        <v>0.4</v>
      </c>
      <c r="BH174" s="12">
        <v>0</v>
      </c>
      <c r="BI174" s="12">
        <v>0</v>
      </c>
      <c r="BJ174" s="12">
        <v>0.5</v>
      </c>
      <c r="BK174" s="12">
        <v>1.1000000000000001</v>
      </c>
      <c r="BL174" s="12">
        <v>1.1000000000000001</v>
      </c>
      <c r="BM174" s="12">
        <v>0.8</v>
      </c>
      <c r="BN174" s="12">
        <v>0</v>
      </c>
      <c r="BO174" s="12">
        <v>0</v>
      </c>
      <c r="BP174" s="12">
        <v>1.3</v>
      </c>
      <c r="BQ174" s="12">
        <v>2.2000000000000002</v>
      </c>
      <c r="BR174" s="12">
        <v>4.3</v>
      </c>
      <c r="BS174" s="12">
        <v>3</v>
      </c>
      <c r="BT174" s="12">
        <v>3</v>
      </c>
      <c r="BU174" s="12">
        <v>3.9</v>
      </c>
      <c r="BV174" s="12">
        <v>0</v>
      </c>
      <c r="BW174" s="12">
        <v>0</v>
      </c>
      <c r="BX174" s="12">
        <v>0</v>
      </c>
      <c r="BY174" s="12">
        <v>0</v>
      </c>
      <c r="BZ174" s="12">
        <v>0</v>
      </c>
      <c r="CA174" s="12">
        <v>0</v>
      </c>
      <c r="CB174" s="12">
        <v>86.1</v>
      </c>
      <c r="CC174" s="12">
        <v>86</v>
      </c>
      <c r="CD174" s="12">
        <v>98.6</v>
      </c>
      <c r="CE174" s="12">
        <v>76.5</v>
      </c>
      <c r="CF174" s="12">
        <v>83.6</v>
      </c>
      <c r="CG174" s="12">
        <v>67.599999999999994</v>
      </c>
      <c r="CH174" s="12">
        <v>21.3</v>
      </c>
      <c r="CI174" s="12">
        <v>20.9</v>
      </c>
      <c r="CJ174" s="12">
        <v>21</v>
      </c>
      <c r="CK174" s="12">
        <v>18.100000000000001</v>
      </c>
      <c r="CL174" s="12">
        <v>20.399999999999999</v>
      </c>
      <c r="CM174" s="12">
        <v>21.8</v>
      </c>
      <c r="CN174" s="12">
        <v>2.1</v>
      </c>
      <c r="CO174" s="12">
        <v>1.6</v>
      </c>
      <c r="CP174" s="12">
        <v>1.1000000000000001</v>
      </c>
      <c r="CQ174" s="12">
        <v>0.2</v>
      </c>
      <c r="CR174" s="12">
        <v>2.2999999999999998</v>
      </c>
      <c r="CS174" s="12">
        <v>1.9</v>
      </c>
      <c r="CT174" s="12">
        <v>0.5</v>
      </c>
      <c r="CU174" s="12">
        <v>0.8</v>
      </c>
      <c r="CV174" s="12">
        <f t="shared" si="162"/>
        <v>0.8</v>
      </c>
      <c r="CW174" s="12">
        <v>0.24</v>
      </c>
      <c r="CX174" s="13">
        <v>0.5215757739860285</v>
      </c>
      <c r="CY174" s="13" t="s">
        <v>566</v>
      </c>
      <c r="CZ174" s="12">
        <v>0.1</v>
      </c>
      <c r="DA174" s="12">
        <v>0.1</v>
      </c>
      <c r="DB174" s="12">
        <f t="shared" si="163"/>
        <v>0.1</v>
      </c>
      <c r="DC174" s="12">
        <v>0.04</v>
      </c>
      <c r="DD174" s="13">
        <v>0.85123701413692243</v>
      </c>
      <c r="DE174" s="13" t="s">
        <v>566</v>
      </c>
      <c r="DF174" s="12">
        <v>0.9</v>
      </c>
      <c r="DG174" s="12">
        <v>0.3</v>
      </c>
      <c r="DH174" s="12">
        <f t="shared" si="164"/>
        <v>0.9</v>
      </c>
      <c r="DI174" s="12">
        <v>-0.57999999999999996</v>
      </c>
      <c r="DJ174" s="13">
        <v>0.13023885295660975</v>
      </c>
      <c r="DK174" s="13" t="s">
        <v>566</v>
      </c>
      <c r="DL174" s="12">
        <v>2.6</v>
      </c>
      <c r="DM174" s="12">
        <v>3.3</v>
      </c>
      <c r="DN174" s="12">
        <f t="shared" si="165"/>
        <v>3.3</v>
      </c>
      <c r="DO174" s="12">
        <v>0.26</v>
      </c>
      <c r="DP174" s="13">
        <v>0.49701238195416242</v>
      </c>
      <c r="DQ174" s="13" t="s">
        <v>566</v>
      </c>
      <c r="DR174" s="12">
        <v>0</v>
      </c>
      <c r="DS174" s="12">
        <v>0</v>
      </c>
      <c r="DT174" s="12">
        <f t="shared" si="166"/>
        <v>0</v>
      </c>
      <c r="DU174" s="12">
        <v>0</v>
      </c>
      <c r="DV174" s="13"/>
      <c r="DW174" s="13" t="s">
        <v>566</v>
      </c>
      <c r="DX174" s="12">
        <v>90.3</v>
      </c>
      <c r="DY174" s="12">
        <v>75.900000000000006</v>
      </c>
      <c r="DZ174" s="12">
        <f t="shared" si="167"/>
        <v>90.3</v>
      </c>
      <c r="EA174" s="12">
        <v>-0.25</v>
      </c>
      <c r="EB174" s="13">
        <v>8.3176939719405138E-2</v>
      </c>
      <c r="EC174" s="13"/>
      <c r="ED174" s="12">
        <v>21.1</v>
      </c>
      <c r="EE174" s="12">
        <v>20.100000000000001</v>
      </c>
      <c r="EF174" s="12">
        <f t="shared" si="168"/>
        <v>21.1</v>
      </c>
      <c r="EG174" s="12">
        <v>-0.06</v>
      </c>
      <c r="EH174" s="13">
        <v>0.42341011888223024</v>
      </c>
      <c r="EI174" s="13"/>
      <c r="EJ174" s="12">
        <v>1.6</v>
      </c>
      <c r="EK174" s="12">
        <v>1.5</v>
      </c>
      <c r="EL174" s="12">
        <f t="shared" si="169"/>
        <v>1.6</v>
      </c>
      <c r="EM174" s="12">
        <v>-7.0000000000000007E-2</v>
      </c>
      <c r="EN174" s="13">
        <v>0.8593081179143115</v>
      </c>
      <c r="EO174" s="22" t="s">
        <v>566</v>
      </c>
      <c r="EQ174" s="12">
        <v>0.24</v>
      </c>
      <c r="ER174" s="13">
        <v>0.5215757739860285</v>
      </c>
      <c r="ES174" s="13" t="s">
        <v>561</v>
      </c>
      <c r="ET174" s="12">
        <v>0.04</v>
      </c>
      <c r="EU174" s="13">
        <v>0.85123701413692243</v>
      </c>
      <c r="EV174" s="13" t="s">
        <v>566</v>
      </c>
      <c r="EW174" s="12">
        <v>-0.57999999999999996</v>
      </c>
      <c r="EX174" s="13">
        <v>0.13023885295660975</v>
      </c>
      <c r="EY174" s="13" t="s">
        <v>566</v>
      </c>
      <c r="EZ174" s="12">
        <v>0.26</v>
      </c>
      <c r="FA174" s="13">
        <v>0.49701238195416242</v>
      </c>
      <c r="FB174" s="13" t="s">
        <v>566</v>
      </c>
      <c r="FC174" s="12">
        <v>0</v>
      </c>
      <c r="FD174" s="13"/>
      <c r="FE174" s="13" t="s">
        <v>566</v>
      </c>
      <c r="FF174" s="12">
        <v>-0.25</v>
      </c>
      <c r="FG174" s="13">
        <v>8.3176939719405138E-2</v>
      </c>
      <c r="FH174" s="13"/>
      <c r="FI174" s="12">
        <v>-0.06</v>
      </c>
      <c r="FJ174" s="13">
        <v>0.42341011888223024</v>
      </c>
      <c r="FK174" s="13"/>
      <c r="FL174" s="12">
        <v>-7.0000000000000007E-2</v>
      </c>
      <c r="FM174" s="13">
        <v>0.8593081179143115</v>
      </c>
      <c r="FN174" s="22" t="s">
        <v>566</v>
      </c>
    </row>
    <row r="175" spans="1:170">
      <c r="A175" s="12" t="s">
        <v>463</v>
      </c>
      <c r="B175" s="37">
        <f t="shared" si="114"/>
        <v>7.8834983999999997</v>
      </c>
      <c r="C175" s="37">
        <f t="shared" si="115"/>
        <v>15.076593000000001</v>
      </c>
      <c r="D175" s="37">
        <f t="shared" si="116"/>
        <v>16.8783368</v>
      </c>
      <c r="E175" s="37">
        <f t="shared" si="117"/>
        <v>7.0419239999999999</v>
      </c>
      <c r="F175" s="37">
        <f t="shared" si="118"/>
        <v>7.9898936000000003</v>
      </c>
      <c r="G175" s="37">
        <f t="shared" si="119"/>
        <v>6.9072982000000005</v>
      </c>
      <c r="H175" s="37">
        <f t="shared" si="120"/>
        <v>11.101077</v>
      </c>
      <c r="I175" s="37">
        <f t="shared" si="121"/>
        <v>12.038356</v>
      </c>
      <c r="J175" s="37">
        <f t="shared" si="122"/>
        <v>16.0935822</v>
      </c>
      <c r="K175" s="37">
        <f t="shared" si="123"/>
        <v>14.012013600000001</v>
      </c>
      <c r="L175" s="37">
        <f t="shared" si="124"/>
        <v>14.906085599999999</v>
      </c>
      <c r="M175" s="37">
        <f t="shared" si="125"/>
        <v>15.976595400000001</v>
      </c>
      <c r="N175" s="37">
        <f t="shared" si="126"/>
        <v>5.9019380999999997</v>
      </c>
      <c r="O175" s="37">
        <f t="shared" si="127"/>
        <v>4.0597150000000006</v>
      </c>
      <c r="P175" s="37">
        <f t="shared" si="128"/>
        <v>4.1759029999999999</v>
      </c>
      <c r="Q175" s="37">
        <f t="shared" si="129"/>
        <v>4.918634</v>
      </c>
      <c r="R175" s="37">
        <f t="shared" si="130"/>
        <v>7.0518996000000005</v>
      </c>
      <c r="S175" s="37">
        <f t="shared" si="131"/>
        <v>0</v>
      </c>
      <c r="T175" s="37">
        <f t="shared" si="132"/>
        <v>2.0371923000000001</v>
      </c>
      <c r="U175" s="37">
        <f t="shared" si="133"/>
        <v>11.032748</v>
      </c>
      <c r="V175" s="37">
        <f t="shared" si="134"/>
        <v>9.1084968000000011</v>
      </c>
      <c r="W175" s="37">
        <f t="shared" si="135"/>
        <v>5.0608915000000003</v>
      </c>
      <c r="X175" s="37">
        <f t="shared" si="136"/>
        <v>7.9728057000000003</v>
      </c>
      <c r="Y175" s="37">
        <f t="shared" si="137"/>
        <v>7.9320436000000001</v>
      </c>
      <c r="Z175" s="37">
        <f t="shared" si="138"/>
        <v>6.0460823999999995</v>
      </c>
      <c r="AA175" s="37">
        <f t="shared" si="139"/>
        <v>8.8961717999999994</v>
      </c>
      <c r="AB175" s="37">
        <f t="shared" si="140"/>
        <v>16.0188846</v>
      </c>
      <c r="AC175" s="37">
        <f t="shared" si="141"/>
        <v>15.065437600000001</v>
      </c>
      <c r="AD175" s="37">
        <f t="shared" si="142"/>
        <v>11.923565399999999</v>
      </c>
      <c r="AE175" s="37">
        <f t="shared" si="143"/>
        <v>10.0013556</v>
      </c>
      <c r="AF175" s="37">
        <f t="shared" si="144"/>
        <v>7.1713798000000004</v>
      </c>
      <c r="AG175" s="37">
        <f t="shared" si="145"/>
        <v>4.0352683000000003</v>
      </c>
      <c r="AH175" s="37">
        <f t="shared" si="146"/>
        <v>7.8847776000000005</v>
      </c>
      <c r="AI175" s="37">
        <f t="shared" si="147"/>
        <v>3.8530967999999999</v>
      </c>
      <c r="AJ175" s="37">
        <f t="shared" si="148"/>
        <v>7.7547255000000002</v>
      </c>
      <c r="AK175" s="37">
        <f t="shared" si="149"/>
        <v>13.239435</v>
      </c>
      <c r="AL175" s="37">
        <f t="shared" si="150"/>
        <v>22.970661000000003</v>
      </c>
      <c r="AM175" s="37">
        <f t="shared" si="151"/>
        <v>24.864335199999999</v>
      </c>
      <c r="AN175" s="37">
        <f t="shared" si="152"/>
        <v>31.029354999999999</v>
      </c>
      <c r="AO175" s="37">
        <f t="shared" si="153"/>
        <v>40.801439200000004</v>
      </c>
      <c r="AP175" s="37">
        <f t="shared" si="154"/>
        <v>30.936528999999997</v>
      </c>
      <c r="AQ175" s="37">
        <f t="shared" si="155"/>
        <v>28.157651600000001</v>
      </c>
      <c r="AR175" s="37">
        <f t="shared" si="156"/>
        <v>21.941614599999998</v>
      </c>
      <c r="AS175" s="37">
        <f t="shared" si="157"/>
        <v>18.017803199999999</v>
      </c>
      <c r="AT175" s="37">
        <f t="shared" si="158"/>
        <v>24.007741500000002</v>
      </c>
      <c r="AU175" s="37">
        <f t="shared" si="159"/>
        <v>30.192393600000003</v>
      </c>
      <c r="AV175" s="37">
        <f t="shared" si="160"/>
        <v>21.825613600000001</v>
      </c>
      <c r="AW175" s="37">
        <f t="shared" si="161"/>
        <v>21.879708000000001</v>
      </c>
      <c r="AX175" s="12">
        <v>2.4</v>
      </c>
      <c r="AY175" s="12">
        <v>4.2</v>
      </c>
      <c r="AZ175" s="12">
        <v>5.2</v>
      </c>
      <c r="BA175" s="12">
        <v>2</v>
      </c>
      <c r="BB175" s="12">
        <v>2.6</v>
      </c>
      <c r="BC175" s="12">
        <v>2.2000000000000002</v>
      </c>
      <c r="BD175" s="12">
        <v>5.4</v>
      </c>
      <c r="BE175" s="12">
        <v>4</v>
      </c>
      <c r="BF175" s="12">
        <v>8.1</v>
      </c>
      <c r="BG175" s="12">
        <v>5.2</v>
      </c>
      <c r="BH175" s="12">
        <v>5.6</v>
      </c>
      <c r="BI175" s="12">
        <v>6.1</v>
      </c>
      <c r="BJ175" s="12">
        <v>3.1</v>
      </c>
      <c r="BK175" s="12">
        <v>2.2000000000000002</v>
      </c>
      <c r="BL175" s="12">
        <v>2.2999999999999998</v>
      </c>
      <c r="BM175" s="12">
        <v>2</v>
      </c>
      <c r="BN175" s="12">
        <v>3.6</v>
      </c>
      <c r="BO175" s="12">
        <v>0</v>
      </c>
      <c r="BP175" s="12">
        <v>0.9</v>
      </c>
      <c r="BQ175" s="12">
        <v>4</v>
      </c>
      <c r="BR175" s="12">
        <v>3.6</v>
      </c>
      <c r="BS175" s="12">
        <v>1.7</v>
      </c>
      <c r="BT175" s="12">
        <v>2.7</v>
      </c>
      <c r="BU175" s="12">
        <v>2.6</v>
      </c>
      <c r="BV175" s="12">
        <v>2.9</v>
      </c>
      <c r="BW175" s="12">
        <v>4.0999999999999996</v>
      </c>
      <c r="BX175" s="12">
        <v>8.6</v>
      </c>
      <c r="BY175" s="12">
        <v>5.9</v>
      </c>
      <c r="BZ175" s="12">
        <v>5.0999999999999996</v>
      </c>
      <c r="CA175" s="12">
        <v>4.7</v>
      </c>
      <c r="CB175" s="12">
        <v>1.3</v>
      </c>
      <c r="CC175" s="12">
        <v>0.7</v>
      </c>
      <c r="CD175" s="12">
        <v>1.6</v>
      </c>
      <c r="CE175" s="12">
        <v>0.7</v>
      </c>
      <c r="CF175" s="12">
        <v>1.5</v>
      </c>
      <c r="CG175" s="12">
        <v>2.2000000000000002</v>
      </c>
      <c r="CH175" s="12">
        <v>4.9000000000000004</v>
      </c>
      <c r="CI175" s="12">
        <v>5.3</v>
      </c>
      <c r="CJ175" s="12">
        <v>7</v>
      </c>
      <c r="CK175" s="12">
        <v>7.4</v>
      </c>
      <c r="CL175" s="12">
        <v>6.5</v>
      </c>
      <c r="CM175" s="12">
        <v>5.2</v>
      </c>
      <c r="CN175" s="12">
        <v>5.8</v>
      </c>
      <c r="CO175" s="12">
        <v>4.8</v>
      </c>
      <c r="CP175" s="12">
        <v>6.7</v>
      </c>
      <c r="CQ175" s="12">
        <v>7.2</v>
      </c>
      <c r="CR175" s="12">
        <v>5.6</v>
      </c>
      <c r="CS175" s="12">
        <v>6</v>
      </c>
      <c r="CT175" s="12">
        <v>3.9</v>
      </c>
      <c r="CU175" s="12">
        <v>2.2999999999999998</v>
      </c>
      <c r="CV175" s="12">
        <f t="shared" si="162"/>
        <v>3.9</v>
      </c>
      <c r="CW175" s="12">
        <v>-0.59</v>
      </c>
      <c r="CX175" s="13">
        <v>0.11759935930328837</v>
      </c>
      <c r="CY175" s="13" t="s">
        <v>566</v>
      </c>
      <c r="CZ175" s="12">
        <v>5.8</v>
      </c>
      <c r="DA175" s="12">
        <v>5.6</v>
      </c>
      <c r="DB175" s="12">
        <f t="shared" si="163"/>
        <v>5.8</v>
      </c>
      <c r="DC175" s="12">
        <v>-0.04</v>
      </c>
      <c r="DD175" s="13">
        <v>0.8788210248862065</v>
      </c>
      <c r="DE175" s="13" t="s">
        <v>566</v>
      </c>
      <c r="DF175" s="12">
        <v>2.5</v>
      </c>
      <c r="DG175" s="12">
        <v>1.9</v>
      </c>
      <c r="DH175" s="12">
        <f t="shared" si="164"/>
        <v>2.5</v>
      </c>
      <c r="DI175" s="12">
        <v>-0.3</v>
      </c>
      <c r="DJ175" s="13">
        <v>0.57031947138274952</v>
      </c>
      <c r="DK175" s="13" t="s">
        <v>566</v>
      </c>
      <c r="DL175" s="12">
        <v>2.8</v>
      </c>
      <c r="DM175" s="12">
        <v>2.2999999999999998</v>
      </c>
      <c r="DN175" s="12">
        <f t="shared" si="165"/>
        <v>2.8</v>
      </c>
      <c r="DO175" s="12">
        <v>-0.2</v>
      </c>
      <c r="DP175" s="13">
        <v>0.65095615323419442</v>
      </c>
      <c r="DQ175" s="13" t="s">
        <v>566</v>
      </c>
      <c r="DR175" s="12">
        <v>5.2</v>
      </c>
      <c r="DS175" s="12">
        <v>5.2</v>
      </c>
      <c r="DT175" s="12">
        <f t="shared" si="166"/>
        <v>5.2</v>
      </c>
      <c r="DU175" s="12">
        <v>0</v>
      </c>
      <c r="DV175" s="13">
        <v>0.98588022913426454</v>
      </c>
      <c r="DW175" s="13" t="s">
        <v>566</v>
      </c>
      <c r="DX175" s="12">
        <v>1.2</v>
      </c>
      <c r="DY175" s="12">
        <v>1.5</v>
      </c>
      <c r="DZ175" s="12">
        <f t="shared" si="167"/>
        <v>1.5</v>
      </c>
      <c r="EA175" s="12">
        <v>0.17</v>
      </c>
      <c r="EB175" s="13">
        <v>0.62719317558008547</v>
      </c>
      <c r="EC175" s="13" t="s">
        <v>566</v>
      </c>
      <c r="ED175" s="12">
        <v>5.7</v>
      </c>
      <c r="EE175" s="12">
        <v>6.4</v>
      </c>
      <c r="EF175" s="12">
        <f t="shared" si="168"/>
        <v>6.4</v>
      </c>
      <c r="EG175" s="12">
        <v>0.13</v>
      </c>
      <c r="EH175" s="13">
        <v>0.52336932029453143</v>
      </c>
      <c r="EI175" s="13" t="s">
        <v>566</v>
      </c>
      <c r="EJ175" s="12">
        <v>5.8</v>
      </c>
      <c r="EK175" s="12">
        <v>6.3</v>
      </c>
      <c r="EL175" s="12">
        <f t="shared" si="169"/>
        <v>6.3</v>
      </c>
      <c r="EM175" s="12">
        <v>0.1</v>
      </c>
      <c r="EN175" s="13">
        <v>0.53076777038580425</v>
      </c>
      <c r="EO175" s="22" t="s">
        <v>566</v>
      </c>
      <c r="EQ175" s="12">
        <v>-0.59</v>
      </c>
      <c r="ER175" s="13">
        <v>0.11759935930328837</v>
      </c>
      <c r="ES175" s="13" t="s">
        <v>561</v>
      </c>
      <c r="ET175" s="12">
        <v>-0.04</v>
      </c>
      <c r="EU175" s="13">
        <v>0.8788210248862065</v>
      </c>
      <c r="EV175" s="13" t="s">
        <v>566</v>
      </c>
      <c r="EW175" s="12">
        <v>-0.3</v>
      </c>
      <c r="EX175" s="13">
        <v>0.57031947138274952</v>
      </c>
      <c r="EY175" s="13" t="s">
        <v>566</v>
      </c>
      <c r="EZ175" s="12">
        <v>-0.2</v>
      </c>
      <c r="FA175" s="13">
        <v>0.65095615323419442</v>
      </c>
      <c r="FB175" s="13" t="s">
        <v>566</v>
      </c>
      <c r="FC175" s="12">
        <v>0</v>
      </c>
      <c r="FD175" s="13">
        <v>0.98588022913426454</v>
      </c>
      <c r="FE175" s="13" t="s">
        <v>566</v>
      </c>
      <c r="FF175" s="12">
        <v>0.17</v>
      </c>
      <c r="FG175" s="13">
        <v>0.62719317558008547</v>
      </c>
      <c r="FH175" s="13" t="s">
        <v>566</v>
      </c>
      <c r="FI175" s="12">
        <v>0.13</v>
      </c>
      <c r="FJ175" s="13">
        <v>0.52336932029453143</v>
      </c>
      <c r="FK175" s="13" t="s">
        <v>566</v>
      </c>
      <c r="FL175" s="12">
        <v>0.1</v>
      </c>
      <c r="FM175" s="13">
        <v>0.53076777038580425</v>
      </c>
      <c r="FN175" s="22" t="s">
        <v>566</v>
      </c>
    </row>
    <row r="176" spans="1:170">
      <c r="A176" s="12" t="s">
        <v>464</v>
      </c>
      <c r="B176" s="37">
        <f t="shared" si="114"/>
        <v>15.110038599999999</v>
      </c>
      <c r="C176" s="37">
        <f t="shared" si="115"/>
        <v>12.922794000000001</v>
      </c>
      <c r="D176" s="37">
        <f t="shared" si="116"/>
        <v>9.0883351999999995</v>
      </c>
      <c r="E176" s="37">
        <f t="shared" si="117"/>
        <v>16.9006176</v>
      </c>
      <c r="F176" s="37">
        <f t="shared" si="118"/>
        <v>11.9848404</v>
      </c>
      <c r="G176" s="37">
        <f t="shared" si="119"/>
        <v>12.872692099999998</v>
      </c>
      <c r="H176" s="37">
        <f t="shared" si="120"/>
        <v>39.059345</v>
      </c>
      <c r="I176" s="37">
        <f t="shared" si="121"/>
        <v>34.911232399999996</v>
      </c>
      <c r="J176" s="37">
        <f t="shared" si="122"/>
        <v>18.080444199999999</v>
      </c>
      <c r="K176" s="37">
        <f t="shared" si="123"/>
        <v>16.9760934</v>
      </c>
      <c r="L176" s="37">
        <f t="shared" si="124"/>
        <v>29.013630900000003</v>
      </c>
      <c r="M176" s="37">
        <f t="shared" si="125"/>
        <v>40.0724442</v>
      </c>
      <c r="N176" s="37">
        <f t="shared" si="126"/>
        <v>12.9461868</v>
      </c>
      <c r="O176" s="37">
        <f t="shared" si="127"/>
        <v>6.0895724999999992</v>
      </c>
      <c r="P176" s="37">
        <f t="shared" si="128"/>
        <v>7.9886840000000001</v>
      </c>
      <c r="Q176" s="37">
        <f t="shared" si="129"/>
        <v>11.066926500000001</v>
      </c>
      <c r="R176" s="37">
        <f t="shared" si="130"/>
        <v>7.0518996000000005</v>
      </c>
      <c r="S176" s="37">
        <f t="shared" si="131"/>
        <v>16.042881900000001</v>
      </c>
      <c r="T176" s="37">
        <f t="shared" si="132"/>
        <v>0</v>
      </c>
      <c r="U176" s="37">
        <f t="shared" si="133"/>
        <v>1.9307308999999999</v>
      </c>
      <c r="V176" s="37">
        <f t="shared" si="134"/>
        <v>2.0241104000000001</v>
      </c>
      <c r="W176" s="37">
        <f t="shared" si="135"/>
        <v>2.0838964999999998</v>
      </c>
      <c r="X176" s="37">
        <f t="shared" si="136"/>
        <v>0</v>
      </c>
      <c r="Y176" s="37">
        <f t="shared" si="137"/>
        <v>0</v>
      </c>
      <c r="Z176" s="37">
        <f t="shared" si="138"/>
        <v>0</v>
      </c>
      <c r="AA176" s="37">
        <f t="shared" si="139"/>
        <v>1.9528182000000001</v>
      </c>
      <c r="AB176" s="37">
        <f t="shared" si="140"/>
        <v>0.93133049999999995</v>
      </c>
      <c r="AC176" s="37">
        <f t="shared" si="141"/>
        <v>2.0427712000000002</v>
      </c>
      <c r="AD176" s="37">
        <f t="shared" si="142"/>
        <v>2.1041586000000003</v>
      </c>
      <c r="AE176" s="37">
        <f t="shared" si="143"/>
        <v>2.9791271999999998</v>
      </c>
      <c r="AF176" s="37">
        <f t="shared" si="144"/>
        <v>17.100982599999998</v>
      </c>
      <c r="AG176" s="37">
        <f t="shared" si="145"/>
        <v>19.0234077</v>
      </c>
      <c r="AH176" s="37">
        <f t="shared" si="146"/>
        <v>14.783958</v>
      </c>
      <c r="AI176" s="37">
        <f t="shared" si="147"/>
        <v>12.1097328</v>
      </c>
      <c r="AJ176" s="37">
        <f t="shared" si="148"/>
        <v>24.815121599999998</v>
      </c>
      <c r="AK176" s="37">
        <f t="shared" si="149"/>
        <v>22.868114999999996</v>
      </c>
      <c r="AL176" s="37">
        <f t="shared" si="150"/>
        <v>58.129835999999997</v>
      </c>
      <c r="AM176" s="37">
        <f t="shared" si="151"/>
        <v>54.889192799999996</v>
      </c>
      <c r="AN176" s="37">
        <f t="shared" si="152"/>
        <v>70.037687000000005</v>
      </c>
      <c r="AO176" s="37">
        <f t="shared" si="153"/>
        <v>79.948766000000006</v>
      </c>
      <c r="AP176" s="37">
        <f t="shared" si="154"/>
        <v>57.113592000000004</v>
      </c>
      <c r="AQ176" s="37">
        <f t="shared" si="155"/>
        <v>79.058021799999992</v>
      </c>
      <c r="AR176" s="37">
        <f t="shared" si="156"/>
        <v>52.962517999999996</v>
      </c>
      <c r="AS176" s="37">
        <f t="shared" si="157"/>
        <v>85.959936099999993</v>
      </c>
      <c r="AT176" s="37">
        <f t="shared" si="158"/>
        <v>79.906363499999998</v>
      </c>
      <c r="AU176" s="37">
        <f t="shared" si="159"/>
        <v>90.996519599999999</v>
      </c>
      <c r="AV176" s="37">
        <f t="shared" si="160"/>
        <v>79.897335499999997</v>
      </c>
      <c r="AW176" s="37">
        <f t="shared" si="161"/>
        <v>86.060184800000002</v>
      </c>
      <c r="AX176" s="12">
        <v>4.5999999999999996</v>
      </c>
      <c r="AY176" s="12">
        <v>3.6</v>
      </c>
      <c r="AZ176" s="12">
        <v>2.8</v>
      </c>
      <c r="BA176" s="12">
        <v>4.8</v>
      </c>
      <c r="BB176" s="12">
        <v>3.9</v>
      </c>
      <c r="BC176" s="12">
        <v>4.0999999999999996</v>
      </c>
      <c r="BD176" s="12">
        <v>19</v>
      </c>
      <c r="BE176" s="12">
        <v>11.6</v>
      </c>
      <c r="BF176" s="12">
        <v>9.1</v>
      </c>
      <c r="BG176" s="12">
        <v>6.3</v>
      </c>
      <c r="BH176" s="12">
        <v>10.9</v>
      </c>
      <c r="BI176" s="12">
        <v>15.3</v>
      </c>
      <c r="BJ176" s="12">
        <v>6.8</v>
      </c>
      <c r="BK176" s="12">
        <v>3.3</v>
      </c>
      <c r="BL176" s="12">
        <v>4.4000000000000004</v>
      </c>
      <c r="BM176" s="12">
        <v>4.5</v>
      </c>
      <c r="BN176" s="12">
        <v>3.6</v>
      </c>
      <c r="BO176" s="12">
        <v>8.9</v>
      </c>
      <c r="BP176" s="12">
        <v>0</v>
      </c>
      <c r="BQ176" s="12">
        <v>0.7</v>
      </c>
      <c r="BR176" s="12">
        <v>0.8</v>
      </c>
      <c r="BS176" s="12">
        <v>0.7</v>
      </c>
      <c r="BT176" s="12">
        <v>0</v>
      </c>
      <c r="BU176" s="12">
        <v>0</v>
      </c>
      <c r="BV176" s="12">
        <v>0</v>
      </c>
      <c r="BW176" s="12">
        <v>0.9</v>
      </c>
      <c r="BX176" s="12">
        <v>0.5</v>
      </c>
      <c r="BY176" s="12">
        <v>0.8</v>
      </c>
      <c r="BZ176" s="12">
        <v>0.9</v>
      </c>
      <c r="CA176" s="12">
        <v>1.4</v>
      </c>
      <c r="CB176" s="12">
        <v>3.1</v>
      </c>
      <c r="CC176" s="12">
        <v>3.3</v>
      </c>
      <c r="CD176" s="12">
        <v>3</v>
      </c>
      <c r="CE176" s="12">
        <v>2.2000000000000002</v>
      </c>
      <c r="CF176" s="12">
        <v>4.8</v>
      </c>
      <c r="CG176" s="12">
        <v>3.8</v>
      </c>
      <c r="CH176" s="12">
        <v>12.4</v>
      </c>
      <c r="CI176" s="12">
        <v>11.7</v>
      </c>
      <c r="CJ176" s="12">
        <v>15.8</v>
      </c>
      <c r="CK176" s="12">
        <v>14.5</v>
      </c>
      <c r="CL176" s="12">
        <v>12</v>
      </c>
      <c r="CM176" s="12">
        <v>14.6</v>
      </c>
      <c r="CN176" s="12">
        <v>14</v>
      </c>
      <c r="CO176" s="12">
        <v>22.9</v>
      </c>
      <c r="CP176" s="12">
        <v>22.3</v>
      </c>
      <c r="CQ176" s="12">
        <v>21.7</v>
      </c>
      <c r="CR176" s="12">
        <v>20.5</v>
      </c>
      <c r="CS176" s="12">
        <v>23.6</v>
      </c>
      <c r="CT176" s="12">
        <v>3.7</v>
      </c>
      <c r="CU176" s="12">
        <v>4.3</v>
      </c>
      <c r="CV176" s="12">
        <f t="shared" si="162"/>
        <v>4.3</v>
      </c>
      <c r="CW176" s="12">
        <v>0.17</v>
      </c>
      <c r="CX176" s="13">
        <v>0.36511139498966588</v>
      </c>
      <c r="CY176" s="13" t="s">
        <v>566</v>
      </c>
      <c r="CZ176" s="12">
        <v>13.2</v>
      </c>
      <c r="DA176" s="12">
        <v>10.8</v>
      </c>
      <c r="DB176" s="12">
        <f t="shared" si="163"/>
        <v>13.2</v>
      </c>
      <c r="DC176" s="12">
        <v>-0.27</v>
      </c>
      <c r="DD176" s="13">
        <v>0.5760624153977294</v>
      </c>
      <c r="DE176" s="13"/>
      <c r="DF176" s="12">
        <v>4.8</v>
      </c>
      <c r="DG176" s="12">
        <v>5.7</v>
      </c>
      <c r="DH176" s="12">
        <f t="shared" si="164"/>
        <v>5.7</v>
      </c>
      <c r="DI176" s="12">
        <v>0.19</v>
      </c>
      <c r="DJ176" s="13">
        <v>0.6890837162057889</v>
      </c>
      <c r="DK176" s="13" t="s">
        <v>566</v>
      </c>
      <c r="DL176" s="12">
        <v>0.5</v>
      </c>
      <c r="DM176" s="12">
        <v>0.2</v>
      </c>
      <c r="DN176" s="12">
        <f t="shared" si="165"/>
        <v>0.5</v>
      </c>
      <c r="DO176" s="12">
        <v>-0.32</v>
      </c>
      <c r="DP176" s="13">
        <v>0.48053260467407405</v>
      </c>
      <c r="DQ176" s="13" t="s">
        <v>566</v>
      </c>
      <c r="DR176" s="12">
        <v>0.5</v>
      </c>
      <c r="DS176" s="12">
        <v>1</v>
      </c>
      <c r="DT176" s="12">
        <f t="shared" si="166"/>
        <v>1</v>
      </c>
      <c r="DU176" s="12">
        <v>0.42</v>
      </c>
      <c r="DV176" s="13">
        <v>0.15102116617804218</v>
      </c>
      <c r="DW176" s="13" t="s">
        <v>566</v>
      </c>
      <c r="DX176" s="12">
        <v>3.1</v>
      </c>
      <c r="DY176" s="12">
        <v>3.6</v>
      </c>
      <c r="DZ176" s="12">
        <f t="shared" si="167"/>
        <v>3.6</v>
      </c>
      <c r="EA176" s="12">
        <v>0.16</v>
      </c>
      <c r="EB176" s="13">
        <v>0.57350926508860378</v>
      </c>
      <c r="EC176" s="13" t="s">
        <v>566</v>
      </c>
      <c r="ED176" s="12">
        <v>13.3</v>
      </c>
      <c r="EE176" s="12">
        <v>13.7</v>
      </c>
      <c r="EF176" s="12">
        <f t="shared" si="168"/>
        <v>13.7</v>
      </c>
      <c r="EG176" s="12">
        <v>0.04</v>
      </c>
      <c r="EH176" s="13">
        <v>0.80609051181895719</v>
      </c>
      <c r="EI176" s="13"/>
      <c r="EJ176" s="12">
        <v>19.7</v>
      </c>
      <c r="EK176" s="12">
        <v>21.9</v>
      </c>
      <c r="EL176" s="12">
        <f t="shared" si="169"/>
        <v>21.9</v>
      </c>
      <c r="EM176" s="12">
        <v>0.14000000000000001</v>
      </c>
      <c r="EN176" s="13">
        <v>0.50539831163566451</v>
      </c>
      <c r="EQ176" s="12">
        <v>0.17</v>
      </c>
      <c r="ER176" s="13">
        <v>0.36511139498966588</v>
      </c>
      <c r="ES176" s="13" t="s">
        <v>561</v>
      </c>
      <c r="ET176" s="12">
        <v>-0.27</v>
      </c>
      <c r="EU176" s="13">
        <v>0.5760624153977294</v>
      </c>
      <c r="EV176" s="13"/>
      <c r="EW176" s="12">
        <v>0.19</v>
      </c>
      <c r="EX176" s="13">
        <v>0.6890837162057889</v>
      </c>
      <c r="EY176" s="13" t="s">
        <v>566</v>
      </c>
      <c r="EZ176" s="12">
        <v>-0.32</v>
      </c>
      <c r="FA176" s="13">
        <v>0.48053260467407405</v>
      </c>
      <c r="FB176" s="13" t="s">
        <v>566</v>
      </c>
      <c r="FC176" s="12">
        <v>0.42</v>
      </c>
      <c r="FD176" s="13">
        <v>0.15102116617804218</v>
      </c>
      <c r="FE176" s="13" t="s">
        <v>566</v>
      </c>
      <c r="FF176" s="12">
        <v>0.16</v>
      </c>
      <c r="FG176" s="13">
        <v>0.57350926508860378</v>
      </c>
      <c r="FH176" s="13" t="s">
        <v>566</v>
      </c>
      <c r="FI176" s="12">
        <v>0.04</v>
      </c>
      <c r="FJ176" s="13">
        <v>0.80609051181895719</v>
      </c>
      <c r="FK176" s="13"/>
      <c r="FL176" s="12">
        <v>0.14000000000000001</v>
      </c>
      <c r="FM176" s="13">
        <v>0.50539831163566451</v>
      </c>
    </row>
    <row r="177" spans="1:170">
      <c r="A177" s="12" t="s">
        <v>465</v>
      </c>
      <c r="B177" s="37">
        <f t="shared" si="114"/>
        <v>32.847910000000006</v>
      </c>
      <c r="C177" s="37">
        <f t="shared" si="115"/>
        <v>19.0252245</v>
      </c>
      <c r="D177" s="37">
        <f t="shared" si="116"/>
        <v>21.747087799999999</v>
      </c>
      <c r="E177" s="37">
        <f t="shared" si="117"/>
        <v>40.138966800000006</v>
      </c>
      <c r="F177" s="37">
        <f t="shared" si="118"/>
        <v>20.282037599999999</v>
      </c>
      <c r="G177" s="37">
        <f t="shared" si="119"/>
        <v>32.9666505</v>
      </c>
      <c r="H177" s="37">
        <f t="shared" si="120"/>
        <v>28.986145499999999</v>
      </c>
      <c r="I177" s="37">
        <f t="shared" si="121"/>
        <v>35.814109099999996</v>
      </c>
      <c r="J177" s="37">
        <f t="shared" si="122"/>
        <v>27.021323200000001</v>
      </c>
      <c r="K177" s="37">
        <f t="shared" si="123"/>
        <v>37.185728400000002</v>
      </c>
      <c r="L177" s="37">
        <f t="shared" si="124"/>
        <v>38.063754299999999</v>
      </c>
      <c r="M177" s="37">
        <f t="shared" si="125"/>
        <v>25.929228600000002</v>
      </c>
      <c r="N177" s="37">
        <f t="shared" si="126"/>
        <v>30.080845800000002</v>
      </c>
      <c r="O177" s="37">
        <f t="shared" si="127"/>
        <v>25.096420000000002</v>
      </c>
      <c r="P177" s="37">
        <f t="shared" si="128"/>
        <v>19.971709999999998</v>
      </c>
      <c r="Q177" s="37">
        <f t="shared" si="129"/>
        <v>31.971120999999997</v>
      </c>
      <c r="R177" s="37">
        <f t="shared" si="130"/>
        <v>38.981333899999996</v>
      </c>
      <c r="S177" s="37">
        <f t="shared" si="131"/>
        <v>40.918361699999998</v>
      </c>
      <c r="T177" s="37">
        <f t="shared" si="132"/>
        <v>74.017986900000011</v>
      </c>
      <c r="U177" s="37">
        <f t="shared" si="133"/>
        <v>95.9849076</v>
      </c>
      <c r="V177" s="37">
        <f t="shared" si="134"/>
        <v>88.0488024</v>
      </c>
      <c r="W177" s="37">
        <f t="shared" si="135"/>
        <v>99.133933499999983</v>
      </c>
      <c r="X177" s="37">
        <f t="shared" si="136"/>
        <v>109.84754520000001</v>
      </c>
      <c r="Y177" s="37">
        <f t="shared" si="137"/>
        <v>115.01463220000001</v>
      </c>
      <c r="Z177" s="37">
        <f t="shared" si="138"/>
        <v>21.890988</v>
      </c>
      <c r="AA177" s="37">
        <f t="shared" si="139"/>
        <v>11.933888999999999</v>
      </c>
      <c r="AB177" s="37">
        <f t="shared" si="140"/>
        <v>15.832618500000001</v>
      </c>
      <c r="AC177" s="37">
        <f t="shared" si="141"/>
        <v>9.9585095999999993</v>
      </c>
      <c r="AD177" s="37">
        <f t="shared" si="142"/>
        <v>11.923565399999999</v>
      </c>
      <c r="AE177" s="37">
        <f t="shared" si="143"/>
        <v>10.0013556</v>
      </c>
      <c r="AF177" s="37">
        <f t="shared" si="144"/>
        <v>35.856898999999999</v>
      </c>
      <c r="AG177" s="37">
        <f t="shared" si="145"/>
        <v>35.164480900000001</v>
      </c>
      <c r="AH177" s="37">
        <f t="shared" si="146"/>
        <v>34.003103400000001</v>
      </c>
      <c r="AI177" s="37">
        <f t="shared" si="147"/>
        <v>42.934507199999999</v>
      </c>
      <c r="AJ177" s="37">
        <f t="shared" si="148"/>
        <v>49.1132615</v>
      </c>
      <c r="AK177" s="37">
        <f t="shared" si="149"/>
        <v>57.772079999999995</v>
      </c>
      <c r="AL177" s="37">
        <f t="shared" si="150"/>
        <v>38.909486999999999</v>
      </c>
      <c r="AM177" s="37">
        <f t="shared" si="151"/>
        <v>44.099009600000002</v>
      </c>
      <c r="AN177" s="37">
        <f t="shared" si="152"/>
        <v>28.812972499999997</v>
      </c>
      <c r="AO177" s="37">
        <f t="shared" si="153"/>
        <v>39.147326800000002</v>
      </c>
      <c r="AP177" s="37">
        <f t="shared" si="154"/>
        <v>47.118713399999997</v>
      </c>
      <c r="AQ177" s="37">
        <f t="shared" si="155"/>
        <v>40.070504200000002</v>
      </c>
      <c r="AR177" s="37">
        <f t="shared" si="156"/>
        <v>99.115569399999998</v>
      </c>
      <c r="AS177" s="37">
        <f t="shared" si="157"/>
        <v>114.86349539999999</v>
      </c>
      <c r="AT177" s="37">
        <f t="shared" si="158"/>
        <v>103.91410500000001</v>
      </c>
      <c r="AU177" s="37">
        <f t="shared" si="159"/>
        <v>130.8337056</v>
      </c>
      <c r="AV177" s="37">
        <f t="shared" si="160"/>
        <v>100.16397669999999</v>
      </c>
      <c r="AW177" s="37">
        <f t="shared" si="161"/>
        <v>83.142890400000013</v>
      </c>
      <c r="AX177" s="12">
        <v>10</v>
      </c>
      <c r="AY177" s="12">
        <v>5.3</v>
      </c>
      <c r="AZ177" s="12">
        <v>6.7</v>
      </c>
      <c r="BA177" s="12">
        <v>11.4</v>
      </c>
      <c r="BB177" s="12">
        <v>6.6</v>
      </c>
      <c r="BC177" s="12">
        <v>10.5</v>
      </c>
      <c r="BD177" s="12">
        <v>14.1</v>
      </c>
      <c r="BE177" s="12">
        <v>11.9</v>
      </c>
      <c r="BF177" s="12">
        <v>13.6</v>
      </c>
      <c r="BG177" s="12">
        <v>13.8</v>
      </c>
      <c r="BH177" s="12">
        <v>14.3</v>
      </c>
      <c r="BI177" s="12">
        <v>9.9</v>
      </c>
      <c r="BJ177" s="12">
        <v>15.8</v>
      </c>
      <c r="BK177" s="12">
        <v>13.6</v>
      </c>
      <c r="BL177" s="12">
        <v>11</v>
      </c>
      <c r="BM177" s="12">
        <v>13</v>
      </c>
      <c r="BN177" s="12">
        <v>19.899999999999999</v>
      </c>
      <c r="BO177" s="12">
        <v>22.7</v>
      </c>
      <c r="BP177" s="12">
        <v>32.700000000000003</v>
      </c>
      <c r="BQ177" s="12">
        <v>34.799999999999997</v>
      </c>
      <c r="BR177" s="12">
        <v>34.799999999999997</v>
      </c>
      <c r="BS177" s="12">
        <v>33.299999999999997</v>
      </c>
      <c r="BT177" s="12">
        <v>37.200000000000003</v>
      </c>
      <c r="BU177" s="12">
        <v>37.700000000000003</v>
      </c>
      <c r="BV177" s="12">
        <v>10.5</v>
      </c>
      <c r="BW177" s="12">
        <v>5.5</v>
      </c>
      <c r="BX177" s="12">
        <v>8.5</v>
      </c>
      <c r="BY177" s="12">
        <v>3.9</v>
      </c>
      <c r="BZ177" s="12">
        <v>5.0999999999999996</v>
      </c>
      <c r="CA177" s="12">
        <v>4.7</v>
      </c>
      <c r="CB177" s="12">
        <v>6.5</v>
      </c>
      <c r="CC177" s="12">
        <v>6.1</v>
      </c>
      <c r="CD177" s="12">
        <v>6.9</v>
      </c>
      <c r="CE177" s="12">
        <v>7.8</v>
      </c>
      <c r="CF177" s="12">
        <v>9.5</v>
      </c>
      <c r="CG177" s="12">
        <v>9.6</v>
      </c>
      <c r="CH177" s="12">
        <v>8.3000000000000007</v>
      </c>
      <c r="CI177" s="12">
        <v>9.4</v>
      </c>
      <c r="CJ177" s="12">
        <v>6.5</v>
      </c>
      <c r="CK177" s="12">
        <v>7.1</v>
      </c>
      <c r="CL177" s="12">
        <v>9.9</v>
      </c>
      <c r="CM177" s="12">
        <v>7.4</v>
      </c>
      <c r="CN177" s="12">
        <v>26.2</v>
      </c>
      <c r="CO177" s="12">
        <v>30.6</v>
      </c>
      <c r="CP177" s="12">
        <v>29</v>
      </c>
      <c r="CQ177" s="12">
        <v>31.2</v>
      </c>
      <c r="CR177" s="12">
        <v>25.7</v>
      </c>
      <c r="CS177" s="12">
        <v>22.8</v>
      </c>
      <c r="CT177" s="12">
        <v>7.3</v>
      </c>
      <c r="CU177" s="12">
        <v>9.5</v>
      </c>
      <c r="CV177" s="12">
        <f t="shared" si="162"/>
        <v>9.5</v>
      </c>
      <c r="CW177" s="12">
        <v>0.33</v>
      </c>
      <c r="CX177" s="13">
        <v>0.34545221964383455</v>
      </c>
      <c r="CY177" s="13" t="s">
        <v>566</v>
      </c>
      <c r="CZ177" s="12">
        <v>13.2</v>
      </c>
      <c r="DA177" s="12">
        <v>12.7</v>
      </c>
      <c r="DB177" s="12">
        <f t="shared" si="163"/>
        <v>13.2</v>
      </c>
      <c r="DC177" s="12">
        <v>-0.06</v>
      </c>
      <c r="DD177" s="13">
        <v>0.74686553666321054</v>
      </c>
      <c r="DE177" s="13"/>
      <c r="DF177" s="12">
        <v>13.5</v>
      </c>
      <c r="DG177" s="12">
        <v>18.5</v>
      </c>
      <c r="DH177" s="12">
        <f t="shared" si="164"/>
        <v>18.5</v>
      </c>
      <c r="DI177" s="12">
        <v>0.43</v>
      </c>
      <c r="DJ177" s="13">
        <v>0.18838171519482072</v>
      </c>
      <c r="DK177" s="13"/>
      <c r="DL177" s="12">
        <v>34.1</v>
      </c>
      <c r="DM177" s="12">
        <v>36</v>
      </c>
      <c r="DN177" s="12">
        <f t="shared" si="165"/>
        <v>36</v>
      </c>
      <c r="DO177" s="12">
        <v>0.08</v>
      </c>
      <c r="DP177" s="13">
        <v>0.27517527173650669</v>
      </c>
      <c r="DQ177" s="13"/>
      <c r="DR177" s="12">
        <v>8.1999999999999993</v>
      </c>
      <c r="DS177" s="12">
        <v>4.5999999999999996</v>
      </c>
      <c r="DT177" s="12">
        <f t="shared" si="166"/>
        <v>8.1999999999999993</v>
      </c>
      <c r="DU177" s="12">
        <v>-0.72</v>
      </c>
      <c r="DV177" s="13">
        <v>7.3735002069284017E-2</v>
      </c>
      <c r="DW177" s="13" t="s">
        <v>566</v>
      </c>
      <c r="DX177" s="12">
        <v>6.5</v>
      </c>
      <c r="DY177" s="12">
        <v>9</v>
      </c>
      <c r="DZ177" s="12">
        <f t="shared" si="167"/>
        <v>9</v>
      </c>
      <c r="EA177" s="12">
        <v>0.41</v>
      </c>
      <c r="EB177" s="13">
        <v>1.7138866452535716E-2</v>
      </c>
      <c r="EC177" s="13" t="s">
        <v>566</v>
      </c>
      <c r="ED177" s="12">
        <v>8.1</v>
      </c>
      <c r="EE177" s="12">
        <v>8.1</v>
      </c>
      <c r="EF177" s="12">
        <f t="shared" si="168"/>
        <v>8.1</v>
      </c>
      <c r="EG177" s="12">
        <v>0.01</v>
      </c>
      <c r="EH177" s="13">
        <v>0.95923050311008673</v>
      </c>
      <c r="EI177" s="13" t="s">
        <v>566</v>
      </c>
      <c r="EJ177" s="12">
        <v>28.6</v>
      </c>
      <c r="EK177" s="12">
        <v>26.6</v>
      </c>
      <c r="EL177" s="12">
        <f t="shared" si="169"/>
        <v>28.6</v>
      </c>
      <c r="EM177" s="12">
        <v>-0.1</v>
      </c>
      <c r="EN177" s="13">
        <v>0.50487843096475105</v>
      </c>
      <c r="EQ177" s="12">
        <v>0.33</v>
      </c>
      <c r="ER177" s="13">
        <v>0.34545221964383455</v>
      </c>
      <c r="ES177" s="13" t="s">
        <v>561</v>
      </c>
      <c r="ET177" s="12">
        <v>-0.06</v>
      </c>
      <c r="EU177" s="13">
        <v>0.74686553666321054</v>
      </c>
      <c r="EV177" s="13"/>
      <c r="EW177" s="12">
        <v>0.43</v>
      </c>
      <c r="EX177" s="13">
        <v>0.18838171519482072</v>
      </c>
      <c r="EY177" s="13"/>
      <c r="EZ177" s="12">
        <v>0.08</v>
      </c>
      <c r="FA177" s="13">
        <v>0.27517527173650669</v>
      </c>
      <c r="FB177" s="13"/>
      <c r="FC177" s="12">
        <v>-0.72</v>
      </c>
      <c r="FD177" s="13">
        <v>7.3735002069284017E-2</v>
      </c>
      <c r="FE177" s="13" t="s">
        <v>566</v>
      </c>
      <c r="FF177" s="12">
        <v>0.41</v>
      </c>
      <c r="FG177" s="24">
        <v>1.7138866452535716E-2</v>
      </c>
      <c r="FH177" s="13" t="s">
        <v>566</v>
      </c>
      <c r="FI177" s="12">
        <v>0.01</v>
      </c>
      <c r="FJ177" s="13">
        <v>0.95923050311008673</v>
      </c>
      <c r="FK177" s="13" t="s">
        <v>566</v>
      </c>
      <c r="FL177" s="12">
        <v>-0.1</v>
      </c>
      <c r="FM177" s="13">
        <v>0.50487843096475105</v>
      </c>
    </row>
    <row r="178" spans="1:170">
      <c r="A178" s="12" t="s">
        <v>469</v>
      </c>
      <c r="B178" s="37">
        <f t="shared" si="114"/>
        <v>0.98543729999999996</v>
      </c>
      <c r="C178" s="37">
        <f t="shared" si="115"/>
        <v>11.1279615</v>
      </c>
      <c r="D178" s="37">
        <f t="shared" si="116"/>
        <v>2.9212506</v>
      </c>
      <c r="E178" s="37">
        <f t="shared" si="117"/>
        <v>7.0419239999999999</v>
      </c>
      <c r="F178" s="37">
        <f t="shared" si="118"/>
        <v>5.8387683999999993</v>
      </c>
      <c r="G178" s="37">
        <f t="shared" si="119"/>
        <v>3.7676171999999997</v>
      </c>
      <c r="H178" s="37">
        <f t="shared" si="120"/>
        <v>188.92388450000001</v>
      </c>
      <c r="I178" s="37">
        <f t="shared" si="121"/>
        <v>339.78259810000003</v>
      </c>
      <c r="J178" s="37">
        <f t="shared" si="122"/>
        <v>159.94239100000001</v>
      </c>
      <c r="K178" s="37">
        <f t="shared" si="123"/>
        <v>218.80298160000001</v>
      </c>
      <c r="L178" s="37">
        <f t="shared" si="124"/>
        <v>203.09541629999998</v>
      </c>
      <c r="M178" s="37">
        <f t="shared" si="125"/>
        <v>218.17219619999997</v>
      </c>
      <c r="N178" s="37">
        <f t="shared" si="126"/>
        <v>26.082758699999999</v>
      </c>
      <c r="O178" s="37">
        <f t="shared" si="127"/>
        <v>37.091032500000004</v>
      </c>
      <c r="P178" s="37">
        <f t="shared" si="128"/>
        <v>53.015811999999997</v>
      </c>
      <c r="Q178" s="37">
        <f t="shared" si="129"/>
        <v>52.875315499999999</v>
      </c>
      <c r="R178" s="37">
        <f t="shared" si="130"/>
        <v>38.981333899999996</v>
      </c>
      <c r="S178" s="37">
        <f t="shared" si="131"/>
        <v>54.978415499999997</v>
      </c>
      <c r="T178" s="37">
        <f t="shared" si="132"/>
        <v>0</v>
      </c>
      <c r="U178" s="37">
        <f t="shared" si="133"/>
        <v>3.0340057000000002</v>
      </c>
      <c r="V178" s="37">
        <f t="shared" si="134"/>
        <v>0</v>
      </c>
      <c r="W178" s="37">
        <f t="shared" si="135"/>
        <v>0</v>
      </c>
      <c r="X178" s="37">
        <f t="shared" si="136"/>
        <v>0.88586729999999991</v>
      </c>
      <c r="Y178" s="37">
        <f t="shared" si="137"/>
        <v>0</v>
      </c>
      <c r="Z178" s="37">
        <f t="shared" si="138"/>
        <v>0</v>
      </c>
      <c r="AA178" s="37">
        <f t="shared" si="139"/>
        <v>1.0848990000000001</v>
      </c>
      <c r="AB178" s="37">
        <f t="shared" si="140"/>
        <v>0</v>
      </c>
      <c r="AC178" s="37">
        <f t="shared" si="141"/>
        <v>0</v>
      </c>
      <c r="AD178" s="37">
        <f t="shared" si="142"/>
        <v>0</v>
      </c>
      <c r="AE178" s="37">
        <f t="shared" si="143"/>
        <v>1.063974</v>
      </c>
      <c r="AF178" s="37">
        <f t="shared" si="144"/>
        <v>0</v>
      </c>
      <c r="AG178" s="37">
        <f t="shared" si="145"/>
        <v>0</v>
      </c>
      <c r="AH178" s="37">
        <f t="shared" si="146"/>
        <v>0</v>
      </c>
      <c r="AI178" s="37">
        <f t="shared" si="147"/>
        <v>0</v>
      </c>
      <c r="AJ178" s="37">
        <f t="shared" si="148"/>
        <v>0</v>
      </c>
      <c r="AK178" s="37">
        <f t="shared" si="149"/>
        <v>0</v>
      </c>
      <c r="AL178" s="37">
        <f t="shared" si="150"/>
        <v>0</v>
      </c>
      <c r="AM178" s="37">
        <f t="shared" si="151"/>
        <v>0</v>
      </c>
      <c r="AN178" s="37">
        <f t="shared" si="152"/>
        <v>0</v>
      </c>
      <c r="AO178" s="37">
        <f t="shared" si="153"/>
        <v>0</v>
      </c>
      <c r="AP178" s="37">
        <f t="shared" si="154"/>
        <v>0</v>
      </c>
      <c r="AQ178" s="37">
        <f t="shared" si="155"/>
        <v>0</v>
      </c>
      <c r="AR178" s="37">
        <f t="shared" si="156"/>
        <v>26.102955300000001</v>
      </c>
      <c r="AS178" s="37">
        <f t="shared" si="157"/>
        <v>19.1439159</v>
      </c>
      <c r="AT178" s="37">
        <f t="shared" si="158"/>
        <v>16.841251499999998</v>
      </c>
      <c r="AU178" s="37">
        <f t="shared" si="159"/>
        <v>8.8061148000000014</v>
      </c>
      <c r="AV178" s="37">
        <f t="shared" si="160"/>
        <v>22.994842900000002</v>
      </c>
      <c r="AW178" s="37">
        <f t="shared" si="161"/>
        <v>13.857148399999998</v>
      </c>
      <c r="AX178" s="12">
        <v>0.3</v>
      </c>
      <c r="AY178" s="12">
        <v>3.1</v>
      </c>
      <c r="AZ178" s="12">
        <v>0.9</v>
      </c>
      <c r="BA178" s="12">
        <v>2</v>
      </c>
      <c r="BB178" s="12">
        <v>1.9</v>
      </c>
      <c r="BC178" s="12">
        <v>1.2</v>
      </c>
      <c r="BD178" s="12">
        <v>91.9</v>
      </c>
      <c r="BE178" s="12">
        <v>112.9</v>
      </c>
      <c r="BF178" s="12">
        <v>80.5</v>
      </c>
      <c r="BG178" s="12">
        <v>81.2</v>
      </c>
      <c r="BH178" s="12">
        <v>76.3</v>
      </c>
      <c r="BI178" s="12">
        <v>83.3</v>
      </c>
      <c r="BJ178" s="12">
        <v>13.7</v>
      </c>
      <c r="BK178" s="12">
        <v>20.100000000000001</v>
      </c>
      <c r="BL178" s="12">
        <v>29.2</v>
      </c>
      <c r="BM178" s="12">
        <v>21.5</v>
      </c>
      <c r="BN178" s="12">
        <v>19.899999999999999</v>
      </c>
      <c r="BO178" s="12">
        <v>30.5</v>
      </c>
      <c r="BP178" s="12">
        <v>0</v>
      </c>
      <c r="BQ178" s="12">
        <v>1.1000000000000001</v>
      </c>
      <c r="BR178" s="12">
        <v>0</v>
      </c>
      <c r="BS178" s="12">
        <v>0</v>
      </c>
      <c r="BT178" s="12">
        <v>0.3</v>
      </c>
      <c r="BU178" s="12">
        <v>0</v>
      </c>
      <c r="BV178" s="12">
        <v>0</v>
      </c>
      <c r="BW178" s="12">
        <v>0.5</v>
      </c>
      <c r="BX178" s="12">
        <v>0</v>
      </c>
      <c r="BY178" s="12">
        <v>0</v>
      </c>
      <c r="BZ178" s="12">
        <v>0</v>
      </c>
      <c r="CA178" s="12">
        <v>0.5</v>
      </c>
      <c r="CB178" s="12"/>
      <c r="CC178" s="12"/>
      <c r="CD178" s="12"/>
      <c r="CE178" s="12"/>
      <c r="CF178" s="12"/>
      <c r="CG178" s="12"/>
      <c r="CH178" s="12"/>
      <c r="CI178" s="12"/>
      <c r="CJ178" s="12"/>
      <c r="CK178" s="12"/>
      <c r="CL178" s="12"/>
      <c r="CM178" s="12"/>
      <c r="CN178" s="12">
        <v>6.9</v>
      </c>
      <c r="CO178" s="12">
        <v>5.0999999999999996</v>
      </c>
      <c r="CP178" s="12">
        <v>4.7</v>
      </c>
      <c r="CQ178" s="12">
        <v>2.1</v>
      </c>
      <c r="CR178" s="12">
        <v>5.9</v>
      </c>
      <c r="CS178" s="12">
        <v>3.8</v>
      </c>
      <c r="CT178" s="12">
        <v>1.4</v>
      </c>
      <c r="CU178" s="12">
        <v>1.7</v>
      </c>
      <c r="CV178" s="12">
        <f t="shared" si="162"/>
        <v>1.7</v>
      </c>
      <c r="CW178" s="12">
        <v>0.15</v>
      </c>
      <c r="CX178" s="13">
        <v>0.77880483579351467</v>
      </c>
      <c r="CY178" s="13" t="s">
        <v>566</v>
      </c>
      <c r="CZ178" s="12">
        <v>95.1</v>
      </c>
      <c r="DA178" s="12">
        <v>80.3</v>
      </c>
      <c r="DB178" s="12">
        <f t="shared" si="163"/>
        <v>95.1</v>
      </c>
      <c r="DC178" s="12">
        <v>-0.24</v>
      </c>
      <c r="DD178" s="13">
        <v>0.20142982207447752</v>
      </c>
      <c r="DE178" s="13"/>
      <c r="DF178" s="12">
        <v>21</v>
      </c>
      <c r="DG178" s="12">
        <v>24</v>
      </c>
      <c r="DH178" s="12">
        <f t="shared" si="164"/>
        <v>24</v>
      </c>
      <c r="DI178" s="12">
        <v>0.18</v>
      </c>
      <c r="DJ178" s="13">
        <v>0.62296160215343599</v>
      </c>
      <c r="DK178" s="13"/>
      <c r="DL178" s="12">
        <v>0.4</v>
      </c>
      <c r="DM178" s="12">
        <v>0.1</v>
      </c>
      <c r="DN178" s="12">
        <f t="shared" si="165"/>
        <v>0.4</v>
      </c>
      <c r="DO178" s="12">
        <v>-0.35</v>
      </c>
      <c r="DP178" s="13">
        <v>0.5215757739860285</v>
      </c>
      <c r="DQ178" s="13" t="s">
        <v>566</v>
      </c>
      <c r="DR178" s="12">
        <v>0.2</v>
      </c>
      <c r="DS178" s="12">
        <v>0.2</v>
      </c>
      <c r="DT178" s="12">
        <f t="shared" si="166"/>
        <v>0.2</v>
      </c>
      <c r="DU178" s="12">
        <v>0</v>
      </c>
      <c r="DV178" s="13">
        <v>1</v>
      </c>
      <c r="DW178" s="13" t="s">
        <v>566</v>
      </c>
      <c r="DX178" s="12"/>
      <c r="DY178" s="12"/>
      <c r="DZ178" s="12">
        <f t="shared" si="167"/>
        <v>0</v>
      </c>
      <c r="EA178" s="12"/>
      <c r="EB178" s="13"/>
      <c r="EC178" s="13" t="s">
        <v>566</v>
      </c>
      <c r="ED178" s="12"/>
      <c r="EE178" s="12"/>
      <c r="EF178" s="12">
        <f t="shared" si="168"/>
        <v>0</v>
      </c>
      <c r="EG178" s="12"/>
      <c r="EH178" s="13"/>
      <c r="EI178" s="13" t="s">
        <v>566</v>
      </c>
      <c r="EJ178" s="12">
        <v>5.6</v>
      </c>
      <c r="EK178" s="12">
        <v>4</v>
      </c>
      <c r="EL178" s="12">
        <f t="shared" si="169"/>
        <v>5.6</v>
      </c>
      <c r="EM178" s="12">
        <v>-0.4</v>
      </c>
      <c r="EN178" s="13">
        <v>0.27435504573107722</v>
      </c>
      <c r="EO178" s="22" t="s">
        <v>566</v>
      </c>
      <c r="EQ178" s="12">
        <v>0.15</v>
      </c>
      <c r="ER178" s="13">
        <v>0.77880483579351467</v>
      </c>
      <c r="ES178" s="13" t="s">
        <v>561</v>
      </c>
      <c r="ET178" s="12">
        <v>-0.24</v>
      </c>
      <c r="EU178" s="13">
        <v>0.20142982207447752</v>
      </c>
      <c r="EV178" s="13"/>
      <c r="EW178" s="12">
        <v>0.18</v>
      </c>
      <c r="EX178" s="13">
        <v>0.62296160215343599</v>
      </c>
      <c r="EY178" s="13"/>
      <c r="EZ178" s="12">
        <v>-0.35</v>
      </c>
      <c r="FA178" s="13">
        <v>0.5215757739860285</v>
      </c>
      <c r="FB178" s="13" t="s">
        <v>566</v>
      </c>
      <c r="FC178" s="12">
        <v>0</v>
      </c>
      <c r="FD178" s="13">
        <v>1</v>
      </c>
      <c r="FE178" s="13" t="s">
        <v>566</v>
      </c>
      <c r="FF178" s="12"/>
      <c r="FG178" s="13"/>
      <c r="FH178" s="13" t="s">
        <v>566</v>
      </c>
      <c r="FI178" s="12"/>
      <c r="FJ178" s="13"/>
      <c r="FK178" s="13" t="s">
        <v>566</v>
      </c>
      <c r="FL178" s="12">
        <v>-0.4</v>
      </c>
      <c r="FM178" s="13">
        <v>0.27435504573107722</v>
      </c>
      <c r="FN178" s="22" t="s">
        <v>566</v>
      </c>
    </row>
    <row r="179" spans="1:170">
      <c r="A179" s="12" t="s">
        <v>471</v>
      </c>
      <c r="B179" s="37">
        <f t="shared" si="114"/>
        <v>8.8689356999999998</v>
      </c>
      <c r="C179" s="37">
        <f t="shared" si="115"/>
        <v>13.999693499999999</v>
      </c>
      <c r="D179" s="37">
        <f t="shared" si="116"/>
        <v>12.0095858</v>
      </c>
      <c r="E179" s="37">
        <f t="shared" si="117"/>
        <v>10.210789799999999</v>
      </c>
      <c r="F179" s="37">
        <f t="shared" si="118"/>
        <v>17.209001600000001</v>
      </c>
      <c r="G179" s="37">
        <f t="shared" si="119"/>
        <v>13.814596400000001</v>
      </c>
      <c r="H179" s="37">
        <f t="shared" si="120"/>
        <v>4.9338119999999996</v>
      </c>
      <c r="I179" s="37">
        <f t="shared" si="121"/>
        <v>9.0287670000000002</v>
      </c>
      <c r="J179" s="37">
        <f t="shared" si="122"/>
        <v>9.93431</v>
      </c>
      <c r="K179" s="37">
        <f t="shared" si="123"/>
        <v>17.784478799999999</v>
      </c>
      <c r="L179" s="37">
        <f t="shared" si="124"/>
        <v>9.0501234000000004</v>
      </c>
      <c r="M179" s="37">
        <f t="shared" si="125"/>
        <v>8.9049876000000001</v>
      </c>
      <c r="N179" s="37">
        <f t="shared" si="126"/>
        <v>6.0923232000000009</v>
      </c>
      <c r="O179" s="37">
        <f t="shared" si="127"/>
        <v>12.917275</v>
      </c>
      <c r="P179" s="37">
        <f t="shared" si="128"/>
        <v>11.983025999999999</v>
      </c>
      <c r="Q179" s="37">
        <f t="shared" si="129"/>
        <v>25.8228285</v>
      </c>
      <c r="R179" s="37">
        <f t="shared" si="130"/>
        <v>13.9079131</v>
      </c>
      <c r="S179" s="37">
        <f t="shared" si="131"/>
        <v>21.991366200000002</v>
      </c>
      <c r="T179" s="37">
        <f t="shared" si="132"/>
        <v>19.013794800000003</v>
      </c>
      <c r="U179" s="37">
        <f t="shared" si="133"/>
        <v>12.136022800000001</v>
      </c>
      <c r="V179" s="37">
        <f t="shared" si="134"/>
        <v>24.036311000000001</v>
      </c>
      <c r="W179" s="37">
        <f t="shared" si="135"/>
        <v>16.968871500000002</v>
      </c>
      <c r="X179" s="37">
        <f t="shared" si="136"/>
        <v>20.965526099999998</v>
      </c>
      <c r="Y179" s="37">
        <f t="shared" si="137"/>
        <v>29.897702800000005</v>
      </c>
      <c r="Z179" s="37">
        <f t="shared" si="138"/>
        <v>4.1697119999999996</v>
      </c>
      <c r="AA179" s="37">
        <f t="shared" si="139"/>
        <v>11.0659698</v>
      </c>
      <c r="AB179" s="37">
        <f t="shared" si="140"/>
        <v>2.9802576000000003</v>
      </c>
      <c r="AC179" s="37">
        <f t="shared" si="141"/>
        <v>3.0641567999999997</v>
      </c>
      <c r="AD179" s="37">
        <f t="shared" si="142"/>
        <v>11.923565399999999</v>
      </c>
      <c r="AE179" s="37">
        <f t="shared" si="143"/>
        <v>14.895636</v>
      </c>
      <c r="AF179" s="37">
        <f t="shared" si="144"/>
        <v>28.133874599999999</v>
      </c>
      <c r="AG179" s="37">
        <f t="shared" si="145"/>
        <v>31.129212599999999</v>
      </c>
      <c r="AH179" s="37">
        <f t="shared" si="146"/>
        <v>30.060714600000001</v>
      </c>
      <c r="AI179" s="37">
        <f t="shared" si="147"/>
        <v>23.118580800000004</v>
      </c>
      <c r="AJ179" s="37">
        <f t="shared" si="148"/>
        <v>20.162286299999998</v>
      </c>
      <c r="AK179" s="37">
        <f t="shared" si="149"/>
        <v>22.868114999999996</v>
      </c>
      <c r="AL179" s="37">
        <f t="shared" si="150"/>
        <v>60.004992000000009</v>
      </c>
      <c r="AM179" s="37">
        <f t="shared" si="151"/>
        <v>45.975563200000003</v>
      </c>
      <c r="AN179" s="37">
        <f t="shared" si="152"/>
        <v>59.842327499999996</v>
      </c>
      <c r="AO179" s="37">
        <f t="shared" si="153"/>
        <v>71.126833200000007</v>
      </c>
      <c r="AP179" s="37">
        <f t="shared" si="154"/>
        <v>69.012257000000005</v>
      </c>
      <c r="AQ179" s="37">
        <f t="shared" si="155"/>
        <v>77.975035200000008</v>
      </c>
      <c r="AR179" s="37">
        <f t="shared" si="156"/>
        <v>15.888755400000001</v>
      </c>
      <c r="AS179" s="37">
        <f t="shared" si="157"/>
        <v>19.1439159</v>
      </c>
      <c r="AT179" s="37">
        <f t="shared" si="158"/>
        <v>21.1411455</v>
      </c>
      <c r="AU179" s="37">
        <f t="shared" si="159"/>
        <v>25.9990056</v>
      </c>
      <c r="AV179" s="37">
        <f t="shared" si="160"/>
        <v>24.943558400000001</v>
      </c>
      <c r="AW179" s="37">
        <f t="shared" si="161"/>
        <v>17.8684282</v>
      </c>
      <c r="AX179" s="12">
        <v>2.7</v>
      </c>
      <c r="AY179" s="12">
        <v>3.9</v>
      </c>
      <c r="AZ179" s="12">
        <v>3.7</v>
      </c>
      <c r="BA179" s="12">
        <v>2.9</v>
      </c>
      <c r="BB179" s="12">
        <v>5.6</v>
      </c>
      <c r="BC179" s="12">
        <v>4.4000000000000004</v>
      </c>
      <c r="BD179" s="12">
        <v>2.4</v>
      </c>
      <c r="BE179" s="12">
        <v>3</v>
      </c>
      <c r="BF179" s="12">
        <v>5</v>
      </c>
      <c r="BG179" s="12">
        <v>6.6</v>
      </c>
      <c r="BH179" s="12">
        <v>3.4</v>
      </c>
      <c r="BI179" s="12">
        <v>3.4</v>
      </c>
      <c r="BJ179" s="12">
        <v>3.2</v>
      </c>
      <c r="BK179" s="12">
        <v>7</v>
      </c>
      <c r="BL179" s="12">
        <v>6.6</v>
      </c>
      <c r="BM179" s="12">
        <v>10.5</v>
      </c>
      <c r="BN179" s="12">
        <v>7.1</v>
      </c>
      <c r="BO179" s="12">
        <v>12.2</v>
      </c>
      <c r="BP179" s="12">
        <v>8.4</v>
      </c>
      <c r="BQ179" s="12">
        <v>4.4000000000000004</v>
      </c>
      <c r="BR179" s="12">
        <v>9.5</v>
      </c>
      <c r="BS179" s="12">
        <v>5.7</v>
      </c>
      <c r="BT179" s="12">
        <v>7.1</v>
      </c>
      <c r="BU179" s="12">
        <v>9.8000000000000007</v>
      </c>
      <c r="BV179" s="12">
        <v>2</v>
      </c>
      <c r="BW179" s="12">
        <v>5.0999999999999996</v>
      </c>
      <c r="BX179" s="12">
        <v>1.6</v>
      </c>
      <c r="BY179" s="12">
        <v>1.2</v>
      </c>
      <c r="BZ179" s="12">
        <v>5.0999999999999996</v>
      </c>
      <c r="CA179" s="12">
        <v>7</v>
      </c>
      <c r="CB179" s="12">
        <v>5.0999999999999996</v>
      </c>
      <c r="CC179" s="12">
        <v>5.4</v>
      </c>
      <c r="CD179" s="12">
        <v>6.1</v>
      </c>
      <c r="CE179" s="12">
        <v>4.2</v>
      </c>
      <c r="CF179" s="12">
        <v>3.9</v>
      </c>
      <c r="CG179" s="12">
        <v>3.8</v>
      </c>
      <c r="CH179" s="12">
        <v>12.8</v>
      </c>
      <c r="CI179" s="12">
        <v>9.8000000000000007</v>
      </c>
      <c r="CJ179" s="12">
        <v>13.5</v>
      </c>
      <c r="CK179" s="12">
        <v>12.9</v>
      </c>
      <c r="CL179" s="12">
        <v>14.5</v>
      </c>
      <c r="CM179" s="12">
        <v>14.4</v>
      </c>
      <c r="CN179" s="12">
        <v>4.2</v>
      </c>
      <c r="CO179" s="12">
        <v>5.0999999999999996</v>
      </c>
      <c r="CP179" s="12">
        <v>5.9</v>
      </c>
      <c r="CQ179" s="12">
        <v>6.2</v>
      </c>
      <c r="CR179" s="12">
        <v>6.4</v>
      </c>
      <c r="CS179" s="12">
        <v>4.9000000000000004</v>
      </c>
      <c r="CT179" s="12">
        <v>3.4</v>
      </c>
      <c r="CU179" s="12">
        <v>4.3</v>
      </c>
      <c r="CV179" s="12">
        <f t="shared" si="162"/>
        <v>4.3</v>
      </c>
      <c r="CW179" s="12">
        <v>0.26</v>
      </c>
      <c r="CX179" s="13">
        <v>0.37294620308392845</v>
      </c>
      <c r="CY179" s="13" t="s">
        <v>566</v>
      </c>
      <c r="CZ179" s="12">
        <v>3.5</v>
      </c>
      <c r="DA179" s="12">
        <v>4.5</v>
      </c>
      <c r="DB179" s="12">
        <f t="shared" si="163"/>
        <v>4.5</v>
      </c>
      <c r="DC179" s="12">
        <v>0.28999999999999998</v>
      </c>
      <c r="DD179" s="13">
        <v>0.49241028707287171</v>
      </c>
      <c r="DE179" s="13" t="s">
        <v>566</v>
      </c>
      <c r="DF179" s="12">
        <v>5.6</v>
      </c>
      <c r="DG179" s="12">
        <v>9.9</v>
      </c>
      <c r="DH179" s="12">
        <f t="shared" si="164"/>
        <v>9.9</v>
      </c>
      <c r="DI179" s="12">
        <v>0.73</v>
      </c>
      <c r="DJ179" s="13">
        <v>8.7407272868062519E-2</v>
      </c>
      <c r="DK179" s="13" t="s">
        <v>566</v>
      </c>
      <c r="DL179" s="12">
        <v>7.4</v>
      </c>
      <c r="DM179" s="12">
        <v>7.6</v>
      </c>
      <c r="DN179" s="12">
        <f t="shared" si="165"/>
        <v>7.6</v>
      </c>
      <c r="DO179" s="12">
        <v>0.03</v>
      </c>
      <c r="DP179" s="13">
        <v>0.96179162237352012</v>
      </c>
      <c r="DQ179" s="13" t="s">
        <v>566</v>
      </c>
      <c r="DR179" s="12">
        <v>2.9</v>
      </c>
      <c r="DS179" s="12">
        <v>4.4000000000000004</v>
      </c>
      <c r="DT179" s="12">
        <f t="shared" si="166"/>
        <v>4.4000000000000004</v>
      </c>
      <c r="DU179" s="12">
        <v>0.47</v>
      </c>
      <c r="DV179" s="13">
        <v>0.49291446362896763</v>
      </c>
      <c r="DW179" s="13" t="s">
        <v>566</v>
      </c>
      <c r="DX179" s="12">
        <v>5.5</v>
      </c>
      <c r="DY179" s="12">
        <v>4</v>
      </c>
      <c r="DZ179" s="12">
        <f t="shared" si="167"/>
        <v>5.5</v>
      </c>
      <c r="EA179" s="12">
        <v>-0.39</v>
      </c>
      <c r="EB179" s="13">
        <v>8.0434790430776101E-3</v>
      </c>
      <c r="EC179" s="13" t="s">
        <v>566</v>
      </c>
      <c r="ED179" s="12">
        <v>12</v>
      </c>
      <c r="EE179" s="12">
        <v>13.9</v>
      </c>
      <c r="EF179" s="12">
        <f t="shared" si="168"/>
        <v>13.9</v>
      </c>
      <c r="EG179" s="12">
        <v>0.19</v>
      </c>
      <c r="EH179" s="13">
        <v>0.20233192937879976</v>
      </c>
      <c r="EI179" s="13"/>
      <c r="EJ179" s="12">
        <v>5.0999999999999996</v>
      </c>
      <c r="EK179" s="12">
        <v>5.9</v>
      </c>
      <c r="EL179" s="12">
        <f t="shared" si="169"/>
        <v>5.9</v>
      </c>
      <c r="EM179" s="12">
        <v>0.18</v>
      </c>
      <c r="EN179" s="13">
        <v>0.32252188967439227</v>
      </c>
      <c r="EO179" s="22" t="s">
        <v>566</v>
      </c>
      <c r="EQ179" s="12">
        <v>0.26</v>
      </c>
      <c r="ER179" s="13">
        <v>0.37294620308392845</v>
      </c>
      <c r="ES179" s="13" t="s">
        <v>561</v>
      </c>
      <c r="ET179" s="12">
        <v>0.28999999999999998</v>
      </c>
      <c r="EU179" s="13">
        <v>0.49241028707287171</v>
      </c>
      <c r="EV179" s="13" t="s">
        <v>566</v>
      </c>
      <c r="EW179" s="12">
        <v>0.73</v>
      </c>
      <c r="EX179" s="13">
        <v>8.7407272868062519E-2</v>
      </c>
      <c r="EY179" s="13" t="s">
        <v>566</v>
      </c>
      <c r="EZ179" s="12">
        <v>0.03</v>
      </c>
      <c r="FA179" s="13">
        <v>0.96179162237352012</v>
      </c>
      <c r="FB179" s="13" t="s">
        <v>566</v>
      </c>
      <c r="FC179" s="12">
        <v>0.47</v>
      </c>
      <c r="FD179" s="13">
        <v>0.49291446362896763</v>
      </c>
      <c r="FE179" s="13" t="s">
        <v>566</v>
      </c>
      <c r="FF179" s="12">
        <v>-0.39</v>
      </c>
      <c r="FG179" s="24">
        <v>8.0434790430776101E-3</v>
      </c>
      <c r="FH179" s="13" t="s">
        <v>566</v>
      </c>
      <c r="FI179" s="12">
        <v>0.19</v>
      </c>
      <c r="FJ179" s="13">
        <v>0.20233192937879976</v>
      </c>
      <c r="FK179" s="13"/>
      <c r="FL179" s="12">
        <v>0.18</v>
      </c>
      <c r="FM179" s="13">
        <v>0.32252188967439227</v>
      </c>
      <c r="FN179" s="22" t="s">
        <v>566</v>
      </c>
    </row>
    <row r="180" spans="1:170">
      <c r="A180" s="12" t="s">
        <v>473</v>
      </c>
      <c r="B180" s="37">
        <f t="shared" si="114"/>
        <v>12.8106849</v>
      </c>
      <c r="C180" s="37">
        <f t="shared" si="115"/>
        <v>11.845894499999998</v>
      </c>
      <c r="D180" s="37">
        <f t="shared" si="116"/>
        <v>11.6850024</v>
      </c>
      <c r="E180" s="37">
        <f t="shared" si="117"/>
        <v>11.971270800000001</v>
      </c>
      <c r="F180" s="37">
        <f t="shared" si="118"/>
        <v>20.896644800000001</v>
      </c>
      <c r="G180" s="37">
        <f t="shared" si="119"/>
        <v>6.9072982000000005</v>
      </c>
      <c r="H180" s="37">
        <f t="shared" si="120"/>
        <v>11.923378999999999</v>
      </c>
      <c r="I180" s="37">
        <f t="shared" si="121"/>
        <v>30.998766700000004</v>
      </c>
      <c r="J180" s="37">
        <f t="shared" si="122"/>
        <v>16.888327</v>
      </c>
      <c r="K180" s="37">
        <f t="shared" si="123"/>
        <v>14.012013600000001</v>
      </c>
      <c r="L180" s="37">
        <f t="shared" si="124"/>
        <v>25.0209294</v>
      </c>
      <c r="M180" s="37">
        <f t="shared" si="125"/>
        <v>31.167456599999998</v>
      </c>
      <c r="N180" s="37">
        <f t="shared" si="126"/>
        <v>10.0904103</v>
      </c>
      <c r="O180" s="37">
        <f t="shared" si="127"/>
        <v>9.0420925000000008</v>
      </c>
      <c r="P180" s="37">
        <f t="shared" si="128"/>
        <v>15.977368</v>
      </c>
      <c r="Q180" s="37">
        <f t="shared" si="129"/>
        <v>23.855374899999997</v>
      </c>
      <c r="R180" s="37">
        <f t="shared" si="130"/>
        <v>21.1556988</v>
      </c>
      <c r="S180" s="37">
        <f t="shared" si="131"/>
        <v>15.141596400000001</v>
      </c>
      <c r="T180" s="37">
        <f t="shared" si="132"/>
        <v>9.0541879999999999</v>
      </c>
      <c r="U180" s="37">
        <f t="shared" si="133"/>
        <v>23.9962269</v>
      </c>
      <c r="V180" s="37">
        <f t="shared" si="134"/>
        <v>22.0122006</v>
      </c>
      <c r="W180" s="37">
        <f t="shared" si="135"/>
        <v>25.006758000000001</v>
      </c>
      <c r="X180" s="37">
        <f t="shared" si="136"/>
        <v>20.965526099999998</v>
      </c>
      <c r="Y180" s="37">
        <f t="shared" si="137"/>
        <v>37.219589200000001</v>
      </c>
      <c r="Z180" s="37">
        <f t="shared" si="138"/>
        <v>6.0460823999999995</v>
      </c>
      <c r="AA180" s="37">
        <f t="shared" si="139"/>
        <v>29.075293200000001</v>
      </c>
      <c r="AB180" s="37">
        <f t="shared" si="140"/>
        <v>11.921030400000001</v>
      </c>
      <c r="AC180" s="37">
        <f t="shared" si="141"/>
        <v>20.938404799999997</v>
      </c>
      <c r="AD180" s="37">
        <f t="shared" si="142"/>
        <v>14.962905600000001</v>
      </c>
      <c r="AE180" s="37">
        <f t="shared" si="143"/>
        <v>17.023584</v>
      </c>
      <c r="AF180" s="37">
        <f t="shared" si="144"/>
        <v>8.8263136000000006</v>
      </c>
      <c r="AG180" s="37">
        <f t="shared" si="145"/>
        <v>13.8352056</v>
      </c>
      <c r="AH180" s="37">
        <f t="shared" si="146"/>
        <v>12.8127636</v>
      </c>
      <c r="AI180" s="37">
        <f t="shared" si="147"/>
        <v>12.1097328</v>
      </c>
      <c r="AJ180" s="37">
        <f t="shared" si="148"/>
        <v>13.9585059</v>
      </c>
      <c r="AK180" s="37">
        <f t="shared" si="149"/>
        <v>13.239435</v>
      </c>
      <c r="AL180" s="37">
        <f t="shared" si="150"/>
        <v>16.876404000000001</v>
      </c>
      <c r="AM180" s="37">
        <f t="shared" si="151"/>
        <v>21.111228000000001</v>
      </c>
      <c r="AN180" s="37">
        <f t="shared" si="152"/>
        <v>23.936931000000001</v>
      </c>
      <c r="AO180" s="37">
        <f t="shared" si="153"/>
        <v>34.184989600000002</v>
      </c>
      <c r="AP180" s="37">
        <f t="shared" si="154"/>
        <v>32.840315400000001</v>
      </c>
      <c r="AQ180" s="37">
        <f t="shared" si="155"/>
        <v>21.118238699999999</v>
      </c>
      <c r="AR180" s="37">
        <f t="shared" si="156"/>
        <v>23.076525700000001</v>
      </c>
      <c r="AS180" s="37">
        <f t="shared" si="157"/>
        <v>21.0207704</v>
      </c>
      <c r="AT180" s="37">
        <f t="shared" si="158"/>
        <v>30.099258000000003</v>
      </c>
      <c r="AU180" s="37">
        <f t="shared" si="159"/>
        <v>21.805617600000001</v>
      </c>
      <c r="AV180" s="37">
        <f t="shared" si="160"/>
        <v>28.840989400000002</v>
      </c>
      <c r="AW180" s="37">
        <f t="shared" si="161"/>
        <v>24.067678799999999</v>
      </c>
      <c r="AX180" s="12">
        <v>3.9</v>
      </c>
      <c r="AY180" s="12">
        <v>3.3</v>
      </c>
      <c r="AZ180" s="12">
        <v>3.6</v>
      </c>
      <c r="BA180" s="12">
        <v>3.4</v>
      </c>
      <c r="BB180" s="12">
        <v>6.8</v>
      </c>
      <c r="BC180" s="12">
        <v>2.2000000000000002</v>
      </c>
      <c r="BD180" s="12">
        <v>5.8</v>
      </c>
      <c r="BE180" s="12">
        <v>10.3</v>
      </c>
      <c r="BF180" s="12">
        <v>8.5</v>
      </c>
      <c r="BG180" s="12">
        <v>5.2</v>
      </c>
      <c r="BH180" s="12">
        <v>9.4</v>
      </c>
      <c r="BI180" s="12">
        <v>11.9</v>
      </c>
      <c r="BJ180" s="12">
        <v>5.3</v>
      </c>
      <c r="BK180" s="12">
        <v>4.9000000000000004</v>
      </c>
      <c r="BL180" s="12">
        <v>8.8000000000000007</v>
      </c>
      <c r="BM180" s="12">
        <v>9.6999999999999993</v>
      </c>
      <c r="BN180" s="12">
        <v>10.8</v>
      </c>
      <c r="BO180" s="12">
        <v>8.4</v>
      </c>
      <c r="BP180" s="12">
        <v>4</v>
      </c>
      <c r="BQ180" s="12">
        <v>8.6999999999999993</v>
      </c>
      <c r="BR180" s="12">
        <v>8.6999999999999993</v>
      </c>
      <c r="BS180" s="12">
        <v>8.4</v>
      </c>
      <c r="BT180" s="12">
        <v>7.1</v>
      </c>
      <c r="BU180" s="12">
        <v>12.2</v>
      </c>
      <c r="BV180" s="12">
        <v>2.9</v>
      </c>
      <c r="BW180" s="12">
        <v>13.4</v>
      </c>
      <c r="BX180" s="12">
        <v>6.4</v>
      </c>
      <c r="BY180" s="12">
        <v>8.1999999999999993</v>
      </c>
      <c r="BZ180" s="12">
        <v>6.4</v>
      </c>
      <c r="CA180" s="12">
        <v>8</v>
      </c>
      <c r="CB180" s="12">
        <v>1.6</v>
      </c>
      <c r="CC180" s="12">
        <v>2.4</v>
      </c>
      <c r="CD180" s="12">
        <v>2.6</v>
      </c>
      <c r="CE180" s="12">
        <v>2.2000000000000002</v>
      </c>
      <c r="CF180" s="12">
        <v>2.7</v>
      </c>
      <c r="CG180" s="12">
        <v>2.2000000000000002</v>
      </c>
      <c r="CH180" s="12">
        <v>3.6</v>
      </c>
      <c r="CI180" s="12">
        <v>4.5</v>
      </c>
      <c r="CJ180" s="12">
        <v>5.4</v>
      </c>
      <c r="CK180" s="12">
        <v>6.2</v>
      </c>
      <c r="CL180" s="12">
        <v>6.9</v>
      </c>
      <c r="CM180" s="12">
        <v>3.9</v>
      </c>
      <c r="CN180" s="12">
        <v>6.1</v>
      </c>
      <c r="CO180" s="12">
        <v>5.6</v>
      </c>
      <c r="CP180" s="12">
        <v>8.4</v>
      </c>
      <c r="CQ180" s="12">
        <v>5.2</v>
      </c>
      <c r="CR180" s="12">
        <v>7.4</v>
      </c>
      <c r="CS180" s="12">
        <v>6.6</v>
      </c>
      <c r="CT180" s="12">
        <v>3.6</v>
      </c>
      <c r="CU180" s="12">
        <v>4.0999999999999996</v>
      </c>
      <c r="CV180" s="12">
        <f t="shared" si="162"/>
        <v>4.0999999999999996</v>
      </c>
      <c r="CW180" s="12">
        <v>0.16</v>
      </c>
      <c r="CX180" s="13">
        <v>0.72043369272875202</v>
      </c>
      <c r="CY180" s="13" t="s">
        <v>566</v>
      </c>
      <c r="CZ180" s="12">
        <v>8.1999999999999993</v>
      </c>
      <c r="DA180" s="12">
        <v>8.8000000000000007</v>
      </c>
      <c r="DB180" s="12">
        <f t="shared" si="163"/>
        <v>8.8000000000000007</v>
      </c>
      <c r="DC180" s="12">
        <v>0.1</v>
      </c>
      <c r="DD180" s="13">
        <v>0.80102415808353822</v>
      </c>
      <c r="DE180" s="13" t="s">
        <v>566</v>
      </c>
      <c r="DF180" s="12">
        <v>6.3</v>
      </c>
      <c r="DG180" s="12">
        <v>9.6</v>
      </c>
      <c r="DH180" s="12">
        <f t="shared" si="164"/>
        <v>9.6</v>
      </c>
      <c r="DI180" s="12">
        <v>0.54</v>
      </c>
      <c r="DJ180" s="13">
        <v>8.0743423322267069E-2</v>
      </c>
      <c r="DK180" s="13" t="s">
        <v>566</v>
      </c>
      <c r="DL180" s="12">
        <v>7.1</v>
      </c>
      <c r="DM180" s="12">
        <v>9.1999999999999993</v>
      </c>
      <c r="DN180" s="12">
        <f t="shared" si="165"/>
        <v>9.1999999999999993</v>
      </c>
      <c r="DO180" s="12">
        <v>0.33</v>
      </c>
      <c r="DP180" s="13">
        <v>0.39188456188339843</v>
      </c>
      <c r="DQ180" s="13" t="s">
        <v>566</v>
      </c>
      <c r="DR180" s="12">
        <v>7.5</v>
      </c>
      <c r="DS180" s="12">
        <v>7.5</v>
      </c>
      <c r="DT180" s="12">
        <f t="shared" si="166"/>
        <v>7.5</v>
      </c>
      <c r="DU180" s="12">
        <v>0</v>
      </c>
      <c r="DV180" s="13">
        <v>0.99203542318084148</v>
      </c>
      <c r="DW180" s="13" t="s">
        <v>566</v>
      </c>
      <c r="DX180" s="12">
        <v>2.2000000000000002</v>
      </c>
      <c r="DY180" s="12">
        <v>2.2999999999999998</v>
      </c>
      <c r="DZ180" s="12">
        <f t="shared" si="167"/>
        <v>2.2999999999999998</v>
      </c>
      <c r="EA180" s="12">
        <v>0.05</v>
      </c>
      <c r="EB180" s="13">
        <v>0.65700452506144114</v>
      </c>
      <c r="EC180" s="13" t="s">
        <v>566</v>
      </c>
      <c r="ED180" s="12">
        <v>4.5</v>
      </c>
      <c r="EE180" s="12">
        <v>5.7</v>
      </c>
      <c r="EF180" s="12">
        <f t="shared" si="168"/>
        <v>5.7</v>
      </c>
      <c r="EG180" s="12">
        <v>0.27</v>
      </c>
      <c r="EH180" s="13">
        <v>0.32659738817834721</v>
      </c>
      <c r="EI180" s="13" t="s">
        <v>566</v>
      </c>
      <c r="EJ180" s="12">
        <v>6.7</v>
      </c>
      <c r="EK180" s="12">
        <v>6.4</v>
      </c>
      <c r="EL180" s="12">
        <f t="shared" si="169"/>
        <v>6.7</v>
      </c>
      <c r="EM180" s="12">
        <v>-0.05</v>
      </c>
      <c r="EN180" s="13">
        <v>0.79411542888568465</v>
      </c>
      <c r="EO180" s="22" t="s">
        <v>566</v>
      </c>
      <c r="EQ180" s="12">
        <v>0.16</v>
      </c>
      <c r="ER180" s="13">
        <v>0.72043369272875202</v>
      </c>
      <c r="ES180" s="13" t="s">
        <v>561</v>
      </c>
      <c r="ET180" s="12">
        <v>0.1</v>
      </c>
      <c r="EU180" s="13">
        <v>0.80102415808353822</v>
      </c>
      <c r="EV180" s="13" t="s">
        <v>566</v>
      </c>
      <c r="EW180" s="12">
        <v>0.54</v>
      </c>
      <c r="EX180" s="13">
        <v>8.0743423322267069E-2</v>
      </c>
      <c r="EY180" s="13" t="s">
        <v>566</v>
      </c>
      <c r="EZ180" s="12">
        <v>0.33</v>
      </c>
      <c r="FA180" s="13">
        <v>0.39188456188339843</v>
      </c>
      <c r="FB180" s="13" t="s">
        <v>566</v>
      </c>
      <c r="FC180" s="12">
        <v>0</v>
      </c>
      <c r="FD180" s="13">
        <v>0.99203542318084148</v>
      </c>
      <c r="FE180" s="13" t="s">
        <v>566</v>
      </c>
      <c r="FF180" s="12">
        <v>0.05</v>
      </c>
      <c r="FG180" s="13">
        <v>0.65700452506144114</v>
      </c>
      <c r="FH180" s="13" t="s">
        <v>566</v>
      </c>
      <c r="FI180" s="12">
        <v>0.27</v>
      </c>
      <c r="FJ180" s="13">
        <v>0.32659738817834721</v>
      </c>
      <c r="FK180" s="13" t="s">
        <v>566</v>
      </c>
      <c r="FL180" s="12">
        <v>-0.05</v>
      </c>
      <c r="FM180" s="13">
        <v>0.79411542888568465</v>
      </c>
      <c r="FN180" s="22" t="s">
        <v>566</v>
      </c>
    </row>
    <row r="181" spans="1:170">
      <c r="A181" s="12" t="s">
        <v>478</v>
      </c>
      <c r="B181" s="37">
        <f t="shared" si="114"/>
        <v>1.9708745999999999</v>
      </c>
      <c r="C181" s="37">
        <f t="shared" si="115"/>
        <v>0</v>
      </c>
      <c r="D181" s="37">
        <f t="shared" si="116"/>
        <v>0.97375020000000001</v>
      </c>
      <c r="E181" s="37">
        <f t="shared" si="117"/>
        <v>1.0562886</v>
      </c>
      <c r="F181" s="37">
        <f t="shared" si="118"/>
        <v>3.0730359999999997</v>
      </c>
      <c r="G181" s="37">
        <f t="shared" si="119"/>
        <v>0</v>
      </c>
      <c r="H181" s="37">
        <f t="shared" si="120"/>
        <v>1.0278775</v>
      </c>
      <c r="I181" s="37">
        <f t="shared" si="121"/>
        <v>0</v>
      </c>
      <c r="J181" s="37">
        <f t="shared" si="122"/>
        <v>0</v>
      </c>
      <c r="K181" s="37">
        <f t="shared" si="123"/>
        <v>0</v>
      </c>
      <c r="L181" s="37">
        <f t="shared" si="124"/>
        <v>0</v>
      </c>
      <c r="M181" s="37">
        <f t="shared" si="125"/>
        <v>0</v>
      </c>
      <c r="N181" s="37">
        <f t="shared" si="126"/>
        <v>0</v>
      </c>
      <c r="O181" s="37">
        <f t="shared" si="127"/>
        <v>2.0298575000000003</v>
      </c>
      <c r="P181" s="37">
        <f t="shared" si="128"/>
        <v>0</v>
      </c>
      <c r="Q181" s="37">
        <f t="shared" si="129"/>
        <v>0.98372680000000012</v>
      </c>
      <c r="R181" s="37">
        <f t="shared" si="130"/>
        <v>0.97943049999999998</v>
      </c>
      <c r="S181" s="37">
        <f t="shared" si="131"/>
        <v>0</v>
      </c>
      <c r="T181" s="37">
        <f t="shared" si="132"/>
        <v>0</v>
      </c>
      <c r="U181" s="37">
        <f t="shared" si="133"/>
        <v>0</v>
      </c>
      <c r="V181" s="37">
        <f t="shared" si="134"/>
        <v>0</v>
      </c>
      <c r="W181" s="37">
        <f t="shared" si="135"/>
        <v>0</v>
      </c>
      <c r="X181" s="37">
        <f t="shared" si="136"/>
        <v>0</v>
      </c>
      <c r="Y181" s="37">
        <f t="shared" si="137"/>
        <v>0</v>
      </c>
      <c r="Z181" s="37">
        <f t="shared" si="138"/>
        <v>0</v>
      </c>
      <c r="AA181" s="37">
        <f t="shared" si="139"/>
        <v>0</v>
      </c>
      <c r="AB181" s="37">
        <f t="shared" si="140"/>
        <v>0</v>
      </c>
      <c r="AC181" s="37">
        <f t="shared" si="141"/>
        <v>0</v>
      </c>
      <c r="AD181" s="37">
        <f t="shared" si="142"/>
        <v>0</v>
      </c>
      <c r="AE181" s="37">
        <f t="shared" si="143"/>
        <v>0</v>
      </c>
      <c r="AF181" s="37">
        <f t="shared" si="144"/>
        <v>0</v>
      </c>
      <c r="AG181" s="37">
        <f t="shared" si="145"/>
        <v>0</v>
      </c>
      <c r="AH181" s="37">
        <f t="shared" si="146"/>
        <v>0</v>
      </c>
      <c r="AI181" s="37">
        <f t="shared" si="147"/>
        <v>0</v>
      </c>
      <c r="AJ181" s="37">
        <f t="shared" si="148"/>
        <v>0</v>
      </c>
      <c r="AK181" s="37">
        <f t="shared" si="149"/>
        <v>0</v>
      </c>
      <c r="AL181" s="37">
        <f t="shared" si="150"/>
        <v>0</v>
      </c>
      <c r="AM181" s="37">
        <f t="shared" si="151"/>
        <v>0</v>
      </c>
      <c r="AN181" s="37">
        <f t="shared" si="152"/>
        <v>0</v>
      </c>
      <c r="AO181" s="37">
        <f t="shared" si="153"/>
        <v>0</v>
      </c>
      <c r="AP181" s="37">
        <f t="shared" si="154"/>
        <v>0</v>
      </c>
      <c r="AQ181" s="37">
        <f t="shared" si="155"/>
        <v>0</v>
      </c>
      <c r="AR181" s="37">
        <f t="shared" si="156"/>
        <v>23.076525700000001</v>
      </c>
      <c r="AS181" s="37">
        <f t="shared" si="157"/>
        <v>22.1468831</v>
      </c>
      <c r="AT181" s="37">
        <f t="shared" si="158"/>
        <v>36.907423500000007</v>
      </c>
      <c r="AU181" s="37">
        <f t="shared" si="159"/>
        <v>23.902311600000001</v>
      </c>
      <c r="AV181" s="37">
        <f t="shared" si="160"/>
        <v>24.1640722</v>
      </c>
      <c r="AW181" s="37">
        <f t="shared" si="161"/>
        <v>24.067678799999999</v>
      </c>
      <c r="AX181" s="12">
        <v>0.6</v>
      </c>
      <c r="AY181" s="12">
        <v>0</v>
      </c>
      <c r="AZ181" s="12">
        <v>0.3</v>
      </c>
      <c r="BA181" s="12">
        <v>0.3</v>
      </c>
      <c r="BB181" s="12">
        <v>1</v>
      </c>
      <c r="BC181" s="12">
        <v>0</v>
      </c>
      <c r="BD181" s="12">
        <v>0.5</v>
      </c>
      <c r="BE181" s="12">
        <v>0</v>
      </c>
      <c r="BF181" s="12">
        <v>0</v>
      </c>
      <c r="BG181" s="12">
        <v>0</v>
      </c>
      <c r="BH181" s="12">
        <v>0</v>
      </c>
      <c r="BI181" s="12">
        <v>0</v>
      </c>
      <c r="BJ181" s="12">
        <v>0</v>
      </c>
      <c r="BK181" s="12">
        <v>1.1000000000000001</v>
      </c>
      <c r="BL181" s="12">
        <v>0</v>
      </c>
      <c r="BM181" s="12">
        <v>0.4</v>
      </c>
      <c r="BN181" s="12">
        <v>0.5</v>
      </c>
      <c r="BO181" s="12">
        <v>0</v>
      </c>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v>6.1</v>
      </c>
      <c r="CO181" s="12">
        <v>5.9</v>
      </c>
      <c r="CP181" s="12">
        <v>10.3</v>
      </c>
      <c r="CQ181" s="12">
        <v>5.7</v>
      </c>
      <c r="CR181" s="12">
        <v>6.2</v>
      </c>
      <c r="CS181" s="12">
        <v>6.6</v>
      </c>
      <c r="CT181" s="12">
        <v>0.3</v>
      </c>
      <c r="CU181" s="12">
        <v>0.4</v>
      </c>
      <c r="CV181" s="12">
        <f t="shared" si="162"/>
        <v>0.4</v>
      </c>
      <c r="CW181" s="12">
        <v>0.14000000000000001</v>
      </c>
      <c r="CX181" s="13">
        <v>0.71742835991448806</v>
      </c>
      <c r="CY181" s="13" t="s">
        <v>566</v>
      </c>
      <c r="CZ181" s="12">
        <v>0.2</v>
      </c>
      <c r="DA181" s="12">
        <v>0</v>
      </c>
      <c r="DB181" s="12">
        <f t="shared" si="163"/>
        <v>0.2</v>
      </c>
      <c r="DC181" s="12">
        <v>-0.22</v>
      </c>
      <c r="DD181" s="13">
        <v>0.37390096630005903</v>
      </c>
      <c r="DE181" s="13" t="s">
        <v>566</v>
      </c>
      <c r="DF181" s="12">
        <v>0.4</v>
      </c>
      <c r="DG181" s="12">
        <v>0.3</v>
      </c>
      <c r="DH181" s="12">
        <f t="shared" si="164"/>
        <v>0.4</v>
      </c>
      <c r="DI181" s="12">
        <v>-7.0000000000000007E-2</v>
      </c>
      <c r="DJ181" s="13">
        <v>0.87485609081012783</v>
      </c>
      <c r="DK181" s="13" t="s">
        <v>566</v>
      </c>
      <c r="DL181" s="12"/>
      <c r="DM181" s="12"/>
      <c r="DN181" s="12">
        <f t="shared" si="165"/>
        <v>0</v>
      </c>
      <c r="DO181" s="12"/>
      <c r="DP181" s="13"/>
      <c r="DQ181" s="13" t="s">
        <v>566</v>
      </c>
      <c r="DR181" s="12"/>
      <c r="DS181" s="12"/>
      <c r="DT181" s="12">
        <f t="shared" si="166"/>
        <v>0</v>
      </c>
      <c r="DU181" s="12"/>
      <c r="DV181" s="13"/>
      <c r="DW181" s="13" t="s">
        <v>566</v>
      </c>
      <c r="DX181" s="12"/>
      <c r="DY181" s="12"/>
      <c r="DZ181" s="12">
        <f t="shared" si="167"/>
        <v>0</v>
      </c>
      <c r="EA181" s="12"/>
      <c r="EB181" s="13"/>
      <c r="EC181" s="13" t="s">
        <v>566</v>
      </c>
      <c r="ED181" s="12"/>
      <c r="EE181" s="12"/>
      <c r="EF181" s="12">
        <f t="shared" si="168"/>
        <v>0</v>
      </c>
      <c r="EG181" s="12"/>
      <c r="EH181" s="13"/>
      <c r="EI181" s="13" t="s">
        <v>566</v>
      </c>
      <c r="EJ181" s="12">
        <v>7.4</v>
      </c>
      <c r="EK181" s="12">
        <v>6.2</v>
      </c>
      <c r="EL181" s="12">
        <f t="shared" si="169"/>
        <v>7.4</v>
      </c>
      <c r="EM181" s="12">
        <v>-0.24</v>
      </c>
      <c r="EN181" s="13">
        <v>0.43397233806757884</v>
      </c>
      <c r="EO181" s="22" t="s">
        <v>566</v>
      </c>
      <c r="EQ181" s="12">
        <v>0.14000000000000001</v>
      </c>
      <c r="ER181" s="13">
        <v>0.71742835991448806</v>
      </c>
      <c r="ES181" s="13" t="s">
        <v>561</v>
      </c>
      <c r="ET181" s="12">
        <v>-0.22</v>
      </c>
      <c r="EU181" s="13">
        <v>0.37390096630005903</v>
      </c>
      <c r="EV181" s="13" t="s">
        <v>566</v>
      </c>
      <c r="EW181" s="12">
        <v>-7.0000000000000007E-2</v>
      </c>
      <c r="EX181" s="13">
        <v>0.87485609081012783</v>
      </c>
      <c r="EY181" s="13" t="s">
        <v>566</v>
      </c>
      <c r="EZ181" s="12"/>
      <c r="FA181" s="13"/>
      <c r="FB181" s="13" t="s">
        <v>566</v>
      </c>
      <c r="FC181" s="12"/>
      <c r="FD181" s="13"/>
      <c r="FE181" s="13" t="s">
        <v>566</v>
      </c>
      <c r="FF181" s="12"/>
      <c r="FG181" s="13"/>
      <c r="FH181" s="13" t="s">
        <v>566</v>
      </c>
      <c r="FI181" s="12"/>
      <c r="FJ181" s="13"/>
      <c r="FK181" s="13" t="s">
        <v>566</v>
      </c>
      <c r="FL181" s="12">
        <v>-0.24</v>
      </c>
      <c r="FM181" s="13">
        <v>0.43397233806757884</v>
      </c>
      <c r="FN181" s="22" t="s">
        <v>566</v>
      </c>
    </row>
    <row r="182" spans="1:170">
      <c r="A182" s="12" t="s">
        <v>479</v>
      </c>
      <c r="B182" s="37">
        <f t="shared" si="114"/>
        <v>0</v>
      </c>
      <c r="C182" s="37">
        <f t="shared" si="115"/>
        <v>0</v>
      </c>
      <c r="D182" s="37">
        <f t="shared" si="116"/>
        <v>0</v>
      </c>
      <c r="E182" s="37">
        <f t="shared" si="117"/>
        <v>0</v>
      </c>
      <c r="F182" s="37">
        <f t="shared" si="118"/>
        <v>0</v>
      </c>
      <c r="G182" s="37">
        <f t="shared" si="119"/>
        <v>0</v>
      </c>
      <c r="H182" s="37">
        <f t="shared" si="120"/>
        <v>0</v>
      </c>
      <c r="I182" s="37">
        <f t="shared" si="121"/>
        <v>0.90287669999999998</v>
      </c>
      <c r="J182" s="37">
        <f t="shared" si="122"/>
        <v>0</v>
      </c>
      <c r="K182" s="37">
        <f t="shared" si="123"/>
        <v>0</v>
      </c>
      <c r="L182" s="37">
        <f t="shared" si="124"/>
        <v>1.0647204000000001</v>
      </c>
      <c r="M182" s="37">
        <f t="shared" si="125"/>
        <v>0</v>
      </c>
      <c r="N182" s="37">
        <f t="shared" si="126"/>
        <v>0</v>
      </c>
      <c r="O182" s="37">
        <f t="shared" si="127"/>
        <v>0</v>
      </c>
      <c r="P182" s="37">
        <f t="shared" si="128"/>
        <v>0</v>
      </c>
      <c r="Q182" s="37">
        <f t="shared" si="129"/>
        <v>0</v>
      </c>
      <c r="R182" s="37">
        <f t="shared" si="130"/>
        <v>0</v>
      </c>
      <c r="S182" s="37">
        <f t="shared" si="131"/>
        <v>0</v>
      </c>
      <c r="T182" s="37">
        <f t="shared" si="132"/>
        <v>0</v>
      </c>
      <c r="U182" s="37">
        <f t="shared" si="133"/>
        <v>0</v>
      </c>
      <c r="V182" s="37">
        <f t="shared" si="134"/>
        <v>0</v>
      </c>
      <c r="W182" s="37">
        <f t="shared" si="135"/>
        <v>0.89309849999999991</v>
      </c>
      <c r="X182" s="37">
        <f t="shared" si="136"/>
        <v>2.9528909999999997</v>
      </c>
      <c r="Y182" s="37">
        <f t="shared" si="137"/>
        <v>0</v>
      </c>
      <c r="Z182" s="37">
        <f t="shared" si="138"/>
        <v>26.060700000000001</v>
      </c>
      <c r="AA182" s="37">
        <f t="shared" si="139"/>
        <v>26.037576000000001</v>
      </c>
      <c r="AB182" s="37">
        <f t="shared" si="140"/>
        <v>30.920172600000001</v>
      </c>
      <c r="AC182" s="37">
        <f t="shared" si="141"/>
        <v>15.065437600000001</v>
      </c>
      <c r="AD182" s="37">
        <f t="shared" si="142"/>
        <v>23.1457446</v>
      </c>
      <c r="AE182" s="37">
        <f t="shared" si="143"/>
        <v>30.004066799999997</v>
      </c>
      <c r="AF182" s="37">
        <f t="shared" si="144"/>
        <v>0</v>
      </c>
      <c r="AG182" s="37">
        <f t="shared" si="145"/>
        <v>0</v>
      </c>
      <c r="AH182" s="37">
        <f t="shared" si="146"/>
        <v>0.98559720000000006</v>
      </c>
      <c r="AI182" s="37">
        <f t="shared" si="147"/>
        <v>0</v>
      </c>
      <c r="AJ182" s="37">
        <f t="shared" si="148"/>
        <v>0</v>
      </c>
      <c r="AK182" s="37">
        <f t="shared" si="149"/>
        <v>0</v>
      </c>
      <c r="AL182" s="37">
        <f t="shared" si="150"/>
        <v>0.93757800000000013</v>
      </c>
      <c r="AM182" s="37">
        <f t="shared" si="151"/>
        <v>4.2222455999999999</v>
      </c>
      <c r="AN182" s="37">
        <f t="shared" si="152"/>
        <v>2.2163824999999999</v>
      </c>
      <c r="AO182" s="37">
        <f t="shared" si="153"/>
        <v>3.8595956</v>
      </c>
      <c r="AP182" s="37">
        <f t="shared" si="154"/>
        <v>3.8075728000000004</v>
      </c>
      <c r="AQ182" s="37">
        <f t="shared" si="155"/>
        <v>1.0829866000000001</v>
      </c>
      <c r="AR182" s="37">
        <f t="shared" si="156"/>
        <v>1.1349110999999998</v>
      </c>
      <c r="AS182" s="37">
        <f t="shared" si="157"/>
        <v>0</v>
      </c>
      <c r="AT182" s="37">
        <f t="shared" si="158"/>
        <v>1.0749735</v>
      </c>
      <c r="AU182" s="37">
        <f t="shared" si="159"/>
        <v>0</v>
      </c>
      <c r="AV182" s="37">
        <f t="shared" si="160"/>
        <v>0</v>
      </c>
      <c r="AW182" s="37">
        <f t="shared" si="161"/>
        <v>0</v>
      </c>
      <c r="AX182" s="12">
        <v>0</v>
      </c>
      <c r="AY182" s="12">
        <v>0</v>
      </c>
      <c r="AZ182" s="12">
        <v>0</v>
      </c>
      <c r="BA182" s="12">
        <v>0</v>
      </c>
      <c r="BB182" s="12">
        <v>0</v>
      </c>
      <c r="BC182" s="12">
        <v>0</v>
      </c>
      <c r="BD182" s="12">
        <v>0</v>
      </c>
      <c r="BE182" s="12">
        <v>0.3</v>
      </c>
      <c r="BF182" s="12">
        <v>0</v>
      </c>
      <c r="BG182" s="12">
        <v>0</v>
      </c>
      <c r="BH182" s="12">
        <v>0.4</v>
      </c>
      <c r="BI182" s="12">
        <v>0</v>
      </c>
      <c r="BJ182" s="12">
        <v>0</v>
      </c>
      <c r="BK182" s="12">
        <v>0</v>
      </c>
      <c r="BL182" s="12">
        <v>0</v>
      </c>
      <c r="BM182" s="12">
        <v>0</v>
      </c>
      <c r="BN182" s="12">
        <v>0</v>
      </c>
      <c r="BO182" s="12">
        <v>0</v>
      </c>
      <c r="BP182" s="12">
        <v>0</v>
      </c>
      <c r="BQ182" s="12">
        <v>0</v>
      </c>
      <c r="BR182" s="12">
        <v>0</v>
      </c>
      <c r="BS182" s="12">
        <v>0.3</v>
      </c>
      <c r="BT182" s="12">
        <v>1</v>
      </c>
      <c r="BU182" s="12">
        <v>0</v>
      </c>
      <c r="BV182" s="12">
        <v>12.5</v>
      </c>
      <c r="BW182" s="12">
        <v>12</v>
      </c>
      <c r="BX182" s="12">
        <v>16.600000000000001</v>
      </c>
      <c r="BY182" s="12">
        <v>5.9</v>
      </c>
      <c r="BZ182" s="12">
        <v>9.9</v>
      </c>
      <c r="CA182" s="12">
        <v>14.1</v>
      </c>
      <c r="CB182" s="12">
        <v>0</v>
      </c>
      <c r="CC182" s="12">
        <v>0</v>
      </c>
      <c r="CD182" s="12">
        <v>0.2</v>
      </c>
      <c r="CE182" s="12">
        <v>0</v>
      </c>
      <c r="CF182" s="12">
        <v>0</v>
      </c>
      <c r="CG182" s="12">
        <v>0</v>
      </c>
      <c r="CH182" s="12">
        <v>0.2</v>
      </c>
      <c r="CI182" s="12">
        <v>0.9</v>
      </c>
      <c r="CJ182" s="12">
        <v>0.5</v>
      </c>
      <c r="CK182" s="12">
        <v>0.7</v>
      </c>
      <c r="CL182" s="12">
        <v>0.8</v>
      </c>
      <c r="CM182" s="12">
        <v>0.2</v>
      </c>
      <c r="CN182" s="12">
        <v>0.3</v>
      </c>
      <c r="CO182" s="12">
        <v>0</v>
      </c>
      <c r="CP182" s="12">
        <v>0.3</v>
      </c>
      <c r="CQ182" s="12">
        <v>0</v>
      </c>
      <c r="CR182" s="12">
        <v>0</v>
      </c>
      <c r="CS182" s="12">
        <v>0</v>
      </c>
      <c r="CT182" s="12">
        <v>0</v>
      </c>
      <c r="CU182" s="12">
        <v>0</v>
      </c>
      <c r="CV182" s="12">
        <f t="shared" si="162"/>
        <v>0</v>
      </c>
      <c r="CW182" s="12">
        <v>0</v>
      </c>
      <c r="CX182" s="13"/>
      <c r="CY182" s="13" t="s">
        <v>566</v>
      </c>
      <c r="CZ182" s="12">
        <v>0.1</v>
      </c>
      <c r="DA182" s="12">
        <v>0.1</v>
      </c>
      <c r="DB182" s="12">
        <f t="shared" si="163"/>
        <v>0.1</v>
      </c>
      <c r="DC182" s="12">
        <v>0.04</v>
      </c>
      <c r="DD182" s="13">
        <v>0.85123701413692243</v>
      </c>
      <c r="DE182" s="13" t="s">
        <v>566</v>
      </c>
      <c r="DF182" s="12">
        <v>0</v>
      </c>
      <c r="DG182" s="12">
        <v>0</v>
      </c>
      <c r="DH182" s="12">
        <f t="shared" si="164"/>
        <v>0</v>
      </c>
      <c r="DI182" s="12">
        <v>0</v>
      </c>
      <c r="DJ182" s="13"/>
      <c r="DK182" s="13" t="s">
        <v>566</v>
      </c>
      <c r="DL182" s="12">
        <v>0</v>
      </c>
      <c r="DM182" s="12">
        <v>0.5</v>
      </c>
      <c r="DN182" s="12">
        <f t="shared" si="165"/>
        <v>0.5</v>
      </c>
      <c r="DO182" s="12">
        <v>0.57999999999999996</v>
      </c>
      <c r="DP182" s="13">
        <v>0.2173966234659892</v>
      </c>
      <c r="DQ182" s="13" t="s">
        <v>566</v>
      </c>
      <c r="DR182" s="12">
        <v>13.7</v>
      </c>
      <c r="DS182" s="12">
        <v>10</v>
      </c>
      <c r="DT182" s="12">
        <f t="shared" si="166"/>
        <v>13.7</v>
      </c>
      <c r="DU182" s="12">
        <v>-0.42</v>
      </c>
      <c r="DV182" s="13">
        <v>0.25041902245972969</v>
      </c>
      <c r="DW182" s="13"/>
      <c r="DX182" s="12">
        <v>0.1</v>
      </c>
      <c r="DY182" s="12">
        <v>0</v>
      </c>
      <c r="DZ182" s="12">
        <f t="shared" si="167"/>
        <v>0.1</v>
      </c>
      <c r="EA182" s="12">
        <v>-0.09</v>
      </c>
      <c r="EB182" s="13">
        <v>0.37390096630005903</v>
      </c>
      <c r="EC182" s="13" t="s">
        <v>566</v>
      </c>
      <c r="ED182" s="12">
        <v>0.5</v>
      </c>
      <c r="EE182" s="12">
        <v>0.6</v>
      </c>
      <c r="EF182" s="12">
        <f t="shared" si="168"/>
        <v>0.6</v>
      </c>
      <c r="EG182" s="12">
        <v>7.0000000000000007E-2</v>
      </c>
      <c r="EH182" s="13">
        <v>0.90932671763313566</v>
      </c>
      <c r="EI182" s="13" t="s">
        <v>566</v>
      </c>
      <c r="EJ182" s="12">
        <v>0.2</v>
      </c>
      <c r="EK182" s="12">
        <v>0</v>
      </c>
      <c r="EL182" s="12">
        <f t="shared" si="169"/>
        <v>0.2</v>
      </c>
      <c r="EM182" s="12">
        <v>-0.24</v>
      </c>
      <c r="EN182" s="13">
        <v>0.11611652351681555</v>
      </c>
      <c r="EO182" s="22" t="s">
        <v>566</v>
      </c>
      <c r="EQ182" s="12">
        <v>0</v>
      </c>
      <c r="ER182" s="13"/>
      <c r="ES182" s="13" t="s">
        <v>561</v>
      </c>
      <c r="ET182" s="12">
        <v>0.04</v>
      </c>
      <c r="EU182" s="13">
        <v>0.85123701413692243</v>
      </c>
      <c r="EV182" s="13" t="s">
        <v>566</v>
      </c>
      <c r="EW182" s="12">
        <v>0</v>
      </c>
      <c r="EX182" s="13"/>
      <c r="EY182" s="13" t="s">
        <v>566</v>
      </c>
      <c r="EZ182" s="12">
        <v>0.57999999999999996</v>
      </c>
      <c r="FA182" s="13">
        <v>0.2173966234659892</v>
      </c>
      <c r="FB182" s="13" t="s">
        <v>566</v>
      </c>
      <c r="FC182" s="12">
        <v>-0.42</v>
      </c>
      <c r="FD182" s="13">
        <v>0.25041902245972969</v>
      </c>
      <c r="FE182" s="13"/>
      <c r="FF182" s="12">
        <v>-0.09</v>
      </c>
      <c r="FG182" s="13">
        <v>0.37390096630005903</v>
      </c>
      <c r="FH182" s="13" t="s">
        <v>566</v>
      </c>
      <c r="FI182" s="12">
        <v>7.0000000000000007E-2</v>
      </c>
      <c r="FJ182" s="13">
        <v>0.90932671763313566</v>
      </c>
      <c r="FK182" s="13" t="s">
        <v>566</v>
      </c>
      <c r="FL182" s="12">
        <v>-0.24</v>
      </c>
      <c r="FM182" s="13">
        <v>0.11611652351681555</v>
      </c>
      <c r="FN182" s="22" t="s">
        <v>566</v>
      </c>
    </row>
    <row r="183" spans="1:170">
      <c r="A183" s="12" t="s">
        <v>480</v>
      </c>
      <c r="B183" s="37">
        <f t="shared" si="114"/>
        <v>0.98543729999999996</v>
      </c>
      <c r="C183" s="37">
        <f t="shared" si="115"/>
        <v>1.0768994999999999</v>
      </c>
      <c r="D183" s="37">
        <f t="shared" si="116"/>
        <v>3.8950008</v>
      </c>
      <c r="E183" s="37">
        <f t="shared" si="117"/>
        <v>1.0562886</v>
      </c>
      <c r="F183" s="37">
        <f t="shared" si="118"/>
        <v>3.9949468000000001</v>
      </c>
      <c r="G183" s="37">
        <f t="shared" si="119"/>
        <v>0.94190429999999992</v>
      </c>
      <c r="H183" s="37">
        <f t="shared" si="120"/>
        <v>2.055755</v>
      </c>
      <c r="I183" s="37">
        <f t="shared" si="121"/>
        <v>0</v>
      </c>
      <c r="J183" s="37">
        <f t="shared" si="122"/>
        <v>0</v>
      </c>
      <c r="K183" s="37">
        <f t="shared" si="123"/>
        <v>2.1556944000000002</v>
      </c>
      <c r="L183" s="37">
        <f t="shared" si="124"/>
        <v>0</v>
      </c>
      <c r="M183" s="37">
        <f t="shared" si="125"/>
        <v>0</v>
      </c>
      <c r="N183" s="37">
        <f t="shared" si="126"/>
        <v>13.1365719</v>
      </c>
      <c r="O183" s="37">
        <f t="shared" si="127"/>
        <v>7.934897499999999</v>
      </c>
      <c r="P183" s="37">
        <f t="shared" si="128"/>
        <v>7.9886840000000001</v>
      </c>
      <c r="Q183" s="37">
        <f t="shared" si="129"/>
        <v>21.887921300000002</v>
      </c>
      <c r="R183" s="37">
        <f t="shared" si="130"/>
        <v>5.8765830000000001</v>
      </c>
      <c r="S183" s="37">
        <f t="shared" si="131"/>
        <v>23.974194300000004</v>
      </c>
      <c r="T183" s="37">
        <f t="shared" si="132"/>
        <v>0.90541880000000008</v>
      </c>
      <c r="U183" s="37">
        <f t="shared" si="133"/>
        <v>0</v>
      </c>
      <c r="V183" s="37">
        <f t="shared" si="134"/>
        <v>1.0120552</v>
      </c>
      <c r="W183" s="37">
        <f t="shared" si="135"/>
        <v>1.7861969999999998</v>
      </c>
      <c r="X183" s="37">
        <f t="shared" si="136"/>
        <v>2.9528909999999997</v>
      </c>
      <c r="Y183" s="37">
        <f t="shared" si="137"/>
        <v>5.1863362000000004</v>
      </c>
      <c r="Z183" s="37">
        <f t="shared" si="138"/>
        <v>0</v>
      </c>
      <c r="AA183" s="37">
        <f t="shared" si="139"/>
        <v>1.0848990000000001</v>
      </c>
      <c r="AB183" s="37">
        <f t="shared" si="140"/>
        <v>0</v>
      </c>
      <c r="AC183" s="37">
        <f t="shared" si="141"/>
        <v>0</v>
      </c>
      <c r="AD183" s="37">
        <f t="shared" si="142"/>
        <v>0.93518160000000006</v>
      </c>
      <c r="AE183" s="37">
        <f t="shared" si="143"/>
        <v>3.8303064000000004</v>
      </c>
      <c r="AF183" s="37">
        <f t="shared" si="144"/>
        <v>2.2065784000000002</v>
      </c>
      <c r="AG183" s="37">
        <f t="shared" si="145"/>
        <v>1.1529338</v>
      </c>
      <c r="AH183" s="37">
        <f t="shared" si="146"/>
        <v>0.98559720000000006</v>
      </c>
      <c r="AI183" s="37">
        <f t="shared" si="147"/>
        <v>1.1008848</v>
      </c>
      <c r="AJ183" s="37">
        <f t="shared" si="148"/>
        <v>7.7547255000000002</v>
      </c>
      <c r="AK183" s="37">
        <f t="shared" si="149"/>
        <v>4.2125474999999994</v>
      </c>
      <c r="AL183" s="37">
        <f t="shared" si="150"/>
        <v>5.1566790000000005</v>
      </c>
      <c r="AM183" s="37">
        <f t="shared" si="151"/>
        <v>4.2222455999999999</v>
      </c>
      <c r="AN183" s="37">
        <f t="shared" si="152"/>
        <v>2.2163824999999999</v>
      </c>
      <c r="AO183" s="37">
        <f t="shared" si="153"/>
        <v>6.0650788000000002</v>
      </c>
      <c r="AP183" s="37">
        <f t="shared" si="154"/>
        <v>1.9037864000000002</v>
      </c>
      <c r="AQ183" s="37">
        <f t="shared" si="155"/>
        <v>3.7904530999999997</v>
      </c>
      <c r="AR183" s="37">
        <f t="shared" si="156"/>
        <v>1.8915184999999999</v>
      </c>
      <c r="AS183" s="37">
        <f t="shared" si="157"/>
        <v>6.0059344000000001</v>
      </c>
      <c r="AT183" s="37">
        <f t="shared" si="158"/>
        <v>5.0165429999999995</v>
      </c>
      <c r="AU183" s="37">
        <f t="shared" si="159"/>
        <v>7.1287596000000004</v>
      </c>
      <c r="AV183" s="37">
        <f t="shared" si="160"/>
        <v>1.9487154999999998</v>
      </c>
      <c r="AW183" s="37">
        <f t="shared" si="161"/>
        <v>1.8233089999999998</v>
      </c>
      <c r="AX183" s="12">
        <v>0.3</v>
      </c>
      <c r="AY183" s="12">
        <v>0.3</v>
      </c>
      <c r="AZ183" s="12">
        <v>1.2</v>
      </c>
      <c r="BA183" s="12">
        <v>0.3</v>
      </c>
      <c r="BB183" s="12">
        <v>1.3</v>
      </c>
      <c r="BC183" s="12">
        <v>0.3</v>
      </c>
      <c r="BD183" s="12">
        <v>1</v>
      </c>
      <c r="BE183" s="12">
        <v>0</v>
      </c>
      <c r="BF183" s="12">
        <v>0</v>
      </c>
      <c r="BG183" s="12">
        <v>0.8</v>
      </c>
      <c r="BH183" s="12">
        <v>0</v>
      </c>
      <c r="BI183" s="12">
        <v>0</v>
      </c>
      <c r="BJ183" s="12">
        <v>6.9</v>
      </c>
      <c r="BK183" s="12">
        <v>4.3</v>
      </c>
      <c r="BL183" s="12">
        <v>4.4000000000000004</v>
      </c>
      <c r="BM183" s="12">
        <v>8.9</v>
      </c>
      <c r="BN183" s="12">
        <v>3</v>
      </c>
      <c r="BO183" s="12">
        <v>13.3</v>
      </c>
      <c r="BP183" s="12">
        <v>0.4</v>
      </c>
      <c r="BQ183" s="12">
        <v>0</v>
      </c>
      <c r="BR183" s="12">
        <v>0.4</v>
      </c>
      <c r="BS183" s="12">
        <v>0.6</v>
      </c>
      <c r="BT183" s="12">
        <v>1</v>
      </c>
      <c r="BU183" s="12">
        <v>1.7</v>
      </c>
      <c r="BV183" s="12">
        <v>0</v>
      </c>
      <c r="BW183" s="12">
        <v>0.5</v>
      </c>
      <c r="BX183" s="12">
        <v>0</v>
      </c>
      <c r="BY183" s="12">
        <v>0</v>
      </c>
      <c r="BZ183" s="12">
        <v>0.4</v>
      </c>
      <c r="CA183" s="12">
        <v>1.8</v>
      </c>
      <c r="CB183" s="12">
        <v>0.4</v>
      </c>
      <c r="CC183" s="12">
        <v>0.2</v>
      </c>
      <c r="CD183" s="12">
        <v>0.2</v>
      </c>
      <c r="CE183" s="12">
        <v>0.2</v>
      </c>
      <c r="CF183" s="12">
        <v>1.5</v>
      </c>
      <c r="CG183" s="12">
        <v>0.7</v>
      </c>
      <c r="CH183" s="12">
        <v>1.1000000000000001</v>
      </c>
      <c r="CI183" s="12">
        <v>0.9</v>
      </c>
      <c r="CJ183" s="12">
        <v>0.5</v>
      </c>
      <c r="CK183" s="12">
        <v>1.1000000000000001</v>
      </c>
      <c r="CL183" s="12">
        <v>0.4</v>
      </c>
      <c r="CM183" s="12">
        <v>0.7</v>
      </c>
      <c r="CN183" s="12">
        <v>0.5</v>
      </c>
      <c r="CO183" s="12">
        <v>1.6</v>
      </c>
      <c r="CP183" s="12">
        <v>1.4</v>
      </c>
      <c r="CQ183" s="12">
        <v>1.7</v>
      </c>
      <c r="CR183" s="12">
        <v>0.5</v>
      </c>
      <c r="CS183" s="12">
        <v>0.5</v>
      </c>
      <c r="CT183" s="12">
        <v>0.6</v>
      </c>
      <c r="CU183" s="12">
        <v>0.6</v>
      </c>
      <c r="CV183" s="12">
        <f t="shared" si="162"/>
        <v>0.6</v>
      </c>
      <c r="CW183" s="12">
        <v>0.03</v>
      </c>
      <c r="CX183" s="13">
        <v>0.9443170116969769</v>
      </c>
      <c r="CY183" s="13" t="s">
        <v>566</v>
      </c>
      <c r="CZ183" s="12">
        <v>0.3</v>
      </c>
      <c r="DA183" s="12">
        <v>0.3</v>
      </c>
      <c r="DB183" s="12">
        <f t="shared" si="163"/>
        <v>0.3</v>
      </c>
      <c r="DC183" s="12">
        <v>-7.0000000000000007E-2</v>
      </c>
      <c r="DD183" s="13">
        <v>0.88346106714672923</v>
      </c>
      <c r="DE183" s="13" t="s">
        <v>566</v>
      </c>
      <c r="DF183" s="12">
        <v>5.2</v>
      </c>
      <c r="DG183" s="12">
        <v>8.4</v>
      </c>
      <c r="DH183" s="12">
        <f t="shared" si="164"/>
        <v>8.4</v>
      </c>
      <c r="DI183" s="12">
        <v>0.6</v>
      </c>
      <c r="DJ183" s="13">
        <v>0.36064582493486852</v>
      </c>
      <c r="DK183" s="13" t="s">
        <v>566</v>
      </c>
      <c r="DL183" s="12">
        <v>0.2</v>
      </c>
      <c r="DM183" s="12">
        <v>1.1000000000000001</v>
      </c>
      <c r="DN183" s="12">
        <f t="shared" si="165"/>
        <v>1.1000000000000001</v>
      </c>
      <c r="DO183" s="12">
        <v>0.81</v>
      </c>
      <c r="DP183" s="13">
        <v>7.4796052023543974E-2</v>
      </c>
      <c r="DQ183" s="13" t="s">
        <v>566</v>
      </c>
      <c r="DR183" s="12">
        <v>0.2</v>
      </c>
      <c r="DS183" s="12">
        <v>0.8</v>
      </c>
      <c r="DT183" s="12">
        <f t="shared" si="166"/>
        <v>0.8</v>
      </c>
      <c r="DU183" s="12">
        <v>0.57999999999999996</v>
      </c>
      <c r="DV183" s="13">
        <v>0.37685166330900782</v>
      </c>
      <c r="DW183" s="13" t="s">
        <v>566</v>
      </c>
      <c r="DX183" s="12">
        <v>0.2</v>
      </c>
      <c r="DY183" s="12">
        <v>0.8</v>
      </c>
      <c r="DZ183" s="12">
        <f t="shared" si="167"/>
        <v>0.8</v>
      </c>
      <c r="EA183" s="12">
        <v>0.53</v>
      </c>
      <c r="EB183" s="13">
        <v>0.23762039911414445</v>
      </c>
      <c r="EC183" s="13" t="s">
        <v>566</v>
      </c>
      <c r="ED183" s="12">
        <v>0.8</v>
      </c>
      <c r="EE183" s="12">
        <v>0.7</v>
      </c>
      <c r="EF183" s="12">
        <f t="shared" si="168"/>
        <v>0.8</v>
      </c>
      <c r="EG183" s="12">
        <v>-0.03</v>
      </c>
      <c r="EH183" s="13">
        <v>0.72869004433565776</v>
      </c>
      <c r="EI183" s="13" t="s">
        <v>566</v>
      </c>
      <c r="EJ183" s="12">
        <v>1.2</v>
      </c>
      <c r="EK183" s="12">
        <v>0.9</v>
      </c>
      <c r="EL183" s="12">
        <f t="shared" si="169"/>
        <v>1.2</v>
      </c>
      <c r="EM183" s="12">
        <v>-0.19</v>
      </c>
      <c r="EN183" s="13">
        <v>0.63752682923866599</v>
      </c>
      <c r="EO183" s="22" t="s">
        <v>566</v>
      </c>
      <c r="EQ183" s="12">
        <v>0.03</v>
      </c>
      <c r="ER183" s="13">
        <v>0.9443170116969769</v>
      </c>
      <c r="ES183" s="13" t="s">
        <v>561</v>
      </c>
      <c r="ET183" s="12">
        <v>-7.0000000000000007E-2</v>
      </c>
      <c r="EU183" s="13">
        <v>0.88346106714672923</v>
      </c>
      <c r="EV183" s="13" t="s">
        <v>566</v>
      </c>
      <c r="EW183" s="12">
        <v>0.6</v>
      </c>
      <c r="EX183" s="13">
        <v>0.36064582493486852</v>
      </c>
      <c r="EY183" s="13" t="s">
        <v>566</v>
      </c>
      <c r="EZ183" s="12">
        <v>0.81</v>
      </c>
      <c r="FA183" s="13">
        <v>7.4796052023543974E-2</v>
      </c>
      <c r="FB183" s="13" t="s">
        <v>566</v>
      </c>
      <c r="FC183" s="12">
        <v>0.57999999999999996</v>
      </c>
      <c r="FD183" s="13">
        <v>0.37685166330900782</v>
      </c>
      <c r="FE183" s="13" t="s">
        <v>566</v>
      </c>
      <c r="FF183" s="12">
        <v>0.53</v>
      </c>
      <c r="FG183" s="13">
        <v>0.23762039911414445</v>
      </c>
      <c r="FH183" s="13" t="s">
        <v>566</v>
      </c>
      <c r="FI183" s="12">
        <v>-0.03</v>
      </c>
      <c r="FJ183" s="13">
        <v>0.72869004433565776</v>
      </c>
      <c r="FK183" s="13" t="s">
        <v>566</v>
      </c>
      <c r="FL183" s="12">
        <v>-0.19</v>
      </c>
      <c r="FM183" s="13">
        <v>0.63752682923866599</v>
      </c>
      <c r="FN183" s="22" t="s">
        <v>566</v>
      </c>
    </row>
    <row r="184" spans="1:170">
      <c r="A184" s="12" t="s">
        <v>481</v>
      </c>
      <c r="B184" s="37">
        <f t="shared" si="114"/>
        <v>3.9417491999999998</v>
      </c>
      <c r="C184" s="37">
        <f t="shared" si="115"/>
        <v>1.0768994999999999</v>
      </c>
      <c r="D184" s="37">
        <f t="shared" si="116"/>
        <v>2.9212506</v>
      </c>
      <c r="E184" s="37">
        <f t="shared" si="117"/>
        <v>3.1688658000000003</v>
      </c>
      <c r="F184" s="37">
        <f t="shared" si="118"/>
        <v>0.92191079999999992</v>
      </c>
      <c r="G184" s="37">
        <f t="shared" si="119"/>
        <v>0.94190429999999992</v>
      </c>
      <c r="H184" s="37">
        <f t="shared" si="120"/>
        <v>3.0836325000000002</v>
      </c>
      <c r="I184" s="37">
        <f t="shared" si="121"/>
        <v>9.9316436999999986</v>
      </c>
      <c r="J184" s="37">
        <f t="shared" si="122"/>
        <v>5.9605860000000002</v>
      </c>
      <c r="K184" s="37">
        <f t="shared" si="123"/>
        <v>6.1976214000000001</v>
      </c>
      <c r="L184" s="37">
        <f t="shared" si="124"/>
        <v>9.0501234000000004</v>
      </c>
      <c r="M184" s="37">
        <f t="shared" si="125"/>
        <v>18.071886599999999</v>
      </c>
      <c r="N184" s="37">
        <f t="shared" si="126"/>
        <v>1.903851</v>
      </c>
      <c r="O184" s="37">
        <f t="shared" si="127"/>
        <v>2.0298575000000003</v>
      </c>
      <c r="P184" s="37">
        <f t="shared" si="128"/>
        <v>1.997171</v>
      </c>
      <c r="Q184" s="37">
        <f t="shared" si="129"/>
        <v>3.9349072000000005</v>
      </c>
      <c r="R184" s="37">
        <f t="shared" si="130"/>
        <v>0</v>
      </c>
      <c r="S184" s="37">
        <f t="shared" si="131"/>
        <v>2.1630851999999998</v>
      </c>
      <c r="T184" s="37">
        <f t="shared" si="132"/>
        <v>2.0371923000000001</v>
      </c>
      <c r="U184" s="37">
        <f t="shared" si="133"/>
        <v>1.1032748000000001</v>
      </c>
      <c r="V184" s="37">
        <f t="shared" si="134"/>
        <v>5.060276</v>
      </c>
      <c r="W184" s="37">
        <f t="shared" si="135"/>
        <v>1.7861969999999998</v>
      </c>
      <c r="X184" s="37">
        <f t="shared" si="136"/>
        <v>2.9528909999999997</v>
      </c>
      <c r="Y184" s="37">
        <f t="shared" si="137"/>
        <v>3.050786</v>
      </c>
      <c r="Z184" s="37">
        <f t="shared" si="138"/>
        <v>42.114091199999997</v>
      </c>
      <c r="AA184" s="37">
        <f t="shared" si="139"/>
        <v>42.962000400000001</v>
      </c>
      <c r="AB184" s="37">
        <f t="shared" si="140"/>
        <v>29.057511599999998</v>
      </c>
      <c r="AC184" s="37">
        <f t="shared" si="141"/>
        <v>53.878090400000005</v>
      </c>
      <c r="AD184" s="37">
        <f t="shared" si="142"/>
        <v>43.953535199999997</v>
      </c>
      <c r="AE184" s="37">
        <f t="shared" si="143"/>
        <v>41.069396400000002</v>
      </c>
      <c r="AF184" s="37">
        <f t="shared" si="144"/>
        <v>0</v>
      </c>
      <c r="AG184" s="37">
        <f t="shared" si="145"/>
        <v>1.7294007</v>
      </c>
      <c r="AH184" s="37">
        <f t="shared" si="146"/>
        <v>1.9711944000000001</v>
      </c>
      <c r="AI184" s="37">
        <f t="shared" si="147"/>
        <v>2.2017696</v>
      </c>
      <c r="AJ184" s="37">
        <f t="shared" si="148"/>
        <v>0</v>
      </c>
      <c r="AK184" s="37">
        <f t="shared" si="149"/>
        <v>3.0089625</v>
      </c>
      <c r="AL184" s="37">
        <f t="shared" si="150"/>
        <v>2.8127339999999998</v>
      </c>
      <c r="AM184" s="37">
        <f t="shared" si="151"/>
        <v>6.0987992000000002</v>
      </c>
      <c r="AN184" s="37">
        <f t="shared" si="152"/>
        <v>4.8760415000000004</v>
      </c>
      <c r="AO184" s="37">
        <f t="shared" si="153"/>
        <v>2.2054832000000002</v>
      </c>
      <c r="AP184" s="37">
        <f t="shared" si="154"/>
        <v>5.2354126000000001</v>
      </c>
      <c r="AQ184" s="37">
        <f t="shared" si="155"/>
        <v>9.2053861000000001</v>
      </c>
      <c r="AR184" s="37">
        <f t="shared" si="156"/>
        <v>51.827606899999999</v>
      </c>
      <c r="AS184" s="37">
        <f t="shared" si="157"/>
        <v>52.927296899999995</v>
      </c>
      <c r="AT184" s="37">
        <f t="shared" si="158"/>
        <v>44.073913500000003</v>
      </c>
      <c r="AU184" s="37">
        <f t="shared" si="159"/>
        <v>49.901317200000001</v>
      </c>
      <c r="AV184" s="37">
        <f t="shared" si="160"/>
        <v>42.092254799999999</v>
      </c>
      <c r="AW184" s="37">
        <f t="shared" si="161"/>
        <v>35.0075328</v>
      </c>
      <c r="AX184" s="12">
        <v>1.2</v>
      </c>
      <c r="AY184" s="12">
        <v>0.3</v>
      </c>
      <c r="AZ184" s="12">
        <v>0.9</v>
      </c>
      <c r="BA184" s="12">
        <v>0.9</v>
      </c>
      <c r="BB184" s="12">
        <v>0.3</v>
      </c>
      <c r="BC184" s="12">
        <v>0.3</v>
      </c>
      <c r="BD184" s="12">
        <v>1.5</v>
      </c>
      <c r="BE184" s="12">
        <v>3.3</v>
      </c>
      <c r="BF184" s="12">
        <v>3</v>
      </c>
      <c r="BG184" s="12">
        <v>2.2999999999999998</v>
      </c>
      <c r="BH184" s="12">
        <v>3.4</v>
      </c>
      <c r="BI184" s="12">
        <v>6.9</v>
      </c>
      <c r="BJ184" s="12">
        <v>1</v>
      </c>
      <c r="BK184" s="12">
        <v>1.1000000000000001</v>
      </c>
      <c r="BL184" s="12">
        <v>1.1000000000000001</v>
      </c>
      <c r="BM184" s="12">
        <v>1.6</v>
      </c>
      <c r="BN184" s="12">
        <v>0</v>
      </c>
      <c r="BO184" s="12">
        <v>1.2</v>
      </c>
      <c r="BP184" s="12">
        <v>0.9</v>
      </c>
      <c r="BQ184" s="12">
        <v>0.4</v>
      </c>
      <c r="BR184" s="12">
        <v>2</v>
      </c>
      <c r="BS184" s="12">
        <v>0.6</v>
      </c>
      <c r="BT184" s="12">
        <v>1</v>
      </c>
      <c r="BU184" s="12">
        <v>1</v>
      </c>
      <c r="BV184" s="12">
        <v>20.2</v>
      </c>
      <c r="BW184" s="12">
        <v>19.8</v>
      </c>
      <c r="BX184" s="12">
        <v>15.6</v>
      </c>
      <c r="BY184" s="12">
        <v>21.1</v>
      </c>
      <c r="BZ184" s="12">
        <v>18.8</v>
      </c>
      <c r="CA184" s="12">
        <v>19.3</v>
      </c>
      <c r="CB184" s="12">
        <v>0</v>
      </c>
      <c r="CC184" s="12">
        <v>0.3</v>
      </c>
      <c r="CD184" s="12">
        <v>0.4</v>
      </c>
      <c r="CE184" s="12">
        <v>0.4</v>
      </c>
      <c r="CF184" s="12">
        <v>0</v>
      </c>
      <c r="CG184" s="12">
        <v>0.5</v>
      </c>
      <c r="CH184" s="12">
        <v>0.6</v>
      </c>
      <c r="CI184" s="12">
        <v>1.3</v>
      </c>
      <c r="CJ184" s="12">
        <v>1.1000000000000001</v>
      </c>
      <c r="CK184" s="12">
        <v>0.4</v>
      </c>
      <c r="CL184" s="12">
        <v>1.1000000000000001</v>
      </c>
      <c r="CM184" s="12">
        <v>1.7</v>
      </c>
      <c r="CN184" s="12">
        <v>13.7</v>
      </c>
      <c r="CO184" s="12">
        <v>14.1</v>
      </c>
      <c r="CP184" s="12">
        <v>12.3</v>
      </c>
      <c r="CQ184" s="12">
        <v>11.9</v>
      </c>
      <c r="CR184" s="12">
        <v>10.8</v>
      </c>
      <c r="CS184" s="12">
        <v>9.6</v>
      </c>
      <c r="CT184" s="12">
        <v>0.8</v>
      </c>
      <c r="CU184" s="12">
        <v>0.5</v>
      </c>
      <c r="CV184" s="12">
        <f t="shared" si="162"/>
        <v>0.8</v>
      </c>
      <c r="CW184" s="12">
        <v>-0.26</v>
      </c>
      <c r="CX184" s="13">
        <v>0.41686553040650909</v>
      </c>
      <c r="CY184" s="13" t="s">
        <v>566</v>
      </c>
      <c r="CZ184" s="12">
        <v>2.6</v>
      </c>
      <c r="DA184" s="12">
        <v>4.2</v>
      </c>
      <c r="DB184" s="12">
        <f t="shared" si="163"/>
        <v>4.2</v>
      </c>
      <c r="DC184" s="12">
        <v>0.53</v>
      </c>
      <c r="DD184" s="13">
        <v>0.34463406137115671</v>
      </c>
      <c r="DE184" s="13" t="s">
        <v>566</v>
      </c>
      <c r="DF184" s="12">
        <v>1.1000000000000001</v>
      </c>
      <c r="DG184" s="12">
        <v>0.9</v>
      </c>
      <c r="DH184" s="12">
        <f t="shared" si="164"/>
        <v>1.1000000000000001</v>
      </c>
      <c r="DI184" s="12">
        <v>-0.1</v>
      </c>
      <c r="DJ184" s="13">
        <v>0.79573012641291874</v>
      </c>
      <c r="DK184" s="13" t="s">
        <v>566</v>
      </c>
      <c r="DL184" s="12">
        <v>1.1000000000000001</v>
      </c>
      <c r="DM184" s="12">
        <v>0.9</v>
      </c>
      <c r="DN184" s="12">
        <f t="shared" si="165"/>
        <v>1.1000000000000001</v>
      </c>
      <c r="DO184" s="12">
        <v>-0.14000000000000001</v>
      </c>
      <c r="DP184" s="13">
        <v>0.65943549228631704</v>
      </c>
      <c r="DQ184" s="13" t="s">
        <v>566</v>
      </c>
      <c r="DR184" s="12">
        <v>18.5</v>
      </c>
      <c r="DS184" s="12">
        <v>19.8</v>
      </c>
      <c r="DT184" s="12">
        <f t="shared" si="166"/>
        <v>19.8</v>
      </c>
      <c r="DU184" s="12">
        <v>0.09</v>
      </c>
      <c r="DV184" s="13">
        <v>0.50209824635084244</v>
      </c>
      <c r="DW184" s="13"/>
      <c r="DX184" s="12">
        <v>0.3</v>
      </c>
      <c r="DY184" s="12">
        <v>0.3</v>
      </c>
      <c r="DZ184" s="12">
        <f t="shared" si="167"/>
        <v>0.3</v>
      </c>
      <c r="EA184" s="12">
        <v>0.04</v>
      </c>
      <c r="EB184" s="13">
        <v>0.74886845002352609</v>
      </c>
      <c r="EC184" s="13" t="s">
        <v>566</v>
      </c>
      <c r="ED184" s="12">
        <v>1</v>
      </c>
      <c r="EE184" s="12">
        <v>1</v>
      </c>
      <c r="EF184" s="12">
        <f t="shared" si="168"/>
        <v>1</v>
      </c>
      <c r="EG184" s="12">
        <v>0.01</v>
      </c>
      <c r="EH184" s="13">
        <v>0.88415819872243417</v>
      </c>
      <c r="EI184" s="13" t="s">
        <v>566</v>
      </c>
      <c r="EJ184" s="12">
        <v>13.4</v>
      </c>
      <c r="EK184" s="12">
        <v>10.8</v>
      </c>
      <c r="EL184" s="12">
        <f t="shared" si="169"/>
        <v>13.4</v>
      </c>
      <c r="EM184" s="12">
        <v>-0.28999999999999998</v>
      </c>
      <c r="EN184" s="13">
        <v>3.8982434467673174E-2</v>
      </c>
      <c r="EO184" s="22" t="s">
        <v>562</v>
      </c>
      <c r="EQ184" s="12">
        <v>-0.26</v>
      </c>
      <c r="ER184" s="13">
        <v>0.41686553040650909</v>
      </c>
      <c r="ES184" s="13" t="s">
        <v>561</v>
      </c>
      <c r="ET184" s="12">
        <v>0.53</v>
      </c>
      <c r="EU184" s="13">
        <v>0.34463406137115671</v>
      </c>
      <c r="EV184" s="13" t="s">
        <v>566</v>
      </c>
      <c r="EW184" s="12">
        <v>-0.1</v>
      </c>
      <c r="EX184" s="13">
        <v>0.79573012641291874</v>
      </c>
      <c r="EY184" s="13" t="s">
        <v>566</v>
      </c>
      <c r="EZ184" s="12">
        <v>-0.14000000000000001</v>
      </c>
      <c r="FA184" s="13">
        <v>0.65943549228631704</v>
      </c>
      <c r="FB184" s="13" t="s">
        <v>566</v>
      </c>
      <c r="FC184" s="12">
        <v>0.09</v>
      </c>
      <c r="FD184" s="13">
        <v>0.50209824635084244</v>
      </c>
      <c r="FE184" s="13"/>
      <c r="FF184" s="12">
        <v>0.04</v>
      </c>
      <c r="FG184" s="13">
        <v>0.74886845002352609</v>
      </c>
      <c r="FH184" s="13" t="s">
        <v>566</v>
      </c>
      <c r="FI184" s="12">
        <v>0.01</v>
      </c>
      <c r="FJ184" s="13">
        <v>0.88415819872243417</v>
      </c>
      <c r="FK184" s="13" t="s">
        <v>566</v>
      </c>
      <c r="FL184" s="12">
        <v>-0.28999999999999998</v>
      </c>
      <c r="FM184" s="24">
        <v>3.8982434467673174E-2</v>
      </c>
      <c r="FN184" s="22" t="s">
        <v>562</v>
      </c>
    </row>
    <row r="185" spans="1:170">
      <c r="A185" s="12" t="s">
        <v>482</v>
      </c>
      <c r="B185" s="37">
        <f t="shared" si="114"/>
        <v>0.98543729999999996</v>
      </c>
      <c r="C185" s="37">
        <f t="shared" si="115"/>
        <v>0</v>
      </c>
      <c r="D185" s="37">
        <f t="shared" si="116"/>
        <v>0</v>
      </c>
      <c r="E185" s="37">
        <f t="shared" si="117"/>
        <v>0</v>
      </c>
      <c r="F185" s="37">
        <f t="shared" si="118"/>
        <v>0</v>
      </c>
      <c r="G185" s="37">
        <f t="shared" si="119"/>
        <v>0.94190429999999992</v>
      </c>
      <c r="H185" s="37">
        <f t="shared" si="120"/>
        <v>3.9059344999999994</v>
      </c>
      <c r="I185" s="37">
        <f t="shared" si="121"/>
        <v>9.9316436999999986</v>
      </c>
      <c r="J185" s="37">
        <f t="shared" si="122"/>
        <v>10.927740999999999</v>
      </c>
      <c r="K185" s="37">
        <f t="shared" si="123"/>
        <v>4.0419270000000003</v>
      </c>
      <c r="L185" s="37">
        <f t="shared" si="124"/>
        <v>10.9133841</v>
      </c>
      <c r="M185" s="37">
        <f t="shared" si="125"/>
        <v>8.1192533999999998</v>
      </c>
      <c r="N185" s="37">
        <f t="shared" si="126"/>
        <v>0</v>
      </c>
      <c r="O185" s="37">
        <f t="shared" si="127"/>
        <v>0.92266249999999994</v>
      </c>
      <c r="P185" s="37">
        <f t="shared" si="128"/>
        <v>1.997171</v>
      </c>
      <c r="Q185" s="37">
        <f t="shared" si="129"/>
        <v>1.9674536000000002</v>
      </c>
      <c r="R185" s="37">
        <f t="shared" si="130"/>
        <v>0.97943049999999998</v>
      </c>
      <c r="S185" s="37">
        <f t="shared" si="131"/>
        <v>3.0643707</v>
      </c>
      <c r="T185" s="37">
        <f t="shared" si="132"/>
        <v>7.0169956999999998</v>
      </c>
      <c r="U185" s="37">
        <f t="shared" si="133"/>
        <v>11.032748</v>
      </c>
      <c r="V185" s="37">
        <f t="shared" si="134"/>
        <v>6.0723311999999998</v>
      </c>
      <c r="W185" s="37">
        <f t="shared" si="135"/>
        <v>11.014881500000001</v>
      </c>
      <c r="X185" s="37">
        <f t="shared" si="136"/>
        <v>10.0398294</v>
      </c>
      <c r="Y185" s="37">
        <f t="shared" si="137"/>
        <v>9.1523579999999995</v>
      </c>
      <c r="Z185" s="37">
        <f t="shared" si="138"/>
        <v>0</v>
      </c>
      <c r="AA185" s="37">
        <f t="shared" si="139"/>
        <v>1.9528182000000001</v>
      </c>
      <c r="AB185" s="37">
        <f t="shared" si="140"/>
        <v>2.0489271000000002</v>
      </c>
      <c r="AC185" s="37">
        <f t="shared" si="141"/>
        <v>2.0427712000000002</v>
      </c>
      <c r="AD185" s="37">
        <f t="shared" si="142"/>
        <v>0</v>
      </c>
      <c r="AE185" s="37">
        <f t="shared" si="143"/>
        <v>1.9151532000000002</v>
      </c>
      <c r="AF185" s="37">
        <f t="shared" si="144"/>
        <v>4.9648014000000007</v>
      </c>
      <c r="AG185" s="37">
        <f t="shared" si="145"/>
        <v>13.8352056</v>
      </c>
      <c r="AH185" s="37">
        <f t="shared" si="146"/>
        <v>4.9279859999999998</v>
      </c>
      <c r="AI185" s="37">
        <f t="shared" si="147"/>
        <v>8.8070784</v>
      </c>
      <c r="AJ185" s="37">
        <f t="shared" si="148"/>
        <v>8.7886889000000004</v>
      </c>
      <c r="AK185" s="37">
        <f t="shared" si="149"/>
        <v>9.0268875000000008</v>
      </c>
      <c r="AL185" s="37">
        <f t="shared" si="150"/>
        <v>0.93757800000000013</v>
      </c>
      <c r="AM185" s="37">
        <f t="shared" si="151"/>
        <v>0</v>
      </c>
      <c r="AN185" s="37">
        <f t="shared" si="152"/>
        <v>0.88655300000000004</v>
      </c>
      <c r="AO185" s="37">
        <f t="shared" si="153"/>
        <v>2.7568539999999997</v>
      </c>
      <c r="AP185" s="37">
        <f t="shared" si="154"/>
        <v>0.95189320000000011</v>
      </c>
      <c r="AQ185" s="37">
        <f t="shared" si="155"/>
        <v>3.2489597999999997</v>
      </c>
      <c r="AR185" s="37">
        <f t="shared" si="156"/>
        <v>7.1877702999999995</v>
      </c>
      <c r="AS185" s="37">
        <f t="shared" si="157"/>
        <v>12.0118688</v>
      </c>
      <c r="AT185" s="37">
        <f t="shared" si="158"/>
        <v>13.974655499999999</v>
      </c>
      <c r="AU185" s="37">
        <f t="shared" si="159"/>
        <v>10.0641312</v>
      </c>
      <c r="AV185" s="37">
        <f t="shared" si="160"/>
        <v>19.876898099999998</v>
      </c>
      <c r="AW185" s="37">
        <f t="shared" si="161"/>
        <v>17.1391046</v>
      </c>
      <c r="AX185" s="12">
        <v>0.3</v>
      </c>
      <c r="AY185" s="12">
        <v>0</v>
      </c>
      <c r="AZ185" s="12">
        <v>0</v>
      </c>
      <c r="BA185" s="12">
        <v>0</v>
      </c>
      <c r="BB185" s="12">
        <v>0</v>
      </c>
      <c r="BC185" s="12">
        <v>0.3</v>
      </c>
      <c r="BD185" s="12">
        <v>1.9</v>
      </c>
      <c r="BE185" s="12">
        <v>3.3</v>
      </c>
      <c r="BF185" s="12">
        <v>5.5</v>
      </c>
      <c r="BG185" s="12">
        <v>1.5</v>
      </c>
      <c r="BH185" s="12">
        <v>4.0999999999999996</v>
      </c>
      <c r="BI185" s="12">
        <v>3.1</v>
      </c>
      <c r="BJ185" s="12">
        <v>0</v>
      </c>
      <c r="BK185" s="12">
        <v>0.5</v>
      </c>
      <c r="BL185" s="12">
        <v>1.1000000000000001</v>
      </c>
      <c r="BM185" s="12">
        <v>0.8</v>
      </c>
      <c r="BN185" s="12">
        <v>0.5</v>
      </c>
      <c r="BO185" s="12">
        <v>1.7</v>
      </c>
      <c r="BP185" s="12">
        <v>3.1</v>
      </c>
      <c r="BQ185" s="12">
        <v>4</v>
      </c>
      <c r="BR185" s="12">
        <v>2.4</v>
      </c>
      <c r="BS185" s="12">
        <v>3.7</v>
      </c>
      <c r="BT185" s="12">
        <v>3.4</v>
      </c>
      <c r="BU185" s="12">
        <v>3</v>
      </c>
      <c r="BV185" s="12">
        <v>0</v>
      </c>
      <c r="BW185" s="12">
        <v>0.9</v>
      </c>
      <c r="BX185" s="12">
        <v>1.1000000000000001</v>
      </c>
      <c r="BY185" s="12">
        <v>0.8</v>
      </c>
      <c r="BZ185" s="12">
        <v>0</v>
      </c>
      <c r="CA185" s="12">
        <v>0.9</v>
      </c>
      <c r="CB185" s="12">
        <v>0.9</v>
      </c>
      <c r="CC185" s="12">
        <v>2.4</v>
      </c>
      <c r="CD185" s="12">
        <v>1</v>
      </c>
      <c r="CE185" s="12">
        <v>1.6</v>
      </c>
      <c r="CF185" s="12">
        <v>1.7</v>
      </c>
      <c r="CG185" s="12">
        <v>1.5</v>
      </c>
      <c r="CH185" s="12">
        <v>0.2</v>
      </c>
      <c r="CI185" s="12">
        <v>0</v>
      </c>
      <c r="CJ185" s="12">
        <v>0.2</v>
      </c>
      <c r="CK185" s="12">
        <v>0.5</v>
      </c>
      <c r="CL185" s="12">
        <v>0.2</v>
      </c>
      <c r="CM185" s="12">
        <v>0.6</v>
      </c>
      <c r="CN185" s="12">
        <v>1.9</v>
      </c>
      <c r="CO185" s="12">
        <v>3.2</v>
      </c>
      <c r="CP185" s="12">
        <v>3.9</v>
      </c>
      <c r="CQ185" s="12">
        <v>2.4</v>
      </c>
      <c r="CR185" s="12">
        <v>5.0999999999999996</v>
      </c>
      <c r="CS185" s="12">
        <v>4.7</v>
      </c>
      <c r="CT185" s="12">
        <v>0.1</v>
      </c>
      <c r="CU185" s="12">
        <v>0.1</v>
      </c>
      <c r="CV185" s="12">
        <f t="shared" si="162"/>
        <v>0.1</v>
      </c>
      <c r="CW185" s="12">
        <v>0</v>
      </c>
      <c r="CX185" s="13">
        <v>1</v>
      </c>
      <c r="CY185" s="13" t="s">
        <v>566</v>
      </c>
      <c r="CZ185" s="12">
        <v>3.6</v>
      </c>
      <c r="DA185" s="12">
        <v>2.9</v>
      </c>
      <c r="DB185" s="12">
        <f t="shared" si="163"/>
        <v>3.6</v>
      </c>
      <c r="DC185" s="12">
        <v>-0.23</v>
      </c>
      <c r="DD185" s="13">
        <v>0.63325116733226272</v>
      </c>
      <c r="DE185" s="13" t="s">
        <v>566</v>
      </c>
      <c r="DF185" s="12">
        <v>0.5</v>
      </c>
      <c r="DG185" s="12">
        <v>1</v>
      </c>
      <c r="DH185" s="12">
        <f t="shared" si="164"/>
        <v>1</v>
      </c>
      <c r="DI185" s="12">
        <v>0.38</v>
      </c>
      <c r="DJ185" s="13">
        <v>0.38665397231851667</v>
      </c>
      <c r="DK185" s="13" t="s">
        <v>566</v>
      </c>
      <c r="DL185" s="12">
        <v>3.2</v>
      </c>
      <c r="DM185" s="12">
        <v>3.3</v>
      </c>
      <c r="DN185" s="12">
        <f t="shared" si="165"/>
        <v>3.3</v>
      </c>
      <c r="DO185" s="12">
        <v>0.03</v>
      </c>
      <c r="DP185" s="13">
        <v>0.71257293161127755</v>
      </c>
      <c r="DQ185" s="13" t="s">
        <v>566</v>
      </c>
      <c r="DR185" s="12">
        <v>0.7</v>
      </c>
      <c r="DS185" s="12">
        <v>0.6</v>
      </c>
      <c r="DT185" s="12">
        <f t="shared" si="166"/>
        <v>0.7</v>
      </c>
      <c r="DU185" s="12">
        <v>-0.09</v>
      </c>
      <c r="DV185" s="13">
        <v>0.83218276250752676</v>
      </c>
      <c r="DW185" s="13" t="s">
        <v>566</v>
      </c>
      <c r="DX185" s="12">
        <v>1.4</v>
      </c>
      <c r="DY185" s="12">
        <v>1.6</v>
      </c>
      <c r="DZ185" s="12">
        <f t="shared" si="167"/>
        <v>1.6</v>
      </c>
      <c r="EA185" s="12">
        <v>0.1</v>
      </c>
      <c r="EB185" s="13">
        <v>0.74970868025745419</v>
      </c>
      <c r="EC185" s="13" t="s">
        <v>566</v>
      </c>
      <c r="ED185" s="12">
        <v>0.1</v>
      </c>
      <c r="EE185" s="12">
        <v>0.4</v>
      </c>
      <c r="EF185" s="12">
        <f t="shared" si="168"/>
        <v>0.4</v>
      </c>
      <c r="EG185" s="12">
        <v>0.33</v>
      </c>
      <c r="EH185" s="13">
        <v>9.4446326781973455E-2</v>
      </c>
      <c r="EI185" s="13" t="s">
        <v>566</v>
      </c>
      <c r="EJ185" s="12">
        <v>3</v>
      </c>
      <c r="EK185" s="12">
        <v>4.0999999999999996</v>
      </c>
      <c r="EL185" s="12">
        <f t="shared" si="169"/>
        <v>4.0999999999999996</v>
      </c>
      <c r="EM185" s="12">
        <v>0.34</v>
      </c>
      <c r="EN185" s="13">
        <v>0.35690061757021685</v>
      </c>
      <c r="EO185" s="22" t="s">
        <v>566</v>
      </c>
      <c r="EQ185" s="12">
        <v>0</v>
      </c>
      <c r="ER185" s="13">
        <v>1</v>
      </c>
      <c r="ES185" s="13" t="s">
        <v>561</v>
      </c>
      <c r="ET185" s="12">
        <v>-0.23</v>
      </c>
      <c r="EU185" s="13">
        <v>0.63325116733226272</v>
      </c>
      <c r="EV185" s="13" t="s">
        <v>566</v>
      </c>
      <c r="EW185" s="12">
        <v>0.38</v>
      </c>
      <c r="EX185" s="13">
        <v>0.38665397231851667</v>
      </c>
      <c r="EY185" s="13" t="s">
        <v>566</v>
      </c>
      <c r="EZ185" s="12">
        <v>0.03</v>
      </c>
      <c r="FA185" s="13">
        <v>0.71257293161127755</v>
      </c>
      <c r="FB185" s="13" t="s">
        <v>566</v>
      </c>
      <c r="FC185" s="12">
        <v>-0.09</v>
      </c>
      <c r="FD185" s="13">
        <v>0.83218276250752676</v>
      </c>
      <c r="FE185" s="13" t="s">
        <v>566</v>
      </c>
      <c r="FF185" s="12">
        <v>0.1</v>
      </c>
      <c r="FG185" s="13">
        <v>0.74970868025745419</v>
      </c>
      <c r="FH185" s="13" t="s">
        <v>566</v>
      </c>
      <c r="FI185" s="12">
        <v>0.33</v>
      </c>
      <c r="FJ185" s="13">
        <v>9.4446326781973455E-2</v>
      </c>
      <c r="FK185" s="13" t="s">
        <v>566</v>
      </c>
      <c r="FL185" s="12">
        <v>0.34</v>
      </c>
      <c r="FM185" s="13">
        <v>0.35690061757021685</v>
      </c>
      <c r="FN185" s="22" t="s">
        <v>566</v>
      </c>
    </row>
    <row r="186" spans="1:170">
      <c r="A186" s="12" t="s">
        <v>483</v>
      </c>
      <c r="B186" s="37">
        <f t="shared" si="114"/>
        <v>18.066350499999999</v>
      </c>
      <c r="C186" s="37">
        <f t="shared" si="115"/>
        <v>13.999693499999999</v>
      </c>
      <c r="D186" s="37">
        <f t="shared" si="116"/>
        <v>39.923758200000002</v>
      </c>
      <c r="E186" s="37">
        <f t="shared" si="117"/>
        <v>16.1964252</v>
      </c>
      <c r="F186" s="37">
        <f t="shared" si="118"/>
        <v>16.901698</v>
      </c>
      <c r="G186" s="37">
        <f t="shared" si="119"/>
        <v>22.919671299999997</v>
      </c>
      <c r="H186" s="37">
        <f t="shared" si="120"/>
        <v>19.1185215</v>
      </c>
      <c r="I186" s="37">
        <f t="shared" si="121"/>
        <v>34.008355700000003</v>
      </c>
      <c r="J186" s="37">
        <f t="shared" si="122"/>
        <v>9.93431</v>
      </c>
      <c r="K186" s="37">
        <f t="shared" si="123"/>
        <v>18.053940600000001</v>
      </c>
      <c r="L186" s="37">
        <f t="shared" si="124"/>
        <v>19.164967200000003</v>
      </c>
      <c r="M186" s="37">
        <f t="shared" si="125"/>
        <v>28.024519799999997</v>
      </c>
      <c r="N186" s="37">
        <f t="shared" si="126"/>
        <v>18.086584500000001</v>
      </c>
      <c r="O186" s="37">
        <f t="shared" si="127"/>
        <v>9.9647550000000003</v>
      </c>
      <c r="P186" s="37">
        <f t="shared" si="128"/>
        <v>23.058246999999998</v>
      </c>
      <c r="Q186" s="37">
        <f t="shared" si="129"/>
        <v>30.987394200000001</v>
      </c>
      <c r="R186" s="37">
        <f t="shared" si="130"/>
        <v>16.0626602</v>
      </c>
      <c r="S186" s="37">
        <f t="shared" si="131"/>
        <v>18.9269955</v>
      </c>
      <c r="T186" s="37">
        <f t="shared" si="132"/>
        <v>7.9224144999999995</v>
      </c>
      <c r="U186" s="37">
        <f t="shared" si="133"/>
        <v>12.136022800000001</v>
      </c>
      <c r="V186" s="37">
        <f t="shared" si="134"/>
        <v>16.951924600000002</v>
      </c>
      <c r="W186" s="37">
        <f t="shared" si="135"/>
        <v>19.945866500000001</v>
      </c>
      <c r="X186" s="37">
        <f t="shared" si="136"/>
        <v>15.059744099999998</v>
      </c>
      <c r="Y186" s="37">
        <f t="shared" si="137"/>
        <v>7.9320436000000001</v>
      </c>
      <c r="Z186" s="37">
        <f t="shared" si="138"/>
        <v>20.014617599999998</v>
      </c>
      <c r="AA186" s="37">
        <f t="shared" si="139"/>
        <v>19.962141599999999</v>
      </c>
      <c r="AB186" s="37">
        <f t="shared" si="140"/>
        <v>13.9699575</v>
      </c>
      <c r="AC186" s="37">
        <f t="shared" si="141"/>
        <v>24.0025616</v>
      </c>
      <c r="AD186" s="37">
        <f t="shared" si="142"/>
        <v>10.053202199999999</v>
      </c>
      <c r="AE186" s="37">
        <f t="shared" si="143"/>
        <v>24.045812399999999</v>
      </c>
      <c r="AF186" s="37">
        <f t="shared" si="144"/>
        <v>88.814780600000006</v>
      </c>
      <c r="AG186" s="37">
        <f t="shared" si="145"/>
        <v>77.246564599999999</v>
      </c>
      <c r="AH186" s="37">
        <f t="shared" si="146"/>
        <v>79.833373199999997</v>
      </c>
      <c r="AI186" s="37">
        <f t="shared" si="147"/>
        <v>73.759281600000008</v>
      </c>
      <c r="AJ186" s="37">
        <f t="shared" si="148"/>
        <v>98.226523</v>
      </c>
      <c r="AK186" s="37">
        <f t="shared" si="149"/>
        <v>107.11906500000002</v>
      </c>
      <c r="AL186" s="37">
        <f t="shared" si="150"/>
        <v>118.134828</v>
      </c>
      <c r="AM186" s="37">
        <f t="shared" si="151"/>
        <v>130.88961359999999</v>
      </c>
      <c r="AN186" s="37">
        <f t="shared" si="152"/>
        <v>116.138443</v>
      </c>
      <c r="AO186" s="37">
        <f t="shared" si="153"/>
        <v>93.181665199999983</v>
      </c>
      <c r="AP186" s="37">
        <f t="shared" si="154"/>
        <v>105.1841986</v>
      </c>
      <c r="AQ186" s="37">
        <f t="shared" si="155"/>
        <v>121.8359925</v>
      </c>
      <c r="AR186" s="37">
        <f t="shared" si="156"/>
        <v>71.121095600000004</v>
      </c>
      <c r="AS186" s="37">
        <f t="shared" si="157"/>
        <v>72.071212799999998</v>
      </c>
      <c r="AT186" s="37">
        <f t="shared" si="158"/>
        <v>73.098197999999996</v>
      </c>
      <c r="AU186" s="37">
        <f t="shared" si="159"/>
        <v>85.125776400000007</v>
      </c>
      <c r="AV186" s="37">
        <f t="shared" si="160"/>
        <v>56.902492599999995</v>
      </c>
      <c r="AW186" s="37">
        <f t="shared" si="161"/>
        <v>79.860934199999988</v>
      </c>
      <c r="AX186" s="12">
        <v>5.5</v>
      </c>
      <c r="AY186" s="12">
        <v>3.9</v>
      </c>
      <c r="AZ186" s="12">
        <v>12.3</v>
      </c>
      <c r="BA186" s="12">
        <v>4.5999999999999996</v>
      </c>
      <c r="BB186" s="12">
        <v>5.5</v>
      </c>
      <c r="BC186" s="12">
        <v>7.3</v>
      </c>
      <c r="BD186" s="12">
        <v>9.3000000000000007</v>
      </c>
      <c r="BE186" s="12">
        <v>11.3</v>
      </c>
      <c r="BF186" s="12">
        <v>5</v>
      </c>
      <c r="BG186" s="12">
        <v>6.7</v>
      </c>
      <c r="BH186" s="12">
        <v>7.2</v>
      </c>
      <c r="BI186" s="12">
        <v>10.7</v>
      </c>
      <c r="BJ186" s="12">
        <v>9.5</v>
      </c>
      <c r="BK186" s="12">
        <v>5.4</v>
      </c>
      <c r="BL186" s="12">
        <v>12.7</v>
      </c>
      <c r="BM186" s="12">
        <v>12.6</v>
      </c>
      <c r="BN186" s="12">
        <v>8.1999999999999993</v>
      </c>
      <c r="BO186" s="12">
        <v>10.5</v>
      </c>
      <c r="BP186" s="12">
        <v>3.5</v>
      </c>
      <c r="BQ186" s="12">
        <v>4.4000000000000004</v>
      </c>
      <c r="BR186" s="12">
        <v>6.7</v>
      </c>
      <c r="BS186" s="12">
        <v>6.7</v>
      </c>
      <c r="BT186" s="12">
        <v>5.0999999999999996</v>
      </c>
      <c r="BU186" s="12">
        <v>2.6</v>
      </c>
      <c r="BV186" s="12">
        <v>9.6</v>
      </c>
      <c r="BW186" s="12">
        <v>9.1999999999999993</v>
      </c>
      <c r="BX186" s="12">
        <v>7.5</v>
      </c>
      <c r="BY186" s="12">
        <v>9.4</v>
      </c>
      <c r="BZ186" s="12">
        <v>4.3</v>
      </c>
      <c r="CA186" s="12">
        <v>11.3</v>
      </c>
      <c r="CB186" s="12">
        <v>16.100000000000001</v>
      </c>
      <c r="CC186" s="12">
        <v>13.4</v>
      </c>
      <c r="CD186" s="12">
        <v>16.2</v>
      </c>
      <c r="CE186" s="12">
        <v>13.4</v>
      </c>
      <c r="CF186" s="12">
        <v>19</v>
      </c>
      <c r="CG186" s="12">
        <v>17.8</v>
      </c>
      <c r="CH186" s="12">
        <v>25.2</v>
      </c>
      <c r="CI186" s="12">
        <v>27.9</v>
      </c>
      <c r="CJ186" s="12">
        <v>26.2</v>
      </c>
      <c r="CK186" s="12">
        <v>16.899999999999999</v>
      </c>
      <c r="CL186" s="12">
        <v>22.1</v>
      </c>
      <c r="CM186" s="12">
        <v>22.5</v>
      </c>
      <c r="CN186" s="12">
        <v>18.8</v>
      </c>
      <c r="CO186" s="12">
        <v>19.2</v>
      </c>
      <c r="CP186" s="12">
        <v>20.399999999999999</v>
      </c>
      <c r="CQ186" s="12">
        <v>20.3</v>
      </c>
      <c r="CR186" s="12">
        <v>14.6</v>
      </c>
      <c r="CS186" s="12">
        <v>21.9</v>
      </c>
      <c r="CT186" s="12">
        <v>7.2</v>
      </c>
      <c r="CU186" s="12">
        <v>5.8</v>
      </c>
      <c r="CV186" s="12">
        <f t="shared" si="162"/>
        <v>7.2</v>
      </c>
      <c r="CW186" s="12">
        <v>-0.28000000000000003</v>
      </c>
      <c r="CX186" s="13">
        <v>0.62295277377263092</v>
      </c>
      <c r="CY186" s="13" t="s">
        <v>566</v>
      </c>
      <c r="CZ186" s="12">
        <v>8.5</v>
      </c>
      <c r="DA186" s="12">
        <v>8.1999999999999993</v>
      </c>
      <c r="DB186" s="12">
        <f t="shared" si="163"/>
        <v>8.5</v>
      </c>
      <c r="DC186" s="12">
        <v>-0.05</v>
      </c>
      <c r="DD186" s="13">
        <v>0.88912544239779689</v>
      </c>
      <c r="DE186" s="13" t="s">
        <v>566</v>
      </c>
      <c r="DF186" s="12">
        <v>9.1999999999999993</v>
      </c>
      <c r="DG186" s="12">
        <v>10.4</v>
      </c>
      <c r="DH186" s="12">
        <f t="shared" si="164"/>
        <v>10.4</v>
      </c>
      <c r="DI186" s="12">
        <v>0.16</v>
      </c>
      <c r="DJ186" s="13">
        <v>0.64315328261596028</v>
      </c>
      <c r="DK186" s="13"/>
      <c r="DL186" s="12">
        <v>4.9000000000000004</v>
      </c>
      <c r="DM186" s="12">
        <v>4.8</v>
      </c>
      <c r="DN186" s="12">
        <f t="shared" si="165"/>
        <v>4.9000000000000004</v>
      </c>
      <c r="DO186" s="12">
        <v>-0.02</v>
      </c>
      <c r="DP186" s="13">
        <v>0.96726471956147786</v>
      </c>
      <c r="DQ186" s="13" t="s">
        <v>566</v>
      </c>
      <c r="DR186" s="12">
        <v>8.8000000000000007</v>
      </c>
      <c r="DS186" s="12">
        <v>8.3000000000000007</v>
      </c>
      <c r="DT186" s="12">
        <f t="shared" si="166"/>
        <v>8.8000000000000007</v>
      </c>
      <c r="DU186" s="12">
        <v>-0.08</v>
      </c>
      <c r="DV186" s="13">
        <v>0.85258634422988755</v>
      </c>
      <c r="DW186" s="13" t="s">
        <v>566</v>
      </c>
      <c r="DX186" s="12">
        <v>15.2</v>
      </c>
      <c r="DY186" s="12">
        <v>16.7</v>
      </c>
      <c r="DZ186" s="12">
        <f t="shared" si="167"/>
        <v>16.7</v>
      </c>
      <c r="EA186" s="12">
        <v>0.13</v>
      </c>
      <c r="EB186" s="13">
        <v>0.48120949754875209</v>
      </c>
      <c r="EC186" s="13"/>
      <c r="ED186" s="12">
        <v>26.4</v>
      </c>
      <c r="EE186" s="12">
        <v>20.5</v>
      </c>
      <c r="EF186" s="12">
        <f t="shared" si="168"/>
        <v>26.4</v>
      </c>
      <c r="EG186" s="12">
        <v>-0.35</v>
      </c>
      <c r="EH186" s="13">
        <v>3.9381320909027899E-2</v>
      </c>
      <c r="EI186" s="13" t="s">
        <v>562</v>
      </c>
      <c r="EJ186" s="12">
        <v>19.399999999999999</v>
      </c>
      <c r="EK186" s="12">
        <v>18.899999999999999</v>
      </c>
      <c r="EL186" s="12">
        <f t="shared" si="169"/>
        <v>19.399999999999999</v>
      </c>
      <c r="EM186" s="12">
        <v>-0.04</v>
      </c>
      <c r="EN186" s="13">
        <v>0.82555411432147541</v>
      </c>
      <c r="EQ186" s="12">
        <v>-0.28000000000000003</v>
      </c>
      <c r="ER186" s="13">
        <v>0.62295277377263092</v>
      </c>
      <c r="ES186" s="13" t="s">
        <v>561</v>
      </c>
      <c r="ET186" s="12">
        <v>-0.05</v>
      </c>
      <c r="EU186" s="13">
        <v>0.88912544239779689</v>
      </c>
      <c r="EV186" s="13" t="s">
        <v>566</v>
      </c>
      <c r="EW186" s="12">
        <v>0.16</v>
      </c>
      <c r="EX186" s="13">
        <v>0.64315328261596028</v>
      </c>
      <c r="EY186" s="13"/>
      <c r="EZ186" s="12">
        <v>-0.02</v>
      </c>
      <c r="FA186" s="13">
        <v>0.96726471956147786</v>
      </c>
      <c r="FB186" s="13" t="s">
        <v>566</v>
      </c>
      <c r="FC186" s="12">
        <v>-0.08</v>
      </c>
      <c r="FD186" s="13">
        <v>0.85258634422988755</v>
      </c>
      <c r="FE186" s="13" t="s">
        <v>566</v>
      </c>
      <c r="FF186" s="12">
        <v>0.13</v>
      </c>
      <c r="FG186" s="13">
        <v>0.48120949754875209</v>
      </c>
      <c r="FH186" s="13"/>
      <c r="FI186" s="12">
        <v>-0.35</v>
      </c>
      <c r="FJ186" s="24">
        <v>3.9381320909027899E-2</v>
      </c>
      <c r="FK186" s="13" t="s">
        <v>562</v>
      </c>
      <c r="FL186" s="12">
        <v>-0.04</v>
      </c>
      <c r="FM186" s="13">
        <v>0.82555411432147541</v>
      </c>
    </row>
    <row r="187" spans="1:170">
      <c r="A187" s="12" t="s">
        <v>485</v>
      </c>
      <c r="B187" s="37">
        <f t="shared" si="114"/>
        <v>18.066350499999999</v>
      </c>
      <c r="C187" s="37">
        <f t="shared" si="115"/>
        <v>12.922794000000001</v>
      </c>
      <c r="D187" s="37">
        <f t="shared" si="116"/>
        <v>14.9308364</v>
      </c>
      <c r="E187" s="37">
        <f t="shared" si="117"/>
        <v>23.942541600000002</v>
      </c>
      <c r="F187" s="37">
        <f t="shared" si="118"/>
        <v>16.901698</v>
      </c>
      <c r="G187" s="37">
        <f t="shared" si="119"/>
        <v>15.070468799999999</v>
      </c>
      <c r="H187" s="37">
        <f t="shared" si="120"/>
        <v>18.090644000000001</v>
      </c>
      <c r="I187" s="37">
        <f t="shared" si="121"/>
        <v>14.1450683</v>
      </c>
      <c r="J187" s="37">
        <f t="shared" si="122"/>
        <v>16.0935822</v>
      </c>
      <c r="K187" s="37">
        <f t="shared" si="123"/>
        <v>19.131787799999998</v>
      </c>
      <c r="L187" s="37">
        <f t="shared" si="124"/>
        <v>22.891488599999999</v>
      </c>
      <c r="M187" s="37">
        <f t="shared" si="125"/>
        <v>19.119532199999998</v>
      </c>
      <c r="N187" s="37">
        <f t="shared" si="126"/>
        <v>8.9480997000000002</v>
      </c>
      <c r="O187" s="37">
        <f t="shared" si="127"/>
        <v>9.9647550000000003</v>
      </c>
      <c r="P187" s="37">
        <f t="shared" si="128"/>
        <v>5.9915129999999994</v>
      </c>
      <c r="Q187" s="37">
        <f t="shared" si="129"/>
        <v>8.1157460999999991</v>
      </c>
      <c r="R187" s="37">
        <f t="shared" si="130"/>
        <v>5.0930385999999999</v>
      </c>
      <c r="S187" s="37">
        <f t="shared" si="131"/>
        <v>5.9484842999999996</v>
      </c>
      <c r="T187" s="37">
        <f t="shared" si="132"/>
        <v>6.1115769000000002</v>
      </c>
      <c r="U187" s="37">
        <f t="shared" si="133"/>
        <v>4.9647366000000002</v>
      </c>
      <c r="V187" s="37">
        <f t="shared" si="134"/>
        <v>8.0964416000000003</v>
      </c>
      <c r="W187" s="37">
        <f t="shared" si="135"/>
        <v>10.121783000000001</v>
      </c>
      <c r="X187" s="37">
        <f t="shared" si="136"/>
        <v>5.9057819999999994</v>
      </c>
      <c r="Y187" s="37">
        <f t="shared" si="137"/>
        <v>11.8980654</v>
      </c>
      <c r="Z187" s="37">
        <f t="shared" si="138"/>
        <v>5.0036543999999994</v>
      </c>
      <c r="AA187" s="37">
        <f t="shared" si="139"/>
        <v>3.9056364000000001</v>
      </c>
      <c r="AB187" s="37">
        <f t="shared" si="140"/>
        <v>2.0489271000000002</v>
      </c>
      <c r="AC187" s="37">
        <f t="shared" si="141"/>
        <v>2.0427712000000002</v>
      </c>
      <c r="AD187" s="37">
        <f t="shared" si="142"/>
        <v>0</v>
      </c>
      <c r="AE187" s="37">
        <f t="shared" si="143"/>
        <v>1.063974</v>
      </c>
      <c r="AF187" s="37">
        <f t="shared" si="144"/>
        <v>13.791115000000001</v>
      </c>
      <c r="AG187" s="37">
        <f t="shared" si="145"/>
        <v>8.0705366000000005</v>
      </c>
      <c r="AH187" s="37">
        <f t="shared" si="146"/>
        <v>8.8703748000000004</v>
      </c>
      <c r="AI187" s="37">
        <f t="shared" si="147"/>
        <v>4.9539816000000005</v>
      </c>
      <c r="AJ187" s="37">
        <f t="shared" si="148"/>
        <v>9.8226522999999997</v>
      </c>
      <c r="AK187" s="37">
        <f t="shared" si="149"/>
        <v>9.0268875000000008</v>
      </c>
      <c r="AL187" s="37">
        <f t="shared" si="150"/>
        <v>22.970661000000003</v>
      </c>
      <c r="AM187" s="37">
        <f t="shared" si="151"/>
        <v>22.049504800000001</v>
      </c>
      <c r="AN187" s="37">
        <f t="shared" si="152"/>
        <v>23.936931000000001</v>
      </c>
      <c r="AO187" s="37">
        <f t="shared" si="153"/>
        <v>18.195236399999999</v>
      </c>
      <c r="AP187" s="37">
        <f t="shared" si="154"/>
        <v>12.8505582</v>
      </c>
      <c r="AQ187" s="37">
        <f t="shared" si="155"/>
        <v>24.9086918</v>
      </c>
      <c r="AR187" s="37">
        <f t="shared" si="156"/>
        <v>32.912421899999998</v>
      </c>
      <c r="AS187" s="37">
        <f t="shared" si="157"/>
        <v>16.140948699999999</v>
      </c>
      <c r="AT187" s="37">
        <f t="shared" si="158"/>
        <v>24.007741500000002</v>
      </c>
      <c r="AU187" s="37">
        <f t="shared" si="159"/>
        <v>28.0956996</v>
      </c>
      <c r="AV187" s="37">
        <f t="shared" si="160"/>
        <v>26.112787700000002</v>
      </c>
      <c r="AW187" s="37">
        <f t="shared" si="161"/>
        <v>14.951133799999999</v>
      </c>
      <c r="AX187" s="12">
        <v>5.5</v>
      </c>
      <c r="AY187" s="12">
        <v>3.6</v>
      </c>
      <c r="AZ187" s="12">
        <v>4.5999999999999996</v>
      </c>
      <c r="BA187" s="12">
        <v>6.8</v>
      </c>
      <c r="BB187" s="12">
        <v>5.5</v>
      </c>
      <c r="BC187" s="12">
        <v>4.8</v>
      </c>
      <c r="BD187" s="12">
        <v>8.8000000000000007</v>
      </c>
      <c r="BE187" s="12">
        <v>4.7</v>
      </c>
      <c r="BF187" s="12">
        <v>8.1</v>
      </c>
      <c r="BG187" s="12">
        <v>7.1</v>
      </c>
      <c r="BH187" s="12">
        <v>8.6</v>
      </c>
      <c r="BI187" s="12">
        <v>7.3</v>
      </c>
      <c r="BJ187" s="12">
        <v>4.7</v>
      </c>
      <c r="BK187" s="12">
        <v>5.4</v>
      </c>
      <c r="BL187" s="12">
        <v>3.3</v>
      </c>
      <c r="BM187" s="12">
        <v>3.3</v>
      </c>
      <c r="BN187" s="12">
        <v>2.6</v>
      </c>
      <c r="BO187" s="12">
        <v>3.3</v>
      </c>
      <c r="BP187" s="12">
        <v>2.7</v>
      </c>
      <c r="BQ187" s="12">
        <v>1.8</v>
      </c>
      <c r="BR187" s="12">
        <v>3.2</v>
      </c>
      <c r="BS187" s="12">
        <v>3.4</v>
      </c>
      <c r="BT187" s="12">
        <v>2</v>
      </c>
      <c r="BU187" s="12">
        <v>3.9</v>
      </c>
      <c r="BV187" s="12">
        <v>2.4</v>
      </c>
      <c r="BW187" s="12">
        <v>1.8</v>
      </c>
      <c r="BX187" s="12">
        <v>1.1000000000000001</v>
      </c>
      <c r="BY187" s="12">
        <v>0.8</v>
      </c>
      <c r="BZ187" s="12">
        <v>0</v>
      </c>
      <c r="CA187" s="12">
        <v>0.5</v>
      </c>
      <c r="CB187" s="12">
        <v>2.5</v>
      </c>
      <c r="CC187" s="12">
        <v>1.4</v>
      </c>
      <c r="CD187" s="12">
        <v>1.8</v>
      </c>
      <c r="CE187" s="12">
        <v>0.9</v>
      </c>
      <c r="CF187" s="12">
        <v>1.9</v>
      </c>
      <c r="CG187" s="12">
        <v>1.5</v>
      </c>
      <c r="CH187" s="12">
        <v>4.9000000000000004</v>
      </c>
      <c r="CI187" s="12">
        <v>4.7</v>
      </c>
      <c r="CJ187" s="12">
        <v>5.4</v>
      </c>
      <c r="CK187" s="12">
        <v>3.3</v>
      </c>
      <c r="CL187" s="12">
        <v>2.7</v>
      </c>
      <c r="CM187" s="12">
        <v>4.5999999999999996</v>
      </c>
      <c r="CN187" s="12">
        <v>8.6999999999999993</v>
      </c>
      <c r="CO187" s="12">
        <v>4.3</v>
      </c>
      <c r="CP187" s="12">
        <v>6.7</v>
      </c>
      <c r="CQ187" s="12">
        <v>6.7</v>
      </c>
      <c r="CR187" s="12">
        <v>6.7</v>
      </c>
      <c r="CS187" s="12">
        <v>4.0999999999999996</v>
      </c>
      <c r="CT187" s="12">
        <v>4.5999999999999996</v>
      </c>
      <c r="CU187" s="12">
        <v>5.7</v>
      </c>
      <c r="CV187" s="12">
        <f t="shared" si="162"/>
        <v>5.7</v>
      </c>
      <c r="CW187" s="12">
        <v>0.27</v>
      </c>
      <c r="CX187" s="13">
        <v>0.23086479101357901</v>
      </c>
      <c r="CY187" s="13" t="s">
        <v>566</v>
      </c>
      <c r="CZ187" s="12">
        <v>7.2</v>
      </c>
      <c r="DA187" s="12">
        <v>7.7</v>
      </c>
      <c r="DB187" s="12">
        <f t="shared" si="163"/>
        <v>7.7</v>
      </c>
      <c r="DC187" s="12">
        <v>0.08</v>
      </c>
      <c r="DD187" s="13">
        <v>0.74712711483794558</v>
      </c>
      <c r="DE187" s="13" t="s">
        <v>566</v>
      </c>
      <c r="DF187" s="12">
        <v>4.5</v>
      </c>
      <c r="DG187" s="12">
        <v>3.1</v>
      </c>
      <c r="DH187" s="12">
        <f t="shared" si="164"/>
        <v>4.5</v>
      </c>
      <c r="DI187" s="12">
        <v>-0.43</v>
      </c>
      <c r="DJ187" s="13">
        <v>0.10119150721829522</v>
      </c>
      <c r="DK187" s="13" t="s">
        <v>566</v>
      </c>
      <c r="DL187" s="12">
        <v>2.5</v>
      </c>
      <c r="DM187" s="12">
        <v>3.1</v>
      </c>
      <c r="DN187" s="12">
        <f t="shared" si="165"/>
        <v>3.1</v>
      </c>
      <c r="DO187" s="12">
        <v>0.23</v>
      </c>
      <c r="DP187" s="13">
        <v>0.48902621155276005</v>
      </c>
      <c r="DQ187" s="13" t="s">
        <v>566</v>
      </c>
      <c r="DR187" s="12">
        <v>1.8</v>
      </c>
      <c r="DS187" s="12">
        <v>0.4</v>
      </c>
      <c r="DT187" s="12">
        <f t="shared" si="166"/>
        <v>1.8</v>
      </c>
      <c r="DU187" s="12">
        <v>-1</v>
      </c>
      <c r="DV187" s="13">
        <v>3.9351851851851818E-2</v>
      </c>
      <c r="DW187" s="13" t="s">
        <v>566</v>
      </c>
      <c r="DX187" s="12">
        <v>1.9</v>
      </c>
      <c r="DY187" s="12">
        <v>1.4</v>
      </c>
      <c r="DZ187" s="12">
        <f t="shared" si="167"/>
        <v>1.9</v>
      </c>
      <c r="EA187" s="12">
        <v>-0.25</v>
      </c>
      <c r="EB187" s="13">
        <v>0.34213212629315232</v>
      </c>
      <c r="EC187" s="13" t="s">
        <v>566</v>
      </c>
      <c r="ED187" s="12">
        <v>5</v>
      </c>
      <c r="EE187" s="12">
        <v>3.5</v>
      </c>
      <c r="EF187" s="12">
        <f t="shared" si="168"/>
        <v>5</v>
      </c>
      <c r="EG187" s="12">
        <v>-0.4</v>
      </c>
      <c r="EH187" s="13">
        <v>7.0291948231351931E-2</v>
      </c>
      <c r="EI187" s="13" t="s">
        <v>566</v>
      </c>
      <c r="EJ187" s="12">
        <v>6.6</v>
      </c>
      <c r="EK187" s="12">
        <v>5.8</v>
      </c>
      <c r="EL187" s="12">
        <f t="shared" si="169"/>
        <v>6.6</v>
      </c>
      <c r="EM187" s="12">
        <v>-0.15</v>
      </c>
      <c r="EN187" s="13">
        <v>0.65860421882724052</v>
      </c>
      <c r="EO187" s="22" t="s">
        <v>566</v>
      </c>
      <c r="EQ187" s="12">
        <v>0.27</v>
      </c>
      <c r="ER187" s="13">
        <v>0.23086479101357901</v>
      </c>
      <c r="ES187" s="13" t="s">
        <v>561</v>
      </c>
      <c r="ET187" s="12">
        <v>0.08</v>
      </c>
      <c r="EU187" s="13">
        <v>0.74712711483794558</v>
      </c>
      <c r="EV187" s="13" t="s">
        <v>566</v>
      </c>
      <c r="EW187" s="12">
        <v>-0.43</v>
      </c>
      <c r="EX187" s="13">
        <v>0.10119150721829522</v>
      </c>
      <c r="EY187" s="13" t="s">
        <v>566</v>
      </c>
      <c r="EZ187" s="12">
        <v>0.23</v>
      </c>
      <c r="FA187" s="13">
        <v>0.48902621155276005</v>
      </c>
      <c r="FB187" s="13" t="s">
        <v>566</v>
      </c>
      <c r="FC187" s="12">
        <v>-1</v>
      </c>
      <c r="FD187" s="24">
        <v>3.9351851851851818E-2</v>
      </c>
      <c r="FE187" s="13" t="s">
        <v>566</v>
      </c>
      <c r="FF187" s="12">
        <v>-0.25</v>
      </c>
      <c r="FG187" s="13">
        <v>0.34213212629315232</v>
      </c>
      <c r="FH187" s="13" t="s">
        <v>566</v>
      </c>
      <c r="FI187" s="12">
        <v>-0.4</v>
      </c>
      <c r="FJ187" s="13">
        <v>7.0291948231351931E-2</v>
      </c>
      <c r="FK187" s="13" t="s">
        <v>566</v>
      </c>
      <c r="FL187" s="12">
        <v>-0.15</v>
      </c>
      <c r="FM187" s="13">
        <v>0.65860421882724052</v>
      </c>
      <c r="FN187" s="22" t="s">
        <v>566</v>
      </c>
    </row>
    <row r="188" spans="1:170">
      <c r="A188" s="12" t="s">
        <v>488</v>
      </c>
      <c r="B188" s="37">
        <f t="shared" si="114"/>
        <v>26.278327999999998</v>
      </c>
      <c r="C188" s="37">
        <f t="shared" si="115"/>
        <v>12.922794000000001</v>
      </c>
      <c r="D188" s="37">
        <f t="shared" si="116"/>
        <v>7.7900016000000001</v>
      </c>
      <c r="E188" s="37">
        <f t="shared" si="117"/>
        <v>12.323366999999999</v>
      </c>
      <c r="F188" s="37">
        <f t="shared" si="118"/>
        <v>9.2191080000000003</v>
      </c>
      <c r="G188" s="37">
        <f t="shared" si="119"/>
        <v>8.1631706000000008</v>
      </c>
      <c r="H188" s="37">
        <f t="shared" si="120"/>
        <v>2303.8846285</v>
      </c>
      <c r="I188" s="37">
        <f t="shared" si="121"/>
        <v>3228.9880381000003</v>
      </c>
      <c r="J188" s="37">
        <f t="shared" si="122"/>
        <v>2023.0228884000003</v>
      </c>
      <c r="K188" s="37">
        <f t="shared" si="123"/>
        <v>2458.838925</v>
      </c>
      <c r="L188" s="37">
        <f t="shared" si="124"/>
        <v>2655.9450377999997</v>
      </c>
      <c r="M188" s="37">
        <f t="shared" si="125"/>
        <v>2647.1385197999998</v>
      </c>
      <c r="N188" s="37">
        <f t="shared" si="126"/>
        <v>8.186559299999999</v>
      </c>
      <c r="O188" s="37">
        <f t="shared" si="127"/>
        <v>7.0122349999999996</v>
      </c>
      <c r="P188" s="37">
        <f t="shared" si="128"/>
        <v>14.161757999999999</v>
      </c>
      <c r="Q188" s="37">
        <f t="shared" si="129"/>
        <v>13.0343801</v>
      </c>
      <c r="R188" s="37">
        <f t="shared" si="130"/>
        <v>6.0724691000000002</v>
      </c>
      <c r="S188" s="37">
        <f t="shared" si="131"/>
        <v>3.0643707</v>
      </c>
      <c r="T188" s="37">
        <f t="shared" si="132"/>
        <v>90.99458940000001</v>
      </c>
      <c r="U188" s="37">
        <f t="shared" si="133"/>
        <v>140.11589959999998</v>
      </c>
      <c r="V188" s="37">
        <f t="shared" si="134"/>
        <v>122.9647068</v>
      </c>
      <c r="W188" s="37">
        <f t="shared" si="135"/>
        <v>142.00266149999999</v>
      </c>
      <c r="X188" s="37">
        <f t="shared" si="136"/>
        <v>175.99230359999999</v>
      </c>
      <c r="Y188" s="37">
        <f t="shared" si="137"/>
        <v>160.16626500000001</v>
      </c>
      <c r="Z188" s="37">
        <f t="shared" si="138"/>
        <v>468.05017200000003</v>
      </c>
      <c r="AA188" s="37">
        <f t="shared" si="139"/>
        <v>566.1002982</v>
      </c>
      <c r="AB188" s="37">
        <f t="shared" si="140"/>
        <v>509.06525130000006</v>
      </c>
      <c r="AC188" s="37">
        <f t="shared" si="141"/>
        <v>613.08670639999991</v>
      </c>
      <c r="AD188" s="37">
        <f t="shared" si="142"/>
        <v>637.09246500000006</v>
      </c>
      <c r="AE188" s="37">
        <f t="shared" si="143"/>
        <v>604.97561640000004</v>
      </c>
      <c r="AF188" s="37">
        <f t="shared" si="144"/>
        <v>0</v>
      </c>
      <c r="AG188" s="37">
        <f t="shared" si="145"/>
        <v>0</v>
      </c>
      <c r="AH188" s="37">
        <f t="shared" si="146"/>
        <v>0</v>
      </c>
      <c r="AI188" s="37">
        <f t="shared" si="147"/>
        <v>1.1008848</v>
      </c>
      <c r="AJ188" s="37">
        <f t="shared" si="148"/>
        <v>0</v>
      </c>
      <c r="AK188" s="37">
        <f t="shared" si="149"/>
        <v>0</v>
      </c>
      <c r="AL188" s="37">
        <f t="shared" si="150"/>
        <v>2.8127339999999998</v>
      </c>
      <c r="AM188" s="37">
        <f t="shared" si="151"/>
        <v>1.8765536000000003</v>
      </c>
      <c r="AN188" s="37">
        <f t="shared" si="152"/>
        <v>0</v>
      </c>
      <c r="AO188" s="37">
        <f t="shared" si="153"/>
        <v>3.8595956</v>
      </c>
      <c r="AP188" s="37">
        <f t="shared" si="154"/>
        <v>3.8075728000000004</v>
      </c>
      <c r="AQ188" s="37">
        <f t="shared" si="155"/>
        <v>3.2489597999999997</v>
      </c>
      <c r="AR188" s="37">
        <f t="shared" si="156"/>
        <v>3644.9561494999998</v>
      </c>
      <c r="AS188" s="37">
        <f t="shared" si="157"/>
        <v>3561.1437283</v>
      </c>
      <c r="AT188" s="37">
        <f t="shared" si="158"/>
        <v>3896.0622885000002</v>
      </c>
      <c r="AU188" s="37">
        <f t="shared" si="159"/>
        <v>4332.1891427999999</v>
      </c>
      <c r="AV188" s="37">
        <f t="shared" si="160"/>
        <v>3799.9952249999997</v>
      </c>
      <c r="AW188" s="37">
        <f t="shared" si="161"/>
        <v>4024.0429630000003</v>
      </c>
      <c r="AX188" s="12">
        <v>8</v>
      </c>
      <c r="AY188" s="12">
        <v>3.6</v>
      </c>
      <c r="AZ188" s="12">
        <v>2.4</v>
      </c>
      <c r="BA188" s="12">
        <v>3.5</v>
      </c>
      <c r="BB188" s="12">
        <v>3</v>
      </c>
      <c r="BC188" s="12">
        <v>2.6</v>
      </c>
      <c r="BD188" s="12">
        <v>1120.7</v>
      </c>
      <c r="BE188" s="12">
        <v>1072.9000000000001</v>
      </c>
      <c r="BF188" s="12">
        <v>1018.2</v>
      </c>
      <c r="BG188" s="12">
        <v>912.5</v>
      </c>
      <c r="BH188" s="12">
        <v>997.8</v>
      </c>
      <c r="BI188" s="12">
        <v>1010.7</v>
      </c>
      <c r="BJ188" s="12">
        <v>4.3</v>
      </c>
      <c r="BK188" s="12">
        <v>3.8</v>
      </c>
      <c r="BL188" s="12">
        <v>7.8</v>
      </c>
      <c r="BM188" s="12">
        <v>5.3</v>
      </c>
      <c r="BN188" s="12">
        <v>3.1</v>
      </c>
      <c r="BO188" s="12">
        <v>1.7</v>
      </c>
      <c r="BP188" s="12">
        <v>40.200000000000003</v>
      </c>
      <c r="BQ188" s="12">
        <v>50.8</v>
      </c>
      <c r="BR188" s="12">
        <v>48.6</v>
      </c>
      <c r="BS188" s="12">
        <v>47.7</v>
      </c>
      <c r="BT188" s="12">
        <v>59.6</v>
      </c>
      <c r="BU188" s="12">
        <v>52.5</v>
      </c>
      <c r="BV188" s="12">
        <v>224.5</v>
      </c>
      <c r="BW188" s="12">
        <v>260.89999999999998</v>
      </c>
      <c r="BX188" s="12">
        <v>273.3</v>
      </c>
      <c r="BY188" s="12">
        <v>240.1</v>
      </c>
      <c r="BZ188" s="12">
        <v>272.5</v>
      </c>
      <c r="CA188" s="12">
        <v>284.3</v>
      </c>
      <c r="CB188" s="12">
        <v>0</v>
      </c>
      <c r="CC188" s="12">
        <v>0</v>
      </c>
      <c r="CD188" s="12">
        <v>0</v>
      </c>
      <c r="CE188" s="12">
        <v>0.2</v>
      </c>
      <c r="CF188" s="12">
        <v>0</v>
      </c>
      <c r="CG188" s="12">
        <v>0</v>
      </c>
      <c r="CH188" s="12">
        <v>0.6</v>
      </c>
      <c r="CI188" s="12">
        <v>0.4</v>
      </c>
      <c r="CJ188" s="12">
        <v>0</v>
      </c>
      <c r="CK188" s="12">
        <v>0.7</v>
      </c>
      <c r="CL188" s="12">
        <v>0.8</v>
      </c>
      <c r="CM188" s="12">
        <v>0.6</v>
      </c>
      <c r="CN188" s="12">
        <v>963.5</v>
      </c>
      <c r="CO188" s="12">
        <v>948.7</v>
      </c>
      <c r="CP188" s="12">
        <v>1087.3</v>
      </c>
      <c r="CQ188" s="12">
        <v>1033.0999999999999</v>
      </c>
      <c r="CR188" s="12">
        <v>975</v>
      </c>
      <c r="CS188" s="12">
        <v>1103.5</v>
      </c>
      <c r="CT188" s="12">
        <v>4.7</v>
      </c>
      <c r="CU188" s="12">
        <v>3</v>
      </c>
      <c r="CV188" s="12">
        <f t="shared" si="162"/>
        <v>4.7</v>
      </c>
      <c r="CW188" s="12">
        <v>-0.49</v>
      </c>
      <c r="CX188" s="13">
        <v>0.39659956682669878</v>
      </c>
      <c r="CY188" s="13" t="s">
        <v>566</v>
      </c>
      <c r="CZ188" s="12">
        <v>1070.5999999999999</v>
      </c>
      <c r="DA188" s="12">
        <v>973.7</v>
      </c>
      <c r="DB188" s="12">
        <f t="shared" si="163"/>
        <v>1070.5999999999999</v>
      </c>
      <c r="DC188" s="12">
        <v>-0.14000000000000001</v>
      </c>
      <c r="DD188" s="13">
        <v>8.5880765695410491E-2</v>
      </c>
      <c r="DE188" s="13"/>
      <c r="DF188" s="12">
        <v>5.3</v>
      </c>
      <c r="DG188" s="12">
        <v>3.4</v>
      </c>
      <c r="DH188" s="12">
        <f t="shared" si="164"/>
        <v>5.3</v>
      </c>
      <c r="DI188" s="12">
        <v>-0.53</v>
      </c>
      <c r="DJ188" s="13">
        <v>0.30312446409909261</v>
      </c>
      <c r="DK188" s="13" t="s">
        <v>566</v>
      </c>
      <c r="DL188" s="12">
        <v>46.5</v>
      </c>
      <c r="DM188" s="12">
        <v>53.2</v>
      </c>
      <c r="DN188" s="12">
        <f t="shared" si="165"/>
        <v>53.2</v>
      </c>
      <c r="DO188" s="12">
        <v>0.19</v>
      </c>
      <c r="DP188" s="13">
        <v>0.22772711743296778</v>
      </c>
      <c r="DQ188" s="13"/>
      <c r="DR188" s="12">
        <v>252.9</v>
      </c>
      <c r="DS188" s="12">
        <v>265.60000000000002</v>
      </c>
      <c r="DT188" s="12">
        <f t="shared" si="166"/>
        <v>265.60000000000002</v>
      </c>
      <c r="DU188" s="12">
        <v>7.0000000000000007E-2</v>
      </c>
      <c r="DV188" s="13">
        <v>0.55372488275807719</v>
      </c>
      <c r="DW188" s="13"/>
      <c r="DX188" s="12">
        <v>0</v>
      </c>
      <c r="DY188" s="12">
        <v>0.1</v>
      </c>
      <c r="DZ188" s="12">
        <f t="shared" si="167"/>
        <v>0.1</v>
      </c>
      <c r="EA188" s="12">
        <v>0.08</v>
      </c>
      <c r="EB188" s="13">
        <v>0.37390096630005903</v>
      </c>
      <c r="EC188" s="13" t="s">
        <v>566</v>
      </c>
      <c r="ED188" s="12">
        <v>0.4</v>
      </c>
      <c r="EE188" s="12">
        <v>0.7</v>
      </c>
      <c r="EF188" s="12">
        <f t="shared" si="168"/>
        <v>0.7</v>
      </c>
      <c r="EG188" s="12">
        <v>0.33</v>
      </c>
      <c r="EH188" s="13">
        <v>0.11939340407967459</v>
      </c>
      <c r="EI188" s="13" t="s">
        <v>566</v>
      </c>
      <c r="EJ188" s="12">
        <v>999.8</v>
      </c>
      <c r="EK188" s="12">
        <v>1037.2</v>
      </c>
      <c r="EL188" s="12">
        <f t="shared" si="169"/>
        <v>1037.2</v>
      </c>
      <c r="EM188" s="12">
        <v>0.05</v>
      </c>
      <c r="EN188" s="13">
        <v>0.55149641925560267</v>
      </c>
      <c r="EQ188" s="12">
        <v>-0.49</v>
      </c>
      <c r="ER188" s="13">
        <v>0.39659956682669878</v>
      </c>
      <c r="ES188" s="13" t="s">
        <v>561</v>
      </c>
      <c r="ET188" s="12">
        <v>-0.14000000000000001</v>
      </c>
      <c r="EU188" s="13">
        <v>8.5880765695410491E-2</v>
      </c>
      <c r="EV188" s="13"/>
      <c r="EW188" s="12">
        <v>-0.53</v>
      </c>
      <c r="EX188" s="13">
        <v>0.30312446409909261</v>
      </c>
      <c r="EY188" s="13" t="s">
        <v>566</v>
      </c>
      <c r="EZ188" s="12">
        <v>0.19</v>
      </c>
      <c r="FA188" s="13">
        <v>0.22772711743296778</v>
      </c>
      <c r="FB188" s="13"/>
      <c r="FC188" s="12">
        <v>7.0000000000000007E-2</v>
      </c>
      <c r="FD188" s="13">
        <v>0.55372488275807719</v>
      </c>
      <c r="FE188" s="13"/>
      <c r="FF188" s="12">
        <v>0.08</v>
      </c>
      <c r="FG188" s="13">
        <v>0.37390096630005903</v>
      </c>
      <c r="FH188" s="13" t="s">
        <v>566</v>
      </c>
      <c r="FI188" s="12">
        <v>0.33</v>
      </c>
      <c r="FJ188" s="13">
        <v>0.11939340407967459</v>
      </c>
      <c r="FK188" s="13" t="s">
        <v>566</v>
      </c>
      <c r="FL188" s="12">
        <v>0.05</v>
      </c>
      <c r="FM188" s="13">
        <v>0.55149641925560267</v>
      </c>
    </row>
    <row r="189" spans="1:170">
      <c r="A189" s="12" t="s">
        <v>489</v>
      </c>
      <c r="B189" s="37">
        <f t="shared" si="114"/>
        <v>25.949848900000003</v>
      </c>
      <c r="C189" s="37">
        <f t="shared" si="115"/>
        <v>13.999693499999999</v>
      </c>
      <c r="D189" s="37">
        <f t="shared" si="116"/>
        <v>39.923758200000002</v>
      </c>
      <c r="E189" s="37">
        <f t="shared" si="117"/>
        <v>21.829964400000001</v>
      </c>
      <c r="F189" s="37">
        <f t="shared" si="118"/>
        <v>19.052823199999999</v>
      </c>
      <c r="G189" s="37">
        <f t="shared" si="119"/>
        <v>21.977767</v>
      </c>
      <c r="H189" s="37">
        <f t="shared" si="120"/>
        <v>23.024456000000001</v>
      </c>
      <c r="I189" s="37">
        <f t="shared" si="121"/>
        <v>16.853698399999999</v>
      </c>
      <c r="J189" s="37">
        <f t="shared" si="122"/>
        <v>28.014754199999999</v>
      </c>
      <c r="K189" s="37">
        <f t="shared" si="123"/>
        <v>37.185728400000002</v>
      </c>
      <c r="L189" s="37">
        <f t="shared" si="124"/>
        <v>29.013630900000003</v>
      </c>
      <c r="M189" s="37">
        <f t="shared" si="125"/>
        <v>39.024798599999997</v>
      </c>
      <c r="N189" s="37">
        <f t="shared" si="126"/>
        <v>15.040422900000001</v>
      </c>
      <c r="O189" s="37">
        <f t="shared" si="127"/>
        <v>14.9471325</v>
      </c>
      <c r="P189" s="37">
        <f t="shared" si="128"/>
        <v>7.9886840000000001</v>
      </c>
      <c r="Q189" s="37">
        <f t="shared" si="129"/>
        <v>19.9204677</v>
      </c>
      <c r="R189" s="37">
        <f t="shared" si="130"/>
        <v>9.9901910999999988</v>
      </c>
      <c r="S189" s="37">
        <f t="shared" si="131"/>
        <v>14.961339300000001</v>
      </c>
      <c r="T189" s="37">
        <f t="shared" si="132"/>
        <v>7.0169956999999998</v>
      </c>
      <c r="U189" s="37">
        <f t="shared" si="133"/>
        <v>17.100759400000001</v>
      </c>
      <c r="V189" s="37">
        <f t="shared" si="134"/>
        <v>11.8916486</v>
      </c>
      <c r="W189" s="37">
        <f t="shared" si="135"/>
        <v>21.136664499999998</v>
      </c>
      <c r="X189" s="37">
        <f t="shared" si="136"/>
        <v>33.0723792</v>
      </c>
      <c r="Y189" s="37">
        <f t="shared" si="137"/>
        <v>22.880894999999999</v>
      </c>
      <c r="Z189" s="37">
        <f t="shared" si="138"/>
        <v>2.9187984</v>
      </c>
      <c r="AA189" s="37">
        <f t="shared" si="139"/>
        <v>3.9056364000000001</v>
      </c>
      <c r="AB189" s="37">
        <f t="shared" si="140"/>
        <v>2.9802576000000003</v>
      </c>
      <c r="AC189" s="37">
        <f t="shared" si="141"/>
        <v>2.0427712000000002</v>
      </c>
      <c r="AD189" s="37">
        <f t="shared" si="142"/>
        <v>7.0138620000000005</v>
      </c>
      <c r="AE189" s="37">
        <f t="shared" si="143"/>
        <v>0</v>
      </c>
      <c r="AF189" s="37">
        <f t="shared" si="144"/>
        <v>28.133874599999999</v>
      </c>
      <c r="AG189" s="37">
        <f t="shared" si="145"/>
        <v>42.082083699999998</v>
      </c>
      <c r="AH189" s="37">
        <f t="shared" si="146"/>
        <v>35.974297799999995</v>
      </c>
      <c r="AI189" s="37">
        <f t="shared" si="147"/>
        <v>40.7327376</v>
      </c>
      <c r="AJ189" s="37">
        <f t="shared" si="148"/>
        <v>39.807590900000001</v>
      </c>
      <c r="AK189" s="37">
        <f t="shared" si="149"/>
        <v>52.957740000000001</v>
      </c>
      <c r="AL189" s="37">
        <f t="shared" si="150"/>
        <v>105.946314</v>
      </c>
      <c r="AM189" s="37">
        <f t="shared" si="151"/>
        <v>101.8030328</v>
      </c>
      <c r="AN189" s="37">
        <f t="shared" si="152"/>
        <v>85.995640999999992</v>
      </c>
      <c r="AO189" s="37">
        <f t="shared" si="153"/>
        <v>115.2364972</v>
      </c>
      <c r="AP189" s="37">
        <f t="shared" si="154"/>
        <v>178.00402840000001</v>
      </c>
      <c r="AQ189" s="37">
        <f t="shared" si="155"/>
        <v>283.20099590000001</v>
      </c>
      <c r="AR189" s="37">
        <f t="shared" si="156"/>
        <v>68.094666000000004</v>
      </c>
      <c r="AS189" s="37">
        <f t="shared" si="157"/>
        <v>72.821954599999984</v>
      </c>
      <c r="AT189" s="37">
        <f t="shared" si="158"/>
        <v>139.02990599999998</v>
      </c>
      <c r="AU189" s="37">
        <f t="shared" si="159"/>
        <v>132.93039959999999</v>
      </c>
      <c r="AV189" s="37">
        <f t="shared" si="160"/>
        <v>132.9023971</v>
      </c>
      <c r="AW189" s="37">
        <f t="shared" si="161"/>
        <v>140.0301312</v>
      </c>
      <c r="AX189" s="12">
        <v>7.9</v>
      </c>
      <c r="AY189" s="12">
        <v>3.9</v>
      </c>
      <c r="AZ189" s="12">
        <v>12.3</v>
      </c>
      <c r="BA189" s="12">
        <v>6.2</v>
      </c>
      <c r="BB189" s="12">
        <v>6.2</v>
      </c>
      <c r="BC189" s="12">
        <v>7</v>
      </c>
      <c r="BD189" s="12">
        <v>11.2</v>
      </c>
      <c r="BE189" s="12">
        <v>5.6</v>
      </c>
      <c r="BF189" s="12">
        <v>14.1</v>
      </c>
      <c r="BG189" s="12">
        <v>13.8</v>
      </c>
      <c r="BH189" s="12">
        <v>10.9</v>
      </c>
      <c r="BI189" s="12">
        <v>14.9</v>
      </c>
      <c r="BJ189" s="12">
        <v>7.9</v>
      </c>
      <c r="BK189" s="12">
        <v>8.1</v>
      </c>
      <c r="BL189" s="12">
        <v>4.4000000000000004</v>
      </c>
      <c r="BM189" s="12">
        <v>8.1</v>
      </c>
      <c r="BN189" s="12">
        <v>5.0999999999999996</v>
      </c>
      <c r="BO189" s="12">
        <v>8.3000000000000007</v>
      </c>
      <c r="BP189" s="12">
        <v>3.1</v>
      </c>
      <c r="BQ189" s="12">
        <v>6.2</v>
      </c>
      <c r="BR189" s="12">
        <v>4.7</v>
      </c>
      <c r="BS189" s="12">
        <v>7.1</v>
      </c>
      <c r="BT189" s="12">
        <v>11.2</v>
      </c>
      <c r="BU189" s="12">
        <v>7.5</v>
      </c>
      <c r="BV189" s="12">
        <v>1.4</v>
      </c>
      <c r="BW189" s="12">
        <v>1.8</v>
      </c>
      <c r="BX189" s="12">
        <v>1.6</v>
      </c>
      <c r="BY189" s="12">
        <v>0.8</v>
      </c>
      <c r="BZ189" s="12">
        <v>3</v>
      </c>
      <c r="CA189" s="12">
        <v>0</v>
      </c>
      <c r="CB189" s="12">
        <v>5.0999999999999996</v>
      </c>
      <c r="CC189" s="12">
        <v>7.3</v>
      </c>
      <c r="CD189" s="12">
        <v>7.3</v>
      </c>
      <c r="CE189" s="12">
        <v>7.4</v>
      </c>
      <c r="CF189" s="12">
        <v>7.7</v>
      </c>
      <c r="CG189" s="12">
        <v>8.8000000000000007</v>
      </c>
      <c r="CH189" s="12">
        <v>22.6</v>
      </c>
      <c r="CI189" s="12">
        <v>21.7</v>
      </c>
      <c r="CJ189" s="12">
        <v>19.399999999999999</v>
      </c>
      <c r="CK189" s="12">
        <v>20.9</v>
      </c>
      <c r="CL189" s="12">
        <v>37.4</v>
      </c>
      <c r="CM189" s="12">
        <v>52.3</v>
      </c>
      <c r="CN189" s="12">
        <v>18</v>
      </c>
      <c r="CO189" s="12">
        <v>19.399999999999999</v>
      </c>
      <c r="CP189" s="12">
        <v>38.799999999999997</v>
      </c>
      <c r="CQ189" s="12">
        <v>31.7</v>
      </c>
      <c r="CR189" s="12">
        <v>34.1</v>
      </c>
      <c r="CS189" s="12">
        <v>38.4</v>
      </c>
      <c r="CT189" s="12">
        <v>8</v>
      </c>
      <c r="CU189" s="12">
        <v>6.5</v>
      </c>
      <c r="CV189" s="12">
        <f t="shared" si="162"/>
        <v>8</v>
      </c>
      <c r="CW189" s="12">
        <v>-0.27</v>
      </c>
      <c r="CX189" s="13">
        <v>0.55583372286387567</v>
      </c>
      <c r="CY189" s="13" t="s">
        <v>566</v>
      </c>
      <c r="CZ189" s="12">
        <v>10.3</v>
      </c>
      <c r="DA189" s="12">
        <v>13.2</v>
      </c>
      <c r="DB189" s="12">
        <f t="shared" si="163"/>
        <v>13.2</v>
      </c>
      <c r="DC189" s="12">
        <v>0.33</v>
      </c>
      <c r="DD189" s="13">
        <v>0.3534879704025144</v>
      </c>
      <c r="DE189" s="13"/>
      <c r="DF189" s="12">
        <v>6.8</v>
      </c>
      <c r="DG189" s="12">
        <v>7.2</v>
      </c>
      <c r="DH189" s="12">
        <f t="shared" si="164"/>
        <v>7.2</v>
      </c>
      <c r="DI189" s="12">
        <v>7.0000000000000007E-2</v>
      </c>
      <c r="DJ189" s="13">
        <v>0.82848012142154159</v>
      </c>
      <c r="DK189" s="13" t="s">
        <v>566</v>
      </c>
      <c r="DL189" s="12">
        <v>4.7</v>
      </c>
      <c r="DM189" s="12">
        <v>8.6</v>
      </c>
      <c r="DN189" s="12">
        <f t="shared" si="165"/>
        <v>8.6</v>
      </c>
      <c r="DO189" s="12">
        <v>0.75</v>
      </c>
      <c r="DP189" s="13">
        <v>6.7813966094894512E-2</v>
      </c>
      <c r="DQ189" s="13" t="s">
        <v>566</v>
      </c>
      <c r="DR189" s="12">
        <v>1.6</v>
      </c>
      <c r="DS189" s="12">
        <v>1.3</v>
      </c>
      <c r="DT189" s="12">
        <f t="shared" si="166"/>
        <v>1.6</v>
      </c>
      <c r="DU189" s="12">
        <v>-0.18</v>
      </c>
      <c r="DV189" s="13">
        <v>0.73110237827592173</v>
      </c>
      <c r="DW189" s="13" t="s">
        <v>566</v>
      </c>
      <c r="DX189" s="12">
        <v>6.6</v>
      </c>
      <c r="DY189" s="12">
        <v>8</v>
      </c>
      <c r="DZ189" s="12">
        <f t="shared" si="167"/>
        <v>8</v>
      </c>
      <c r="EA189" s="12">
        <v>0.25</v>
      </c>
      <c r="EB189" s="13">
        <v>0.17404414872306223</v>
      </c>
      <c r="EC189" s="13" t="s">
        <v>566</v>
      </c>
      <c r="ED189" s="12">
        <v>21.3</v>
      </c>
      <c r="EE189" s="12">
        <v>36.799999999999997</v>
      </c>
      <c r="EF189" s="12">
        <f t="shared" si="168"/>
        <v>36.799999999999997</v>
      </c>
      <c r="EG189" s="12">
        <v>0.77</v>
      </c>
      <c r="EH189" s="13">
        <v>0.16158458531240255</v>
      </c>
      <c r="EI189" s="13"/>
      <c r="EJ189" s="12">
        <v>25.4</v>
      </c>
      <c r="EK189" s="12">
        <v>34.700000000000003</v>
      </c>
      <c r="EL189" s="12">
        <f t="shared" si="169"/>
        <v>34.700000000000003</v>
      </c>
      <c r="EM189" s="12">
        <v>0.44</v>
      </c>
      <c r="EN189" s="13">
        <v>0.25285831974335199</v>
      </c>
      <c r="EQ189" s="12">
        <v>-0.27</v>
      </c>
      <c r="ER189" s="13">
        <v>0.55583372286387567</v>
      </c>
      <c r="ES189" s="13" t="s">
        <v>561</v>
      </c>
      <c r="ET189" s="12">
        <v>0.33</v>
      </c>
      <c r="EU189" s="13">
        <v>0.3534879704025144</v>
      </c>
      <c r="EV189" s="13"/>
      <c r="EW189" s="12">
        <v>7.0000000000000007E-2</v>
      </c>
      <c r="EX189" s="13">
        <v>0.82848012142154159</v>
      </c>
      <c r="EY189" s="13" t="s">
        <v>566</v>
      </c>
      <c r="EZ189" s="12">
        <v>0.75</v>
      </c>
      <c r="FA189" s="13">
        <v>6.7813966094894512E-2</v>
      </c>
      <c r="FB189" s="13" t="s">
        <v>566</v>
      </c>
      <c r="FC189" s="12">
        <v>-0.18</v>
      </c>
      <c r="FD189" s="13">
        <v>0.73110237827592173</v>
      </c>
      <c r="FE189" s="13" t="s">
        <v>566</v>
      </c>
      <c r="FF189" s="12">
        <v>0.25</v>
      </c>
      <c r="FG189" s="13">
        <v>0.17404414872306223</v>
      </c>
      <c r="FH189" s="13" t="s">
        <v>566</v>
      </c>
      <c r="FI189" s="12">
        <v>0.77</v>
      </c>
      <c r="FJ189" s="13">
        <v>0.16158458531240255</v>
      </c>
      <c r="FK189" s="13"/>
      <c r="FL189" s="12">
        <v>0.44</v>
      </c>
      <c r="FM189" s="13">
        <v>0.25285831974335199</v>
      </c>
    </row>
    <row r="190" spans="1:170">
      <c r="A190" s="12" t="s">
        <v>494</v>
      </c>
      <c r="B190" s="37">
        <f t="shared" si="114"/>
        <v>5.9126238000000004</v>
      </c>
      <c r="C190" s="37">
        <f t="shared" si="115"/>
        <v>15.076593000000001</v>
      </c>
      <c r="D190" s="37">
        <f t="shared" si="116"/>
        <v>12.0095858</v>
      </c>
      <c r="E190" s="37">
        <f t="shared" si="117"/>
        <v>9.1545012000000003</v>
      </c>
      <c r="F190" s="37">
        <f t="shared" si="118"/>
        <v>7.0679828000000002</v>
      </c>
      <c r="G190" s="37">
        <f t="shared" si="119"/>
        <v>10.046979200000001</v>
      </c>
      <c r="H190" s="37">
        <f t="shared" si="120"/>
        <v>63.933980500000011</v>
      </c>
      <c r="I190" s="37">
        <f t="shared" si="121"/>
        <v>64.104245699999993</v>
      </c>
      <c r="J190" s="37">
        <f t="shared" si="122"/>
        <v>54.042646400000002</v>
      </c>
      <c r="K190" s="37">
        <f t="shared" si="123"/>
        <v>60.898366799999998</v>
      </c>
      <c r="L190" s="37">
        <f t="shared" si="124"/>
        <v>54.034560300000003</v>
      </c>
      <c r="M190" s="37">
        <f t="shared" si="125"/>
        <v>62.0730018</v>
      </c>
      <c r="N190" s="37">
        <f t="shared" si="126"/>
        <v>41.884721999999996</v>
      </c>
      <c r="O190" s="37">
        <f t="shared" si="127"/>
        <v>22.88203</v>
      </c>
      <c r="P190" s="37">
        <f t="shared" si="128"/>
        <v>25.963222999999999</v>
      </c>
      <c r="Q190" s="37">
        <f t="shared" si="129"/>
        <v>42.054320700000005</v>
      </c>
      <c r="R190" s="37">
        <f t="shared" si="130"/>
        <v>25.073420800000001</v>
      </c>
      <c r="S190" s="37">
        <f t="shared" si="131"/>
        <v>27.939850500000002</v>
      </c>
      <c r="T190" s="37">
        <f t="shared" si="132"/>
        <v>11.091380300000001</v>
      </c>
      <c r="U190" s="37">
        <f t="shared" si="133"/>
        <v>7.9987422999999991</v>
      </c>
      <c r="V190" s="37">
        <f t="shared" si="134"/>
        <v>16.951924600000002</v>
      </c>
      <c r="W190" s="37">
        <f t="shared" si="135"/>
        <v>8.0378865000000008</v>
      </c>
      <c r="X190" s="37">
        <f t="shared" si="136"/>
        <v>7.0869383999999993</v>
      </c>
      <c r="Y190" s="37">
        <f t="shared" si="137"/>
        <v>7.0168077999999996</v>
      </c>
      <c r="Z190" s="37">
        <f t="shared" si="138"/>
        <v>37.110436800000002</v>
      </c>
      <c r="AA190" s="37">
        <f t="shared" si="139"/>
        <v>21.047040599999995</v>
      </c>
      <c r="AB190" s="37">
        <f t="shared" si="140"/>
        <v>13.038627</v>
      </c>
      <c r="AC190" s="37">
        <f t="shared" si="141"/>
        <v>25.023947200000002</v>
      </c>
      <c r="AD190" s="37">
        <f t="shared" si="142"/>
        <v>30.1596066</v>
      </c>
      <c r="AE190" s="37">
        <f t="shared" si="143"/>
        <v>12.980482800000001</v>
      </c>
      <c r="AF190" s="37">
        <f t="shared" si="144"/>
        <v>11.032892</v>
      </c>
      <c r="AG190" s="37">
        <f t="shared" si="145"/>
        <v>8.0705366000000005</v>
      </c>
      <c r="AH190" s="37">
        <f t="shared" si="146"/>
        <v>9.8559719999999995</v>
      </c>
      <c r="AI190" s="37">
        <f t="shared" si="147"/>
        <v>13.210617599999999</v>
      </c>
      <c r="AJ190" s="37">
        <f t="shared" si="148"/>
        <v>9.8226522999999997</v>
      </c>
      <c r="AK190" s="37">
        <f t="shared" si="149"/>
        <v>9.0268875000000008</v>
      </c>
      <c r="AL190" s="37">
        <f t="shared" si="150"/>
        <v>28.12734</v>
      </c>
      <c r="AM190" s="37">
        <f t="shared" si="151"/>
        <v>22.987781600000002</v>
      </c>
      <c r="AN190" s="37">
        <f t="shared" si="152"/>
        <v>15.957954000000001</v>
      </c>
      <c r="AO190" s="37">
        <f t="shared" si="153"/>
        <v>24.811686000000002</v>
      </c>
      <c r="AP190" s="37">
        <f t="shared" si="154"/>
        <v>23.797330000000002</v>
      </c>
      <c r="AQ190" s="37">
        <f t="shared" si="155"/>
        <v>9.746879400000001</v>
      </c>
      <c r="AR190" s="37">
        <f t="shared" si="156"/>
        <v>104.0335175</v>
      </c>
      <c r="AS190" s="37">
        <f t="shared" si="157"/>
        <v>99.097917599999988</v>
      </c>
      <c r="AT190" s="37">
        <f t="shared" si="158"/>
        <v>83.847932999999998</v>
      </c>
      <c r="AU190" s="37">
        <f t="shared" si="159"/>
        <v>72.964951200000002</v>
      </c>
      <c r="AV190" s="37">
        <f t="shared" si="160"/>
        <v>51.056346099999999</v>
      </c>
      <c r="AW190" s="37">
        <f t="shared" si="161"/>
        <v>67.097771199999997</v>
      </c>
      <c r="AX190" s="12">
        <v>1.8</v>
      </c>
      <c r="AY190" s="12">
        <v>4.2</v>
      </c>
      <c r="AZ190" s="12">
        <v>3.7</v>
      </c>
      <c r="BA190" s="12">
        <v>2.6</v>
      </c>
      <c r="BB190" s="12">
        <v>2.2999999999999998</v>
      </c>
      <c r="BC190" s="12">
        <v>3.2</v>
      </c>
      <c r="BD190" s="12">
        <v>31.1</v>
      </c>
      <c r="BE190" s="12">
        <v>21.3</v>
      </c>
      <c r="BF190" s="12">
        <v>27.2</v>
      </c>
      <c r="BG190" s="12">
        <v>22.6</v>
      </c>
      <c r="BH190" s="12">
        <v>20.3</v>
      </c>
      <c r="BI190" s="12">
        <v>23.7</v>
      </c>
      <c r="BJ190" s="12">
        <v>22</v>
      </c>
      <c r="BK190" s="12">
        <v>12.4</v>
      </c>
      <c r="BL190" s="12">
        <v>14.3</v>
      </c>
      <c r="BM190" s="12">
        <v>17.100000000000001</v>
      </c>
      <c r="BN190" s="12">
        <v>12.8</v>
      </c>
      <c r="BO190" s="12">
        <v>15.5</v>
      </c>
      <c r="BP190" s="12">
        <v>4.9000000000000004</v>
      </c>
      <c r="BQ190" s="12">
        <v>2.9</v>
      </c>
      <c r="BR190" s="12">
        <v>6.7</v>
      </c>
      <c r="BS190" s="12">
        <v>2.7</v>
      </c>
      <c r="BT190" s="12">
        <v>2.4</v>
      </c>
      <c r="BU190" s="12">
        <v>2.2999999999999998</v>
      </c>
      <c r="BV190" s="12">
        <v>17.8</v>
      </c>
      <c r="BW190" s="12">
        <v>9.6999999999999993</v>
      </c>
      <c r="BX190" s="12">
        <v>7</v>
      </c>
      <c r="BY190" s="12">
        <v>9.8000000000000007</v>
      </c>
      <c r="BZ190" s="12">
        <v>12.9</v>
      </c>
      <c r="CA190" s="12">
        <v>6.1</v>
      </c>
      <c r="CB190" s="12">
        <v>2</v>
      </c>
      <c r="CC190" s="12">
        <v>1.4</v>
      </c>
      <c r="CD190" s="12">
        <v>2</v>
      </c>
      <c r="CE190" s="12">
        <v>2.4</v>
      </c>
      <c r="CF190" s="12">
        <v>1.9</v>
      </c>
      <c r="CG190" s="12">
        <v>1.5</v>
      </c>
      <c r="CH190" s="12">
        <v>6</v>
      </c>
      <c r="CI190" s="12">
        <v>4.9000000000000004</v>
      </c>
      <c r="CJ190" s="12">
        <v>3.6</v>
      </c>
      <c r="CK190" s="12">
        <v>4.5</v>
      </c>
      <c r="CL190" s="12">
        <v>5</v>
      </c>
      <c r="CM190" s="12">
        <v>1.8</v>
      </c>
      <c r="CN190" s="12">
        <v>27.5</v>
      </c>
      <c r="CO190" s="12">
        <v>26.4</v>
      </c>
      <c r="CP190" s="12">
        <v>23.4</v>
      </c>
      <c r="CQ190" s="12">
        <v>17.399999999999999</v>
      </c>
      <c r="CR190" s="12">
        <v>13.1</v>
      </c>
      <c r="CS190" s="12">
        <v>18.399999999999999</v>
      </c>
      <c r="CT190" s="12">
        <v>3.2</v>
      </c>
      <c r="CU190" s="12">
        <v>2.7</v>
      </c>
      <c r="CV190" s="12">
        <f t="shared" si="162"/>
        <v>3.2</v>
      </c>
      <c r="CW190" s="12">
        <v>-0.19</v>
      </c>
      <c r="CX190" s="13">
        <v>0.53041167567410918</v>
      </c>
      <c r="CY190" s="13" t="s">
        <v>566</v>
      </c>
      <c r="CZ190" s="12">
        <v>26.5</v>
      </c>
      <c r="DA190" s="12">
        <v>22.2</v>
      </c>
      <c r="DB190" s="12">
        <f t="shared" si="163"/>
        <v>26.5</v>
      </c>
      <c r="DC190" s="12">
        <v>-0.25</v>
      </c>
      <c r="DD190" s="13">
        <v>0.22458858465862225</v>
      </c>
      <c r="DE190" s="13"/>
      <c r="DF190" s="12">
        <v>16.2</v>
      </c>
      <c r="DG190" s="12">
        <v>15.1</v>
      </c>
      <c r="DH190" s="12">
        <f t="shared" si="164"/>
        <v>16.2</v>
      </c>
      <c r="DI190" s="12">
        <v>-0.1</v>
      </c>
      <c r="DJ190" s="13">
        <v>0.74774299272792555</v>
      </c>
      <c r="DK190" s="13"/>
      <c r="DL190" s="12">
        <v>4.8</v>
      </c>
      <c r="DM190" s="12">
        <v>2.4</v>
      </c>
      <c r="DN190" s="12">
        <f t="shared" si="165"/>
        <v>4.8</v>
      </c>
      <c r="DO190" s="12">
        <v>-0.77</v>
      </c>
      <c r="DP190" s="13">
        <v>9.8681816173541576E-2</v>
      </c>
      <c r="DQ190" s="13" t="s">
        <v>566</v>
      </c>
      <c r="DR190" s="12">
        <v>11.5</v>
      </c>
      <c r="DS190" s="12">
        <v>9.6</v>
      </c>
      <c r="DT190" s="12">
        <f t="shared" si="166"/>
        <v>11.5</v>
      </c>
      <c r="DU190" s="12">
        <v>-0.24</v>
      </c>
      <c r="DV190" s="13">
        <v>0.6428080848914941</v>
      </c>
      <c r="DW190" s="13"/>
      <c r="DX190" s="12">
        <v>1.8</v>
      </c>
      <c r="DY190" s="12">
        <v>1.9</v>
      </c>
      <c r="DZ190" s="12">
        <f t="shared" si="167"/>
        <v>1.9</v>
      </c>
      <c r="EA190" s="12">
        <v>0.06</v>
      </c>
      <c r="EB190" s="13">
        <v>0.70542958428436942</v>
      </c>
      <c r="EC190" s="13" t="s">
        <v>566</v>
      </c>
      <c r="ED190" s="12">
        <v>4.8</v>
      </c>
      <c r="EE190" s="12">
        <v>3.8</v>
      </c>
      <c r="EF190" s="12">
        <f t="shared" si="168"/>
        <v>4.8</v>
      </c>
      <c r="EG190" s="12">
        <v>-0.28000000000000003</v>
      </c>
      <c r="EH190" s="13">
        <v>0.42850349615365591</v>
      </c>
      <c r="EI190" s="13" t="s">
        <v>566</v>
      </c>
      <c r="EJ190" s="12">
        <v>25.8</v>
      </c>
      <c r="EK190" s="12">
        <v>16.3</v>
      </c>
      <c r="EL190" s="12">
        <f t="shared" si="169"/>
        <v>25.8</v>
      </c>
      <c r="EM190" s="12">
        <v>-0.63</v>
      </c>
      <c r="EN190" s="13">
        <v>9.6606069844962714E-3</v>
      </c>
      <c r="EO190" s="22" t="s">
        <v>562</v>
      </c>
      <c r="EQ190" s="12">
        <v>-0.19</v>
      </c>
      <c r="ER190" s="13">
        <v>0.53041167567410918</v>
      </c>
      <c r="ES190" s="13" t="s">
        <v>561</v>
      </c>
      <c r="ET190" s="12">
        <v>-0.25</v>
      </c>
      <c r="EU190" s="13">
        <v>0.22458858465862225</v>
      </c>
      <c r="EV190" s="13"/>
      <c r="EW190" s="12">
        <v>-0.1</v>
      </c>
      <c r="EX190" s="13">
        <v>0.74774299272792555</v>
      </c>
      <c r="EY190" s="13"/>
      <c r="EZ190" s="12">
        <v>-0.77</v>
      </c>
      <c r="FA190" s="13">
        <v>9.8681816173541576E-2</v>
      </c>
      <c r="FB190" s="13" t="s">
        <v>566</v>
      </c>
      <c r="FC190" s="12">
        <v>-0.24</v>
      </c>
      <c r="FD190" s="13">
        <v>0.6428080848914941</v>
      </c>
      <c r="FE190" s="13"/>
      <c r="FF190" s="12">
        <v>0.06</v>
      </c>
      <c r="FG190" s="13">
        <v>0.70542958428436942</v>
      </c>
      <c r="FH190" s="13" t="s">
        <v>566</v>
      </c>
      <c r="FI190" s="12">
        <v>-0.28000000000000003</v>
      </c>
      <c r="FJ190" s="13">
        <v>0.42850349615365591</v>
      </c>
      <c r="FK190" s="13" t="s">
        <v>566</v>
      </c>
      <c r="FL190" s="12">
        <v>-0.63</v>
      </c>
      <c r="FM190" s="24">
        <v>9.6606069844962714E-3</v>
      </c>
      <c r="FN190" s="22" t="s">
        <v>562</v>
      </c>
    </row>
    <row r="191" spans="1:170">
      <c r="A191" s="12" t="s">
        <v>495</v>
      </c>
      <c r="B191" s="37">
        <f t="shared" si="114"/>
        <v>13.796122200000001</v>
      </c>
      <c r="C191" s="37">
        <f t="shared" si="115"/>
        <v>24.050755500000001</v>
      </c>
      <c r="D191" s="37">
        <f t="shared" si="116"/>
        <v>12.0095858</v>
      </c>
      <c r="E191" s="37">
        <f t="shared" si="117"/>
        <v>7.0419239999999999</v>
      </c>
      <c r="F191" s="37">
        <f t="shared" si="118"/>
        <v>15.057876400000001</v>
      </c>
      <c r="G191" s="37">
        <f t="shared" si="119"/>
        <v>16.954277399999999</v>
      </c>
      <c r="H191" s="37">
        <f t="shared" si="120"/>
        <v>122.93414899999999</v>
      </c>
      <c r="I191" s="37">
        <f t="shared" si="121"/>
        <v>171.84753190000001</v>
      </c>
      <c r="J191" s="37">
        <f t="shared" si="122"/>
        <v>116.8274856</v>
      </c>
      <c r="K191" s="37">
        <f t="shared" si="123"/>
        <v>122.06619539999998</v>
      </c>
      <c r="L191" s="37">
        <f t="shared" si="124"/>
        <v>138.1474719</v>
      </c>
      <c r="M191" s="37">
        <f t="shared" si="125"/>
        <v>122.8364466</v>
      </c>
      <c r="N191" s="37">
        <f t="shared" si="126"/>
        <v>46.073194199999996</v>
      </c>
      <c r="O191" s="37">
        <f t="shared" si="127"/>
        <v>54.990684999999999</v>
      </c>
      <c r="P191" s="37">
        <f t="shared" si="128"/>
        <v>52.108007000000001</v>
      </c>
      <c r="Q191" s="37">
        <f t="shared" si="129"/>
        <v>75.992895300000001</v>
      </c>
      <c r="R191" s="37">
        <f t="shared" si="130"/>
        <v>90.891150399999987</v>
      </c>
      <c r="S191" s="37">
        <f t="shared" si="131"/>
        <v>83.999808600000009</v>
      </c>
      <c r="T191" s="37">
        <f t="shared" si="132"/>
        <v>0</v>
      </c>
      <c r="U191" s="37">
        <f t="shared" si="133"/>
        <v>0</v>
      </c>
      <c r="V191" s="37">
        <f t="shared" si="134"/>
        <v>0</v>
      </c>
      <c r="W191" s="37">
        <f t="shared" si="135"/>
        <v>0</v>
      </c>
      <c r="X191" s="37">
        <f t="shared" si="136"/>
        <v>0</v>
      </c>
      <c r="Y191" s="37">
        <f t="shared" si="137"/>
        <v>0</v>
      </c>
      <c r="Z191" s="37">
        <f t="shared" si="138"/>
        <v>0</v>
      </c>
      <c r="AA191" s="37">
        <f t="shared" si="139"/>
        <v>0</v>
      </c>
      <c r="AB191" s="37">
        <f t="shared" si="140"/>
        <v>0</v>
      </c>
      <c r="AC191" s="37">
        <f t="shared" si="141"/>
        <v>0</v>
      </c>
      <c r="AD191" s="37">
        <f t="shared" si="142"/>
        <v>0</v>
      </c>
      <c r="AE191" s="37">
        <f t="shared" si="143"/>
        <v>0</v>
      </c>
      <c r="AF191" s="37">
        <f t="shared" si="144"/>
        <v>1.1032892000000001</v>
      </c>
      <c r="AG191" s="37">
        <f t="shared" si="145"/>
        <v>0</v>
      </c>
      <c r="AH191" s="37">
        <f t="shared" si="146"/>
        <v>0</v>
      </c>
      <c r="AI191" s="37">
        <f t="shared" si="147"/>
        <v>0</v>
      </c>
      <c r="AJ191" s="37">
        <f t="shared" si="148"/>
        <v>0</v>
      </c>
      <c r="AK191" s="37">
        <f t="shared" si="149"/>
        <v>0</v>
      </c>
      <c r="AL191" s="37">
        <f t="shared" si="150"/>
        <v>0</v>
      </c>
      <c r="AM191" s="37">
        <f t="shared" si="151"/>
        <v>0</v>
      </c>
      <c r="AN191" s="37">
        <f t="shared" si="152"/>
        <v>0.88655300000000004</v>
      </c>
      <c r="AO191" s="37">
        <f t="shared" si="153"/>
        <v>1.1027416000000001</v>
      </c>
      <c r="AP191" s="37">
        <f t="shared" si="154"/>
        <v>0</v>
      </c>
      <c r="AQ191" s="37">
        <f t="shared" si="155"/>
        <v>1.0829866000000001</v>
      </c>
      <c r="AR191" s="37">
        <f t="shared" si="156"/>
        <v>127.86665059999999</v>
      </c>
      <c r="AS191" s="37">
        <f t="shared" si="157"/>
        <v>144.1424256</v>
      </c>
      <c r="AT191" s="37">
        <f t="shared" si="158"/>
        <v>112.8722175</v>
      </c>
      <c r="AU191" s="37">
        <f t="shared" si="159"/>
        <v>155.15535599999998</v>
      </c>
      <c r="AV191" s="37">
        <f t="shared" si="160"/>
        <v>159.01518479999999</v>
      </c>
      <c r="AW191" s="37">
        <f t="shared" si="161"/>
        <v>145.13539639999999</v>
      </c>
      <c r="AX191" s="12">
        <v>4.2</v>
      </c>
      <c r="AY191" s="12">
        <v>6.7</v>
      </c>
      <c r="AZ191" s="12">
        <v>3.7</v>
      </c>
      <c r="BA191" s="12">
        <v>2</v>
      </c>
      <c r="BB191" s="12">
        <v>4.9000000000000004</v>
      </c>
      <c r="BC191" s="12">
        <v>5.4</v>
      </c>
      <c r="BD191" s="12">
        <v>59.8</v>
      </c>
      <c r="BE191" s="12">
        <v>57.1</v>
      </c>
      <c r="BF191" s="12">
        <v>58.8</v>
      </c>
      <c r="BG191" s="12">
        <v>45.3</v>
      </c>
      <c r="BH191" s="12">
        <v>51.9</v>
      </c>
      <c r="BI191" s="12">
        <v>46.9</v>
      </c>
      <c r="BJ191" s="12">
        <v>24.2</v>
      </c>
      <c r="BK191" s="12">
        <v>29.8</v>
      </c>
      <c r="BL191" s="12">
        <v>28.7</v>
      </c>
      <c r="BM191" s="12">
        <v>30.9</v>
      </c>
      <c r="BN191" s="12">
        <v>46.4</v>
      </c>
      <c r="BO191" s="12">
        <v>46.6</v>
      </c>
      <c r="BP191" s="12"/>
      <c r="BQ191" s="12"/>
      <c r="BR191" s="12"/>
      <c r="BS191" s="12"/>
      <c r="BT191" s="12"/>
      <c r="BU191" s="12"/>
      <c r="BV191" s="12"/>
      <c r="BW191" s="12"/>
      <c r="BX191" s="12"/>
      <c r="BY191" s="12"/>
      <c r="BZ191" s="12"/>
      <c r="CA191" s="12"/>
      <c r="CB191" s="12">
        <v>0.2</v>
      </c>
      <c r="CC191" s="12">
        <v>0</v>
      </c>
      <c r="CD191" s="12">
        <v>0</v>
      </c>
      <c r="CE191" s="12">
        <v>0</v>
      </c>
      <c r="CF191" s="12">
        <v>0</v>
      </c>
      <c r="CG191" s="12">
        <v>0</v>
      </c>
      <c r="CH191" s="12">
        <v>0</v>
      </c>
      <c r="CI191" s="12">
        <v>0</v>
      </c>
      <c r="CJ191" s="12">
        <v>0.2</v>
      </c>
      <c r="CK191" s="12">
        <v>0.2</v>
      </c>
      <c r="CL191" s="12">
        <v>0</v>
      </c>
      <c r="CM191" s="12">
        <v>0.2</v>
      </c>
      <c r="CN191" s="12">
        <v>33.799999999999997</v>
      </c>
      <c r="CO191" s="12">
        <v>38.4</v>
      </c>
      <c r="CP191" s="12">
        <v>31.5</v>
      </c>
      <c r="CQ191" s="12">
        <v>37</v>
      </c>
      <c r="CR191" s="12">
        <v>40.799999999999997</v>
      </c>
      <c r="CS191" s="12">
        <v>39.799999999999997</v>
      </c>
      <c r="CT191" s="12">
        <v>4.9000000000000004</v>
      </c>
      <c r="CU191" s="12">
        <v>4.0999999999999996</v>
      </c>
      <c r="CV191" s="12">
        <f t="shared" si="162"/>
        <v>4.9000000000000004</v>
      </c>
      <c r="CW191" s="12">
        <v>-0.2</v>
      </c>
      <c r="CX191" s="13">
        <v>0.61519607030742252</v>
      </c>
      <c r="CY191" s="13" t="s">
        <v>566</v>
      </c>
      <c r="CZ191" s="12">
        <v>58.6</v>
      </c>
      <c r="DA191" s="12">
        <v>48</v>
      </c>
      <c r="DB191" s="12">
        <f t="shared" si="163"/>
        <v>58.6</v>
      </c>
      <c r="DC191" s="12">
        <v>-0.28000000000000003</v>
      </c>
      <c r="DD191" s="13">
        <v>7.8949084794646945E-3</v>
      </c>
      <c r="DE191" s="13" t="s">
        <v>562</v>
      </c>
      <c r="DF191" s="12">
        <v>27.6</v>
      </c>
      <c r="DG191" s="12">
        <v>41.3</v>
      </c>
      <c r="DH191" s="12">
        <f t="shared" si="164"/>
        <v>41.3</v>
      </c>
      <c r="DI191" s="12">
        <v>0.56999999999999995</v>
      </c>
      <c r="DJ191" s="13">
        <v>6.6178635451581147E-2</v>
      </c>
      <c r="DK191" s="13"/>
      <c r="DL191" s="12"/>
      <c r="DM191" s="12"/>
      <c r="DN191" s="12">
        <f t="shared" si="165"/>
        <v>0</v>
      </c>
      <c r="DO191" s="12"/>
      <c r="DP191" s="13"/>
      <c r="DQ191" s="13" t="s">
        <v>566</v>
      </c>
      <c r="DR191" s="12"/>
      <c r="DS191" s="12"/>
      <c r="DT191" s="12">
        <f t="shared" si="166"/>
        <v>0</v>
      </c>
      <c r="DU191" s="12"/>
      <c r="DV191" s="13"/>
      <c r="DW191" s="13" t="s">
        <v>566</v>
      </c>
      <c r="DX191" s="12">
        <v>0.1</v>
      </c>
      <c r="DY191" s="12">
        <v>0</v>
      </c>
      <c r="DZ191" s="12">
        <f t="shared" si="167"/>
        <v>0.1</v>
      </c>
      <c r="EA191" s="12">
        <v>-0.08</v>
      </c>
      <c r="EB191" s="13">
        <v>0.37390096630005903</v>
      </c>
      <c r="EC191" s="13" t="s">
        <v>566</v>
      </c>
      <c r="ED191" s="12">
        <v>0.1</v>
      </c>
      <c r="EE191" s="12">
        <v>0.1</v>
      </c>
      <c r="EF191" s="12">
        <f t="shared" si="168"/>
        <v>0.1</v>
      </c>
      <c r="EG191" s="12">
        <v>0.06</v>
      </c>
      <c r="EH191" s="13">
        <v>0.5185185185185186</v>
      </c>
      <c r="EI191" s="13" t="s">
        <v>566</v>
      </c>
      <c r="EJ191" s="12">
        <v>34.6</v>
      </c>
      <c r="EK191" s="12">
        <v>39.200000000000003</v>
      </c>
      <c r="EL191" s="12">
        <f t="shared" si="169"/>
        <v>39.200000000000003</v>
      </c>
      <c r="EM191" s="12">
        <v>0.18</v>
      </c>
      <c r="EN191" s="13">
        <v>0.11712428901064638</v>
      </c>
      <c r="EQ191" s="12">
        <v>-0.2</v>
      </c>
      <c r="ER191" s="13">
        <v>0.61519607030742252</v>
      </c>
      <c r="ES191" s="13" t="s">
        <v>561</v>
      </c>
      <c r="ET191" s="12">
        <v>-0.28000000000000003</v>
      </c>
      <c r="EU191" s="24">
        <v>7.8949084794646945E-3</v>
      </c>
      <c r="EV191" s="13" t="s">
        <v>562</v>
      </c>
      <c r="EW191" s="12">
        <v>0.56999999999999995</v>
      </c>
      <c r="EX191" s="13">
        <v>6.6178635451581147E-2</v>
      </c>
      <c r="EY191" s="13"/>
      <c r="EZ191" s="12"/>
      <c r="FA191" s="13"/>
      <c r="FB191" s="13" t="s">
        <v>566</v>
      </c>
      <c r="FC191" s="12"/>
      <c r="FD191" s="13"/>
      <c r="FE191" s="13" t="s">
        <v>566</v>
      </c>
      <c r="FF191" s="12">
        <v>-0.08</v>
      </c>
      <c r="FG191" s="13">
        <v>0.37390096630005903</v>
      </c>
      <c r="FH191" s="13" t="s">
        <v>566</v>
      </c>
      <c r="FI191" s="12">
        <v>0.06</v>
      </c>
      <c r="FJ191" s="13">
        <v>0.5185185185185186</v>
      </c>
      <c r="FK191" s="13" t="s">
        <v>566</v>
      </c>
      <c r="FL191" s="12">
        <v>0.18</v>
      </c>
      <c r="FM191" s="13">
        <v>0.11712428901064638</v>
      </c>
    </row>
    <row r="192" spans="1:170">
      <c r="A192" s="12" t="s">
        <v>496</v>
      </c>
      <c r="B192" s="37">
        <f t="shared" si="114"/>
        <v>12.1537267</v>
      </c>
      <c r="C192" s="37">
        <f t="shared" si="115"/>
        <v>15.076593000000001</v>
      </c>
      <c r="D192" s="37">
        <f t="shared" si="116"/>
        <v>24.0191716</v>
      </c>
      <c r="E192" s="37">
        <f t="shared" si="117"/>
        <v>10.914982200000001</v>
      </c>
      <c r="F192" s="37">
        <f t="shared" si="118"/>
        <v>19.974733999999998</v>
      </c>
      <c r="G192" s="37">
        <f t="shared" si="119"/>
        <v>6.9072982000000005</v>
      </c>
      <c r="H192" s="37">
        <f t="shared" si="120"/>
        <v>314.11936400000002</v>
      </c>
      <c r="I192" s="37">
        <f t="shared" si="121"/>
        <v>369.87848810000003</v>
      </c>
      <c r="J192" s="37">
        <f t="shared" si="122"/>
        <v>303.98988600000001</v>
      </c>
      <c r="K192" s="37">
        <f t="shared" si="123"/>
        <v>261.10848420000002</v>
      </c>
      <c r="L192" s="37">
        <f t="shared" si="124"/>
        <v>336.98400659999999</v>
      </c>
      <c r="M192" s="37">
        <f t="shared" si="125"/>
        <v>306.1744266</v>
      </c>
      <c r="N192" s="37">
        <f t="shared" si="126"/>
        <v>91.956003299999992</v>
      </c>
      <c r="O192" s="37">
        <f t="shared" si="127"/>
        <v>103.8917975</v>
      </c>
      <c r="P192" s="37">
        <f t="shared" si="128"/>
        <v>110.02596600000001</v>
      </c>
      <c r="Q192" s="37">
        <f t="shared" si="129"/>
        <v>151.9857906</v>
      </c>
      <c r="R192" s="37">
        <f t="shared" si="130"/>
        <v>124.97533179999998</v>
      </c>
      <c r="S192" s="37">
        <f t="shared" si="131"/>
        <v>111.03837360000001</v>
      </c>
      <c r="T192" s="37">
        <f t="shared" si="132"/>
        <v>0</v>
      </c>
      <c r="U192" s="37">
        <f t="shared" si="133"/>
        <v>0</v>
      </c>
      <c r="V192" s="37">
        <f t="shared" si="134"/>
        <v>0</v>
      </c>
      <c r="W192" s="37">
        <f t="shared" si="135"/>
        <v>0</v>
      </c>
      <c r="X192" s="37">
        <f t="shared" si="136"/>
        <v>0</v>
      </c>
      <c r="Y192" s="37">
        <f t="shared" si="137"/>
        <v>0</v>
      </c>
      <c r="Z192" s="37">
        <f t="shared" si="138"/>
        <v>0</v>
      </c>
      <c r="AA192" s="37">
        <f t="shared" si="139"/>
        <v>0</v>
      </c>
      <c r="AB192" s="37">
        <f t="shared" si="140"/>
        <v>0</v>
      </c>
      <c r="AC192" s="37">
        <f t="shared" si="141"/>
        <v>0</v>
      </c>
      <c r="AD192" s="37">
        <f t="shared" si="142"/>
        <v>0</v>
      </c>
      <c r="AE192" s="37">
        <f t="shared" si="143"/>
        <v>0</v>
      </c>
      <c r="AF192" s="37">
        <f t="shared" si="144"/>
        <v>0</v>
      </c>
      <c r="AG192" s="37">
        <f t="shared" si="145"/>
        <v>0</v>
      </c>
      <c r="AH192" s="37">
        <f t="shared" si="146"/>
        <v>0</v>
      </c>
      <c r="AI192" s="37">
        <f t="shared" si="147"/>
        <v>0</v>
      </c>
      <c r="AJ192" s="37">
        <f t="shared" si="148"/>
        <v>0</v>
      </c>
      <c r="AK192" s="37">
        <f t="shared" si="149"/>
        <v>0</v>
      </c>
      <c r="AL192" s="37">
        <f t="shared" si="150"/>
        <v>0</v>
      </c>
      <c r="AM192" s="37">
        <f t="shared" si="151"/>
        <v>0</v>
      </c>
      <c r="AN192" s="37">
        <f t="shared" si="152"/>
        <v>0</v>
      </c>
      <c r="AO192" s="37">
        <f t="shared" si="153"/>
        <v>1.1027416000000001</v>
      </c>
      <c r="AP192" s="37">
        <f t="shared" si="154"/>
        <v>0.95189320000000011</v>
      </c>
      <c r="AQ192" s="37">
        <f t="shared" si="155"/>
        <v>0</v>
      </c>
      <c r="AR192" s="37">
        <f t="shared" si="156"/>
        <v>418.02558850000003</v>
      </c>
      <c r="AS192" s="37">
        <f t="shared" si="157"/>
        <v>373.86941639999998</v>
      </c>
      <c r="AT192" s="37">
        <f t="shared" si="158"/>
        <v>386.99045999999998</v>
      </c>
      <c r="AU192" s="37">
        <f t="shared" si="159"/>
        <v>413.04871800000001</v>
      </c>
      <c r="AV192" s="37">
        <f t="shared" si="160"/>
        <v>369.86620190000002</v>
      </c>
      <c r="AW192" s="37">
        <f t="shared" si="161"/>
        <v>334.03020879999997</v>
      </c>
      <c r="AX192" s="12">
        <v>3.7</v>
      </c>
      <c r="AY192" s="12">
        <v>4.2</v>
      </c>
      <c r="AZ192" s="12">
        <v>7.4</v>
      </c>
      <c r="BA192" s="12">
        <v>3.1</v>
      </c>
      <c r="BB192" s="12">
        <v>6.5</v>
      </c>
      <c r="BC192" s="12">
        <v>2.2000000000000002</v>
      </c>
      <c r="BD192" s="12">
        <v>152.80000000000001</v>
      </c>
      <c r="BE192" s="12">
        <v>122.9</v>
      </c>
      <c r="BF192" s="12">
        <v>153</v>
      </c>
      <c r="BG192" s="12">
        <v>96.9</v>
      </c>
      <c r="BH192" s="12">
        <v>126.6</v>
      </c>
      <c r="BI192" s="12">
        <v>116.9</v>
      </c>
      <c r="BJ192" s="12">
        <v>48.3</v>
      </c>
      <c r="BK192" s="12">
        <v>56.3</v>
      </c>
      <c r="BL192" s="12">
        <v>60.6</v>
      </c>
      <c r="BM192" s="12">
        <v>61.8</v>
      </c>
      <c r="BN192" s="12">
        <v>63.8</v>
      </c>
      <c r="BO192" s="12">
        <v>61.6</v>
      </c>
      <c r="BP192" s="12"/>
      <c r="BQ192" s="12"/>
      <c r="BR192" s="12"/>
      <c r="BS192" s="12"/>
      <c r="BT192" s="12"/>
      <c r="BU192" s="12"/>
      <c r="BV192" s="12"/>
      <c r="BW192" s="12"/>
      <c r="BX192" s="12"/>
      <c r="BY192" s="12"/>
      <c r="BZ192" s="12"/>
      <c r="CA192" s="12"/>
      <c r="CB192" s="12">
        <v>0</v>
      </c>
      <c r="CC192" s="12">
        <v>0</v>
      </c>
      <c r="CD192" s="12">
        <v>0</v>
      </c>
      <c r="CE192" s="12">
        <v>0</v>
      </c>
      <c r="CF192" s="12">
        <v>0</v>
      </c>
      <c r="CG192" s="12">
        <v>0</v>
      </c>
      <c r="CH192" s="12">
        <v>0</v>
      </c>
      <c r="CI192" s="12">
        <v>0</v>
      </c>
      <c r="CJ192" s="12">
        <v>0</v>
      </c>
      <c r="CK192" s="12">
        <v>0.2</v>
      </c>
      <c r="CL192" s="12">
        <v>0.2</v>
      </c>
      <c r="CM192" s="12">
        <v>0</v>
      </c>
      <c r="CN192" s="12">
        <v>110.5</v>
      </c>
      <c r="CO192" s="12">
        <v>99.6</v>
      </c>
      <c r="CP192" s="12">
        <v>108</v>
      </c>
      <c r="CQ192" s="12">
        <v>98.5</v>
      </c>
      <c r="CR192" s="12">
        <v>94.9</v>
      </c>
      <c r="CS192" s="12">
        <v>91.6</v>
      </c>
      <c r="CT192" s="12">
        <v>5.0999999999999996</v>
      </c>
      <c r="CU192" s="12">
        <v>3.9</v>
      </c>
      <c r="CV192" s="12">
        <f t="shared" si="162"/>
        <v>5.0999999999999996</v>
      </c>
      <c r="CW192" s="12">
        <v>-0.31</v>
      </c>
      <c r="CX192" s="13">
        <v>0.54117323197766987</v>
      </c>
      <c r="CY192" s="13" t="s">
        <v>566</v>
      </c>
      <c r="CZ192" s="12">
        <v>142.9</v>
      </c>
      <c r="DA192" s="12">
        <v>113.5</v>
      </c>
      <c r="DB192" s="12">
        <f t="shared" si="163"/>
        <v>142.9</v>
      </c>
      <c r="DC192" s="12">
        <v>-0.33</v>
      </c>
      <c r="DD192" s="13">
        <v>9.104248892113205E-2</v>
      </c>
      <c r="DE192" s="13"/>
      <c r="DF192" s="12">
        <v>55.1</v>
      </c>
      <c r="DG192" s="12">
        <v>62.4</v>
      </c>
      <c r="DH192" s="12">
        <f t="shared" si="164"/>
        <v>62.4</v>
      </c>
      <c r="DI192" s="12">
        <v>0.18</v>
      </c>
      <c r="DJ192" s="13">
        <v>0.11647798880328931</v>
      </c>
      <c r="DK192" s="13"/>
      <c r="DL192" s="12"/>
      <c r="DM192" s="12"/>
      <c r="DN192" s="12">
        <f t="shared" si="165"/>
        <v>0</v>
      </c>
      <c r="DO192" s="12"/>
      <c r="DP192" s="13"/>
      <c r="DQ192" s="13" t="s">
        <v>566</v>
      </c>
      <c r="DR192" s="12"/>
      <c r="DS192" s="12"/>
      <c r="DT192" s="12">
        <f t="shared" si="166"/>
        <v>0</v>
      </c>
      <c r="DU192" s="12"/>
      <c r="DV192" s="13"/>
      <c r="DW192" s="13" t="s">
        <v>566</v>
      </c>
      <c r="DX192" s="12">
        <v>0</v>
      </c>
      <c r="DY192" s="12">
        <v>0</v>
      </c>
      <c r="DZ192" s="12">
        <f t="shared" si="167"/>
        <v>0</v>
      </c>
      <c r="EA192" s="12">
        <v>0</v>
      </c>
      <c r="EB192" s="13"/>
      <c r="EC192" s="13" t="s">
        <v>566</v>
      </c>
      <c r="ED192" s="12">
        <v>0</v>
      </c>
      <c r="EE192" s="12">
        <v>0.1</v>
      </c>
      <c r="EF192" s="12">
        <f t="shared" si="168"/>
        <v>0.1</v>
      </c>
      <c r="EG192" s="12">
        <v>0.18</v>
      </c>
      <c r="EH192" s="13">
        <v>0.1161165235168156</v>
      </c>
      <c r="EI192" s="13" t="s">
        <v>566</v>
      </c>
      <c r="EJ192" s="12">
        <v>106</v>
      </c>
      <c r="EK192" s="12">
        <v>95</v>
      </c>
      <c r="EL192" s="12">
        <f t="shared" si="169"/>
        <v>106</v>
      </c>
      <c r="EM192" s="12">
        <v>-0.16</v>
      </c>
      <c r="EN192" s="13">
        <v>4.5729488172087711E-2</v>
      </c>
      <c r="EO192" s="22" t="s">
        <v>562</v>
      </c>
      <c r="EQ192" s="12">
        <v>-0.31</v>
      </c>
      <c r="ER192" s="13">
        <v>0.54117323197766987</v>
      </c>
      <c r="ES192" s="13" t="s">
        <v>561</v>
      </c>
      <c r="ET192" s="12">
        <v>-0.33</v>
      </c>
      <c r="EU192" s="13">
        <v>9.104248892113205E-2</v>
      </c>
      <c r="EV192" s="13"/>
      <c r="EW192" s="12">
        <v>0.18</v>
      </c>
      <c r="EX192" s="13">
        <v>0.11647798880328931</v>
      </c>
      <c r="EY192" s="13"/>
      <c r="EZ192" s="12"/>
      <c r="FA192" s="13"/>
      <c r="FB192" s="13" t="s">
        <v>566</v>
      </c>
      <c r="FC192" s="12"/>
      <c r="FD192" s="13"/>
      <c r="FE192" s="13" t="s">
        <v>566</v>
      </c>
      <c r="FF192" s="12">
        <v>0</v>
      </c>
      <c r="FG192" s="13"/>
      <c r="FH192" s="13" t="s">
        <v>566</v>
      </c>
      <c r="FI192" s="12">
        <v>0.18</v>
      </c>
      <c r="FJ192" s="13">
        <v>0.1161165235168156</v>
      </c>
      <c r="FK192" s="13" t="s">
        <v>566</v>
      </c>
      <c r="FL192" s="12">
        <v>-0.16</v>
      </c>
      <c r="FM192" s="24">
        <v>4.5729488172087711E-2</v>
      </c>
      <c r="FN192" s="22" t="s">
        <v>562</v>
      </c>
    </row>
    <row r="193" spans="1:170">
      <c r="A193" s="12" t="s">
        <v>497</v>
      </c>
      <c r="B193" s="37">
        <f t="shared" si="114"/>
        <v>15.110038599999999</v>
      </c>
      <c r="C193" s="37">
        <f t="shared" si="115"/>
        <v>10.768995</v>
      </c>
      <c r="D193" s="37">
        <f t="shared" si="116"/>
        <v>5.8425012000000001</v>
      </c>
      <c r="E193" s="37">
        <f t="shared" si="117"/>
        <v>11.267078400000001</v>
      </c>
      <c r="F193" s="37">
        <f t="shared" si="118"/>
        <v>6.1460719999999993</v>
      </c>
      <c r="G193" s="37">
        <f t="shared" si="119"/>
        <v>15.070468799999999</v>
      </c>
      <c r="H193" s="37">
        <f t="shared" si="120"/>
        <v>4.9338119999999996</v>
      </c>
      <c r="I193" s="37">
        <f t="shared" si="121"/>
        <v>0.90287669999999998</v>
      </c>
      <c r="J193" s="37">
        <f t="shared" si="122"/>
        <v>1.9868619999999999</v>
      </c>
      <c r="K193" s="37">
        <f t="shared" si="123"/>
        <v>1.0778472000000001</v>
      </c>
      <c r="L193" s="37">
        <f t="shared" si="124"/>
        <v>2.1294408000000002</v>
      </c>
      <c r="M193" s="37">
        <f t="shared" si="125"/>
        <v>0</v>
      </c>
      <c r="N193" s="37">
        <f t="shared" si="126"/>
        <v>24.178907699999996</v>
      </c>
      <c r="O193" s="37">
        <f t="shared" si="127"/>
        <v>14.024469999999999</v>
      </c>
      <c r="P193" s="37">
        <f t="shared" si="128"/>
        <v>17.066734</v>
      </c>
      <c r="Q193" s="37">
        <f t="shared" si="129"/>
        <v>30.987394200000001</v>
      </c>
      <c r="R193" s="37">
        <f t="shared" si="130"/>
        <v>16.0626602</v>
      </c>
      <c r="S193" s="37">
        <f t="shared" si="131"/>
        <v>23.974194300000004</v>
      </c>
      <c r="T193" s="37">
        <f t="shared" si="132"/>
        <v>7.9224144999999995</v>
      </c>
      <c r="U193" s="37">
        <f t="shared" si="133"/>
        <v>3.8614617999999998</v>
      </c>
      <c r="V193" s="37">
        <f t="shared" si="134"/>
        <v>14.168772799999999</v>
      </c>
      <c r="W193" s="37">
        <f t="shared" si="135"/>
        <v>14.884975000000001</v>
      </c>
      <c r="X193" s="37">
        <f t="shared" si="136"/>
        <v>12.992720400000001</v>
      </c>
      <c r="Y193" s="37">
        <f t="shared" si="137"/>
        <v>13.118379799999998</v>
      </c>
      <c r="Z193" s="37">
        <f t="shared" si="138"/>
        <v>7.0885104000000005</v>
      </c>
      <c r="AA193" s="37">
        <f t="shared" si="139"/>
        <v>6.9433536000000009</v>
      </c>
      <c r="AB193" s="37">
        <f t="shared" si="140"/>
        <v>8.0094422999999999</v>
      </c>
      <c r="AC193" s="37">
        <f t="shared" si="141"/>
        <v>8.9371240000000007</v>
      </c>
      <c r="AD193" s="37">
        <f t="shared" si="142"/>
        <v>6.0786804000000005</v>
      </c>
      <c r="AE193" s="37">
        <f t="shared" si="143"/>
        <v>8.0862023999999995</v>
      </c>
      <c r="AF193" s="37">
        <f t="shared" si="144"/>
        <v>11.032892</v>
      </c>
      <c r="AG193" s="37">
        <f t="shared" si="145"/>
        <v>16.141073200000001</v>
      </c>
      <c r="AH193" s="37">
        <f t="shared" si="146"/>
        <v>12.8127636</v>
      </c>
      <c r="AI193" s="37">
        <f t="shared" si="147"/>
        <v>18.164599199999998</v>
      </c>
      <c r="AJ193" s="37">
        <f t="shared" si="148"/>
        <v>7.2377437999999996</v>
      </c>
      <c r="AK193" s="37">
        <f t="shared" si="149"/>
        <v>19.257360000000002</v>
      </c>
      <c r="AL193" s="37">
        <f t="shared" si="150"/>
        <v>4.2191010000000002</v>
      </c>
      <c r="AM193" s="37">
        <f t="shared" si="151"/>
        <v>7.0370759999999999</v>
      </c>
      <c r="AN193" s="37">
        <f t="shared" si="152"/>
        <v>6.2058710000000001</v>
      </c>
      <c r="AO193" s="37">
        <f t="shared" si="153"/>
        <v>4.9623372000000003</v>
      </c>
      <c r="AP193" s="37">
        <f t="shared" si="154"/>
        <v>2.8556795999999998</v>
      </c>
      <c r="AQ193" s="37">
        <f t="shared" si="155"/>
        <v>7.0394129000000003</v>
      </c>
      <c r="AR193" s="37">
        <f t="shared" si="156"/>
        <v>77.17395479999999</v>
      </c>
      <c r="AS193" s="37">
        <f t="shared" si="157"/>
        <v>99.097917599999988</v>
      </c>
      <c r="AT193" s="37">
        <f t="shared" si="158"/>
        <v>64.856734500000016</v>
      </c>
      <c r="AU193" s="37">
        <f t="shared" si="159"/>
        <v>135.86577120000001</v>
      </c>
      <c r="AV193" s="37">
        <f t="shared" si="160"/>
        <v>102.89217839999999</v>
      </c>
      <c r="AW193" s="37">
        <f t="shared" si="161"/>
        <v>106.11658380000002</v>
      </c>
      <c r="AX193" s="12">
        <v>4.5999999999999996</v>
      </c>
      <c r="AY193" s="12">
        <v>3</v>
      </c>
      <c r="AZ193" s="12">
        <v>1.8</v>
      </c>
      <c r="BA193" s="12">
        <v>3.2</v>
      </c>
      <c r="BB193" s="12">
        <v>2</v>
      </c>
      <c r="BC193" s="12">
        <v>4.8</v>
      </c>
      <c r="BD193" s="12">
        <v>2.4</v>
      </c>
      <c r="BE193" s="12">
        <v>0.3</v>
      </c>
      <c r="BF193" s="12">
        <v>1</v>
      </c>
      <c r="BG193" s="12">
        <v>0.4</v>
      </c>
      <c r="BH193" s="12">
        <v>0.8</v>
      </c>
      <c r="BI193" s="12">
        <v>0</v>
      </c>
      <c r="BJ193" s="12">
        <v>12.7</v>
      </c>
      <c r="BK193" s="12">
        <v>7.6</v>
      </c>
      <c r="BL193" s="12">
        <v>9.4</v>
      </c>
      <c r="BM193" s="12">
        <v>12.6</v>
      </c>
      <c r="BN193" s="12">
        <v>8.1999999999999993</v>
      </c>
      <c r="BO193" s="12">
        <v>13.3</v>
      </c>
      <c r="BP193" s="12">
        <v>3.5</v>
      </c>
      <c r="BQ193" s="12">
        <v>1.4</v>
      </c>
      <c r="BR193" s="12">
        <v>5.6</v>
      </c>
      <c r="BS193" s="12">
        <v>5</v>
      </c>
      <c r="BT193" s="12">
        <v>4.4000000000000004</v>
      </c>
      <c r="BU193" s="12">
        <v>4.3</v>
      </c>
      <c r="BV193" s="12">
        <v>3.4</v>
      </c>
      <c r="BW193" s="12">
        <v>3.2</v>
      </c>
      <c r="BX193" s="12">
        <v>4.3</v>
      </c>
      <c r="BY193" s="12">
        <v>3.5</v>
      </c>
      <c r="BZ193" s="12">
        <v>2.6</v>
      </c>
      <c r="CA193" s="12">
        <v>3.8</v>
      </c>
      <c r="CB193" s="12">
        <v>2</v>
      </c>
      <c r="CC193" s="12">
        <v>2.8</v>
      </c>
      <c r="CD193" s="12">
        <v>2.6</v>
      </c>
      <c r="CE193" s="12">
        <v>3.3</v>
      </c>
      <c r="CF193" s="12">
        <v>1.4</v>
      </c>
      <c r="CG193" s="12">
        <v>3.2</v>
      </c>
      <c r="CH193" s="12">
        <v>0.9</v>
      </c>
      <c r="CI193" s="12">
        <v>1.5</v>
      </c>
      <c r="CJ193" s="12">
        <v>1.4</v>
      </c>
      <c r="CK193" s="12">
        <v>0.9</v>
      </c>
      <c r="CL193" s="12">
        <v>0.6</v>
      </c>
      <c r="CM193" s="12">
        <v>1.3</v>
      </c>
      <c r="CN193" s="12">
        <v>20.399999999999999</v>
      </c>
      <c r="CO193" s="12">
        <v>26.4</v>
      </c>
      <c r="CP193" s="12">
        <v>18.100000000000001</v>
      </c>
      <c r="CQ193" s="12">
        <v>32.4</v>
      </c>
      <c r="CR193" s="12">
        <v>26.4</v>
      </c>
      <c r="CS193" s="12">
        <v>29.1</v>
      </c>
      <c r="CT193" s="12">
        <v>3.1</v>
      </c>
      <c r="CU193" s="12">
        <v>3.3</v>
      </c>
      <c r="CV193" s="12">
        <f t="shared" si="162"/>
        <v>3.3</v>
      </c>
      <c r="CW193" s="12">
        <v>7.0000000000000007E-2</v>
      </c>
      <c r="CX193" s="13">
        <v>0.87004325962673001</v>
      </c>
      <c r="CY193" s="13" t="s">
        <v>566</v>
      </c>
      <c r="CZ193" s="12">
        <v>1.2</v>
      </c>
      <c r="DA193" s="12">
        <v>0.4</v>
      </c>
      <c r="DB193" s="12">
        <f t="shared" si="163"/>
        <v>1.2</v>
      </c>
      <c r="DC193" s="12">
        <v>-0.67</v>
      </c>
      <c r="DD193" s="13">
        <v>0.27477291026594924</v>
      </c>
      <c r="DE193" s="13" t="s">
        <v>566</v>
      </c>
      <c r="DF193" s="12">
        <v>9.9</v>
      </c>
      <c r="DG193" s="12">
        <v>11.4</v>
      </c>
      <c r="DH193" s="12">
        <f t="shared" si="164"/>
        <v>11.4</v>
      </c>
      <c r="DI193" s="12">
        <v>0.18</v>
      </c>
      <c r="DJ193" s="13">
        <v>0.53898000500843413</v>
      </c>
      <c r="DK193" s="13"/>
      <c r="DL193" s="12">
        <v>3.5</v>
      </c>
      <c r="DM193" s="12">
        <v>4.5999999999999996</v>
      </c>
      <c r="DN193" s="12">
        <f t="shared" si="165"/>
        <v>4.5999999999999996</v>
      </c>
      <c r="DO193" s="12">
        <v>0.32</v>
      </c>
      <c r="DP193" s="13">
        <v>0.43543410712185598</v>
      </c>
      <c r="DQ193" s="13" t="s">
        <v>566</v>
      </c>
      <c r="DR193" s="12">
        <v>3.6</v>
      </c>
      <c r="DS193" s="12">
        <v>3.2</v>
      </c>
      <c r="DT193" s="12">
        <f t="shared" si="166"/>
        <v>3.6</v>
      </c>
      <c r="DU193" s="12">
        <v>-0.13</v>
      </c>
      <c r="DV193" s="13">
        <v>0.53714044780616588</v>
      </c>
      <c r="DW193" s="13" t="s">
        <v>566</v>
      </c>
      <c r="DX193" s="12">
        <v>2.5</v>
      </c>
      <c r="DY193" s="12">
        <v>2.6</v>
      </c>
      <c r="DZ193" s="12">
        <f t="shared" si="167"/>
        <v>2.6</v>
      </c>
      <c r="EA193" s="12">
        <v>0.05</v>
      </c>
      <c r="EB193" s="13">
        <v>0.81376428656746691</v>
      </c>
      <c r="EC193" s="13" t="s">
        <v>566</v>
      </c>
      <c r="ED193" s="12">
        <v>1.2</v>
      </c>
      <c r="EE193" s="12">
        <v>0.9</v>
      </c>
      <c r="EF193" s="12">
        <f t="shared" si="168"/>
        <v>1.2</v>
      </c>
      <c r="EG193" s="12">
        <v>-0.2</v>
      </c>
      <c r="EH193" s="13">
        <v>0.29197384284535488</v>
      </c>
      <c r="EI193" s="13" t="s">
        <v>566</v>
      </c>
      <c r="EJ193" s="12">
        <v>21.6</v>
      </c>
      <c r="EK193" s="12">
        <v>29.3</v>
      </c>
      <c r="EL193" s="12">
        <f t="shared" si="169"/>
        <v>29.3</v>
      </c>
      <c r="EM193" s="12">
        <v>0.42</v>
      </c>
      <c r="EN193" s="13">
        <v>6.4175478710867123E-2</v>
      </c>
      <c r="EQ193" s="12">
        <v>7.0000000000000007E-2</v>
      </c>
      <c r="ER193" s="13">
        <v>0.87004325962673001</v>
      </c>
      <c r="ES193" s="13" t="s">
        <v>561</v>
      </c>
      <c r="ET193" s="12">
        <v>-0.67</v>
      </c>
      <c r="EU193" s="13">
        <v>0.27477291026594924</v>
      </c>
      <c r="EV193" s="13" t="s">
        <v>566</v>
      </c>
      <c r="EW193" s="12">
        <v>0.18</v>
      </c>
      <c r="EX193" s="13">
        <v>0.53898000500843413</v>
      </c>
      <c r="EY193" s="13"/>
      <c r="EZ193" s="12">
        <v>0.32</v>
      </c>
      <c r="FA193" s="13">
        <v>0.43543410712185598</v>
      </c>
      <c r="FB193" s="13" t="s">
        <v>566</v>
      </c>
      <c r="FC193" s="12">
        <v>-0.13</v>
      </c>
      <c r="FD193" s="13">
        <v>0.53714044780616588</v>
      </c>
      <c r="FE193" s="13" t="s">
        <v>566</v>
      </c>
      <c r="FF193" s="12">
        <v>0.05</v>
      </c>
      <c r="FG193" s="13">
        <v>0.81376428656746691</v>
      </c>
      <c r="FH193" s="13" t="s">
        <v>566</v>
      </c>
      <c r="FI193" s="12">
        <v>-0.2</v>
      </c>
      <c r="FJ193" s="13">
        <v>0.29197384284535488</v>
      </c>
      <c r="FK193" s="13" t="s">
        <v>566</v>
      </c>
      <c r="FL193" s="12">
        <v>0.42</v>
      </c>
      <c r="FM193" s="13">
        <v>6.4175478710867123E-2</v>
      </c>
    </row>
    <row r="194" spans="1:170">
      <c r="A194" s="12" t="s">
        <v>499</v>
      </c>
      <c r="B194" s="37">
        <f t="shared" si="114"/>
        <v>0</v>
      </c>
      <c r="C194" s="37">
        <f t="shared" si="115"/>
        <v>0</v>
      </c>
      <c r="D194" s="37">
        <f t="shared" si="116"/>
        <v>3.8950008</v>
      </c>
      <c r="E194" s="37">
        <f t="shared" si="117"/>
        <v>0</v>
      </c>
      <c r="F194" s="37">
        <f t="shared" si="118"/>
        <v>0</v>
      </c>
      <c r="G194" s="37">
        <f t="shared" si="119"/>
        <v>0</v>
      </c>
      <c r="H194" s="37">
        <f t="shared" si="120"/>
        <v>69.073368000000002</v>
      </c>
      <c r="I194" s="37">
        <f t="shared" si="121"/>
        <v>90.889587800000001</v>
      </c>
      <c r="J194" s="37">
        <f t="shared" si="122"/>
        <v>72.917835400000016</v>
      </c>
      <c r="K194" s="37">
        <f t="shared" si="123"/>
        <v>95.1200154</v>
      </c>
      <c r="L194" s="37">
        <f t="shared" si="124"/>
        <v>103.01169870000001</v>
      </c>
      <c r="M194" s="37">
        <f t="shared" si="125"/>
        <v>101.88353459999999</v>
      </c>
      <c r="N194" s="37">
        <f t="shared" si="126"/>
        <v>0.95192549999999998</v>
      </c>
      <c r="O194" s="37">
        <f t="shared" si="127"/>
        <v>2.0298575000000003</v>
      </c>
      <c r="P194" s="37">
        <f t="shared" si="128"/>
        <v>1.0893660000000001</v>
      </c>
      <c r="Q194" s="37">
        <f t="shared" si="129"/>
        <v>0</v>
      </c>
      <c r="R194" s="37">
        <f t="shared" si="130"/>
        <v>0</v>
      </c>
      <c r="S194" s="37">
        <f t="shared" si="131"/>
        <v>0</v>
      </c>
      <c r="T194" s="37">
        <f t="shared" si="132"/>
        <v>0</v>
      </c>
      <c r="U194" s="37">
        <f t="shared" si="133"/>
        <v>0</v>
      </c>
      <c r="V194" s="37">
        <f t="shared" si="134"/>
        <v>0</v>
      </c>
      <c r="W194" s="37">
        <f t="shared" si="135"/>
        <v>0</v>
      </c>
      <c r="X194" s="37">
        <f t="shared" si="136"/>
        <v>0</v>
      </c>
      <c r="Y194" s="37">
        <f t="shared" si="137"/>
        <v>0</v>
      </c>
      <c r="Z194" s="37">
        <f t="shared" si="138"/>
        <v>0</v>
      </c>
      <c r="AA194" s="37">
        <f t="shared" si="139"/>
        <v>0</v>
      </c>
      <c r="AB194" s="37">
        <f t="shared" si="140"/>
        <v>0</v>
      </c>
      <c r="AC194" s="37">
        <f t="shared" si="141"/>
        <v>0</v>
      </c>
      <c r="AD194" s="37">
        <f t="shared" si="142"/>
        <v>0</v>
      </c>
      <c r="AE194" s="37">
        <f t="shared" si="143"/>
        <v>0</v>
      </c>
      <c r="AF194" s="37">
        <f t="shared" si="144"/>
        <v>1.1032892000000001</v>
      </c>
      <c r="AG194" s="37">
        <f t="shared" si="145"/>
        <v>0</v>
      </c>
      <c r="AH194" s="37">
        <f t="shared" si="146"/>
        <v>0</v>
      </c>
      <c r="AI194" s="37">
        <f t="shared" si="147"/>
        <v>0</v>
      </c>
      <c r="AJ194" s="37">
        <f t="shared" si="148"/>
        <v>1.0339634000000002</v>
      </c>
      <c r="AK194" s="37">
        <f t="shared" si="149"/>
        <v>0</v>
      </c>
      <c r="AL194" s="37">
        <f t="shared" si="150"/>
        <v>0.93757800000000013</v>
      </c>
      <c r="AM194" s="37">
        <f t="shared" si="151"/>
        <v>0</v>
      </c>
      <c r="AN194" s="37">
        <f t="shared" si="152"/>
        <v>0</v>
      </c>
      <c r="AO194" s="37">
        <f t="shared" si="153"/>
        <v>1.1027416000000001</v>
      </c>
      <c r="AP194" s="37">
        <f t="shared" si="154"/>
        <v>0</v>
      </c>
      <c r="AQ194" s="37">
        <f t="shared" si="155"/>
        <v>0</v>
      </c>
      <c r="AR194" s="37">
        <f t="shared" si="156"/>
        <v>1.1349110999999998</v>
      </c>
      <c r="AS194" s="37">
        <f t="shared" si="157"/>
        <v>0</v>
      </c>
      <c r="AT194" s="37">
        <f t="shared" si="158"/>
        <v>0</v>
      </c>
      <c r="AU194" s="37">
        <f t="shared" si="159"/>
        <v>0</v>
      </c>
      <c r="AV194" s="37">
        <f t="shared" si="160"/>
        <v>0</v>
      </c>
      <c r="AW194" s="37">
        <f t="shared" si="161"/>
        <v>0</v>
      </c>
      <c r="AX194" s="12">
        <v>0</v>
      </c>
      <c r="AY194" s="12">
        <v>0</v>
      </c>
      <c r="AZ194" s="12">
        <v>1.2</v>
      </c>
      <c r="BA194" s="12">
        <v>0</v>
      </c>
      <c r="BB194" s="12">
        <v>0</v>
      </c>
      <c r="BC194" s="12">
        <v>0</v>
      </c>
      <c r="BD194" s="12">
        <v>33.6</v>
      </c>
      <c r="BE194" s="12">
        <v>30.2</v>
      </c>
      <c r="BF194" s="12">
        <v>36.700000000000003</v>
      </c>
      <c r="BG194" s="12">
        <v>35.299999999999997</v>
      </c>
      <c r="BH194" s="12">
        <v>38.700000000000003</v>
      </c>
      <c r="BI194" s="12">
        <v>38.9</v>
      </c>
      <c r="BJ194" s="12">
        <v>0.5</v>
      </c>
      <c r="BK194" s="12">
        <v>1.1000000000000001</v>
      </c>
      <c r="BL194" s="12">
        <v>0.6</v>
      </c>
      <c r="BM194" s="12">
        <v>0</v>
      </c>
      <c r="BN194" s="12">
        <v>0</v>
      </c>
      <c r="BO194" s="12">
        <v>0</v>
      </c>
      <c r="BP194" s="12"/>
      <c r="BQ194" s="12"/>
      <c r="BR194" s="12"/>
      <c r="BS194" s="12"/>
      <c r="BT194" s="12"/>
      <c r="BU194" s="12"/>
      <c r="BV194" s="12"/>
      <c r="BW194" s="12"/>
      <c r="BX194" s="12"/>
      <c r="BY194" s="12"/>
      <c r="BZ194" s="12"/>
      <c r="CA194" s="12"/>
      <c r="CB194" s="12">
        <v>0.2</v>
      </c>
      <c r="CC194" s="12">
        <v>0</v>
      </c>
      <c r="CD194" s="12">
        <v>0</v>
      </c>
      <c r="CE194" s="12">
        <v>0</v>
      </c>
      <c r="CF194" s="12">
        <v>0.2</v>
      </c>
      <c r="CG194" s="12">
        <v>0</v>
      </c>
      <c r="CH194" s="12">
        <v>0.2</v>
      </c>
      <c r="CI194" s="12">
        <v>0</v>
      </c>
      <c r="CJ194" s="12">
        <v>0</v>
      </c>
      <c r="CK194" s="12">
        <v>0.2</v>
      </c>
      <c r="CL194" s="12">
        <v>0</v>
      </c>
      <c r="CM194" s="12">
        <v>0</v>
      </c>
      <c r="CN194" s="12">
        <v>0.3</v>
      </c>
      <c r="CO194" s="12">
        <v>0</v>
      </c>
      <c r="CP194" s="12">
        <v>0</v>
      </c>
      <c r="CQ194" s="12">
        <v>0</v>
      </c>
      <c r="CR194" s="12">
        <v>0</v>
      </c>
      <c r="CS194" s="12">
        <v>0</v>
      </c>
      <c r="CT194" s="12">
        <v>0.4</v>
      </c>
      <c r="CU194" s="12">
        <v>0</v>
      </c>
      <c r="CV194" s="12">
        <f t="shared" si="162"/>
        <v>0.4</v>
      </c>
      <c r="CW194" s="12">
        <v>-0.49</v>
      </c>
      <c r="CX194" s="13">
        <v>0.37390096630005903</v>
      </c>
      <c r="CY194" s="13" t="s">
        <v>566</v>
      </c>
      <c r="CZ194" s="12">
        <v>33.5</v>
      </c>
      <c r="DA194" s="12">
        <v>37.6</v>
      </c>
      <c r="DB194" s="12">
        <f t="shared" si="163"/>
        <v>37.6</v>
      </c>
      <c r="DC194" s="12">
        <v>0.16</v>
      </c>
      <c r="DD194" s="13">
        <v>0.13489619204427847</v>
      </c>
      <c r="DE194" s="13"/>
      <c r="DF194" s="12">
        <v>0.7</v>
      </c>
      <c r="DG194" s="12">
        <v>0</v>
      </c>
      <c r="DH194" s="12">
        <f t="shared" si="164"/>
        <v>0.7</v>
      </c>
      <c r="DI194" s="12">
        <v>-0.79</v>
      </c>
      <c r="DJ194" s="13">
        <v>1.679944594266455E-2</v>
      </c>
      <c r="DK194" s="13" t="s">
        <v>566</v>
      </c>
      <c r="DL194" s="12"/>
      <c r="DM194" s="12"/>
      <c r="DN194" s="12">
        <f t="shared" si="165"/>
        <v>0</v>
      </c>
      <c r="DO194" s="12"/>
      <c r="DP194" s="13"/>
      <c r="DQ194" s="13" t="s">
        <v>566</v>
      </c>
      <c r="DR194" s="12"/>
      <c r="DS194" s="12"/>
      <c r="DT194" s="12">
        <f t="shared" si="166"/>
        <v>0</v>
      </c>
      <c r="DU194" s="12"/>
      <c r="DV194" s="13"/>
      <c r="DW194" s="13" t="s">
        <v>566</v>
      </c>
      <c r="DX194" s="12">
        <v>0.1</v>
      </c>
      <c r="DY194" s="12">
        <v>0.1</v>
      </c>
      <c r="DZ194" s="12">
        <f t="shared" si="167"/>
        <v>0.1</v>
      </c>
      <c r="EA194" s="12">
        <v>0.01</v>
      </c>
      <c r="EB194" s="13">
        <v>1</v>
      </c>
      <c r="EC194" s="13" t="s">
        <v>566</v>
      </c>
      <c r="ED194" s="12">
        <v>0.1</v>
      </c>
      <c r="EE194" s="12">
        <v>0.1</v>
      </c>
      <c r="EF194" s="12">
        <f t="shared" si="168"/>
        <v>0.1</v>
      </c>
      <c r="EG194" s="12">
        <v>-0.01</v>
      </c>
      <c r="EH194" s="13">
        <v>1</v>
      </c>
      <c r="EI194" s="13" t="s">
        <v>566</v>
      </c>
      <c r="EJ194" s="12">
        <v>0.1</v>
      </c>
      <c r="EK194" s="12">
        <v>0</v>
      </c>
      <c r="EL194" s="12">
        <f t="shared" si="169"/>
        <v>0.1</v>
      </c>
      <c r="EM194" s="12">
        <v>-0.12</v>
      </c>
      <c r="EN194" s="13">
        <v>0.37390096630005903</v>
      </c>
      <c r="EO194" s="22" t="s">
        <v>566</v>
      </c>
      <c r="EQ194" s="12">
        <v>-0.49</v>
      </c>
      <c r="ER194" s="13">
        <v>0.37390096630005903</v>
      </c>
      <c r="ES194" s="13" t="s">
        <v>561</v>
      </c>
      <c r="ET194" s="12">
        <v>0.16</v>
      </c>
      <c r="EU194" s="13">
        <v>0.13489619204427847</v>
      </c>
      <c r="EV194" s="13"/>
      <c r="EW194" s="12">
        <v>-0.79</v>
      </c>
      <c r="EX194" s="24">
        <v>1.679944594266455E-2</v>
      </c>
      <c r="EY194" s="13" t="s">
        <v>566</v>
      </c>
      <c r="EZ194" s="12"/>
      <c r="FA194" s="13"/>
      <c r="FB194" s="13" t="s">
        <v>566</v>
      </c>
      <c r="FC194" s="12"/>
      <c r="FD194" s="13"/>
      <c r="FE194" s="13" t="s">
        <v>566</v>
      </c>
      <c r="FF194" s="12">
        <v>0.01</v>
      </c>
      <c r="FG194" s="13">
        <v>1</v>
      </c>
      <c r="FH194" s="13" t="s">
        <v>566</v>
      </c>
      <c r="FI194" s="12">
        <v>-0.01</v>
      </c>
      <c r="FJ194" s="13">
        <v>1</v>
      </c>
      <c r="FK194" s="13" t="s">
        <v>566</v>
      </c>
      <c r="FL194" s="12">
        <v>-0.12</v>
      </c>
      <c r="FM194" s="13">
        <v>0.37390096630005903</v>
      </c>
      <c r="FN194" s="22" t="s">
        <v>566</v>
      </c>
    </row>
    <row r="195" spans="1:170">
      <c r="A195" s="12" t="s">
        <v>501</v>
      </c>
      <c r="B195" s="37">
        <f t="shared" si="114"/>
        <v>0.98543729999999996</v>
      </c>
      <c r="C195" s="37">
        <f t="shared" si="115"/>
        <v>1.0768994999999999</v>
      </c>
      <c r="D195" s="37">
        <f t="shared" si="116"/>
        <v>0.97375020000000001</v>
      </c>
      <c r="E195" s="37">
        <f t="shared" si="117"/>
        <v>0</v>
      </c>
      <c r="F195" s="37">
        <f t="shared" si="118"/>
        <v>2.1511252000000001</v>
      </c>
      <c r="G195" s="37">
        <f t="shared" si="119"/>
        <v>1.8838085999999998</v>
      </c>
      <c r="H195" s="37">
        <f t="shared" si="120"/>
        <v>2.055755</v>
      </c>
      <c r="I195" s="37">
        <f t="shared" si="121"/>
        <v>3.9124657000000003</v>
      </c>
      <c r="J195" s="37">
        <f t="shared" si="122"/>
        <v>1.9868619999999999</v>
      </c>
      <c r="K195" s="37">
        <f t="shared" si="123"/>
        <v>2.9640797999999999</v>
      </c>
      <c r="L195" s="37">
        <f t="shared" si="124"/>
        <v>0</v>
      </c>
      <c r="M195" s="37">
        <f t="shared" si="125"/>
        <v>2.0952912000000001</v>
      </c>
      <c r="N195" s="37">
        <f t="shared" si="126"/>
        <v>0</v>
      </c>
      <c r="O195" s="37">
        <f t="shared" si="127"/>
        <v>0</v>
      </c>
      <c r="P195" s="37">
        <f t="shared" si="128"/>
        <v>0</v>
      </c>
      <c r="Q195" s="37">
        <f t="shared" si="129"/>
        <v>0</v>
      </c>
      <c r="R195" s="37">
        <f t="shared" si="130"/>
        <v>0.97943049999999998</v>
      </c>
      <c r="S195" s="37">
        <f t="shared" si="131"/>
        <v>0</v>
      </c>
      <c r="T195" s="37">
        <f t="shared" si="132"/>
        <v>0</v>
      </c>
      <c r="U195" s="37">
        <f t="shared" si="133"/>
        <v>0</v>
      </c>
      <c r="V195" s="37">
        <f t="shared" si="134"/>
        <v>0</v>
      </c>
      <c r="W195" s="37">
        <f t="shared" si="135"/>
        <v>0</v>
      </c>
      <c r="X195" s="37">
        <f t="shared" si="136"/>
        <v>0</v>
      </c>
      <c r="Y195" s="37">
        <f t="shared" si="137"/>
        <v>0</v>
      </c>
      <c r="Z195" s="37">
        <f t="shared" si="138"/>
        <v>0</v>
      </c>
      <c r="AA195" s="37">
        <f t="shared" si="139"/>
        <v>1.0848990000000001</v>
      </c>
      <c r="AB195" s="37">
        <f t="shared" si="140"/>
        <v>0</v>
      </c>
      <c r="AC195" s="37">
        <f t="shared" si="141"/>
        <v>0</v>
      </c>
      <c r="AD195" s="37">
        <f t="shared" si="142"/>
        <v>0</v>
      </c>
      <c r="AE195" s="37">
        <f t="shared" si="143"/>
        <v>1.063974</v>
      </c>
      <c r="AF195" s="37">
        <f t="shared" si="144"/>
        <v>0</v>
      </c>
      <c r="AG195" s="37">
        <f t="shared" si="145"/>
        <v>0</v>
      </c>
      <c r="AH195" s="37">
        <f t="shared" si="146"/>
        <v>0</v>
      </c>
      <c r="AI195" s="37">
        <f t="shared" si="147"/>
        <v>0</v>
      </c>
      <c r="AJ195" s="37">
        <f t="shared" si="148"/>
        <v>0</v>
      </c>
      <c r="AK195" s="37">
        <f t="shared" si="149"/>
        <v>0</v>
      </c>
      <c r="AL195" s="37">
        <f t="shared" si="150"/>
        <v>731.779629</v>
      </c>
      <c r="AM195" s="37">
        <f t="shared" si="151"/>
        <v>699.01621599999999</v>
      </c>
      <c r="AN195" s="37">
        <f t="shared" si="152"/>
        <v>672.89372700000001</v>
      </c>
      <c r="AO195" s="37">
        <f t="shared" si="153"/>
        <v>903.14537040000016</v>
      </c>
      <c r="AP195" s="37">
        <f t="shared" si="154"/>
        <v>771.03349200000002</v>
      </c>
      <c r="AQ195" s="37">
        <f t="shared" si="155"/>
        <v>784.08229840000013</v>
      </c>
      <c r="AR195" s="37">
        <f t="shared" si="156"/>
        <v>3.0264296000000002</v>
      </c>
      <c r="AS195" s="37">
        <f t="shared" si="157"/>
        <v>4.8798216999999999</v>
      </c>
      <c r="AT195" s="37">
        <f t="shared" si="158"/>
        <v>2.1499470000000001</v>
      </c>
      <c r="AU195" s="37">
        <f t="shared" si="159"/>
        <v>2.9353715999999999</v>
      </c>
      <c r="AV195" s="37">
        <f t="shared" si="160"/>
        <v>0</v>
      </c>
      <c r="AW195" s="37">
        <f t="shared" si="161"/>
        <v>4.0112798000000005</v>
      </c>
      <c r="AX195" s="12">
        <v>0.3</v>
      </c>
      <c r="AY195" s="12">
        <v>0.3</v>
      </c>
      <c r="AZ195" s="12">
        <v>0.3</v>
      </c>
      <c r="BA195" s="12">
        <v>0</v>
      </c>
      <c r="BB195" s="12">
        <v>0.7</v>
      </c>
      <c r="BC195" s="12">
        <v>0.6</v>
      </c>
      <c r="BD195" s="12">
        <v>1</v>
      </c>
      <c r="BE195" s="12">
        <v>1.3</v>
      </c>
      <c r="BF195" s="12">
        <v>1</v>
      </c>
      <c r="BG195" s="12">
        <v>1.1000000000000001</v>
      </c>
      <c r="BH195" s="12">
        <v>0</v>
      </c>
      <c r="BI195" s="12">
        <v>0.8</v>
      </c>
      <c r="BJ195" s="12">
        <v>0</v>
      </c>
      <c r="BK195" s="12">
        <v>0</v>
      </c>
      <c r="BL195" s="12">
        <v>0</v>
      </c>
      <c r="BM195" s="12">
        <v>0</v>
      </c>
      <c r="BN195" s="12">
        <v>0.5</v>
      </c>
      <c r="BO195" s="12">
        <v>0</v>
      </c>
      <c r="BP195" s="12">
        <v>0</v>
      </c>
      <c r="BQ195" s="12">
        <v>0</v>
      </c>
      <c r="BR195" s="12">
        <v>0</v>
      </c>
      <c r="BS195" s="12">
        <v>0</v>
      </c>
      <c r="BT195" s="12">
        <v>0</v>
      </c>
      <c r="BU195" s="12">
        <v>0</v>
      </c>
      <c r="BV195" s="12">
        <v>0</v>
      </c>
      <c r="BW195" s="12">
        <v>0.5</v>
      </c>
      <c r="BX195" s="12">
        <v>0</v>
      </c>
      <c r="BY195" s="12">
        <v>0</v>
      </c>
      <c r="BZ195" s="12">
        <v>0</v>
      </c>
      <c r="CA195" s="12">
        <v>0.5</v>
      </c>
      <c r="CB195" s="12">
        <v>0</v>
      </c>
      <c r="CC195" s="12">
        <v>0</v>
      </c>
      <c r="CD195" s="12">
        <v>0</v>
      </c>
      <c r="CE195" s="12">
        <v>0</v>
      </c>
      <c r="CF195" s="12">
        <v>0</v>
      </c>
      <c r="CG195" s="12">
        <v>0</v>
      </c>
      <c r="CH195" s="12">
        <v>156.1</v>
      </c>
      <c r="CI195" s="12">
        <v>149</v>
      </c>
      <c r="CJ195" s="12">
        <v>151.80000000000001</v>
      </c>
      <c r="CK195" s="12">
        <v>163.80000000000001</v>
      </c>
      <c r="CL195" s="12">
        <v>162</v>
      </c>
      <c r="CM195" s="12">
        <v>144.80000000000001</v>
      </c>
      <c r="CN195" s="12">
        <v>0.8</v>
      </c>
      <c r="CO195" s="12">
        <v>1.3</v>
      </c>
      <c r="CP195" s="12">
        <v>0.6</v>
      </c>
      <c r="CQ195" s="12">
        <v>0.7</v>
      </c>
      <c r="CR195" s="12">
        <v>0</v>
      </c>
      <c r="CS195" s="12">
        <v>1.1000000000000001</v>
      </c>
      <c r="CT195" s="12">
        <v>0.3</v>
      </c>
      <c r="CU195" s="12">
        <v>0.4</v>
      </c>
      <c r="CV195" s="12">
        <f t="shared" si="162"/>
        <v>0.4</v>
      </c>
      <c r="CW195" s="12">
        <v>0.14000000000000001</v>
      </c>
      <c r="CX195" s="13">
        <v>0.57481906733592458</v>
      </c>
      <c r="CY195" s="13" t="s">
        <v>566</v>
      </c>
      <c r="CZ195" s="12">
        <v>1.1000000000000001</v>
      </c>
      <c r="DA195" s="12">
        <v>0.6</v>
      </c>
      <c r="DB195" s="12">
        <f t="shared" si="163"/>
        <v>1.1000000000000001</v>
      </c>
      <c r="DC195" s="12">
        <v>-0.36</v>
      </c>
      <c r="DD195" s="13">
        <v>0.24549203685029819</v>
      </c>
      <c r="DE195" s="13" t="s">
        <v>566</v>
      </c>
      <c r="DF195" s="12">
        <v>0</v>
      </c>
      <c r="DG195" s="12">
        <v>0.2</v>
      </c>
      <c r="DH195" s="12">
        <f t="shared" si="164"/>
        <v>0.2</v>
      </c>
      <c r="DI195" s="12">
        <v>0.22</v>
      </c>
      <c r="DJ195" s="13">
        <v>0.37390096630005903</v>
      </c>
      <c r="DK195" s="13" t="s">
        <v>566</v>
      </c>
      <c r="DL195" s="12">
        <v>0</v>
      </c>
      <c r="DM195" s="12">
        <v>0</v>
      </c>
      <c r="DN195" s="12">
        <f t="shared" si="165"/>
        <v>0</v>
      </c>
      <c r="DO195" s="12">
        <v>0</v>
      </c>
      <c r="DP195" s="13"/>
      <c r="DQ195" s="13" t="s">
        <v>566</v>
      </c>
      <c r="DR195" s="12">
        <v>0.2</v>
      </c>
      <c r="DS195" s="12">
        <v>0.2</v>
      </c>
      <c r="DT195" s="12">
        <f t="shared" si="166"/>
        <v>0.2</v>
      </c>
      <c r="DU195" s="12">
        <v>0</v>
      </c>
      <c r="DV195" s="13">
        <v>1</v>
      </c>
      <c r="DW195" s="13" t="s">
        <v>566</v>
      </c>
      <c r="DX195" s="12">
        <v>0</v>
      </c>
      <c r="DY195" s="12">
        <v>0</v>
      </c>
      <c r="DZ195" s="12">
        <f t="shared" si="167"/>
        <v>0</v>
      </c>
      <c r="EA195" s="12">
        <v>0</v>
      </c>
      <c r="EB195" s="13"/>
      <c r="EC195" s="13" t="s">
        <v>566</v>
      </c>
      <c r="ED195" s="12">
        <v>152.30000000000001</v>
      </c>
      <c r="EE195" s="12">
        <v>156.9</v>
      </c>
      <c r="EF195" s="12">
        <f t="shared" si="168"/>
        <v>156.9</v>
      </c>
      <c r="EG195" s="12">
        <v>0.04</v>
      </c>
      <c r="EH195" s="13">
        <v>0.51480864985533958</v>
      </c>
      <c r="EI195" s="13"/>
      <c r="EJ195" s="12">
        <v>0.9</v>
      </c>
      <c r="EK195" s="12">
        <v>0.6</v>
      </c>
      <c r="EL195" s="12">
        <f t="shared" si="169"/>
        <v>0.9</v>
      </c>
      <c r="EM195" s="12">
        <v>-0.24</v>
      </c>
      <c r="EN195" s="13">
        <v>0.47720573568939184</v>
      </c>
      <c r="EO195" s="22" t="s">
        <v>566</v>
      </c>
      <c r="EQ195" s="12">
        <v>0.14000000000000001</v>
      </c>
      <c r="ER195" s="13">
        <v>0.57481906733592458</v>
      </c>
      <c r="ES195" s="13" t="s">
        <v>561</v>
      </c>
      <c r="ET195" s="12">
        <v>-0.36</v>
      </c>
      <c r="EU195" s="13">
        <v>0.24549203685029819</v>
      </c>
      <c r="EV195" s="13" t="s">
        <v>566</v>
      </c>
      <c r="EW195" s="12">
        <v>0.22</v>
      </c>
      <c r="EX195" s="13">
        <v>0.37390096630005903</v>
      </c>
      <c r="EY195" s="13" t="s">
        <v>566</v>
      </c>
      <c r="EZ195" s="12">
        <v>0</v>
      </c>
      <c r="FA195" s="13"/>
      <c r="FB195" s="13" t="s">
        <v>566</v>
      </c>
      <c r="FC195" s="12">
        <v>0</v>
      </c>
      <c r="FD195" s="13">
        <v>1</v>
      </c>
      <c r="FE195" s="13" t="s">
        <v>566</v>
      </c>
      <c r="FF195" s="12">
        <v>0</v>
      </c>
      <c r="FG195" s="13"/>
      <c r="FH195" s="13" t="s">
        <v>566</v>
      </c>
      <c r="FI195" s="12">
        <v>0.04</v>
      </c>
      <c r="FJ195" s="13">
        <v>0.51480864985533958</v>
      </c>
      <c r="FK195" s="13"/>
      <c r="FL195" s="12">
        <v>-0.24</v>
      </c>
      <c r="FM195" s="13">
        <v>0.47720573568939184</v>
      </c>
      <c r="FN195" s="22" t="s">
        <v>566</v>
      </c>
    </row>
    <row r="196" spans="1:170">
      <c r="A196" s="12" t="s">
        <v>502</v>
      </c>
      <c r="B196" s="37">
        <f t="shared" ref="B196:B259" si="170">IF(AX196&gt;0,AX196/1000000*AX$1,0)</f>
        <v>3.9417491999999998</v>
      </c>
      <c r="C196" s="37">
        <f t="shared" ref="C196:C259" si="171">IF(AY196&gt;0,AY196/1000000*AY$1,0)</f>
        <v>11.1279615</v>
      </c>
      <c r="D196" s="37">
        <f t="shared" ref="D196:D259" si="172">IF(AZ196&gt;0,AZ196/1000000*AZ$1,0)</f>
        <v>4.8687510000000005</v>
      </c>
      <c r="E196" s="37">
        <f t="shared" ref="E196:E259" si="173">IF(BA196&gt;0,BA196/1000000*BA$1,0)</f>
        <v>8.0982126000000001</v>
      </c>
      <c r="F196" s="37">
        <f t="shared" ref="F196:F259" si="174">IF(BB196&gt;0,BB196/1000000*BB$1,0)</f>
        <v>3.0730359999999997</v>
      </c>
      <c r="G196" s="37">
        <f t="shared" ref="G196:G259" si="175">IF(BC196&gt;0,BC196/1000000*BC$1,0)</f>
        <v>5.0234896000000004</v>
      </c>
      <c r="H196" s="37">
        <f t="shared" ref="H196:H259" si="176">IF(BD196&gt;0,BD196/1000000*BD$1,0)</f>
        <v>57.972290999999998</v>
      </c>
      <c r="I196" s="37">
        <f t="shared" ref="I196:I259" si="177">IF(BE196&gt;0,BE196/1000000*BE$1,0)</f>
        <v>83.064656400000004</v>
      </c>
      <c r="J196" s="37">
        <f t="shared" ref="J196:J259" si="178">IF(BF196&gt;0,BF196/1000000*BF$1,0)</f>
        <v>47.883374200000006</v>
      </c>
      <c r="K196" s="37">
        <f t="shared" ref="K196:K259" si="179">IF(BG196&gt;0,BG196/1000000*BG$1,0)</f>
        <v>50.119894800000004</v>
      </c>
      <c r="L196" s="37">
        <f t="shared" ref="L196:L259" si="180">IF(BH196&gt;0,BH196/1000000*BH$1,0)</f>
        <v>84.112911600000004</v>
      </c>
      <c r="M196" s="37">
        <f t="shared" ref="M196:M259" si="181">IF(BI196&gt;0,BI196/1000000*BI$1,0)</f>
        <v>66.001672799999994</v>
      </c>
      <c r="N196" s="37">
        <f t="shared" ref="N196:N259" si="182">IF(BJ196&gt;0,BJ196/1000000*BJ$1,0)</f>
        <v>36.173169000000001</v>
      </c>
      <c r="O196" s="37">
        <f t="shared" ref="O196:O259" si="183">IF(BK196&gt;0,BK196/1000000*BK$1,0)</f>
        <v>37.091032500000004</v>
      </c>
      <c r="P196" s="37">
        <f t="shared" ref="P196:P259" si="184">IF(BL196&gt;0,BL196/1000000*BL$1,0)</f>
        <v>26.144784000000001</v>
      </c>
      <c r="Q196" s="37">
        <f t="shared" ref="Q196:Q259" si="185">IF(BM196&gt;0,BM196/1000000*BM$1,0)</f>
        <v>38.8572086</v>
      </c>
      <c r="R196" s="37">
        <f t="shared" ref="R196:R259" si="186">IF(BN196&gt;0,BN196/1000000*BN$1,0)</f>
        <v>28.011712299999999</v>
      </c>
      <c r="S196" s="37">
        <f t="shared" ref="S196:S259" si="187">IF(BO196&gt;0,BO196/1000000*BO$1,0)</f>
        <v>40.918361699999998</v>
      </c>
      <c r="T196" s="37">
        <f t="shared" ref="T196:T259" si="188">IF(BP196&gt;0,BP196/1000000*BP$1,0)</f>
        <v>0</v>
      </c>
      <c r="U196" s="37">
        <f t="shared" ref="U196:U259" si="189">IF(BQ196&gt;0,BQ196/1000000*BQ$1,0)</f>
        <v>0</v>
      </c>
      <c r="V196" s="37">
        <f t="shared" ref="V196:V259" si="190">IF(BR196&gt;0,BR196/1000000*BR$1,0)</f>
        <v>0</v>
      </c>
      <c r="W196" s="37">
        <f t="shared" ref="W196:W259" si="191">IF(BS196&gt;0,BS196/1000000*BS$1,0)</f>
        <v>0</v>
      </c>
      <c r="X196" s="37">
        <f t="shared" ref="X196:X259" si="192">IF(BT196&gt;0,BT196/1000000*BT$1,0)</f>
        <v>0</v>
      </c>
      <c r="Y196" s="37">
        <f t="shared" ref="Y196:Y259" si="193">IF(BU196&gt;0,BU196/1000000*BU$1,0)</f>
        <v>0</v>
      </c>
      <c r="Z196" s="37">
        <f t="shared" ref="Z196:Z259" si="194">IF(BV196&gt;0,BV196/1000000*BV$1,0)</f>
        <v>0</v>
      </c>
      <c r="AA196" s="37">
        <f t="shared" ref="AA196:AA259" si="195">IF(BW196&gt;0,BW196/1000000*BW$1,0)</f>
        <v>1.0848990000000001</v>
      </c>
      <c r="AB196" s="37">
        <f t="shared" ref="AB196:AB259" si="196">IF(BX196&gt;0,BX196/1000000*BX$1,0)</f>
        <v>3.9115881000000003</v>
      </c>
      <c r="AC196" s="37">
        <f t="shared" ref="AC196:AC259" si="197">IF(BY196&gt;0,BY196/1000000*BY$1,0)</f>
        <v>0</v>
      </c>
      <c r="AD196" s="37">
        <f t="shared" ref="AD196:AD259" si="198">IF(BZ196&gt;0,BZ196/1000000*BZ$1,0)</f>
        <v>0</v>
      </c>
      <c r="AE196" s="37">
        <f t="shared" ref="AE196:AE259" si="199">IF(CA196&gt;0,CA196/1000000*CA$1,0)</f>
        <v>1.063974</v>
      </c>
      <c r="AF196" s="37">
        <f t="shared" ref="AF196:AF259" si="200">IF(CB196&gt;0,CB196/1000000*CB$1,0)</f>
        <v>0</v>
      </c>
      <c r="AG196" s="37">
        <f t="shared" ref="AG196:AG259" si="201">IF(CC196&gt;0,CC196/1000000*CC$1,0)</f>
        <v>0</v>
      </c>
      <c r="AH196" s="37">
        <f t="shared" ref="AH196:AH259" si="202">IF(CD196&gt;0,CD196/1000000*CD$1,0)</f>
        <v>0</v>
      </c>
      <c r="AI196" s="37">
        <f t="shared" ref="AI196:AI259" si="203">IF(CE196&gt;0,CE196/1000000*CE$1,0)</f>
        <v>0</v>
      </c>
      <c r="AJ196" s="37">
        <f t="shared" ref="AJ196:AJ259" si="204">IF(CF196&gt;0,CF196/1000000*CF$1,0)</f>
        <v>0</v>
      </c>
      <c r="AK196" s="37">
        <f t="shared" ref="AK196:AK259" si="205">IF(CG196&gt;0,CG196/1000000*CG$1,0)</f>
        <v>4.8143400000000005</v>
      </c>
      <c r="AL196" s="37">
        <f t="shared" ref="AL196:AL259" si="206">IF(CH196&gt;0,CH196/1000000*CH$1,0)</f>
        <v>24.845817</v>
      </c>
      <c r="AM196" s="37">
        <f t="shared" ref="AM196:AM259" si="207">IF(CI196&gt;0,CI196/1000000*CI$1,0)</f>
        <v>15.012428800000002</v>
      </c>
      <c r="AN196" s="37">
        <f t="shared" ref="AN196:AN259" si="208">IF(CJ196&gt;0,CJ196/1000000*CJ$1,0)</f>
        <v>22.163825000000003</v>
      </c>
      <c r="AO196" s="37">
        <f t="shared" ref="AO196:AO259" si="209">IF(CK196&gt;0,CK196/1000000*CK$1,0)</f>
        <v>22.054831999999998</v>
      </c>
      <c r="AP196" s="37">
        <f t="shared" ref="AP196:AP259" si="210">IF(CL196&gt;0,CL196/1000000*CL$1,0)</f>
        <v>13.802451399999999</v>
      </c>
      <c r="AQ196" s="37">
        <f t="shared" ref="AQ196:AQ259" si="211">IF(CM196&gt;0,CM196/1000000*CM$1,0)</f>
        <v>16.786292299999999</v>
      </c>
      <c r="AR196" s="37">
        <f t="shared" ref="AR196:AR259" si="212">IF(CN196&gt;0,CN196/1000000*CN$1,0)</f>
        <v>49.936088399999996</v>
      </c>
      <c r="AS196" s="37">
        <f t="shared" ref="AS196:AS259" si="213">IF(CO196&gt;0,CO196/1000000*CO$1,0)</f>
        <v>36.035606399999999</v>
      </c>
      <c r="AT196" s="37">
        <f t="shared" ref="AT196:AT259" si="214">IF(CP196&gt;0,CP196/1000000*CP$1,0)</f>
        <v>35.115801000000005</v>
      </c>
      <c r="AU196" s="37">
        <f t="shared" ref="AU196:AU259" si="215">IF(CQ196&gt;0,CQ196/1000000*CQ$1,0)</f>
        <v>33.127765200000006</v>
      </c>
      <c r="AV196" s="37">
        <f t="shared" ref="AV196:AV259" si="216">IF(CR196&gt;0,CR196/1000000*CR$1,0)</f>
        <v>30.010218700000003</v>
      </c>
      <c r="AW196" s="37">
        <f t="shared" ref="AW196:AW259" si="217">IF(CS196&gt;0,CS196/1000000*CS$1,0)</f>
        <v>24.067678799999999</v>
      </c>
      <c r="AX196" s="12">
        <v>1.2</v>
      </c>
      <c r="AY196" s="12">
        <v>3.1</v>
      </c>
      <c r="AZ196" s="12">
        <v>1.5</v>
      </c>
      <c r="BA196" s="12">
        <v>2.2999999999999998</v>
      </c>
      <c r="BB196" s="12">
        <v>1</v>
      </c>
      <c r="BC196" s="12">
        <v>1.6</v>
      </c>
      <c r="BD196" s="12">
        <v>28.2</v>
      </c>
      <c r="BE196" s="12">
        <v>27.6</v>
      </c>
      <c r="BF196" s="12">
        <v>24.1</v>
      </c>
      <c r="BG196" s="12">
        <v>18.600000000000001</v>
      </c>
      <c r="BH196" s="12">
        <v>31.6</v>
      </c>
      <c r="BI196" s="12">
        <v>25.2</v>
      </c>
      <c r="BJ196" s="12">
        <v>19</v>
      </c>
      <c r="BK196" s="12">
        <v>20.100000000000001</v>
      </c>
      <c r="BL196" s="12">
        <v>14.4</v>
      </c>
      <c r="BM196" s="12">
        <v>15.8</v>
      </c>
      <c r="BN196" s="12">
        <v>14.3</v>
      </c>
      <c r="BO196" s="12">
        <v>22.7</v>
      </c>
      <c r="BP196" s="12">
        <v>0</v>
      </c>
      <c r="BQ196" s="12">
        <v>0</v>
      </c>
      <c r="BR196" s="12">
        <v>0</v>
      </c>
      <c r="BS196" s="12">
        <v>0</v>
      </c>
      <c r="BT196" s="12">
        <v>0</v>
      </c>
      <c r="BU196" s="12">
        <v>0</v>
      </c>
      <c r="BV196" s="12">
        <v>0</v>
      </c>
      <c r="BW196" s="12">
        <v>0.5</v>
      </c>
      <c r="BX196" s="12">
        <v>2.1</v>
      </c>
      <c r="BY196" s="12">
        <v>0</v>
      </c>
      <c r="BZ196" s="12">
        <v>0</v>
      </c>
      <c r="CA196" s="12">
        <v>0.5</v>
      </c>
      <c r="CB196" s="12">
        <v>0</v>
      </c>
      <c r="CC196" s="12">
        <v>0</v>
      </c>
      <c r="CD196" s="12">
        <v>0</v>
      </c>
      <c r="CE196" s="12">
        <v>0</v>
      </c>
      <c r="CF196" s="12">
        <v>0</v>
      </c>
      <c r="CG196" s="12">
        <v>0.8</v>
      </c>
      <c r="CH196" s="12">
        <v>5.3</v>
      </c>
      <c r="CI196" s="12">
        <v>3.2</v>
      </c>
      <c r="CJ196" s="12">
        <v>5</v>
      </c>
      <c r="CK196" s="12">
        <v>4</v>
      </c>
      <c r="CL196" s="12">
        <v>2.9</v>
      </c>
      <c r="CM196" s="12">
        <v>3.1</v>
      </c>
      <c r="CN196" s="12">
        <v>13.2</v>
      </c>
      <c r="CO196" s="12">
        <v>9.6</v>
      </c>
      <c r="CP196" s="12">
        <v>9.8000000000000007</v>
      </c>
      <c r="CQ196" s="12">
        <v>7.9</v>
      </c>
      <c r="CR196" s="12">
        <v>7.7</v>
      </c>
      <c r="CS196" s="12">
        <v>6.6</v>
      </c>
      <c r="CT196" s="12">
        <v>1.9</v>
      </c>
      <c r="CU196" s="12">
        <v>1.6</v>
      </c>
      <c r="CV196" s="12">
        <f t="shared" ref="CV196:CV259" si="218">MAX(CT196:CU196)</f>
        <v>1.9</v>
      </c>
      <c r="CW196" s="12">
        <v>-0.16</v>
      </c>
      <c r="CX196" s="13">
        <v>0.68997953133471202</v>
      </c>
      <c r="CY196" s="13" t="s">
        <v>566</v>
      </c>
      <c r="CZ196" s="12">
        <v>26.6</v>
      </c>
      <c r="DA196" s="12">
        <v>25.1</v>
      </c>
      <c r="DB196" s="12">
        <f t="shared" ref="DB196:DB259" si="219">MAX(CZ196:DA196)</f>
        <v>26.6</v>
      </c>
      <c r="DC196" s="12">
        <v>-0.08</v>
      </c>
      <c r="DD196" s="13">
        <v>0.72440181922027791</v>
      </c>
      <c r="DE196" s="13"/>
      <c r="DF196" s="12">
        <v>17.8</v>
      </c>
      <c r="DG196" s="12">
        <v>17.600000000000001</v>
      </c>
      <c r="DH196" s="12">
        <f t="shared" ref="DH196:DH259" si="220">MAX(DF196:DG196)</f>
        <v>17.8</v>
      </c>
      <c r="DI196" s="12">
        <v>-0.02</v>
      </c>
      <c r="DJ196" s="13">
        <v>0.94398521172044392</v>
      </c>
      <c r="DK196" s="13"/>
      <c r="DL196" s="12">
        <v>0</v>
      </c>
      <c r="DM196" s="12">
        <v>0</v>
      </c>
      <c r="DN196" s="12">
        <f t="shared" ref="DN196:DN259" si="221">MAX(DL196:DM196)</f>
        <v>0</v>
      </c>
      <c r="DO196" s="12">
        <v>0</v>
      </c>
      <c r="DP196" s="13"/>
      <c r="DQ196" s="13" t="s">
        <v>566</v>
      </c>
      <c r="DR196" s="12">
        <v>0.9</v>
      </c>
      <c r="DS196" s="12">
        <v>0.2</v>
      </c>
      <c r="DT196" s="12">
        <f t="shared" ref="DT196:DT259" si="222">MAX(DR196:DS196)</f>
        <v>0.9</v>
      </c>
      <c r="DU196" s="12">
        <v>-0.66</v>
      </c>
      <c r="DV196" s="13">
        <v>0.3453407717439424</v>
      </c>
      <c r="DW196" s="13" t="s">
        <v>566</v>
      </c>
      <c r="DX196" s="12">
        <v>0</v>
      </c>
      <c r="DY196" s="12">
        <v>0.3</v>
      </c>
      <c r="DZ196" s="12">
        <f t="shared" ref="DZ196:DZ259" si="223">MAX(DX196:DY196)</f>
        <v>0.3</v>
      </c>
      <c r="EA196" s="12">
        <v>0.35</v>
      </c>
      <c r="EB196" s="13">
        <v>0.37390096630005903</v>
      </c>
      <c r="EC196" s="13" t="s">
        <v>566</v>
      </c>
      <c r="ED196" s="12">
        <v>4.5</v>
      </c>
      <c r="EE196" s="12">
        <v>3.4</v>
      </c>
      <c r="EF196" s="12">
        <f t="shared" ref="EF196:EF259" si="224">MAX(ED196:EE196)</f>
        <v>4.5</v>
      </c>
      <c r="EG196" s="12">
        <v>-0.34</v>
      </c>
      <c r="EH196" s="13">
        <v>0.1890036584551755</v>
      </c>
      <c r="EI196" s="13" t="s">
        <v>566</v>
      </c>
      <c r="EJ196" s="12">
        <v>10.9</v>
      </c>
      <c r="EK196" s="12">
        <v>7.4</v>
      </c>
      <c r="EL196" s="12">
        <f t="shared" si="169"/>
        <v>10.9</v>
      </c>
      <c r="EM196" s="12">
        <v>-0.5</v>
      </c>
      <c r="EN196" s="13">
        <v>4.8579766815179858E-2</v>
      </c>
      <c r="EO196" s="22" t="s">
        <v>562</v>
      </c>
      <c r="EQ196" s="12">
        <v>-0.16</v>
      </c>
      <c r="ER196" s="13">
        <v>0.68997953133471202</v>
      </c>
      <c r="ES196" s="13" t="s">
        <v>561</v>
      </c>
      <c r="ET196" s="12">
        <v>-0.08</v>
      </c>
      <c r="EU196" s="13">
        <v>0.72440181922027791</v>
      </c>
      <c r="EV196" s="13"/>
      <c r="EW196" s="12">
        <v>-0.02</v>
      </c>
      <c r="EX196" s="13">
        <v>0.94398521172044392</v>
      </c>
      <c r="EY196" s="13"/>
      <c r="EZ196" s="12">
        <v>0</v>
      </c>
      <c r="FA196" s="13"/>
      <c r="FB196" s="13" t="s">
        <v>566</v>
      </c>
      <c r="FC196" s="12">
        <v>-0.66</v>
      </c>
      <c r="FD196" s="13">
        <v>0.3453407717439424</v>
      </c>
      <c r="FE196" s="13" t="s">
        <v>566</v>
      </c>
      <c r="FF196" s="12">
        <v>0.35</v>
      </c>
      <c r="FG196" s="13">
        <v>0.37390096630005903</v>
      </c>
      <c r="FH196" s="13" t="s">
        <v>566</v>
      </c>
      <c r="FI196" s="12">
        <v>-0.34</v>
      </c>
      <c r="FJ196" s="13">
        <v>0.1890036584551755</v>
      </c>
      <c r="FK196" s="13" t="s">
        <v>566</v>
      </c>
      <c r="FL196" s="12">
        <v>-0.5</v>
      </c>
      <c r="FM196" s="24">
        <v>4.8579766815179858E-2</v>
      </c>
      <c r="FN196" s="22" t="s">
        <v>562</v>
      </c>
    </row>
    <row r="197" spans="1:170">
      <c r="A197" s="12" t="s">
        <v>503</v>
      </c>
      <c r="B197" s="37">
        <f t="shared" si="170"/>
        <v>0</v>
      </c>
      <c r="C197" s="37">
        <f t="shared" si="171"/>
        <v>0</v>
      </c>
      <c r="D197" s="37">
        <f t="shared" si="172"/>
        <v>0</v>
      </c>
      <c r="E197" s="37">
        <f t="shared" si="173"/>
        <v>0</v>
      </c>
      <c r="F197" s="37">
        <f t="shared" si="174"/>
        <v>0</v>
      </c>
      <c r="G197" s="37">
        <f t="shared" si="175"/>
        <v>0</v>
      </c>
      <c r="H197" s="37">
        <f t="shared" si="176"/>
        <v>0</v>
      </c>
      <c r="I197" s="37">
        <f t="shared" si="177"/>
        <v>0</v>
      </c>
      <c r="J197" s="37">
        <f t="shared" si="178"/>
        <v>0</v>
      </c>
      <c r="K197" s="37">
        <f t="shared" si="179"/>
        <v>0</v>
      </c>
      <c r="L197" s="37">
        <f t="shared" si="180"/>
        <v>0</v>
      </c>
      <c r="M197" s="37">
        <f t="shared" si="181"/>
        <v>0</v>
      </c>
      <c r="N197" s="37">
        <f t="shared" si="182"/>
        <v>0</v>
      </c>
      <c r="O197" s="37">
        <f t="shared" si="183"/>
        <v>0</v>
      </c>
      <c r="P197" s="37">
        <f t="shared" si="184"/>
        <v>0</v>
      </c>
      <c r="Q197" s="37">
        <f t="shared" si="185"/>
        <v>0</v>
      </c>
      <c r="R197" s="37">
        <f t="shared" si="186"/>
        <v>0</v>
      </c>
      <c r="S197" s="37">
        <f t="shared" si="187"/>
        <v>0</v>
      </c>
      <c r="T197" s="37">
        <f t="shared" si="188"/>
        <v>0</v>
      </c>
      <c r="U197" s="37">
        <f t="shared" si="189"/>
        <v>0</v>
      </c>
      <c r="V197" s="37">
        <f t="shared" si="190"/>
        <v>0</v>
      </c>
      <c r="W197" s="37">
        <f t="shared" si="191"/>
        <v>0</v>
      </c>
      <c r="X197" s="37">
        <f t="shared" si="192"/>
        <v>0</v>
      </c>
      <c r="Y197" s="37">
        <f t="shared" si="193"/>
        <v>0</v>
      </c>
      <c r="Z197" s="37">
        <f t="shared" si="194"/>
        <v>1.0424279999999999</v>
      </c>
      <c r="AA197" s="37">
        <f t="shared" si="195"/>
        <v>0</v>
      </c>
      <c r="AB197" s="37">
        <f t="shared" si="196"/>
        <v>0</v>
      </c>
      <c r="AC197" s="37">
        <f t="shared" si="197"/>
        <v>0</v>
      </c>
      <c r="AD197" s="37">
        <f t="shared" si="198"/>
        <v>0</v>
      </c>
      <c r="AE197" s="37">
        <f t="shared" si="199"/>
        <v>0</v>
      </c>
      <c r="AF197" s="37">
        <f t="shared" si="200"/>
        <v>0</v>
      </c>
      <c r="AG197" s="37">
        <f t="shared" si="201"/>
        <v>0</v>
      </c>
      <c r="AH197" s="37">
        <f t="shared" si="202"/>
        <v>0</v>
      </c>
      <c r="AI197" s="37">
        <f t="shared" si="203"/>
        <v>0</v>
      </c>
      <c r="AJ197" s="37">
        <f t="shared" si="204"/>
        <v>0</v>
      </c>
      <c r="AK197" s="37">
        <f t="shared" si="205"/>
        <v>0</v>
      </c>
      <c r="AL197" s="37">
        <f t="shared" si="206"/>
        <v>64.224092999999996</v>
      </c>
      <c r="AM197" s="37">
        <f t="shared" si="207"/>
        <v>76.000420800000001</v>
      </c>
      <c r="AN197" s="37">
        <f t="shared" si="208"/>
        <v>54.079732999999997</v>
      </c>
      <c r="AO197" s="37">
        <f t="shared" si="209"/>
        <v>89.873440399999993</v>
      </c>
      <c r="AP197" s="37">
        <f t="shared" si="210"/>
        <v>79.007135599999998</v>
      </c>
      <c r="AQ197" s="37">
        <f t="shared" si="211"/>
        <v>101.8007404</v>
      </c>
      <c r="AR197" s="37">
        <f t="shared" si="212"/>
        <v>0</v>
      </c>
      <c r="AS197" s="37">
        <f t="shared" si="213"/>
        <v>0</v>
      </c>
      <c r="AT197" s="37">
        <f t="shared" si="214"/>
        <v>0</v>
      </c>
      <c r="AU197" s="37">
        <f t="shared" si="215"/>
        <v>0</v>
      </c>
      <c r="AV197" s="37">
        <f t="shared" si="216"/>
        <v>0</v>
      </c>
      <c r="AW197" s="37">
        <f t="shared" si="217"/>
        <v>1.0939854</v>
      </c>
      <c r="AX197" s="12">
        <v>0</v>
      </c>
      <c r="AY197" s="12">
        <v>0</v>
      </c>
      <c r="AZ197" s="12">
        <v>0</v>
      </c>
      <c r="BA197" s="12">
        <v>0</v>
      </c>
      <c r="BB197" s="12">
        <v>0</v>
      </c>
      <c r="BC197" s="12">
        <v>0</v>
      </c>
      <c r="BD197" s="12">
        <v>0</v>
      </c>
      <c r="BE197" s="12">
        <v>0</v>
      </c>
      <c r="BF197" s="12">
        <v>0</v>
      </c>
      <c r="BG197" s="12">
        <v>0</v>
      </c>
      <c r="BH197" s="12">
        <v>0</v>
      </c>
      <c r="BI197" s="12">
        <v>0</v>
      </c>
      <c r="BJ197" s="12">
        <v>0</v>
      </c>
      <c r="BK197" s="12">
        <v>0</v>
      </c>
      <c r="BL197" s="12">
        <v>0</v>
      </c>
      <c r="BM197" s="12">
        <v>0</v>
      </c>
      <c r="BN197" s="12">
        <v>0</v>
      </c>
      <c r="BO197" s="12">
        <v>0</v>
      </c>
      <c r="BP197" s="12">
        <v>0</v>
      </c>
      <c r="BQ197" s="12">
        <v>0</v>
      </c>
      <c r="BR197" s="12">
        <v>0</v>
      </c>
      <c r="BS197" s="12">
        <v>0</v>
      </c>
      <c r="BT197" s="12">
        <v>0</v>
      </c>
      <c r="BU197" s="12">
        <v>0</v>
      </c>
      <c r="BV197" s="12">
        <v>0.5</v>
      </c>
      <c r="BW197" s="12">
        <v>0</v>
      </c>
      <c r="BX197" s="12">
        <v>0</v>
      </c>
      <c r="BY197" s="12">
        <v>0</v>
      </c>
      <c r="BZ197" s="12">
        <v>0</v>
      </c>
      <c r="CA197" s="12">
        <v>0</v>
      </c>
      <c r="CB197" s="12">
        <v>0</v>
      </c>
      <c r="CC197" s="12">
        <v>0</v>
      </c>
      <c r="CD197" s="12">
        <v>0</v>
      </c>
      <c r="CE197" s="12">
        <v>0</v>
      </c>
      <c r="CF197" s="12">
        <v>0</v>
      </c>
      <c r="CG197" s="12">
        <v>0</v>
      </c>
      <c r="CH197" s="12">
        <v>13.7</v>
      </c>
      <c r="CI197" s="12">
        <v>16.2</v>
      </c>
      <c r="CJ197" s="12">
        <v>12.2</v>
      </c>
      <c r="CK197" s="12">
        <v>16.3</v>
      </c>
      <c r="CL197" s="12">
        <v>16.600000000000001</v>
      </c>
      <c r="CM197" s="12">
        <v>18.8</v>
      </c>
      <c r="CN197" s="12">
        <v>0</v>
      </c>
      <c r="CO197" s="12">
        <v>0</v>
      </c>
      <c r="CP197" s="12">
        <v>0</v>
      </c>
      <c r="CQ197" s="12">
        <v>0</v>
      </c>
      <c r="CR197" s="12">
        <v>0</v>
      </c>
      <c r="CS197" s="12">
        <v>0.3</v>
      </c>
      <c r="CT197" s="12">
        <v>0</v>
      </c>
      <c r="CU197" s="12">
        <v>0</v>
      </c>
      <c r="CV197" s="12">
        <f t="shared" si="218"/>
        <v>0</v>
      </c>
      <c r="CW197" s="12">
        <v>0</v>
      </c>
      <c r="CX197" s="13"/>
      <c r="CY197" s="13" t="s">
        <v>566</v>
      </c>
      <c r="CZ197" s="12">
        <v>0</v>
      </c>
      <c r="DA197" s="12">
        <v>0</v>
      </c>
      <c r="DB197" s="12">
        <f t="shared" si="219"/>
        <v>0</v>
      </c>
      <c r="DC197" s="12">
        <v>0</v>
      </c>
      <c r="DD197" s="13"/>
      <c r="DE197" s="13" t="s">
        <v>566</v>
      </c>
      <c r="DF197" s="12">
        <v>0</v>
      </c>
      <c r="DG197" s="12">
        <v>0</v>
      </c>
      <c r="DH197" s="12">
        <f t="shared" si="220"/>
        <v>0</v>
      </c>
      <c r="DI197" s="12">
        <v>0</v>
      </c>
      <c r="DJ197" s="13"/>
      <c r="DK197" s="13" t="s">
        <v>566</v>
      </c>
      <c r="DL197" s="12">
        <v>0</v>
      </c>
      <c r="DM197" s="12">
        <v>0</v>
      </c>
      <c r="DN197" s="12">
        <f t="shared" si="221"/>
        <v>0</v>
      </c>
      <c r="DO197" s="12">
        <v>0</v>
      </c>
      <c r="DP197" s="13"/>
      <c r="DQ197" s="13" t="s">
        <v>566</v>
      </c>
      <c r="DR197" s="12">
        <v>0.2</v>
      </c>
      <c r="DS197" s="12">
        <v>0</v>
      </c>
      <c r="DT197" s="12">
        <f t="shared" si="222"/>
        <v>0.2</v>
      </c>
      <c r="DU197" s="12">
        <v>-0.26</v>
      </c>
      <c r="DV197" s="13">
        <v>0.37390096630005903</v>
      </c>
      <c r="DW197" s="13" t="s">
        <v>566</v>
      </c>
      <c r="DX197" s="12">
        <v>0</v>
      </c>
      <c r="DY197" s="12">
        <v>0</v>
      </c>
      <c r="DZ197" s="12">
        <f t="shared" si="223"/>
        <v>0</v>
      </c>
      <c r="EA197" s="12">
        <v>0</v>
      </c>
      <c r="EB197" s="13"/>
      <c r="EC197" s="13" t="s">
        <v>566</v>
      </c>
      <c r="ED197" s="12">
        <v>14</v>
      </c>
      <c r="EE197" s="12">
        <v>17.3</v>
      </c>
      <c r="EF197" s="12">
        <f t="shared" si="224"/>
        <v>17.3</v>
      </c>
      <c r="EG197" s="12">
        <v>0.28000000000000003</v>
      </c>
      <c r="EH197" s="13">
        <v>8.5456748383324205E-2</v>
      </c>
      <c r="EI197" s="13"/>
      <c r="EJ197" s="12">
        <v>0</v>
      </c>
      <c r="EK197" s="12">
        <v>0.1</v>
      </c>
      <c r="EL197" s="12">
        <f t="shared" si="169"/>
        <v>0.1</v>
      </c>
      <c r="EM197" s="12">
        <v>0.13</v>
      </c>
      <c r="EN197" s="13">
        <v>0.37390096630005903</v>
      </c>
      <c r="EO197" s="22" t="s">
        <v>566</v>
      </c>
      <c r="EQ197" s="12">
        <v>0</v>
      </c>
      <c r="ER197" s="13"/>
      <c r="ES197" s="13" t="s">
        <v>561</v>
      </c>
      <c r="ET197" s="12">
        <v>0</v>
      </c>
      <c r="EU197" s="13"/>
      <c r="EV197" s="13" t="s">
        <v>566</v>
      </c>
      <c r="EW197" s="12">
        <v>0</v>
      </c>
      <c r="EX197" s="13"/>
      <c r="EY197" s="13" t="s">
        <v>566</v>
      </c>
      <c r="EZ197" s="12">
        <v>0</v>
      </c>
      <c r="FA197" s="13"/>
      <c r="FB197" s="13" t="s">
        <v>566</v>
      </c>
      <c r="FC197" s="12">
        <v>-0.26</v>
      </c>
      <c r="FD197" s="13">
        <v>0.37390096630005903</v>
      </c>
      <c r="FE197" s="13" t="s">
        <v>566</v>
      </c>
      <c r="FF197" s="12">
        <v>0</v>
      </c>
      <c r="FG197" s="13"/>
      <c r="FH197" s="13" t="s">
        <v>566</v>
      </c>
      <c r="FI197" s="12">
        <v>0.28000000000000003</v>
      </c>
      <c r="FJ197" s="13">
        <v>8.5456748383324205E-2</v>
      </c>
      <c r="FK197" s="13"/>
      <c r="FL197" s="12">
        <v>0.13</v>
      </c>
      <c r="FM197" s="13">
        <v>0.37390096630005903</v>
      </c>
      <c r="FN197" s="22" t="s">
        <v>566</v>
      </c>
    </row>
    <row r="198" spans="1:170">
      <c r="A198" s="12" t="s">
        <v>504</v>
      </c>
      <c r="B198" s="37">
        <f t="shared" si="170"/>
        <v>10.8398103</v>
      </c>
      <c r="C198" s="37">
        <f t="shared" si="171"/>
        <v>22.973856000000001</v>
      </c>
      <c r="D198" s="37">
        <f t="shared" si="172"/>
        <v>13.957086199999999</v>
      </c>
      <c r="E198" s="37">
        <f t="shared" si="173"/>
        <v>15.844329</v>
      </c>
      <c r="F198" s="37">
        <f t="shared" si="174"/>
        <v>7.9898936000000003</v>
      </c>
      <c r="G198" s="37">
        <f t="shared" si="175"/>
        <v>11.930787799999999</v>
      </c>
      <c r="H198" s="37">
        <f t="shared" si="176"/>
        <v>11.101077</v>
      </c>
      <c r="I198" s="37">
        <f t="shared" si="177"/>
        <v>2.1067122999999999</v>
      </c>
      <c r="J198" s="37">
        <f t="shared" si="178"/>
        <v>11.921172</v>
      </c>
      <c r="K198" s="37">
        <f t="shared" si="179"/>
        <v>22.904253000000001</v>
      </c>
      <c r="L198" s="37">
        <f t="shared" si="180"/>
        <v>0</v>
      </c>
      <c r="M198" s="37">
        <f t="shared" si="181"/>
        <v>9.9526331999999993</v>
      </c>
      <c r="N198" s="37">
        <f t="shared" si="182"/>
        <v>3.9980871000000002</v>
      </c>
      <c r="O198" s="37">
        <f t="shared" si="183"/>
        <v>7.0122349999999996</v>
      </c>
      <c r="P198" s="37">
        <f t="shared" si="184"/>
        <v>3.0865369999999999</v>
      </c>
      <c r="Q198" s="37">
        <f t="shared" si="185"/>
        <v>5.9023607999999994</v>
      </c>
      <c r="R198" s="37">
        <f t="shared" si="186"/>
        <v>9.9901910999999988</v>
      </c>
      <c r="S198" s="37">
        <f t="shared" si="187"/>
        <v>3.0643707</v>
      </c>
      <c r="T198" s="37">
        <f t="shared" si="188"/>
        <v>2.0371923000000001</v>
      </c>
      <c r="U198" s="37">
        <f t="shared" si="189"/>
        <v>0</v>
      </c>
      <c r="V198" s="37">
        <f t="shared" si="190"/>
        <v>0</v>
      </c>
      <c r="W198" s="37">
        <f t="shared" si="191"/>
        <v>5.0608915000000003</v>
      </c>
      <c r="X198" s="37">
        <f t="shared" si="192"/>
        <v>0</v>
      </c>
      <c r="Y198" s="37">
        <f t="shared" si="193"/>
        <v>4.8812576000000005</v>
      </c>
      <c r="Z198" s="37">
        <f t="shared" si="194"/>
        <v>7.9224527999999994</v>
      </c>
      <c r="AA198" s="37">
        <f t="shared" si="195"/>
        <v>8.0282526000000001</v>
      </c>
      <c r="AB198" s="37">
        <f t="shared" si="196"/>
        <v>5.0291847000000001</v>
      </c>
      <c r="AC198" s="37">
        <f t="shared" si="197"/>
        <v>4.0855424000000005</v>
      </c>
      <c r="AD198" s="37">
        <f t="shared" si="198"/>
        <v>11.923565399999999</v>
      </c>
      <c r="AE198" s="37">
        <f t="shared" si="199"/>
        <v>7.0222283999999995</v>
      </c>
      <c r="AF198" s="37">
        <f t="shared" si="200"/>
        <v>2.7582230000000001</v>
      </c>
      <c r="AG198" s="37">
        <f t="shared" si="201"/>
        <v>0</v>
      </c>
      <c r="AH198" s="37">
        <f t="shared" si="202"/>
        <v>2.9567915999999999</v>
      </c>
      <c r="AI198" s="37">
        <f t="shared" si="203"/>
        <v>2.2017696</v>
      </c>
      <c r="AJ198" s="37">
        <f t="shared" si="204"/>
        <v>0</v>
      </c>
      <c r="AK198" s="37">
        <f t="shared" si="205"/>
        <v>1.8053774999999999</v>
      </c>
      <c r="AL198" s="37">
        <f t="shared" si="206"/>
        <v>6842.9130329999998</v>
      </c>
      <c r="AM198" s="37">
        <f t="shared" si="207"/>
        <v>6813.7661216000006</v>
      </c>
      <c r="AN198" s="37">
        <f t="shared" si="208"/>
        <v>6485.1351950000007</v>
      </c>
      <c r="AO198" s="37">
        <f t="shared" si="209"/>
        <v>9208.9951015999995</v>
      </c>
      <c r="AP198" s="37">
        <f t="shared" si="210"/>
        <v>7135.8673737999989</v>
      </c>
      <c r="AQ198" s="37">
        <f t="shared" si="211"/>
        <v>8594.0401643000005</v>
      </c>
      <c r="AR198" s="37">
        <f t="shared" si="212"/>
        <v>65.824843799999996</v>
      </c>
      <c r="AS198" s="37">
        <f t="shared" si="213"/>
        <v>73.948067299999991</v>
      </c>
      <c r="AT198" s="37">
        <f t="shared" si="214"/>
        <v>74.889820499999999</v>
      </c>
      <c r="AU198" s="37">
        <f t="shared" si="215"/>
        <v>77.1583392</v>
      </c>
      <c r="AV198" s="37">
        <f t="shared" si="216"/>
        <v>60.020437400000006</v>
      </c>
      <c r="AW198" s="37">
        <f t="shared" si="217"/>
        <v>75.120330800000005</v>
      </c>
      <c r="AX198" s="12">
        <v>3.3</v>
      </c>
      <c r="AY198" s="12">
        <v>6.4</v>
      </c>
      <c r="AZ198" s="12">
        <v>4.3</v>
      </c>
      <c r="BA198" s="12">
        <v>4.5</v>
      </c>
      <c r="BB198" s="12">
        <v>2.6</v>
      </c>
      <c r="BC198" s="12">
        <v>3.8</v>
      </c>
      <c r="BD198" s="12">
        <v>5.4</v>
      </c>
      <c r="BE198" s="12">
        <v>0.7</v>
      </c>
      <c r="BF198" s="12">
        <v>6</v>
      </c>
      <c r="BG198" s="12">
        <v>8.5</v>
      </c>
      <c r="BH198" s="12">
        <v>0</v>
      </c>
      <c r="BI198" s="12">
        <v>3.8</v>
      </c>
      <c r="BJ198" s="12">
        <v>2.1</v>
      </c>
      <c r="BK198" s="12">
        <v>3.8</v>
      </c>
      <c r="BL198" s="12">
        <v>1.7</v>
      </c>
      <c r="BM198" s="12">
        <v>2.4</v>
      </c>
      <c r="BN198" s="12">
        <v>5.0999999999999996</v>
      </c>
      <c r="BO198" s="12">
        <v>1.7</v>
      </c>
      <c r="BP198" s="12">
        <v>0.9</v>
      </c>
      <c r="BQ198" s="12">
        <v>0</v>
      </c>
      <c r="BR198" s="12">
        <v>0</v>
      </c>
      <c r="BS198" s="12">
        <v>1.7</v>
      </c>
      <c r="BT198" s="12">
        <v>0</v>
      </c>
      <c r="BU198" s="12">
        <v>1.6</v>
      </c>
      <c r="BV198" s="12">
        <v>3.8</v>
      </c>
      <c r="BW198" s="12">
        <v>3.7</v>
      </c>
      <c r="BX198" s="12">
        <v>2.7</v>
      </c>
      <c r="BY198" s="12">
        <v>1.6</v>
      </c>
      <c r="BZ198" s="12">
        <v>5.0999999999999996</v>
      </c>
      <c r="CA198" s="12">
        <v>3.3</v>
      </c>
      <c r="CB198" s="12">
        <v>0.5</v>
      </c>
      <c r="CC198" s="12">
        <v>0</v>
      </c>
      <c r="CD198" s="12">
        <v>0.6</v>
      </c>
      <c r="CE198" s="12">
        <v>0.4</v>
      </c>
      <c r="CF198" s="12">
        <v>0</v>
      </c>
      <c r="CG198" s="12">
        <v>0.3</v>
      </c>
      <c r="CH198" s="12">
        <v>1459.7</v>
      </c>
      <c r="CI198" s="12">
        <v>1452.4</v>
      </c>
      <c r="CJ198" s="12">
        <v>1463</v>
      </c>
      <c r="CK198" s="12">
        <v>1670.2</v>
      </c>
      <c r="CL198" s="12">
        <v>1499.3</v>
      </c>
      <c r="CM198" s="12">
        <v>1587.1</v>
      </c>
      <c r="CN198" s="12">
        <v>17.399999999999999</v>
      </c>
      <c r="CO198" s="12">
        <v>19.7</v>
      </c>
      <c r="CP198" s="12">
        <v>20.9</v>
      </c>
      <c r="CQ198" s="12">
        <v>18.399999999999999</v>
      </c>
      <c r="CR198" s="12">
        <v>15.4</v>
      </c>
      <c r="CS198" s="12">
        <v>20.6</v>
      </c>
      <c r="CT198" s="12">
        <v>4.7</v>
      </c>
      <c r="CU198" s="12">
        <v>3.6</v>
      </c>
      <c r="CV198" s="12">
        <f t="shared" si="218"/>
        <v>4.7</v>
      </c>
      <c r="CW198" s="12">
        <v>-0.28999999999999998</v>
      </c>
      <c r="CX198" s="13">
        <v>0.38836403430607425</v>
      </c>
      <c r="CY198" s="13" t="s">
        <v>566</v>
      </c>
      <c r="CZ198" s="12">
        <v>4</v>
      </c>
      <c r="DA198" s="12">
        <v>4.0999999999999996</v>
      </c>
      <c r="DB198" s="12">
        <f t="shared" si="219"/>
        <v>4.0999999999999996</v>
      </c>
      <c r="DC198" s="12">
        <v>0.02</v>
      </c>
      <c r="DD198" s="13">
        <v>0.98319549673006046</v>
      </c>
      <c r="DE198" s="13" t="s">
        <v>566</v>
      </c>
      <c r="DF198" s="12">
        <v>2.5</v>
      </c>
      <c r="DG198" s="12">
        <v>3.1</v>
      </c>
      <c r="DH198" s="12">
        <f t="shared" si="220"/>
        <v>3.1</v>
      </c>
      <c r="DI198" s="12">
        <v>0.2</v>
      </c>
      <c r="DJ198" s="13">
        <v>0.68460988509805321</v>
      </c>
      <c r="DK198" s="13" t="s">
        <v>566</v>
      </c>
      <c r="DL198" s="12">
        <v>0.3</v>
      </c>
      <c r="DM198" s="12">
        <v>1.1000000000000001</v>
      </c>
      <c r="DN198" s="12">
        <f t="shared" si="221"/>
        <v>1.1000000000000001</v>
      </c>
      <c r="DO198" s="12">
        <v>0.69</v>
      </c>
      <c r="DP198" s="13">
        <v>0.27114522267458069</v>
      </c>
      <c r="DQ198" s="13" t="s">
        <v>566</v>
      </c>
      <c r="DR198" s="12">
        <v>3.4</v>
      </c>
      <c r="DS198" s="12">
        <v>3.3</v>
      </c>
      <c r="DT198" s="12">
        <f t="shared" si="222"/>
        <v>3.4</v>
      </c>
      <c r="DU198" s="12">
        <v>-0.03</v>
      </c>
      <c r="DV198" s="13">
        <v>0.95329950416342246</v>
      </c>
      <c r="DW198" s="13" t="s">
        <v>566</v>
      </c>
      <c r="DX198" s="12">
        <v>0.4</v>
      </c>
      <c r="DY198" s="12">
        <v>0.2</v>
      </c>
      <c r="DZ198" s="12">
        <f t="shared" si="223"/>
        <v>0.4</v>
      </c>
      <c r="EA198" s="12">
        <v>-0.17</v>
      </c>
      <c r="EB198" s="13">
        <v>0.57901542871589751</v>
      </c>
      <c r="EC198" s="13" t="s">
        <v>566</v>
      </c>
      <c r="ED198" s="12">
        <v>1458.4</v>
      </c>
      <c r="EE198" s="12">
        <v>1585.5</v>
      </c>
      <c r="EF198" s="12">
        <f t="shared" si="224"/>
        <v>1585.5</v>
      </c>
      <c r="EG198" s="12">
        <v>0.12</v>
      </c>
      <c r="EH198" s="13">
        <v>6.1838940107379552E-2</v>
      </c>
      <c r="EI198" s="13"/>
      <c r="EJ198" s="12">
        <v>19.399999999999999</v>
      </c>
      <c r="EK198" s="12">
        <v>18.100000000000001</v>
      </c>
      <c r="EL198" s="12">
        <f t="shared" si="169"/>
        <v>19.399999999999999</v>
      </c>
      <c r="EM198" s="12">
        <v>-0.09</v>
      </c>
      <c r="EN198" s="13">
        <v>0.54646033600788568</v>
      </c>
      <c r="EQ198" s="12">
        <v>-0.28999999999999998</v>
      </c>
      <c r="ER198" s="13">
        <v>0.38836403430607425</v>
      </c>
      <c r="ES198" s="13" t="s">
        <v>561</v>
      </c>
      <c r="ET198" s="12">
        <v>0.02</v>
      </c>
      <c r="EU198" s="13">
        <v>0.98319549673006046</v>
      </c>
      <c r="EV198" s="13" t="s">
        <v>566</v>
      </c>
      <c r="EW198" s="12">
        <v>0.2</v>
      </c>
      <c r="EX198" s="13">
        <v>0.68460988509805321</v>
      </c>
      <c r="EY198" s="13" t="s">
        <v>566</v>
      </c>
      <c r="EZ198" s="12">
        <v>0.69</v>
      </c>
      <c r="FA198" s="13">
        <v>0.27114522267458069</v>
      </c>
      <c r="FB198" s="13" t="s">
        <v>566</v>
      </c>
      <c r="FC198" s="12">
        <v>-0.03</v>
      </c>
      <c r="FD198" s="13">
        <v>0.95329950416342246</v>
      </c>
      <c r="FE198" s="13" t="s">
        <v>566</v>
      </c>
      <c r="FF198" s="12">
        <v>-0.17</v>
      </c>
      <c r="FG198" s="13">
        <v>0.57901542871589751</v>
      </c>
      <c r="FH198" s="13" t="s">
        <v>566</v>
      </c>
      <c r="FI198" s="12">
        <v>0.12</v>
      </c>
      <c r="FJ198" s="13">
        <v>6.1838940107379552E-2</v>
      </c>
      <c r="FK198" s="13"/>
      <c r="FL198" s="12">
        <v>-0.09</v>
      </c>
      <c r="FM198" s="13">
        <v>0.54646033600788568</v>
      </c>
    </row>
    <row r="199" spans="1:170">
      <c r="A199" s="12" t="s">
        <v>505</v>
      </c>
      <c r="B199" s="37">
        <f t="shared" si="170"/>
        <v>0</v>
      </c>
      <c r="C199" s="37">
        <f t="shared" si="171"/>
        <v>0</v>
      </c>
      <c r="D199" s="37">
        <f t="shared" si="172"/>
        <v>0</v>
      </c>
      <c r="E199" s="37">
        <f t="shared" si="173"/>
        <v>0</v>
      </c>
      <c r="F199" s="37">
        <f t="shared" si="174"/>
        <v>0</v>
      </c>
      <c r="G199" s="37">
        <f t="shared" si="175"/>
        <v>0</v>
      </c>
      <c r="H199" s="37">
        <f t="shared" si="176"/>
        <v>1.0278775</v>
      </c>
      <c r="I199" s="37">
        <f t="shared" si="177"/>
        <v>0</v>
      </c>
      <c r="J199" s="37">
        <f t="shared" si="178"/>
        <v>0</v>
      </c>
      <c r="K199" s="37">
        <f t="shared" si="179"/>
        <v>0</v>
      </c>
      <c r="L199" s="37">
        <f t="shared" si="180"/>
        <v>0</v>
      </c>
      <c r="M199" s="37">
        <f t="shared" si="181"/>
        <v>0</v>
      </c>
      <c r="N199" s="37">
        <f t="shared" si="182"/>
        <v>0</v>
      </c>
      <c r="O199" s="37">
        <f t="shared" si="183"/>
        <v>0</v>
      </c>
      <c r="P199" s="37">
        <f t="shared" si="184"/>
        <v>0</v>
      </c>
      <c r="Q199" s="37">
        <f t="shared" si="185"/>
        <v>0</v>
      </c>
      <c r="R199" s="37">
        <f t="shared" si="186"/>
        <v>0</v>
      </c>
      <c r="S199" s="37">
        <f t="shared" si="187"/>
        <v>0</v>
      </c>
      <c r="T199" s="37">
        <f t="shared" si="188"/>
        <v>0</v>
      </c>
      <c r="U199" s="37">
        <f t="shared" si="189"/>
        <v>0</v>
      </c>
      <c r="V199" s="37">
        <f t="shared" si="190"/>
        <v>0</v>
      </c>
      <c r="W199" s="37">
        <f t="shared" si="191"/>
        <v>0</v>
      </c>
      <c r="X199" s="37">
        <f t="shared" si="192"/>
        <v>0</v>
      </c>
      <c r="Y199" s="37">
        <f t="shared" si="193"/>
        <v>0</v>
      </c>
      <c r="Z199" s="37">
        <f t="shared" si="194"/>
        <v>0</v>
      </c>
      <c r="AA199" s="37">
        <f t="shared" si="195"/>
        <v>0</v>
      </c>
      <c r="AB199" s="37">
        <f t="shared" si="196"/>
        <v>0</v>
      </c>
      <c r="AC199" s="37">
        <f t="shared" si="197"/>
        <v>0</v>
      </c>
      <c r="AD199" s="37">
        <f t="shared" si="198"/>
        <v>0</v>
      </c>
      <c r="AE199" s="37">
        <f t="shared" si="199"/>
        <v>0</v>
      </c>
      <c r="AF199" s="37">
        <f t="shared" si="200"/>
        <v>0</v>
      </c>
      <c r="AG199" s="37">
        <f t="shared" si="201"/>
        <v>1.1529338</v>
      </c>
      <c r="AH199" s="37">
        <f t="shared" si="202"/>
        <v>0</v>
      </c>
      <c r="AI199" s="37">
        <f t="shared" si="203"/>
        <v>0</v>
      </c>
      <c r="AJ199" s="37">
        <f t="shared" si="204"/>
        <v>0</v>
      </c>
      <c r="AK199" s="37">
        <f t="shared" si="205"/>
        <v>0</v>
      </c>
      <c r="AL199" s="37">
        <f t="shared" si="206"/>
        <v>72.193506000000014</v>
      </c>
      <c r="AM199" s="37">
        <f t="shared" si="207"/>
        <v>76.000420800000001</v>
      </c>
      <c r="AN199" s="37">
        <f t="shared" si="208"/>
        <v>86.882194000000013</v>
      </c>
      <c r="AO199" s="37">
        <f t="shared" si="209"/>
        <v>93.181665199999983</v>
      </c>
      <c r="AP199" s="37">
        <f t="shared" si="210"/>
        <v>86.146334600000017</v>
      </c>
      <c r="AQ199" s="37">
        <f t="shared" si="211"/>
        <v>99.0932739</v>
      </c>
      <c r="AR199" s="37">
        <f t="shared" si="212"/>
        <v>3.0264296000000002</v>
      </c>
      <c r="AS199" s="37">
        <f t="shared" si="213"/>
        <v>0</v>
      </c>
      <c r="AT199" s="37">
        <f t="shared" si="214"/>
        <v>0</v>
      </c>
      <c r="AU199" s="37">
        <f t="shared" si="215"/>
        <v>0</v>
      </c>
      <c r="AV199" s="37">
        <f t="shared" si="216"/>
        <v>1.1692293</v>
      </c>
      <c r="AW199" s="37">
        <f t="shared" si="217"/>
        <v>0</v>
      </c>
      <c r="AX199" s="12">
        <v>0</v>
      </c>
      <c r="AY199" s="12">
        <v>0</v>
      </c>
      <c r="AZ199" s="12">
        <v>0</v>
      </c>
      <c r="BA199" s="12">
        <v>0</v>
      </c>
      <c r="BB199" s="12">
        <v>0</v>
      </c>
      <c r="BC199" s="12">
        <v>0</v>
      </c>
      <c r="BD199" s="12">
        <v>0.5</v>
      </c>
      <c r="BE199" s="12">
        <v>0</v>
      </c>
      <c r="BF199" s="12">
        <v>0</v>
      </c>
      <c r="BG199" s="12">
        <v>0</v>
      </c>
      <c r="BH199" s="12">
        <v>0</v>
      </c>
      <c r="BI199" s="12">
        <v>0</v>
      </c>
      <c r="BJ199" s="12">
        <v>0</v>
      </c>
      <c r="BK199" s="12">
        <v>0</v>
      </c>
      <c r="BL199" s="12">
        <v>0</v>
      </c>
      <c r="BM199" s="12">
        <v>0</v>
      </c>
      <c r="BN199" s="12">
        <v>0</v>
      </c>
      <c r="BO199" s="12">
        <v>0</v>
      </c>
      <c r="BP199" s="12"/>
      <c r="BQ199" s="12"/>
      <c r="BR199" s="12"/>
      <c r="BS199" s="12"/>
      <c r="BT199" s="12"/>
      <c r="BU199" s="12"/>
      <c r="BV199" s="12"/>
      <c r="BW199" s="12"/>
      <c r="BX199" s="12"/>
      <c r="BY199" s="12"/>
      <c r="BZ199" s="12"/>
      <c r="CA199" s="12"/>
      <c r="CB199" s="12">
        <v>0</v>
      </c>
      <c r="CC199" s="12">
        <v>0.2</v>
      </c>
      <c r="CD199" s="12">
        <v>0</v>
      </c>
      <c r="CE199" s="12">
        <v>0</v>
      </c>
      <c r="CF199" s="12">
        <v>0</v>
      </c>
      <c r="CG199" s="12">
        <v>0</v>
      </c>
      <c r="CH199" s="12">
        <v>15.4</v>
      </c>
      <c r="CI199" s="12">
        <v>16.2</v>
      </c>
      <c r="CJ199" s="12">
        <v>19.600000000000001</v>
      </c>
      <c r="CK199" s="12">
        <v>16.899999999999999</v>
      </c>
      <c r="CL199" s="12">
        <v>18.100000000000001</v>
      </c>
      <c r="CM199" s="12">
        <v>18.3</v>
      </c>
      <c r="CN199" s="12">
        <v>0.8</v>
      </c>
      <c r="CO199" s="12">
        <v>0</v>
      </c>
      <c r="CP199" s="12">
        <v>0</v>
      </c>
      <c r="CQ199" s="12">
        <v>0</v>
      </c>
      <c r="CR199" s="12">
        <v>0.3</v>
      </c>
      <c r="CS199" s="12">
        <v>0</v>
      </c>
      <c r="CT199" s="12">
        <v>0</v>
      </c>
      <c r="CU199" s="12">
        <v>0</v>
      </c>
      <c r="CV199" s="12">
        <f t="shared" si="218"/>
        <v>0</v>
      </c>
      <c r="CW199" s="12">
        <v>0</v>
      </c>
      <c r="CX199" s="13"/>
      <c r="CY199" s="13" t="s">
        <v>566</v>
      </c>
      <c r="CZ199" s="12">
        <v>0.2</v>
      </c>
      <c r="DA199" s="12">
        <v>0</v>
      </c>
      <c r="DB199" s="12">
        <f t="shared" si="219"/>
        <v>0.2</v>
      </c>
      <c r="DC199" s="12">
        <v>-0.22</v>
      </c>
      <c r="DD199" s="13">
        <v>0.37390096630005903</v>
      </c>
      <c r="DE199" s="13" t="s">
        <v>566</v>
      </c>
      <c r="DF199" s="12">
        <v>0</v>
      </c>
      <c r="DG199" s="12">
        <v>0</v>
      </c>
      <c r="DH199" s="12">
        <f t="shared" si="220"/>
        <v>0</v>
      </c>
      <c r="DI199" s="12">
        <v>0</v>
      </c>
      <c r="DJ199" s="13"/>
      <c r="DK199" s="13" t="s">
        <v>566</v>
      </c>
      <c r="DL199" s="12"/>
      <c r="DM199" s="12"/>
      <c r="DN199" s="12">
        <f t="shared" si="221"/>
        <v>0</v>
      </c>
      <c r="DO199" s="12"/>
      <c r="DP199" s="13"/>
      <c r="DQ199" s="13" t="s">
        <v>566</v>
      </c>
      <c r="DR199" s="12"/>
      <c r="DS199" s="12"/>
      <c r="DT199" s="12">
        <f t="shared" si="222"/>
        <v>0</v>
      </c>
      <c r="DU199" s="12"/>
      <c r="DV199" s="13"/>
      <c r="DW199" s="13" t="s">
        <v>566</v>
      </c>
      <c r="DX199" s="12">
        <v>0.1</v>
      </c>
      <c r="DY199" s="12">
        <v>0</v>
      </c>
      <c r="DZ199" s="12">
        <f t="shared" si="223"/>
        <v>0.1</v>
      </c>
      <c r="EA199" s="12">
        <v>-0.08</v>
      </c>
      <c r="EB199" s="13">
        <v>0.37390096630005903</v>
      </c>
      <c r="EC199" s="13" t="s">
        <v>566</v>
      </c>
      <c r="ED199" s="12">
        <v>17.100000000000001</v>
      </c>
      <c r="EE199" s="12">
        <v>17.7</v>
      </c>
      <c r="EF199" s="12">
        <f t="shared" si="224"/>
        <v>17.7</v>
      </c>
      <c r="EG199" s="12">
        <v>0.05</v>
      </c>
      <c r="EH199" s="13">
        <v>0.63382967075910235</v>
      </c>
      <c r="EI199" s="13"/>
      <c r="EJ199" s="12">
        <v>0.3</v>
      </c>
      <c r="EK199" s="12">
        <v>0.1</v>
      </c>
      <c r="EL199" s="12">
        <f t="shared" si="169"/>
        <v>0.3</v>
      </c>
      <c r="EM199" s="12">
        <v>-0.22</v>
      </c>
      <c r="EN199" s="13">
        <v>0.58983169121813706</v>
      </c>
      <c r="EO199" s="22" t="s">
        <v>566</v>
      </c>
      <c r="EQ199" s="12">
        <v>0</v>
      </c>
      <c r="ER199" s="13"/>
      <c r="ES199" s="13" t="s">
        <v>561</v>
      </c>
      <c r="ET199" s="12">
        <v>-0.22</v>
      </c>
      <c r="EU199" s="13">
        <v>0.37390096630005903</v>
      </c>
      <c r="EV199" s="13" t="s">
        <v>566</v>
      </c>
      <c r="EW199" s="12">
        <v>0</v>
      </c>
      <c r="EX199" s="13"/>
      <c r="EY199" s="13" t="s">
        <v>566</v>
      </c>
      <c r="EZ199" s="12"/>
      <c r="FA199" s="13"/>
      <c r="FB199" s="13" t="s">
        <v>566</v>
      </c>
      <c r="FC199" s="12"/>
      <c r="FD199" s="13"/>
      <c r="FE199" s="13" t="s">
        <v>566</v>
      </c>
      <c r="FF199" s="12">
        <v>-0.08</v>
      </c>
      <c r="FG199" s="13">
        <v>0.37390096630005903</v>
      </c>
      <c r="FH199" s="13" t="s">
        <v>566</v>
      </c>
      <c r="FI199" s="12">
        <v>0.05</v>
      </c>
      <c r="FJ199" s="13">
        <v>0.63382967075910235</v>
      </c>
      <c r="FK199" s="13"/>
      <c r="FL199" s="12">
        <v>-0.22</v>
      </c>
      <c r="FM199" s="13">
        <v>0.58983169121813706</v>
      </c>
      <c r="FN199" s="22" t="s">
        <v>566</v>
      </c>
    </row>
    <row r="200" spans="1:170">
      <c r="A200" s="12" t="s">
        <v>506</v>
      </c>
      <c r="B200" s="37">
        <f t="shared" si="170"/>
        <v>0</v>
      </c>
      <c r="C200" s="37">
        <f t="shared" si="171"/>
        <v>0</v>
      </c>
      <c r="D200" s="37">
        <f t="shared" si="172"/>
        <v>1.9475004</v>
      </c>
      <c r="E200" s="37">
        <f t="shared" si="173"/>
        <v>1.0562886</v>
      </c>
      <c r="F200" s="37">
        <f t="shared" si="174"/>
        <v>0</v>
      </c>
      <c r="G200" s="37">
        <f t="shared" si="175"/>
        <v>4.0815853000000004</v>
      </c>
      <c r="H200" s="37">
        <f t="shared" si="176"/>
        <v>3.0836325000000002</v>
      </c>
      <c r="I200" s="37">
        <f t="shared" si="177"/>
        <v>0</v>
      </c>
      <c r="J200" s="37">
        <f t="shared" si="178"/>
        <v>0</v>
      </c>
      <c r="K200" s="37">
        <f t="shared" si="179"/>
        <v>1.0778472000000001</v>
      </c>
      <c r="L200" s="37">
        <f t="shared" si="180"/>
        <v>0</v>
      </c>
      <c r="M200" s="37">
        <f t="shared" si="181"/>
        <v>0</v>
      </c>
      <c r="N200" s="37">
        <f t="shared" si="182"/>
        <v>0</v>
      </c>
      <c r="O200" s="37">
        <f t="shared" si="183"/>
        <v>0</v>
      </c>
      <c r="P200" s="37">
        <f t="shared" si="184"/>
        <v>1.0893660000000001</v>
      </c>
      <c r="Q200" s="37">
        <f t="shared" si="185"/>
        <v>0</v>
      </c>
      <c r="R200" s="37">
        <f t="shared" si="186"/>
        <v>0</v>
      </c>
      <c r="S200" s="37">
        <f t="shared" si="187"/>
        <v>1.0815425999999999</v>
      </c>
      <c r="T200" s="37">
        <f t="shared" si="188"/>
        <v>0</v>
      </c>
      <c r="U200" s="37">
        <f t="shared" si="189"/>
        <v>0</v>
      </c>
      <c r="V200" s="37">
        <f t="shared" si="190"/>
        <v>0</v>
      </c>
      <c r="W200" s="37">
        <f t="shared" si="191"/>
        <v>0</v>
      </c>
      <c r="X200" s="37">
        <f t="shared" si="192"/>
        <v>0</v>
      </c>
      <c r="Y200" s="37">
        <f t="shared" si="193"/>
        <v>0</v>
      </c>
      <c r="Z200" s="37">
        <f t="shared" si="194"/>
        <v>2.0848559999999998</v>
      </c>
      <c r="AA200" s="37">
        <f t="shared" si="195"/>
        <v>1.0848990000000001</v>
      </c>
      <c r="AB200" s="37">
        <f t="shared" si="196"/>
        <v>2.9802576000000003</v>
      </c>
      <c r="AC200" s="37">
        <f t="shared" si="197"/>
        <v>0</v>
      </c>
      <c r="AD200" s="37">
        <f t="shared" si="198"/>
        <v>2.1041586000000003</v>
      </c>
      <c r="AE200" s="37">
        <f t="shared" si="199"/>
        <v>0</v>
      </c>
      <c r="AF200" s="37">
        <f t="shared" si="200"/>
        <v>0</v>
      </c>
      <c r="AG200" s="37">
        <f t="shared" si="201"/>
        <v>0</v>
      </c>
      <c r="AH200" s="37">
        <f t="shared" si="202"/>
        <v>0</v>
      </c>
      <c r="AI200" s="37">
        <f t="shared" si="203"/>
        <v>0</v>
      </c>
      <c r="AJ200" s="37">
        <f t="shared" si="204"/>
        <v>1.0339634000000002</v>
      </c>
      <c r="AK200" s="37">
        <f t="shared" si="205"/>
        <v>1.2035850000000001</v>
      </c>
      <c r="AL200" s="37">
        <f t="shared" si="206"/>
        <v>1487.9362859999999</v>
      </c>
      <c r="AM200" s="37">
        <f t="shared" si="207"/>
        <v>1373.1680968000001</v>
      </c>
      <c r="AN200" s="37">
        <f t="shared" si="208"/>
        <v>1126.808863</v>
      </c>
      <c r="AO200" s="37">
        <f t="shared" si="209"/>
        <v>1741.2289864000002</v>
      </c>
      <c r="AP200" s="37">
        <f t="shared" si="210"/>
        <v>1298.8582713999999</v>
      </c>
      <c r="AQ200" s="37">
        <f t="shared" si="211"/>
        <v>1301.7498932000001</v>
      </c>
      <c r="AR200" s="37">
        <f t="shared" si="212"/>
        <v>7.9443777000000004</v>
      </c>
      <c r="AS200" s="37">
        <f t="shared" si="213"/>
        <v>1.8768544999999999</v>
      </c>
      <c r="AT200" s="37">
        <f t="shared" si="214"/>
        <v>8.9581125000000004</v>
      </c>
      <c r="AU200" s="37">
        <f t="shared" si="215"/>
        <v>4.1933879999999997</v>
      </c>
      <c r="AV200" s="37">
        <f t="shared" si="216"/>
        <v>5.8461465000000006</v>
      </c>
      <c r="AW200" s="37">
        <f t="shared" si="217"/>
        <v>2.9172944000000003</v>
      </c>
      <c r="AX200" s="12">
        <v>0</v>
      </c>
      <c r="AY200" s="12">
        <v>0</v>
      </c>
      <c r="AZ200" s="12">
        <v>0.6</v>
      </c>
      <c r="BA200" s="12">
        <v>0.3</v>
      </c>
      <c r="BB200" s="12">
        <v>0</v>
      </c>
      <c r="BC200" s="12">
        <v>1.3</v>
      </c>
      <c r="BD200" s="12">
        <v>1.5</v>
      </c>
      <c r="BE200" s="12">
        <v>0</v>
      </c>
      <c r="BF200" s="12">
        <v>0</v>
      </c>
      <c r="BG200" s="12">
        <v>0.4</v>
      </c>
      <c r="BH200" s="12">
        <v>0</v>
      </c>
      <c r="BI200" s="12">
        <v>0</v>
      </c>
      <c r="BJ200" s="12">
        <v>0</v>
      </c>
      <c r="BK200" s="12">
        <v>0</v>
      </c>
      <c r="BL200" s="12">
        <v>0.6</v>
      </c>
      <c r="BM200" s="12">
        <v>0</v>
      </c>
      <c r="BN200" s="12">
        <v>0</v>
      </c>
      <c r="BO200" s="12">
        <v>0.6</v>
      </c>
      <c r="BP200" s="12">
        <v>0</v>
      </c>
      <c r="BQ200" s="12">
        <v>0</v>
      </c>
      <c r="BR200" s="12">
        <v>0</v>
      </c>
      <c r="BS200" s="12">
        <v>0</v>
      </c>
      <c r="BT200" s="12">
        <v>0</v>
      </c>
      <c r="BU200" s="12">
        <v>0</v>
      </c>
      <c r="BV200" s="12">
        <v>1</v>
      </c>
      <c r="BW200" s="12">
        <v>0.5</v>
      </c>
      <c r="BX200" s="12">
        <v>1.6</v>
      </c>
      <c r="BY200" s="12">
        <v>0</v>
      </c>
      <c r="BZ200" s="12">
        <v>0.9</v>
      </c>
      <c r="CA200" s="12">
        <v>0</v>
      </c>
      <c r="CB200" s="12">
        <v>0</v>
      </c>
      <c r="CC200" s="12">
        <v>0</v>
      </c>
      <c r="CD200" s="12">
        <v>0</v>
      </c>
      <c r="CE200" s="12">
        <v>0</v>
      </c>
      <c r="CF200" s="12">
        <v>0.2</v>
      </c>
      <c r="CG200" s="12">
        <v>0.2</v>
      </c>
      <c r="CH200" s="12">
        <v>317.39999999999998</v>
      </c>
      <c r="CI200" s="12">
        <v>292.7</v>
      </c>
      <c r="CJ200" s="12">
        <v>254.2</v>
      </c>
      <c r="CK200" s="12">
        <v>315.8</v>
      </c>
      <c r="CL200" s="12">
        <v>272.89999999999998</v>
      </c>
      <c r="CM200" s="12">
        <v>240.4</v>
      </c>
      <c r="CN200" s="12">
        <v>2.1</v>
      </c>
      <c r="CO200" s="12">
        <v>0.5</v>
      </c>
      <c r="CP200" s="12">
        <v>2.5</v>
      </c>
      <c r="CQ200" s="12">
        <v>1</v>
      </c>
      <c r="CR200" s="12">
        <v>1.5</v>
      </c>
      <c r="CS200" s="12">
        <v>0.8</v>
      </c>
      <c r="CT200" s="12">
        <v>0.2</v>
      </c>
      <c r="CU200" s="12">
        <v>0.5</v>
      </c>
      <c r="CV200" s="12">
        <f t="shared" si="218"/>
        <v>0.5</v>
      </c>
      <c r="CW200" s="12">
        <v>0.35</v>
      </c>
      <c r="CX200" s="13">
        <v>0.49176700102216886</v>
      </c>
      <c r="CY200" s="13" t="s">
        <v>566</v>
      </c>
      <c r="CZ200" s="12">
        <v>0.5</v>
      </c>
      <c r="DA200" s="12">
        <v>0.1</v>
      </c>
      <c r="DB200" s="12">
        <f t="shared" si="219"/>
        <v>0.5</v>
      </c>
      <c r="DC200" s="12">
        <v>-0.4</v>
      </c>
      <c r="DD200" s="13">
        <v>0.51770020830543972</v>
      </c>
      <c r="DE200" s="13" t="s">
        <v>566</v>
      </c>
      <c r="DF200" s="12">
        <v>0.2</v>
      </c>
      <c r="DG200" s="12">
        <v>0.2</v>
      </c>
      <c r="DH200" s="12">
        <f t="shared" si="220"/>
        <v>0.2</v>
      </c>
      <c r="DI200" s="12">
        <v>0</v>
      </c>
      <c r="DJ200" s="13">
        <v>1</v>
      </c>
      <c r="DK200" s="13" t="s">
        <v>566</v>
      </c>
      <c r="DL200" s="12">
        <v>0</v>
      </c>
      <c r="DM200" s="12">
        <v>0</v>
      </c>
      <c r="DN200" s="12">
        <f t="shared" si="221"/>
        <v>0</v>
      </c>
      <c r="DO200" s="12">
        <v>0</v>
      </c>
      <c r="DP200" s="13"/>
      <c r="DQ200" s="13" t="s">
        <v>566</v>
      </c>
      <c r="DR200" s="12">
        <v>1</v>
      </c>
      <c r="DS200" s="12">
        <v>0.3</v>
      </c>
      <c r="DT200" s="12">
        <f t="shared" si="222"/>
        <v>1</v>
      </c>
      <c r="DU200" s="12">
        <v>-0.62</v>
      </c>
      <c r="DV200" s="13">
        <v>0.16875228479781748</v>
      </c>
      <c r="DW200" s="13" t="s">
        <v>566</v>
      </c>
      <c r="DX200" s="12">
        <v>0</v>
      </c>
      <c r="DY200" s="12">
        <v>0.1</v>
      </c>
      <c r="DZ200" s="12">
        <f t="shared" si="223"/>
        <v>0.1</v>
      </c>
      <c r="EA200" s="12">
        <v>0.16</v>
      </c>
      <c r="EB200" s="13">
        <v>0.11611652351681555</v>
      </c>
      <c r="EC200" s="13" t="s">
        <v>566</v>
      </c>
      <c r="ED200" s="12">
        <v>288.10000000000002</v>
      </c>
      <c r="EE200" s="12">
        <v>276.39999999999998</v>
      </c>
      <c r="EF200" s="12">
        <f t="shared" si="224"/>
        <v>288.10000000000002</v>
      </c>
      <c r="EG200" s="12">
        <v>-0.06</v>
      </c>
      <c r="EH200" s="13">
        <v>0.70212204388298449</v>
      </c>
      <c r="EI200" s="13"/>
      <c r="EJ200" s="12">
        <v>1.7</v>
      </c>
      <c r="EK200" s="12">
        <v>1.1000000000000001</v>
      </c>
      <c r="EL200" s="12">
        <f t="shared" si="169"/>
        <v>1.7</v>
      </c>
      <c r="EM200" s="12">
        <v>-0.37</v>
      </c>
      <c r="EN200" s="13">
        <v>0.40523720090182203</v>
      </c>
      <c r="EO200" s="22" t="s">
        <v>566</v>
      </c>
      <c r="EQ200" s="12">
        <v>0.35</v>
      </c>
      <c r="ER200" s="13">
        <v>0.49176700102216886</v>
      </c>
      <c r="ES200" s="13" t="s">
        <v>561</v>
      </c>
      <c r="ET200" s="12">
        <v>-0.4</v>
      </c>
      <c r="EU200" s="13">
        <v>0.51770020830543972</v>
      </c>
      <c r="EV200" s="13" t="s">
        <v>566</v>
      </c>
      <c r="EW200" s="12">
        <v>0</v>
      </c>
      <c r="EX200" s="13">
        <v>1</v>
      </c>
      <c r="EY200" s="13" t="s">
        <v>566</v>
      </c>
      <c r="EZ200" s="12">
        <v>0</v>
      </c>
      <c r="FA200" s="13"/>
      <c r="FB200" s="13" t="s">
        <v>566</v>
      </c>
      <c r="FC200" s="12">
        <v>-0.62</v>
      </c>
      <c r="FD200" s="13">
        <v>0.16875228479781748</v>
      </c>
      <c r="FE200" s="13" t="s">
        <v>566</v>
      </c>
      <c r="FF200" s="12">
        <v>0.16</v>
      </c>
      <c r="FG200" s="13">
        <v>0.11611652351681555</v>
      </c>
      <c r="FH200" s="13" t="s">
        <v>566</v>
      </c>
      <c r="FI200" s="12">
        <v>-0.06</v>
      </c>
      <c r="FJ200" s="13">
        <v>0.70212204388298449</v>
      </c>
      <c r="FK200" s="13"/>
      <c r="FL200" s="12">
        <v>-0.37</v>
      </c>
      <c r="FM200" s="13">
        <v>0.40523720090182203</v>
      </c>
      <c r="FN200" s="22" t="s">
        <v>566</v>
      </c>
    </row>
    <row r="201" spans="1:170">
      <c r="A201" s="12" t="s">
        <v>507</v>
      </c>
      <c r="B201" s="37">
        <f t="shared" si="170"/>
        <v>0</v>
      </c>
      <c r="C201" s="37">
        <f t="shared" si="171"/>
        <v>0</v>
      </c>
      <c r="D201" s="37">
        <f t="shared" si="172"/>
        <v>0</v>
      </c>
      <c r="E201" s="37">
        <f t="shared" si="173"/>
        <v>0</v>
      </c>
      <c r="F201" s="37">
        <f t="shared" si="174"/>
        <v>0</v>
      </c>
      <c r="G201" s="37">
        <f t="shared" si="175"/>
        <v>0</v>
      </c>
      <c r="H201" s="37">
        <f t="shared" si="176"/>
        <v>0</v>
      </c>
      <c r="I201" s="37">
        <f t="shared" si="177"/>
        <v>0</v>
      </c>
      <c r="J201" s="37">
        <f t="shared" si="178"/>
        <v>0</v>
      </c>
      <c r="K201" s="37">
        <f t="shared" si="179"/>
        <v>0</v>
      </c>
      <c r="L201" s="37">
        <f t="shared" si="180"/>
        <v>0</v>
      </c>
      <c r="M201" s="37">
        <f t="shared" si="181"/>
        <v>0</v>
      </c>
      <c r="N201" s="37">
        <f t="shared" si="182"/>
        <v>0</v>
      </c>
      <c r="O201" s="37">
        <f t="shared" si="183"/>
        <v>0</v>
      </c>
      <c r="P201" s="37">
        <f t="shared" si="184"/>
        <v>0</v>
      </c>
      <c r="Q201" s="37">
        <f t="shared" si="185"/>
        <v>0</v>
      </c>
      <c r="R201" s="37">
        <f t="shared" si="186"/>
        <v>0</v>
      </c>
      <c r="S201" s="37">
        <f t="shared" si="187"/>
        <v>0</v>
      </c>
      <c r="T201" s="37">
        <f t="shared" si="188"/>
        <v>0</v>
      </c>
      <c r="U201" s="37">
        <f t="shared" si="189"/>
        <v>0</v>
      </c>
      <c r="V201" s="37">
        <f t="shared" si="190"/>
        <v>0</v>
      </c>
      <c r="W201" s="37">
        <f t="shared" si="191"/>
        <v>0</v>
      </c>
      <c r="X201" s="37">
        <f t="shared" si="192"/>
        <v>0</v>
      </c>
      <c r="Y201" s="37">
        <f t="shared" si="193"/>
        <v>0</v>
      </c>
      <c r="Z201" s="37">
        <f t="shared" si="194"/>
        <v>0</v>
      </c>
      <c r="AA201" s="37">
        <f t="shared" si="195"/>
        <v>0</v>
      </c>
      <c r="AB201" s="37">
        <f t="shared" si="196"/>
        <v>0</v>
      </c>
      <c r="AC201" s="37">
        <f t="shared" si="197"/>
        <v>1.0213856000000001</v>
      </c>
      <c r="AD201" s="37">
        <f t="shared" si="198"/>
        <v>0</v>
      </c>
      <c r="AE201" s="37">
        <f t="shared" si="199"/>
        <v>0</v>
      </c>
      <c r="AF201" s="37">
        <f t="shared" si="200"/>
        <v>0</v>
      </c>
      <c r="AG201" s="37">
        <f t="shared" si="201"/>
        <v>0</v>
      </c>
      <c r="AH201" s="37">
        <f t="shared" si="202"/>
        <v>0</v>
      </c>
      <c r="AI201" s="37">
        <f t="shared" si="203"/>
        <v>0</v>
      </c>
      <c r="AJ201" s="37">
        <f t="shared" si="204"/>
        <v>0</v>
      </c>
      <c r="AK201" s="37">
        <f t="shared" si="205"/>
        <v>0</v>
      </c>
      <c r="AL201" s="37">
        <f t="shared" si="206"/>
        <v>51.098001000000004</v>
      </c>
      <c r="AM201" s="37">
        <f t="shared" si="207"/>
        <v>42.222456000000001</v>
      </c>
      <c r="AN201" s="37">
        <f t="shared" si="208"/>
        <v>51.863350499999996</v>
      </c>
      <c r="AO201" s="37">
        <f t="shared" si="209"/>
        <v>65.061754399999998</v>
      </c>
      <c r="AP201" s="37">
        <f t="shared" si="210"/>
        <v>51.8781794</v>
      </c>
      <c r="AQ201" s="37">
        <f t="shared" si="211"/>
        <v>53.066343400000008</v>
      </c>
      <c r="AR201" s="37">
        <f t="shared" si="212"/>
        <v>0</v>
      </c>
      <c r="AS201" s="37">
        <f t="shared" si="213"/>
        <v>1.1261127</v>
      </c>
      <c r="AT201" s="37">
        <f t="shared" si="214"/>
        <v>0</v>
      </c>
      <c r="AU201" s="37">
        <f t="shared" si="215"/>
        <v>0</v>
      </c>
      <c r="AV201" s="37">
        <f t="shared" si="216"/>
        <v>1.1692293</v>
      </c>
      <c r="AW201" s="37">
        <f t="shared" si="217"/>
        <v>0</v>
      </c>
      <c r="AX201" s="12">
        <v>0</v>
      </c>
      <c r="AY201" s="12">
        <v>0</v>
      </c>
      <c r="AZ201" s="12">
        <v>0</v>
      </c>
      <c r="BA201" s="12">
        <v>0</v>
      </c>
      <c r="BB201" s="12">
        <v>0</v>
      </c>
      <c r="BC201" s="12">
        <v>0</v>
      </c>
      <c r="BD201" s="12">
        <v>0</v>
      </c>
      <c r="BE201" s="12">
        <v>0</v>
      </c>
      <c r="BF201" s="12">
        <v>0</v>
      </c>
      <c r="BG201" s="12">
        <v>0</v>
      </c>
      <c r="BH201" s="12">
        <v>0</v>
      </c>
      <c r="BI201" s="12">
        <v>0</v>
      </c>
      <c r="BJ201" s="12">
        <v>0</v>
      </c>
      <c r="BK201" s="12">
        <v>0</v>
      </c>
      <c r="BL201" s="12">
        <v>0</v>
      </c>
      <c r="BM201" s="12">
        <v>0</v>
      </c>
      <c r="BN201" s="12">
        <v>0</v>
      </c>
      <c r="BO201" s="12">
        <v>0</v>
      </c>
      <c r="BP201" s="12">
        <v>0</v>
      </c>
      <c r="BQ201" s="12">
        <v>0</v>
      </c>
      <c r="BR201" s="12">
        <v>0</v>
      </c>
      <c r="BS201" s="12">
        <v>0</v>
      </c>
      <c r="BT201" s="12">
        <v>0</v>
      </c>
      <c r="BU201" s="12">
        <v>0</v>
      </c>
      <c r="BV201" s="12">
        <v>0</v>
      </c>
      <c r="BW201" s="12">
        <v>0</v>
      </c>
      <c r="BX201" s="12">
        <v>0</v>
      </c>
      <c r="BY201" s="12">
        <v>0.4</v>
      </c>
      <c r="BZ201" s="12">
        <v>0</v>
      </c>
      <c r="CA201" s="12">
        <v>0</v>
      </c>
      <c r="CB201" s="12">
        <v>0</v>
      </c>
      <c r="CC201" s="12">
        <v>0</v>
      </c>
      <c r="CD201" s="12">
        <v>0</v>
      </c>
      <c r="CE201" s="12">
        <v>0</v>
      </c>
      <c r="CF201" s="12">
        <v>0</v>
      </c>
      <c r="CG201" s="12">
        <v>0</v>
      </c>
      <c r="CH201" s="12">
        <v>10.9</v>
      </c>
      <c r="CI201" s="12">
        <v>9</v>
      </c>
      <c r="CJ201" s="12">
        <v>11.7</v>
      </c>
      <c r="CK201" s="12">
        <v>11.8</v>
      </c>
      <c r="CL201" s="12">
        <v>10.9</v>
      </c>
      <c r="CM201" s="12">
        <v>9.8000000000000007</v>
      </c>
      <c r="CN201" s="12">
        <v>0</v>
      </c>
      <c r="CO201" s="12">
        <v>0.3</v>
      </c>
      <c r="CP201" s="12">
        <v>0</v>
      </c>
      <c r="CQ201" s="12">
        <v>0</v>
      </c>
      <c r="CR201" s="12">
        <v>0.3</v>
      </c>
      <c r="CS201" s="12">
        <v>0</v>
      </c>
      <c r="CT201" s="12">
        <v>0</v>
      </c>
      <c r="CU201" s="12">
        <v>0</v>
      </c>
      <c r="CV201" s="12">
        <f t="shared" si="218"/>
        <v>0</v>
      </c>
      <c r="CW201" s="12">
        <v>0</v>
      </c>
      <c r="CX201" s="13"/>
      <c r="CY201" s="13" t="s">
        <v>566</v>
      </c>
      <c r="CZ201" s="12">
        <v>0</v>
      </c>
      <c r="DA201" s="12">
        <v>0</v>
      </c>
      <c r="DB201" s="12">
        <f t="shared" si="219"/>
        <v>0</v>
      </c>
      <c r="DC201" s="12">
        <v>0</v>
      </c>
      <c r="DD201" s="13"/>
      <c r="DE201" s="13" t="s">
        <v>566</v>
      </c>
      <c r="DF201" s="12">
        <v>0</v>
      </c>
      <c r="DG201" s="12">
        <v>0</v>
      </c>
      <c r="DH201" s="12">
        <f t="shared" si="220"/>
        <v>0</v>
      </c>
      <c r="DI201" s="12">
        <v>0</v>
      </c>
      <c r="DJ201" s="13"/>
      <c r="DK201" s="13" t="s">
        <v>566</v>
      </c>
      <c r="DL201" s="12">
        <v>0</v>
      </c>
      <c r="DM201" s="12">
        <v>0</v>
      </c>
      <c r="DN201" s="12">
        <f t="shared" si="221"/>
        <v>0</v>
      </c>
      <c r="DO201" s="12">
        <v>0</v>
      </c>
      <c r="DP201" s="13"/>
      <c r="DQ201" s="13" t="s">
        <v>566</v>
      </c>
      <c r="DR201" s="12">
        <v>0</v>
      </c>
      <c r="DS201" s="12">
        <v>0.1</v>
      </c>
      <c r="DT201" s="12">
        <f t="shared" si="222"/>
        <v>0.1</v>
      </c>
      <c r="DU201" s="12">
        <v>0.14000000000000001</v>
      </c>
      <c r="DV201" s="13">
        <v>0.37390096630005903</v>
      </c>
      <c r="DW201" s="13" t="s">
        <v>566</v>
      </c>
      <c r="DX201" s="12">
        <v>0</v>
      </c>
      <c r="DY201" s="12">
        <v>0</v>
      </c>
      <c r="DZ201" s="12">
        <f t="shared" si="223"/>
        <v>0</v>
      </c>
      <c r="EA201" s="12">
        <v>0</v>
      </c>
      <c r="EB201" s="13"/>
      <c r="EC201" s="13" t="s">
        <v>566</v>
      </c>
      <c r="ED201" s="12">
        <v>10.5</v>
      </c>
      <c r="EE201" s="12">
        <v>10.8</v>
      </c>
      <c r="EF201" s="12">
        <f t="shared" si="224"/>
        <v>10.8</v>
      </c>
      <c r="EG201" s="12">
        <v>0.04</v>
      </c>
      <c r="EH201" s="13">
        <v>0.77647336433687475</v>
      </c>
      <c r="EI201" s="13"/>
      <c r="EJ201" s="12">
        <v>0.1</v>
      </c>
      <c r="EK201" s="12">
        <v>0.1</v>
      </c>
      <c r="EL201" s="12">
        <f t="shared" si="169"/>
        <v>0.1</v>
      </c>
      <c r="EM201" s="12">
        <v>0</v>
      </c>
      <c r="EN201" s="13">
        <v>1</v>
      </c>
      <c r="EO201" s="22" t="s">
        <v>566</v>
      </c>
      <c r="EQ201" s="12">
        <v>0</v>
      </c>
      <c r="ER201" s="13"/>
      <c r="ES201" s="13" t="s">
        <v>561</v>
      </c>
      <c r="ET201" s="12">
        <v>0</v>
      </c>
      <c r="EU201" s="13"/>
      <c r="EV201" s="13" t="s">
        <v>566</v>
      </c>
      <c r="EW201" s="12">
        <v>0</v>
      </c>
      <c r="EX201" s="13"/>
      <c r="EY201" s="13" t="s">
        <v>566</v>
      </c>
      <c r="EZ201" s="12">
        <v>0</v>
      </c>
      <c r="FA201" s="13"/>
      <c r="FB201" s="13" t="s">
        <v>566</v>
      </c>
      <c r="FC201" s="12">
        <v>0.14000000000000001</v>
      </c>
      <c r="FD201" s="13">
        <v>0.37390096630005903</v>
      </c>
      <c r="FE201" s="13" t="s">
        <v>566</v>
      </c>
      <c r="FF201" s="12">
        <v>0</v>
      </c>
      <c r="FG201" s="13"/>
      <c r="FH201" s="13" t="s">
        <v>566</v>
      </c>
      <c r="FI201" s="12">
        <v>0.04</v>
      </c>
      <c r="FJ201" s="13">
        <v>0.77647336433687475</v>
      </c>
      <c r="FK201" s="13"/>
      <c r="FL201" s="12">
        <v>0</v>
      </c>
      <c r="FM201" s="13">
        <v>1</v>
      </c>
      <c r="FN201" s="22" t="s">
        <v>566</v>
      </c>
    </row>
    <row r="202" spans="1:170">
      <c r="A202" s="12" t="s">
        <v>508</v>
      </c>
      <c r="B202" s="37">
        <f t="shared" si="170"/>
        <v>0</v>
      </c>
      <c r="C202" s="37">
        <f t="shared" si="171"/>
        <v>0</v>
      </c>
      <c r="D202" s="37">
        <f t="shared" si="172"/>
        <v>0</v>
      </c>
      <c r="E202" s="37">
        <f t="shared" si="173"/>
        <v>0</v>
      </c>
      <c r="F202" s="37">
        <f t="shared" si="174"/>
        <v>0</v>
      </c>
      <c r="G202" s="37">
        <f t="shared" si="175"/>
        <v>0</v>
      </c>
      <c r="H202" s="37">
        <f t="shared" si="176"/>
        <v>0</v>
      </c>
      <c r="I202" s="37">
        <f t="shared" si="177"/>
        <v>0</v>
      </c>
      <c r="J202" s="37">
        <f t="shared" si="178"/>
        <v>0</v>
      </c>
      <c r="K202" s="37">
        <f t="shared" si="179"/>
        <v>0</v>
      </c>
      <c r="L202" s="37">
        <f t="shared" si="180"/>
        <v>0</v>
      </c>
      <c r="M202" s="37">
        <f t="shared" si="181"/>
        <v>0</v>
      </c>
      <c r="N202" s="37">
        <f t="shared" si="182"/>
        <v>0</v>
      </c>
      <c r="O202" s="37">
        <f t="shared" si="183"/>
        <v>0</v>
      </c>
      <c r="P202" s="37">
        <f t="shared" si="184"/>
        <v>0</v>
      </c>
      <c r="Q202" s="37">
        <f t="shared" si="185"/>
        <v>0</v>
      </c>
      <c r="R202" s="37">
        <f t="shared" si="186"/>
        <v>0</v>
      </c>
      <c r="S202" s="37">
        <f t="shared" si="187"/>
        <v>0</v>
      </c>
      <c r="T202" s="37">
        <f t="shared" si="188"/>
        <v>0</v>
      </c>
      <c r="U202" s="37">
        <f t="shared" si="189"/>
        <v>0</v>
      </c>
      <c r="V202" s="37">
        <f t="shared" si="190"/>
        <v>0</v>
      </c>
      <c r="W202" s="37">
        <f t="shared" si="191"/>
        <v>0</v>
      </c>
      <c r="X202" s="37">
        <f t="shared" si="192"/>
        <v>0</v>
      </c>
      <c r="Y202" s="37">
        <f t="shared" si="193"/>
        <v>0</v>
      </c>
      <c r="Z202" s="37">
        <f t="shared" si="194"/>
        <v>1.0424279999999999</v>
      </c>
      <c r="AA202" s="37">
        <f t="shared" si="195"/>
        <v>0</v>
      </c>
      <c r="AB202" s="37">
        <f t="shared" si="196"/>
        <v>0</v>
      </c>
      <c r="AC202" s="37">
        <f t="shared" si="197"/>
        <v>0</v>
      </c>
      <c r="AD202" s="37">
        <f t="shared" si="198"/>
        <v>0</v>
      </c>
      <c r="AE202" s="37">
        <f t="shared" si="199"/>
        <v>1.063974</v>
      </c>
      <c r="AF202" s="37">
        <f t="shared" si="200"/>
        <v>0</v>
      </c>
      <c r="AG202" s="37">
        <f t="shared" si="201"/>
        <v>0</v>
      </c>
      <c r="AH202" s="37">
        <f t="shared" si="202"/>
        <v>0</v>
      </c>
      <c r="AI202" s="37">
        <f t="shared" si="203"/>
        <v>0</v>
      </c>
      <c r="AJ202" s="37">
        <f t="shared" si="204"/>
        <v>0</v>
      </c>
      <c r="AK202" s="37">
        <f t="shared" si="205"/>
        <v>0</v>
      </c>
      <c r="AL202" s="37">
        <f t="shared" si="206"/>
        <v>135.01123200000001</v>
      </c>
      <c r="AM202" s="37">
        <f t="shared" si="207"/>
        <v>126.1982296</v>
      </c>
      <c r="AN202" s="37">
        <f t="shared" si="208"/>
        <v>97.077553499999993</v>
      </c>
      <c r="AO202" s="37">
        <f t="shared" si="209"/>
        <v>138.94544160000001</v>
      </c>
      <c r="AP202" s="37">
        <f t="shared" si="210"/>
        <v>105.1841986</v>
      </c>
      <c r="AQ202" s="37">
        <f t="shared" si="211"/>
        <v>98.010287300000016</v>
      </c>
      <c r="AR202" s="37">
        <f t="shared" si="212"/>
        <v>1.1349110999999998</v>
      </c>
      <c r="AS202" s="37">
        <f t="shared" si="213"/>
        <v>0</v>
      </c>
      <c r="AT202" s="37">
        <f t="shared" si="214"/>
        <v>0</v>
      </c>
      <c r="AU202" s="37">
        <f t="shared" si="215"/>
        <v>0.83867760000000002</v>
      </c>
      <c r="AV202" s="37">
        <f t="shared" si="216"/>
        <v>1.9487154999999998</v>
      </c>
      <c r="AW202" s="37">
        <f t="shared" si="217"/>
        <v>1.8233089999999998</v>
      </c>
      <c r="AX202" s="12">
        <v>0</v>
      </c>
      <c r="AY202" s="12">
        <v>0</v>
      </c>
      <c r="AZ202" s="12">
        <v>0</v>
      </c>
      <c r="BA202" s="12">
        <v>0</v>
      </c>
      <c r="BB202" s="12">
        <v>0</v>
      </c>
      <c r="BC202" s="12">
        <v>0</v>
      </c>
      <c r="BD202" s="12">
        <v>0</v>
      </c>
      <c r="BE202" s="12">
        <v>0</v>
      </c>
      <c r="BF202" s="12">
        <v>0</v>
      </c>
      <c r="BG202" s="12">
        <v>0</v>
      </c>
      <c r="BH202" s="12">
        <v>0</v>
      </c>
      <c r="BI202" s="12">
        <v>0</v>
      </c>
      <c r="BJ202" s="12">
        <v>0</v>
      </c>
      <c r="BK202" s="12">
        <v>0</v>
      </c>
      <c r="BL202" s="12">
        <v>0</v>
      </c>
      <c r="BM202" s="12">
        <v>0</v>
      </c>
      <c r="BN202" s="12">
        <v>0</v>
      </c>
      <c r="BO202" s="12">
        <v>0</v>
      </c>
      <c r="BP202" s="12">
        <v>0</v>
      </c>
      <c r="BQ202" s="12">
        <v>0</v>
      </c>
      <c r="BR202" s="12">
        <v>0</v>
      </c>
      <c r="BS202" s="12">
        <v>0</v>
      </c>
      <c r="BT202" s="12">
        <v>0</v>
      </c>
      <c r="BU202" s="12">
        <v>0</v>
      </c>
      <c r="BV202" s="12">
        <v>0.5</v>
      </c>
      <c r="BW202" s="12">
        <v>0</v>
      </c>
      <c r="BX202" s="12">
        <v>0</v>
      </c>
      <c r="BY202" s="12">
        <v>0</v>
      </c>
      <c r="BZ202" s="12">
        <v>0</v>
      </c>
      <c r="CA202" s="12">
        <v>0.5</v>
      </c>
      <c r="CB202" s="12">
        <v>0</v>
      </c>
      <c r="CC202" s="12">
        <v>0</v>
      </c>
      <c r="CD202" s="12">
        <v>0</v>
      </c>
      <c r="CE202" s="12">
        <v>0</v>
      </c>
      <c r="CF202" s="12">
        <v>0</v>
      </c>
      <c r="CG202" s="12">
        <v>0</v>
      </c>
      <c r="CH202" s="12">
        <v>28.8</v>
      </c>
      <c r="CI202" s="12">
        <v>26.9</v>
      </c>
      <c r="CJ202" s="12">
        <v>21.9</v>
      </c>
      <c r="CK202" s="12">
        <v>25.2</v>
      </c>
      <c r="CL202" s="12">
        <v>22.1</v>
      </c>
      <c r="CM202" s="12">
        <v>18.100000000000001</v>
      </c>
      <c r="CN202" s="12">
        <v>0.3</v>
      </c>
      <c r="CO202" s="12">
        <v>0</v>
      </c>
      <c r="CP202" s="12">
        <v>0</v>
      </c>
      <c r="CQ202" s="12">
        <v>0.2</v>
      </c>
      <c r="CR202" s="12">
        <v>0.5</v>
      </c>
      <c r="CS202" s="12">
        <v>0.5</v>
      </c>
      <c r="CT202" s="12">
        <v>0</v>
      </c>
      <c r="CU202" s="12">
        <v>0</v>
      </c>
      <c r="CV202" s="12">
        <f t="shared" si="218"/>
        <v>0</v>
      </c>
      <c r="CW202" s="12">
        <v>0</v>
      </c>
      <c r="CX202" s="13"/>
      <c r="CY202" s="13" t="s">
        <v>566</v>
      </c>
      <c r="CZ202" s="12">
        <v>0</v>
      </c>
      <c r="DA202" s="12">
        <v>0</v>
      </c>
      <c r="DB202" s="12">
        <f t="shared" si="219"/>
        <v>0</v>
      </c>
      <c r="DC202" s="12">
        <v>0</v>
      </c>
      <c r="DD202" s="13"/>
      <c r="DE202" s="13" t="s">
        <v>566</v>
      </c>
      <c r="DF202" s="12">
        <v>0</v>
      </c>
      <c r="DG202" s="12">
        <v>0</v>
      </c>
      <c r="DH202" s="12">
        <f t="shared" si="220"/>
        <v>0</v>
      </c>
      <c r="DI202" s="12">
        <v>0</v>
      </c>
      <c r="DJ202" s="13"/>
      <c r="DK202" s="13" t="s">
        <v>566</v>
      </c>
      <c r="DL202" s="12">
        <v>0</v>
      </c>
      <c r="DM202" s="12">
        <v>0</v>
      </c>
      <c r="DN202" s="12">
        <f t="shared" si="221"/>
        <v>0</v>
      </c>
      <c r="DO202" s="12">
        <v>0</v>
      </c>
      <c r="DP202" s="13"/>
      <c r="DQ202" s="13" t="s">
        <v>566</v>
      </c>
      <c r="DR202" s="12">
        <v>0.2</v>
      </c>
      <c r="DS202" s="12">
        <v>0.2</v>
      </c>
      <c r="DT202" s="12">
        <f t="shared" si="222"/>
        <v>0.2</v>
      </c>
      <c r="DU202" s="12">
        <v>0</v>
      </c>
      <c r="DV202" s="13">
        <v>1</v>
      </c>
      <c r="DW202" s="13" t="s">
        <v>566</v>
      </c>
      <c r="DX202" s="12">
        <v>0</v>
      </c>
      <c r="DY202" s="12">
        <v>0</v>
      </c>
      <c r="DZ202" s="12">
        <f t="shared" si="223"/>
        <v>0</v>
      </c>
      <c r="EA202" s="12">
        <v>0</v>
      </c>
      <c r="EB202" s="13"/>
      <c r="EC202" s="13" t="s">
        <v>566</v>
      </c>
      <c r="ED202" s="12">
        <v>25.8</v>
      </c>
      <c r="EE202" s="12">
        <v>21.8</v>
      </c>
      <c r="EF202" s="12">
        <f t="shared" si="224"/>
        <v>25.8</v>
      </c>
      <c r="EG202" s="12">
        <v>-0.24</v>
      </c>
      <c r="EH202" s="13">
        <v>0.23456257816157625</v>
      </c>
      <c r="EI202" s="13"/>
      <c r="EJ202" s="12">
        <v>0.1</v>
      </c>
      <c r="EK202" s="12">
        <v>0.4</v>
      </c>
      <c r="EL202" s="12">
        <f t="shared" si="169"/>
        <v>0.4</v>
      </c>
      <c r="EM202" s="12">
        <v>0.4</v>
      </c>
      <c r="EN202" s="13">
        <v>0.10119150721829538</v>
      </c>
      <c r="EO202" s="22" t="s">
        <v>566</v>
      </c>
      <c r="EQ202" s="12">
        <v>0</v>
      </c>
      <c r="ER202" s="13"/>
      <c r="ES202" s="13" t="s">
        <v>561</v>
      </c>
      <c r="ET202" s="12">
        <v>0</v>
      </c>
      <c r="EU202" s="13"/>
      <c r="EV202" s="13" t="s">
        <v>566</v>
      </c>
      <c r="EW202" s="12">
        <v>0</v>
      </c>
      <c r="EX202" s="13"/>
      <c r="EY202" s="13" t="s">
        <v>566</v>
      </c>
      <c r="EZ202" s="12">
        <v>0</v>
      </c>
      <c r="FA202" s="13"/>
      <c r="FB202" s="13" t="s">
        <v>566</v>
      </c>
      <c r="FC202" s="12">
        <v>0</v>
      </c>
      <c r="FD202" s="13">
        <v>1</v>
      </c>
      <c r="FE202" s="13" t="s">
        <v>566</v>
      </c>
      <c r="FF202" s="12">
        <v>0</v>
      </c>
      <c r="FG202" s="13"/>
      <c r="FH202" s="13" t="s">
        <v>566</v>
      </c>
      <c r="FI202" s="12">
        <v>-0.24</v>
      </c>
      <c r="FJ202" s="13">
        <v>0.23456257816157625</v>
      </c>
      <c r="FK202" s="13"/>
      <c r="FL202" s="12">
        <v>0.4</v>
      </c>
      <c r="FM202" s="13">
        <v>0.10119150721829538</v>
      </c>
      <c r="FN202" s="22" t="s">
        <v>566</v>
      </c>
    </row>
    <row r="203" spans="1:170">
      <c r="A203" s="12" t="s">
        <v>509</v>
      </c>
      <c r="B203" s="37">
        <f t="shared" si="170"/>
        <v>0</v>
      </c>
      <c r="C203" s="37">
        <f t="shared" si="171"/>
        <v>0</v>
      </c>
      <c r="D203" s="37">
        <f t="shared" si="172"/>
        <v>0</v>
      </c>
      <c r="E203" s="37">
        <f t="shared" si="173"/>
        <v>0</v>
      </c>
      <c r="F203" s="37">
        <f t="shared" si="174"/>
        <v>0</v>
      </c>
      <c r="G203" s="37">
        <f t="shared" si="175"/>
        <v>3.1396809999999999</v>
      </c>
      <c r="H203" s="37">
        <f t="shared" si="176"/>
        <v>1.0278775</v>
      </c>
      <c r="I203" s="37">
        <f t="shared" si="177"/>
        <v>0</v>
      </c>
      <c r="J203" s="37">
        <f t="shared" si="178"/>
        <v>0</v>
      </c>
      <c r="K203" s="37">
        <f t="shared" si="179"/>
        <v>0</v>
      </c>
      <c r="L203" s="37">
        <f t="shared" si="180"/>
        <v>0</v>
      </c>
      <c r="M203" s="37">
        <f t="shared" si="181"/>
        <v>2.8810254</v>
      </c>
      <c r="N203" s="37">
        <f t="shared" si="182"/>
        <v>7.0442487000000007</v>
      </c>
      <c r="O203" s="37">
        <f t="shared" si="183"/>
        <v>0.92266249999999994</v>
      </c>
      <c r="P203" s="37">
        <f t="shared" si="184"/>
        <v>1.997171</v>
      </c>
      <c r="Q203" s="37">
        <f t="shared" si="185"/>
        <v>9.0994729000000003</v>
      </c>
      <c r="R203" s="37">
        <f t="shared" si="186"/>
        <v>3.9177219999999999</v>
      </c>
      <c r="S203" s="37">
        <f t="shared" si="187"/>
        <v>14.0600538</v>
      </c>
      <c r="T203" s="37">
        <f t="shared" si="188"/>
        <v>0</v>
      </c>
      <c r="U203" s="37">
        <f t="shared" si="189"/>
        <v>1.1032748000000001</v>
      </c>
      <c r="V203" s="37">
        <f t="shared" si="190"/>
        <v>1.0120552</v>
      </c>
      <c r="W203" s="37">
        <f t="shared" si="191"/>
        <v>0</v>
      </c>
      <c r="X203" s="37">
        <f t="shared" si="192"/>
        <v>0</v>
      </c>
      <c r="Y203" s="37">
        <f t="shared" si="193"/>
        <v>0</v>
      </c>
      <c r="Z203" s="37">
        <f t="shared" si="194"/>
        <v>1.0424279999999999</v>
      </c>
      <c r="AA203" s="37">
        <f t="shared" si="195"/>
        <v>1.0848990000000001</v>
      </c>
      <c r="AB203" s="37">
        <f t="shared" si="196"/>
        <v>0.93133049999999995</v>
      </c>
      <c r="AC203" s="37">
        <f t="shared" si="197"/>
        <v>2.0427712000000002</v>
      </c>
      <c r="AD203" s="37">
        <f t="shared" si="198"/>
        <v>0</v>
      </c>
      <c r="AE203" s="37">
        <f t="shared" si="199"/>
        <v>0</v>
      </c>
      <c r="AF203" s="37">
        <f t="shared" si="200"/>
        <v>1.1032892000000001</v>
      </c>
      <c r="AG203" s="37">
        <f t="shared" si="201"/>
        <v>2.8823344999999998</v>
      </c>
      <c r="AH203" s="37">
        <f t="shared" si="202"/>
        <v>4.9279859999999998</v>
      </c>
      <c r="AI203" s="37">
        <f t="shared" si="203"/>
        <v>3.8530967999999999</v>
      </c>
      <c r="AJ203" s="37">
        <f t="shared" si="204"/>
        <v>4.1358536000000008</v>
      </c>
      <c r="AK203" s="37">
        <f t="shared" si="205"/>
        <v>4.2125474999999994</v>
      </c>
      <c r="AL203" s="37">
        <f t="shared" si="206"/>
        <v>1.8751560000000003</v>
      </c>
      <c r="AM203" s="37">
        <f t="shared" si="207"/>
        <v>1.8765536000000003</v>
      </c>
      <c r="AN203" s="37">
        <f t="shared" si="208"/>
        <v>3.1029355000000001</v>
      </c>
      <c r="AO203" s="37">
        <f t="shared" si="209"/>
        <v>2.2054832000000002</v>
      </c>
      <c r="AP203" s="37">
        <f t="shared" si="210"/>
        <v>0.95189320000000011</v>
      </c>
      <c r="AQ203" s="37">
        <f t="shared" si="211"/>
        <v>1.0829866000000001</v>
      </c>
      <c r="AR203" s="37">
        <f t="shared" si="212"/>
        <v>0</v>
      </c>
      <c r="AS203" s="37">
        <f t="shared" si="213"/>
        <v>0</v>
      </c>
      <c r="AT203" s="37">
        <f t="shared" si="214"/>
        <v>1.0749735</v>
      </c>
      <c r="AU203" s="37">
        <f t="shared" si="215"/>
        <v>0</v>
      </c>
      <c r="AV203" s="37">
        <f t="shared" si="216"/>
        <v>1.1692293</v>
      </c>
      <c r="AW203" s="37">
        <f t="shared" si="217"/>
        <v>0</v>
      </c>
      <c r="AX203" s="12">
        <v>0</v>
      </c>
      <c r="AY203" s="12">
        <v>0</v>
      </c>
      <c r="AZ203" s="12">
        <v>0</v>
      </c>
      <c r="BA203" s="12">
        <v>0</v>
      </c>
      <c r="BB203" s="12">
        <v>0</v>
      </c>
      <c r="BC203" s="12">
        <v>1</v>
      </c>
      <c r="BD203" s="12">
        <v>0.5</v>
      </c>
      <c r="BE203" s="12">
        <v>0</v>
      </c>
      <c r="BF203" s="12">
        <v>0</v>
      </c>
      <c r="BG203" s="12">
        <v>0</v>
      </c>
      <c r="BH203" s="12">
        <v>0</v>
      </c>
      <c r="BI203" s="12">
        <v>1.1000000000000001</v>
      </c>
      <c r="BJ203" s="12">
        <v>3.7</v>
      </c>
      <c r="BK203" s="12">
        <v>0.5</v>
      </c>
      <c r="BL203" s="12">
        <v>1.1000000000000001</v>
      </c>
      <c r="BM203" s="12">
        <v>3.7</v>
      </c>
      <c r="BN203" s="12">
        <v>2</v>
      </c>
      <c r="BO203" s="12">
        <v>7.8</v>
      </c>
      <c r="BP203" s="12">
        <v>0</v>
      </c>
      <c r="BQ203" s="12">
        <v>0.4</v>
      </c>
      <c r="BR203" s="12">
        <v>0.4</v>
      </c>
      <c r="BS203" s="12">
        <v>0</v>
      </c>
      <c r="BT203" s="12">
        <v>0</v>
      </c>
      <c r="BU203" s="12">
        <v>0</v>
      </c>
      <c r="BV203" s="12">
        <v>0.5</v>
      </c>
      <c r="BW203" s="12">
        <v>0.5</v>
      </c>
      <c r="BX203" s="12">
        <v>0.5</v>
      </c>
      <c r="BY203" s="12">
        <v>0.8</v>
      </c>
      <c r="BZ203" s="12">
        <v>0</v>
      </c>
      <c r="CA203" s="12">
        <v>0</v>
      </c>
      <c r="CB203" s="12">
        <v>0.2</v>
      </c>
      <c r="CC203" s="12">
        <v>0.5</v>
      </c>
      <c r="CD203" s="12">
        <v>1</v>
      </c>
      <c r="CE203" s="12">
        <v>0.7</v>
      </c>
      <c r="CF203" s="12">
        <v>0.8</v>
      </c>
      <c r="CG203" s="12">
        <v>0.7</v>
      </c>
      <c r="CH203" s="12">
        <v>0.4</v>
      </c>
      <c r="CI203" s="12">
        <v>0.4</v>
      </c>
      <c r="CJ203" s="12">
        <v>0.7</v>
      </c>
      <c r="CK203" s="12">
        <v>0.4</v>
      </c>
      <c r="CL203" s="12">
        <v>0.2</v>
      </c>
      <c r="CM203" s="12">
        <v>0.2</v>
      </c>
      <c r="CN203" s="12">
        <v>0</v>
      </c>
      <c r="CO203" s="12">
        <v>0</v>
      </c>
      <c r="CP203" s="12">
        <v>0.3</v>
      </c>
      <c r="CQ203" s="12">
        <v>0</v>
      </c>
      <c r="CR203" s="12">
        <v>0.3</v>
      </c>
      <c r="CS203" s="12">
        <v>0</v>
      </c>
      <c r="CT203" s="12">
        <v>0</v>
      </c>
      <c r="CU203" s="12">
        <v>0.3</v>
      </c>
      <c r="CV203" s="12">
        <f t="shared" si="218"/>
        <v>0.3</v>
      </c>
      <c r="CW203" s="12">
        <v>0.42</v>
      </c>
      <c r="CX203" s="13">
        <v>0.37390096630005903</v>
      </c>
      <c r="CY203" s="13" t="s">
        <v>566</v>
      </c>
      <c r="CZ203" s="12">
        <v>0.2</v>
      </c>
      <c r="DA203" s="12">
        <v>0.4</v>
      </c>
      <c r="DB203" s="12">
        <f t="shared" si="219"/>
        <v>0.4</v>
      </c>
      <c r="DC203" s="12">
        <v>0.23</v>
      </c>
      <c r="DD203" s="13">
        <v>0.64554708324560695</v>
      </c>
      <c r="DE203" s="13" t="s">
        <v>566</v>
      </c>
      <c r="DF203" s="12">
        <v>1.8</v>
      </c>
      <c r="DG203" s="12">
        <v>4.5</v>
      </c>
      <c r="DH203" s="12">
        <f t="shared" si="220"/>
        <v>4.5</v>
      </c>
      <c r="DI203" s="12">
        <v>0.99</v>
      </c>
      <c r="DJ203" s="13">
        <v>0.23993519983357398</v>
      </c>
      <c r="DK203" s="13" t="s">
        <v>566</v>
      </c>
      <c r="DL203" s="12">
        <v>0.3</v>
      </c>
      <c r="DM203" s="12">
        <v>0</v>
      </c>
      <c r="DN203" s="12">
        <f t="shared" si="221"/>
        <v>0.3</v>
      </c>
      <c r="DO203" s="12">
        <v>-0.38</v>
      </c>
      <c r="DP203" s="13">
        <v>0.11611652351681555</v>
      </c>
      <c r="DQ203" s="13" t="s">
        <v>566</v>
      </c>
      <c r="DR203" s="12">
        <v>0.5</v>
      </c>
      <c r="DS203" s="12">
        <v>0.3</v>
      </c>
      <c r="DT203" s="12">
        <f t="shared" si="222"/>
        <v>0.5</v>
      </c>
      <c r="DU203" s="12">
        <v>-0.21</v>
      </c>
      <c r="DV203" s="13">
        <v>0.4309686717031691</v>
      </c>
      <c r="DW203" s="13" t="s">
        <v>566</v>
      </c>
      <c r="DX203" s="12">
        <v>0.6</v>
      </c>
      <c r="DY203" s="12">
        <v>0.7</v>
      </c>
      <c r="DZ203" s="12">
        <f t="shared" si="223"/>
        <v>0.7</v>
      </c>
      <c r="EA203" s="12">
        <v>0.13</v>
      </c>
      <c r="EB203" s="13">
        <v>0.5185185185185186</v>
      </c>
      <c r="EC203" s="13" t="s">
        <v>566</v>
      </c>
      <c r="ED203" s="12">
        <v>0.5</v>
      </c>
      <c r="EE203" s="12">
        <v>0.3</v>
      </c>
      <c r="EF203" s="12">
        <f t="shared" si="224"/>
        <v>0.5</v>
      </c>
      <c r="EG203" s="12">
        <v>-0.27</v>
      </c>
      <c r="EH203" s="13">
        <v>0.12417023554784117</v>
      </c>
      <c r="EI203" s="13" t="s">
        <v>566</v>
      </c>
      <c r="EJ203" s="12">
        <v>0.1</v>
      </c>
      <c r="EK203" s="12">
        <v>0.1</v>
      </c>
      <c r="EL203" s="12">
        <f t="shared" si="169"/>
        <v>0.1</v>
      </c>
      <c r="EM203" s="12">
        <v>-0.01</v>
      </c>
      <c r="EN203" s="13">
        <v>1</v>
      </c>
      <c r="EO203" s="22" t="s">
        <v>566</v>
      </c>
      <c r="EQ203" s="12">
        <v>0.42</v>
      </c>
      <c r="ER203" s="13">
        <v>0.37390096630005903</v>
      </c>
      <c r="ES203" s="13" t="s">
        <v>561</v>
      </c>
      <c r="ET203" s="12">
        <v>0.23</v>
      </c>
      <c r="EU203" s="13">
        <v>0.64554708324560695</v>
      </c>
      <c r="EV203" s="13" t="s">
        <v>566</v>
      </c>
      <c r="EW203" s="12">
        <v>0.99</v>
      </c>
      <c r="EX203" s="13">
        <v>0.23993519983357398</v>
      </c>
      <c r="EY203" s="13" t="s">
        <v>566</v>
      </c>
      <c r="EZ203" s="12">
        <v>-0.38</v>
      </c>
      <c r="FA203" s="13">
        <v>0.11611652351681555</v>
      </c>
      <c r="FB203" s="13" t="s">
        <v>566</v>
      </c>
      <c r="FC203" s="12">
        <v>-0.21</v>
      </c>
      <c r="FD203" s="13">
        <v>0.4309686717031691</v>
      </c>
      <c r="FE203" s="13" t="s">
        <v>566</v>
      </c>
      <c r="FF203" s="12">
        <v>0.13</v>
      </c>
      <c r="FG203" s="13">
        <v>0.5185185185185186</v>
      </c>
      <c r="FH203" s="13" t="s">
        <v>566</v>
      </c>
      <c r="FI203" s="12">
        <v>-0.27</v>
      </c>
      <c r="FJ203" s="13">
        <v>0.12417023554784117</v>
      </c>
      <c r="FK203" s="13" t="s">
        <v>566</v>
      </c>
      <c r="FL203" s="12">
        <v>-0.01</v>
      </c>
      <c r="FM203" s="13">
        <v>1</v>
      </c>
      <c r="FN203" s="22" t="s">
        <v>566</v>
      </c>
    </row>
    <row r="204" spans="1:170">
      <c r="A204" s="12" t="s">
        <v>517</v>
      </c>
      <c r="B204" s="37">
        <f t="shared" si="170"/>
        <v>0.98543729999999996</v>
      </c>
      <c r="C204" s="37">
        <f t="shared" si="171"/>
        <v>1.0768994999999999</v>
      </c>
      <c r="D204" s="37">
        <f t="shared" si="172"/>
        <v>2.9212506</v>
      </c>
      <c r="E204" s="37">
        <f t="shared" si="173"/>
        <v>8.0982126000000001</v>
      </c>
      <c r="F204" s="37">
        <f t="shared" si="174"/>
        <v>3.0730359999999997</v>
      </c>
      <c r="G204" s="37">
        <f t="shared" si="175"/>
        <v>5.0234896000000004</v>
      </c>
      <c r="H204" s="37">
        <f t="shared" si="176"/>
        <v>10.073199500000001</v>
      </c>
      <c r="I204" s="37">
        <f t="shared" si="177"/>
        <v>16.853698399999999</v>
      </c>
      <c r="J204" s="37">
        <f t="shared" si="178"/>
        <v>7.9474479999999996</v>
      </c>
      <c r="K204" s="37">
        <f t="shared" si="179"/>
        <v>15.089860799999999</v>
      </c>
      <c r="L204" s="37">
        <f t="shared" si="180"/>
        <v>23.956209000000001</v>
      </c>
      <c r="M204" s="37">
        <f t="shared" si="181"/>
        <v>30.905545200000002</v>
      </c>
      <c r="N204" s="37">
        <f t="shared" si="182"/>
        <v>3.0461616000000005</v>
      </c>
      <c r="O204" s="37">
        <f t="shared" si="183"/>
        <v>4.0597150000000006</v>
      </c>
      <c r="P204" s="37">
        <f t="shared" si="184"/>
        <v>5.0837079999999997</v>
      </c>
      <c r="Q204" s="37">
        <f t="shared" si="185"/>
        <v>15.001833700000001</v>
      </c>
      <c r="R204" s="37">
        <f t="shared" si="186"/>
        <v>14.887343599999998</v>
      </c>
      <c r="S204" s="37">
        <f t="shared" si="187"/>
        <v>5.0471987999999994</v>
      </c>
      <c r="T204" s="37">
        <f t="shared" si="188"/>
        <v>0.90541880000000008</v>
      </c>
      <c r="U204" s="37">
        <f t="shared" si="189"/>
        <v>1.1032748000000001</v>
      </c>
      <c r="V204" s="37">
        <f t="shared" si="190"/>
        <v>0</v>
      </c>
      <c r="W204" s="37">
        <f t="shared" si="191"/>
        <v>0</v>
      </c>
      <c r="X204" s="37">
        <f t="shared" si="192"/>
        <v>2.0670237</v>
      </c>
      <c r="Y204" s="37">
        <f t="shared" si="193"/>
        <v>2.1355502</v>
      </c>
      <c r="Z204" s="37">
        <f t="shared" si="194"/>
        <v>0</v>
      </c>
      <c r="AA204" s="37">
        <f t="shared" si="195"/>
        <v>0</v>
      </c>
      <c r="AB204" s="37">
        <f t="shared" si="196"/>
        <v>0</v>
      </c>
      <c r="AC204" s="37">
        <f t="shared" si="197"/>
        <v>0</v>
      </c>
      <c r="AD204" s="37">
        <f t="shared" si="198"/>
        <v>0</v>
      </c>
      <c r="AE204" s="37">
        <f t="shared" si="199"/>
        <v>0</v>
      </c>
      <c r="AF204" s="37">
        <f t="shared" si="200"/>
        <v>4.9648014000000007</v>
      </c>
      <c r="AG204" s="37">
        <f t="shared" si="201"/>
        <v>1.7294007</v>
      </c>
      <c r="AH204" s="37">
        <f t="shared" si="202"/>
        <v>1.9711944000000001</v>
      </c>
      <c r="AI204" s="37">
        <f t="shared" si="203"/>
        <v>2.2017696</v>
      </c>
      <c r="AJ204" s="37">
        <f t="shared" si="204"/>
        <v>1.0339634000000002</v>
      </c>
      <c r="AK204" s="37">
        <f t="shared" si="205"/>
        <v>4.2125474999999994</v>
      </c>
      <c r="AL204" s="37">
        <f t="shared" si="206"/>
        <v>1.8751560000000003</v>
      </c>
      <c r="AM204" s="37">
        <f t="shared" si="207"/>
        <v>14.074152</v>
      </c>
      <c r="AN204" s="37">
        <f t="shared" si="208"/>
        <v>8.8655299999999997</v>
      </c>
      <c r="AO204" s="37">
        <f t="shared" si="209"/>
        <v>11.027415999999999</v>
      </c>
      <c r="AP204" s="37">
        <f t="shared" si="210"/>
        <v>2.8556795999999998</v>
      </c>
      <c r="AQ204" s="37">
        <f t="shared" si="211"/>
        <v>3.7904530999999997</v>
      </c>
      <c r="AR204" s="37">
        <f t="shared" si="212"/>
        <v>63.1767179</v>
      </c>
      <c r="AS204" s="37">
        <f t="shared" si="213"/>
        <v>43.1676535</v>
      </c>
      <c r="AT204" s="37">
        <f t="shared" si="214"/>
        <v>61.9901385</v>
      </c>
      <c r="AU204" s="37">
        <f t="shared" si="215"/>
        <v>101.06065080000002</v>
      </c>
      <c r="AV204" s="37">
        <f t="shared" si="216"/>
        <v>79.117849300000003</v>
      </c>
      <c r="AW204" s="37">
        <f t="shared" si="217"/>
        <v>56.157917200000007</v>
      </c>
      <c r="AX204" s="12">
        <v>0.3</v>
      </c>
      <c r="AY204" s="12">
        <v>0.3</v>
      </c>
      <c r="AZ204" s="12">
        <v>0.9</v>
      </c>
      <c r="BA204" s="12">
        <v>2.2999999999999998</v>
      </c>
      <c r="BB204" s="12">
        <v>1</v>
      </c>
      <c r="BC204" s="12">
        <v>1.6</v>
      </c>
      <c r="BD204" s="12">
        <v>4.9000000000000004</v>
      </c>
      <c r="BE204" s="12">
        <v>5.6</v>
      </c>
      <c r="BF204" s="12">
        <v>4</v>
      </c>
      <c r="BG204" s="12">
        <v>5.6</v>
      </c>
      <c r="BH204" s="12">
        <v>9</v>
      </c>
      <c r="BI204" s="12">
        <v>11.8</v>
      </c>
      <c r="BJ204" s="12">
        <v>1.6</v>
      </c>
      <c r="BK204" s="12">
        <v>2.2000000000000002</v>
      </c>
      <c r="BL204" s="12">
        <v>2.8</v>
      </c>
      <c r="BM204" s="12">
        <v>6.1</v>
      </c>
      <c r="BN204" s="12">
        <v>7.6</v>
      </c>
      <c r="BO204" s="12">
        <v>2.8</v>
      </c>
      <c r="BP204" s="12">
        <v>0.4</v>
      </c>
      <c r="BQ204" s="12">
        <v>0.4</v>
      </c>
      <c r="BR204" s="12">
        <v>0</v>
      </c>
      <c r="BS204" s="12">
        <v>0</v>
      </c>
      <c r="BT204" s="12">
        <v>0.7</v>
      </c>
      <c r="BU204" s="12">
        <v>0.7</v>
      </c>
      <c r="BV204" s="12">
        <v>0</v>
      </c>
      <c r="BW204" s="12">
        <v>0</v>
      </c>
      <c r="BX204" s="12">
        <v>0</v>
      </c>
      <c r="BY204" s="12">
        <v>0</v>
      </c>
      <c r="BZ204" s="12">
        <v>0</v>
      </c>
      <c r="CA204" s="12">
        <v>0</v>
      </c>
      <c r="CB204" s="12">
        <v>0.9</v>
      </c>
      <c r="CC204" s="12">
        <v>0.3</v>
      </c>
      <c r="CD204" s="12">
        <v>0.4</v>
      </c>
      <c r="CE204" s="12">
        <v>0.4</v>
      </c>
      <c r="CF204" s="12">
        <v>0.2</v>
      </c>
      <c r="CG204" s="12">
        <v>0.7</v>
      </c>
      <c r="CH204" s="12">
        <v>0.4</v>
      </c>
      <c r="CI204" s="12">
        <v>3</v>
      </c>
      <c r="CJ204" s="12">
        <v>2</v>
      </c>
      <c r="CK204" s="12">
        <v>2</v>
      </c>
      <c r="CL204" s="12">
        <v>0.6</v>
      </c>
      <c r="CM204" s="12">
        <v>0.7</v>
      </c>
      <c r="CN204" s="12">
        <v>16.7</v>
      </c>
      <c r="CO204" s="12">
        <v>11.5</v>
      </c>
      <c r="CP204" s="12">
        <v>17.3</v>
      </c>
      <c r="CQ204" s="12">
        <v>24.1</v>
      </c>
      <c r="CR204" s="12">
        <v>20.3</v>
      </c>
      <c r="CS204" s="12">
        <v>15.4</v>
      </c>
      <c r="CT204" s="12">
        <v>0.5</v>
      </c>
      <c r="CU204" s="12">
        <v>1.6</v>
      </c>
      <c r="CV204" s="12">
        <f t="shared" si="218"/>
        <v>1.6</v>
      </c>
      <c r="CW204" s="12">
        <v>0.81</v>
      </c>
      <c r="CX204" s="13">
        <v>5.6209301349000443E-2</v>
      </c>
      <c r="CY204" s="13" t="s">
        <v>566</v>
      </c>
      <c r="CZ204" s="12">
        <v>4.8</v>
      </c>
      <c r="DA204" s="12">
        <v>8.8000000000000007</v>
      </c>
      <c r="DB204" s="12">
        <f t="shared" si="219"/>
        <v>8.8000000000000007</v>
      </c>
      <c r="DC204" s="12">
        <v>0.75</v>
      </c>
      <c r="DD204" s="13">
        <v>9.8810763763371778E-2</v>
      </c>
      <c r="DE204" s="13" t="s">
        <v>566</v>
      </c>
      <c r="DF204" s="12">
        <v>2.2000000000000002</v>
      </c>
      <c r="DG204" s="12">
        <v>5.5</v>
      </c>
      <c r="DH204" s="12">
        <f t="shared" si="220"/>
        <v>5.5</v>
      </c>
      <c r="DI204" s="12">
        <v>1.02</v>
      </c>
      <c r="DJ204" s="13">
        <v>8.657289494772985E-2</v>
      </c>
      <c r="DK204" s="13" t="s">
        <v>566</v>
      </c>
      <c r="DL204" s="12">
        <v>0.3</v>
      </c>
      <c r="DM204" s="12">
        <v>0.4</v>
      </c>
      <c r="DN204" s="12">
        <f t="shared" si="221"/>
        <v>0.4</v>
      </c>
      <c r="DO204" s="12">
        <v>0.11</v>
      </c>
      <c r="DP204" s="13">
        <v>0.49809296515337487</v>
      </c>
      <c r="DQ204" s="13" t="s">
        <v>566</v>
      </c>
      <c r="DR204" s="12">
        <v>0</v>
      </c>
      <c r="DS204" s="12">
        <v>0</v>
      </c>
      <c r="DT204" s="12">
        <f t="shared" si="222"/>
        <v>0</v>
      </c>
      <c r="DU204" s="12">
        <v>0</v>
      </c>
      <c r="DV204" s="13"/>
      <c r="DW204" s="13" t="s">
        <v>566</v>
      </c>
      <c r="DX204" s="12">
        <v>0.6</v>
      </c>
      <c r="DY204" s="12">
        <v>0.4</v>
      </c>
      <c r="DZ204" s="12">
        <f t="shared" si="223"/>
        <v>0.6</v>
      </c>
      <c r="EA204" s="12">
        <v>-0.14000000000000001</v>
      </c>
      <c r="EB204" s="13">
        <v>0.69319650334743999</v>
      </c>
      <c r="EC204" s="13" t="s">
        <v>566</v>
      </c>
      <c r="ED204" s="12">
        <v>1.8</v>
      </c>
      <c r="EE204" s="12">
        <v>1.1000000000000001</v>
      </c>
      <c r="EF204" s="12">
        <f t="shared" si="224"/>
        <v>1.8</v>
      </c>
      <c r="EG204" s="12">
        <v>-0.41</v>
      </c>
      <c r="EH204" s="13">
        <v>0.47148783986476206</v>
      </c>
      <c r="EI204" s="13" t="s">
        <v>566</v>
      </c>
      <c r="EJ204" s="12">
        <v>15.1</v>
      </c>
      <c r="EK204" s="12">
        <v>19.899999999999999</v>
      </c>
      <c r="EL204" s="12">
        <f t="shared" si="169"/>
        <v>19.899999999999999</v>
      </c>
      <c r="EM204" s="12">
        <v>0.37</v>
      </c>
      <c r="EN204" s="13">
        <v>0.20124542368868253</v>
      </c>
      <c r="EQ204" s="12">
        <v>0.81</v>
      </c>
      <c r="ER204" s="13">
        <v>5.6209301349000443E-2</v>
      </c>
      <c r="ES204" s="13" t="s">
        <v>561</v>
      </c>
      <c r="ET204" s="12">
        <v>0.75</v>
      </c>
      <c r="EU204" s="13">
        <v>9.8810763763371778E-2</v>
      </c>
      <c r="EV204" s="13" t="s">
        <v>566</v>
      </c>
      <c r="EW204" s="12">
        <v>1.02</v>
      </c>
      <c r="EX204" s="13">
        <v>8.657289494772985E-2</v>
      </c>
      <c r="EY204" s="13" t="s">
        <v>566</v>
      </c>
      <c r="EZ204" s="12">
        <v>0.11</v>
      </c>
      <c r="FA204" s="13">
        <v>0.49809296515337487</v>
      </c>
      <c r="FB204" s="13" t="s">
        <v>566</v>
      </c>
      <c r="FC204" s="12">
        <v>0</v>
      </c>
      <c r="FD204" s="13"/>
      <c r="FE204" s="13" t="s">
        <v>566</v>
      </c>
      <c r="FF204" s="12">
        <v>-0.14000000000000001</v>
      </c>
      <c r="FG204" s="13">
        <v>0.69319650334743999</v>
      </c>
      <c r="FH204" s="13" t="s">
        <v>566</v>
      </c>
      <c r="FI204" s="12">
        <v>-0.41</v>
      </c>
      <c r="FJ204" s="13">
        <v>0.47148783986476206</v>
      </c>
      <c r="FK204" s="13" t="s">
        <v>566</v>
      </c>
      <c r="FL204" s="12">
        <v>0.37</v>
      </c>
      <c r="FM204" s="13">
        <v>0.20124542368868253</v>
      </c>
    </row>
    <row r="205" spans="1:170">
      <c r="A205" s="12" t="s">
        <v>519</v>
      </c>
      <c r="B205" s="37">
        <f t="shared" si="170"/>
        <v>18.066350499999999</v>
      </c>
      <c r="C205" s="37">
        <f t="shared" si="171"/>
        <v>8.9741625000000003</v>
      </c>
      <c r="D205" s="37">
        <f t="shared" si="172"/>
        <v>17.202920200000001</v>
      </c>
      <c r="E205" s="37">
        <f t="shared" si="173"/>
        <v>14.083848</v>
      </c>
      <c r="F205" s="37">
        <f t="shared" si="174"/>
        <v>11.0629296</v>
      </c>
      <c r="G205" s="37">
        <f t="shared" si="175"/>
        <v>12.244755899999999</v>
      </c>
      <c r="H205" s="37">
        <f t="shared" si="176"/>
        <v>6.9895670000000001</v>
      </c>
      <c r="I205" s="37">
        <f t="shared" si="177"/>
        <v>18.057534</v>
      </c>
      <c r="J205" s="37">
        <f t="shared" si="178"/>
        <v>6.9540170000000003</v>
      </c>
      <c r="K205" s="37">
        <f t="shared" si="179"/>
        <v>30.988106999999999</v>
      </c>
      <c r="L205" s="37">
        <f t="shared" si="180"/>
        <v>22.0929483</v>
      </c>
      <c r="M205" s="37">
        <f t="shared" si="181"/>
        <v>27.762608400000001</v>
      </c>
      <c r="N205" s="37">
        <f t="shared" si="182"/>
        <v>7.9961742000000005</v>
      </c>
      <c r="O205" s="37">
        <f t="shared" si="183"/>
        <v>4.0597150000000006</v>
      </c>
      <c r="P205" s="37">
        <f t="shared" si="184"/>
        <v>3.0865369999999999</v>
      </c>
      <c r="Q205" s="37">
        <f t="shared" si="185"/>
        <v>4.918634</v>
      </c>
      <c r="R205" s="37">
        <f t="shared" si="186"/>
        <v>11.949052099999999</v>
      </c>
      <c r="S205" s="37">
        <f t="shared" si="187"/>
        <v>5.9484842999999996</v>
      </c>
      <c r="T205" s="37">
        <f t="shared" si="188"/>
        <v>19.013794800000003</v>
      </c>
      <c r="U205" s="37">
        <f t="shared" si="189"/>
        <v>22.065496</v>
      </c>
      <c r="V205" s="37">
        <f t="shared" si="190"/>
        <v>23.024255799999999</v>
      </c>
      <c r="W205" s="37">
        <f t="shared" si="191"/>
        <v>36.021639499999999</v>
      </c>
      <c r="X205" s="37">
        <f t="shared" si="192"/>
        <v>51.085014300000005</v>
      </c>
      <c r="Y205" s="37">
        <f t="shared" si="193"/>
        <v>47.897340199999995</v>
      </c>
      <c r="Z205" s="37">
        <f t="shared" si="194"/>
        <v>14.177020800000001</v>
      </c>
      <c r="AA205" s="37">
        <f t="shared" si="195"/>
        <v>9.9810707999999995</v>
      </c>
      <c r="AB205" s="37">
        <f t="shared" si="196"/>
        <v>10.9896999</v>
      </c>
      <c r="AC205" s="37">
        <f t="shared" si="197"/>
        <v>8.9371240000000007</v>
      </c>
      <c r="AD205" s="37">
        <f t="shared" si="198"/>
        <v>8.8842251999999995</v>
      </c>
      <c r="AE205" s="37">
        <f t="shared" si="199"/>
        <v>6.8094336000000002</v>
      </c>
      <c r="AF205" s="37">
        <f t="shared" si="200"/>
        <v>40.270055799999994</v>
      </c>
      <c r="AG205" s="37">
        <f t="shared" si="201"/>
        <v>39.199749199999999</v>
      </c>
      <c r="AH205" s="37">
        <f t="shared" si="202"/>
        <v>65.049415199999999</v>
      </c>
      <c r="AI205" s="37">
        <f t="shared" si="203"/>
        <v>100.18051679999999</v>
      </c>
      <c r="AJ205" s="37">
        <f t="shared" si="204"/>
        <v>92.022742600000015</v>
      </c>
      <c r="AK205" s="37">
        <f t="shared" si="205"/>
        <v>87.259912499999999</v>
      </c>
      <c r="AL205" s="37">
        <f t="shared" si="206"/>
        <v>148.13732400000001</v>
      </c>
      <c r="AM205" s="37">
        <f t="shared" si="207"/>
        <v>189.06277519999998</v>
      </c>
      <c r="AN205" s="37">
        <f t="shared" si="208"/>
        <v>179.97025900000003</v>
      </c>
      <c r="AO205" s="37">
        <f t="shared" si="209"/>
        <v>222.75380319999999</v>
      </c>
      <c r="AP205" s="37">
        <f t="shared" si="210"/>
        <v>194.18621279999999</v>
      </c>
      <c r="AQ205" s="37">
        <f t="shared" si="211"/>
        <v>198.1865478</v>
      </c>
      <c r="AR205" s="37">
        <f t="shared" si="212"/>
        <v>52.962517999999996</v>
      </c>
      <c r="AS205" s="37">
        <f t="shared" si="213"/>
        <v>31.155784700000002</v>
      </c>
      <c r="AT205" s="37">
        <f t="shared" si="214"/>
        <v>53.032026000000002</v>
      </c>
      <c r="AU205" s="37">
        <f t="shared" si="215"/>
        <v>46.965945599999998</v>
      </c>
      <c r="AV205" s="37">
        <f t="shared" si="216"/>
        <v>31.179447999999997</v>
      </c>
      <c r="AW205" s="37">
        <f t="shared" si="217"/>
        <v>59.075211600000003</v>
      </c>
      <c r="AX205" s="12">
        <v>5.5</v>
      </c>
      <c r="AY205" s="12">
        <v>2.5</v>
      </c>
      <c r="AZ205" s="12">
        <v>5.3</v>
      </c>
      <c r="BA205" s="12">
        <v>4</v>
      </c>
      <c r="BB205" s="12">
        <v>3.6</v>
      </c>
      <c r="BC205" s="12">
        <v>3.9</v>
      </c>
      <c r="BD205" s="12">
        <v>3.4</v>
      </c>
      <c r="BE205" s="12">
        <v>6</v>
      </c>
      <c r="BF205" s="12">
        <v>3.5</v>
      </c>
      <c r="BG205" s="12">
        <v>11.5</v>
      </c>
      <c r="BH205" s="12">
        <v>8.3000000000000007</v>
      </c>
      <c r="BI205" s="12">
        <v>10.6</v>
      </c>
      <c r="BJ205" s="12">
        <v>4.2</v>
      </c>
      <c r="BK205" s="12">
        <v>2.2000000000000002</v>
      </c>
      <c r="BL205" s="12">
        <v>1.7</v>
      </c>
      <c r="BM205" s="12">
        <v>2</v>
      </c>
      <c r="BN205" s="12">
        <v>6.1</v>
      </c>
      <c r="BO205" s="12">
        <v>3.3</v>
      </c>
      <c r="BP205" s="12">
        <v>8.4</v>
      </c>
      <c r="BQ205" s="12">
        <v>8</v>
      </c>
      <c r="BR205" s="12">
        <v>9.1</v>
      </c>
      <c r="BS205" s="12">
        <v>12.1</v>
      </c>
      <c r="BT205" s="12">
        <v>17.3</v>
      </c>
      <c r="BU205" s="12">
        <v>15.7</v>
      </c>
      <c r="BV205" s="12">
        <v>6.8</v>
      </c>
      <c r="BW205" s="12">
        <v>4.5999999999999996</v>
      </c>
      <c r="BX205" s="12">
        <v>5.9</v>
      </c>
      <c r="BY205" s="12">
        <v>3.5</v>
      </c>
      <c r="BZ205" s="12">
        <v>3.8</v>
      </c>
      <c r="CA205" s="12">
        <v>3.2</v>
      </c>
      <c r="CB205" s="12">
        <v>7.3</v>
      </c>
      <c r="CC205" s="12">
        <v>6.8</v>
      </c>
      <c r="CD205" s="12">
        <v>13.2</v>
      </c>
      <c r="CE205" s="12">
        <v>18.2</v>
      </c>
      <c r="CF205" s="12">
        <v>17.8</v>
      </c>
      <c r="CG205" s="12">
        <v>14.5</v>
      </c>
      <c r="CH205" s="12">
        <v>31.6</v>
      </c>
      <c r="CI205" s="12">
        <v>40.299999999999997</v>
      </c>
      <c r="CJ205" s="12">
        <v>40.6</v>
      </c>
      <c r="CK205" s="12">
        <v>40.4</v>
      </c>
      <c r="CL205" s="12">
        <v>40.799999999999997</v>
      </c>
      <c r="CM205" s="12">
        <v>36.6</v>
      </c>
      <c r="CN205" s="12">
        <v>14</v>
      </c>
      <c r="CO205" s="12">
        <v>8.3000000000000007</v>
      </c>
      <c r="CP205" s="12">
        <v>14.8</v>
      </c>
      <c r="CQ205" s="12">
        <v>11.2</v>
      </c>
      <c r="CR205" s="12">
        <v>8</v>
      </c>
      <c r="CS205" s="12">
        <v>16.2</v>
      </c>
      <c r="CT205" s="12">
        <v>4.4000000000000004</v>
      </c>
      <c r="CU205" s="12">
        <v>3.8</v>
      </c>
      <c r="CV205" s="12">
        <f t="shared" si="218"/>
        <v>4.4000000000000004</v>
      </c>
      <c r="CW205" s="12">
        <v>-0.17</v>
      </c>
      <c r="CX205" s="13">
        <v>0.57189737786823525</v>
      </c>
      <c r="CY205" s="13" t="s">
        <v>566</v>
      </c>
      <c r="CZ205" s="12">
        <v>4.3</v>
      </c>
      <c r="DA205" s="12">
        <v>10.1</v>
      </c>
      <c r="DB205" s="12">
        <f t="shared" si="219"/>
        <v>10.1</v>
      </c>
      <c r="DC205" s="12">
        <v>1.07</v>
      </c>
      <c r="DD205" s="13">
        <v>1.0280524924760333E-2</v>
      </c>
      <c r="DE205" s="16" t="s">
        <v>563</v>
      </c>
      <c r="DF205" s="12">
        <v>2.7</v>
      </c>
      <c r="DG205" s="12">
        <v>3.8</v>
      </c>
      <c r="DH205" s="12">
        <f t="shared" si="220"/>
        <v>3.8</v>
      </c>
      <c r="DI205" s="12">
        <v>0.38</v>
      </c>
      <c r="DJ205" s="13">
        <v>0.48483790211234468</v>
      </c>
      <c r="DK205" s="13" t="s">
        <v>566</v>
      </c>
      <c r="DL205" s="12">
        <v>8.5</v>
      </c>
      <c r="DM205" s="12">
        <v>15</v>
      </c>
      <c r="DN205" s="12">
        <f t="shared" si="221"/>
        <v>15</v>
      </c>
      <c r="DO205" s="12">
        <v>0.75</v>
      </c>
      <c r="DP205" s="13">
        <v>1.4157420380430604E-2</v>
      </c>
      <c r="DQ205" s="16" t="s">
        <v>563</v>
      </c>
      <c r="DR205" s="12">
        <v>5.8</v>
      </c>
      <c r="DS205" s="12">
        <v>3.5</v>
      </c>
      <c r="DT205" s="12">
        <f t="shared" si="222"/>
        <v>5.8</v>
      </c>
      <c r="DU205" s="12">
        <v>-0.6</v>
      </c>
      <c r="DV205" s="13">
        <v>2.6638252444217417E-2</v>
      </c>
      <c r="DW205" s="13" t="s">
        <v>566</v>
      </c>
      <c r="DX205" s="12">
        <v>9.1</v>
      </c>
      <c r="DY205" s="12">
        <v>16.8</v>
      </c>
      <c r="DZ205" s="12">
        <f t="shared" si="223"/>
        <v>16.8</v>
      </c>
      <c r="EA205" s="12">
        <v>0.82</v>
      </c>
      <c r="EB205" s="13">
        <v>3.0830429753055565E-2</v>
      </c>
      <c r="EC205" s="16" t="s">
        <v>563</v>
      </c>
      <c r="ED205" s="12">
        <v>37.5</v>
      </c>
      <c r="EE205" s="12">
        <v>39.299999999999997</v>
      </c>
      <c r="EF205" s="12">
        <f t="shared" si="224"/>
        <v>39.299999999999997</v>
      </c>
      <c r="EG205" s="12">
        <v>0.06</v>
      </c>
      <c r="EH205" s="13">
        <v>0.61460622027384115</v>
      </c>
      <c r="EI205" s="13"/>
      <c r="EJ205" s="12">
        <v>12.4</v>
      </c>
      <c r="EK205" s="12">
        <v>11.8</v>
      </c>
      <c r="EL205" s="12">
        <f t="shared" si="169"/>
        <v>12.4</v>
      </c>
      <c r="EM205" s="12">
        <v>-0.06</v>
      </c>
      <c r="EN205" s="13">
        <v>0.86570471404524851</v>
      </c>
      <c r="EP205" t="s">
        <v>581</v>
      </c>
      <c r="EQ205" s="12">
        <v>-0.17</v>
      </c>
      <c r="ER205" s="13">
        <v>0.57189737786823525</v>
      </c>
      <c r="ES205" s="13" t="s">
        <v>561</v>
      </c>
      <c r="ET205" s="12">
        <v>1.07</v>
      </c>
      <c r="EU205" s="24">
        <v>1.0280524924760333E-2</v>
      </c>
      <c r="EV205" s="16" t="s">
        <v>563</v>
      </c>
      <c r="EW205" s="12">
        <v>0.38</v>
      </c>
      <c r="EX205" s="13">
        <v>0.48483790211234468</v>
      </c>
      <c r="EY205" s="13" t="s">
        <v>566</v>
      </c>
      <c r="EZ205" s="12">
        <v>0.75</v>
      </c>
      <c r="FA205" s="24">
        <v>1.4157420380430604E-2</v>
      </c>
      <c r="FB205" s="16" t="s">
        <v>563</v>
      </c>
      <c r="FC205" s="12">
        <v>-0.6</v>
      </c>
      <c r="FD205" s="24">
        <v>2.6638252444217417E-2</v>
      </c>
      <c r="FE205" s="13" t="s">
        <v>566</v>
      </c>
      <c r="FF205" s="12">
        <v>0.82</v>
      </c>
      <c r="FG205" s="24">
        <v>3.0830429753055565E-2</v>
      </c>
      <c r="FH205" s="16" t="s">
        <v>563</v>
      </c>
      <c r="FI205" s="12">
        <v>0.06</v>
      </c>
      <c r="FJ205" s="13">
        <v>0.61460622027384115</v>
      </c>
      <c r="FK205" s="13"/>
      <c r="FL205" s="12">
        <v>-0.06</v>
      </c>
      <c r="FM205" s="13">
        <v>0.86570471404524851</v>
      </c>
    </row>
    <row r="206" spans="1:170">
      <c r="A206" s="12" t="s">
        <v>521</v>
      </c>
      <c r="B206" s="37">
        <f t="shared" si="170"/>
        <v>15.110038599999999</v>
      </c>
      <c r="C206" s="37">
        <f t="shared" si="171"/>
        <v>17.948325000000001</v>
      </c>
      <c r="D206" s="37">
        <f t="shared" si="172"/>
        <v>15.904586600000002</v>
      </c>
      <c r="E206" s="37">
        <f t="shared" si="173"/>
        <v>10.210789799999999</v>
      </c>
      <c r="F206" s="37">
        <f t="shared" si="174"/>
        <v>11.9848404</v>
      </c>
      <c r="G206" s="37">
        <f t="shared" si="175"/>
        <v>7.8492025000000005</v>
      </c>
      <c r="H206" s="37">
        <f t="shared" si="176"/>
        <v>5.1393875000000007</v>
      </c>
      <c r="I206" s="37">
        <f t="shared" si="177"/>
        <v>12.941232699999999</v>
      </c>
      <c r="J206" s="37">
        <f t="shared" si="178"/>
        <v>3.9737239999999998</v>
      </c>
      <c r="K206" s="37">
        <f t="shared" si="179"/>
        <v>4.8503124</v>
      </c>
      <c r="L206" s="37">
        <f t="shared" si="180"/>
        <v>11.978104500000001</v>
      </c>
      <c r="M206" s="37">
        <f t="shared" si="181"/>
        <v>9.9526331999999993</v>
      </c>
      <c r="N206" s="37">
        <f t="shared" si="182"/>
        <v>5.1403977000000003</v>
      </c>
      <c r="O206" s="37">
        <f t="shared" si="183"/>
        <v>4.0597150000000006</v>
      </c>
      <c r="P206" s="37">
        <f t="shared" si="184"/>
        <v>7.0808789999999995</v>
      </c>
      <c r="Q206" s="37">
        <f t="shared" si="185"/>
        <v>7.869814400000001</v>
      </c>
      <c r="R206" s="37">
        <f t="shared" si="186"/>
        <v>8.0313300999999999</v>
      </c>
      <c r="S206" s="37">
        <f t="shared" si="187"/>
        <v>6.1287414</v>
      </c>
      <c r="T206" s="37">
        <f t="shared" si="188"/>
        <v>2.0371923000000001</v>
      </c>
      <c r="U206" s="37">
        <f t="shared" si="189"/>
        <v>3.0340057000000002</v>
      </c>
      <c r="V206" s="37">
        <f t="shared" si="190"/>
        <v>1.0120552</v>
      </c>
      <c r="W206" s="37">
        <f t="shared" si="191"/>
        <v>0</v>
      </c>
      <c r="X206" s="37">
        <f t="shared" si="192"/>
        <v>5.0199147000000002</v>
      </c>
      <c r="Y206" s="37">
        <f t="shared" si="193"/>
        <v>3.050786</v>
      </c>
      <c r="Z206" s="37">
        <f t="shared" si="194"/>
        <v>2.9187984</v>
      </c>
      <c r="AA206" s="37">
        <f t="shared" si="195"/>
        <v>2.1697980000000001</v>
      </c>
      <c r="AB206" s="37">
        <f t="shared" si="196"/>
        <v>1.8626609999999999</v>
      </c>
      <c r="AC206" s="37">
        <f t="shared" si="197"/>
        <v>6.1283135999999994</v>
      </c>
      <c r="AD206" s="37">
        <f t="shared" si="198"/>
        <v>1.8703632000000001</v>
      </c>
      <c r="AE206" s="37">
        <f t="shared" si="199"/>
        <v>4.8942804000000004</v>
      </c>
      <c r="AF206" s="37">
        <f t="shared" si="200"/>
        <v>33.098675999999998</v>
      </c>
      <c r="AG206" s="37">
        <f t="shared" si="201"/>
        <v>24.788076699999998</v>
      </c>
      <c r="AH206" s="37">
        <f t="shared" si="202"/>
        <v>13.798360799999999</v>
      </c>
      <c r="AI206" s="37">
        <f t="shared" si="203"/>
        <v>18.164599199999998</v>
      </c>
      <c r="AJ206" s="37">
        <f t="shared" si="204"/>
        <v>27.917011800000001</v>
      </c>
      <c r="AK206" s="37">
        <f t="shared" si="205"/>
        <v>24.0717</v>
      </c>
      <c r="AL206" s="37">
        <f t="shared" si="206"/>
        <v>22.033082999999998</v>
      </c>
      <c r="AM206" s="37">
        <f t="shared" si="207"/>
        <v>18.765536000000001</v>
      </c>
      <c r="AN206" s="37">
        <f t="shared" si="208"/>
        <v>27.926419499999998</v>
      </c>
      <c r="AO206" s="37">
        <f t="shared" si="209"/>
        <v>24.260315200000001</v>
      </c>
      <c r="AP206" s="37">
        <f t="shared" si="210"/>
        <v>29.9846358</v>
      </c>
      <c r="AQ206" s="37">
        <f t="shared" si="211"/>
        <v>24.9086918</v>
      </c>
      <c r="AR206" s="37">
        <f t="shared" si="212"/>
        <v>15.132147999999999</v>
      </c>
      <c r="AS206" s="37">
        <f t="shared" si="213"/>
        <v>25.149850300000001</v>
      </c>
      <c r="AT206" s="37">
        <f t="shared" si="214"/>
        <v>25.082715</v>
      </c>
      <c r="AU206" s="37">
        <f t="shared" si="215"/>
        <v>28.0956996</v>
      </c>
      <c r="AV206" s="37">
        <f t="shared" si="216"/>
        <v>38.974310000000003</v>
      </c>
      <c r="AW206" s="37">
        <f t="shared" si="217"/>
        <v>36.830841800000002</v>
      </c>
      <c r="AX206" s="12">
        <v>4.5999999999999996</v>
      </c>
      <c r="AY206" s="12">
        <v>5</v>
      </c>
      <c r="AZ206" s="12">
        <v>4.9000000000000004</v>
      </c>
      <c r="BA206" s="12">
        <v>2.9</v>
      </c>
      <c r="BB206" s="12">
        <v>3.9</v>
      </c>
      <c r="BC206" s="12">
        <v>2.5</v>
      </c>
      <c r="BD206" s="12">
        <v>2.5</v>
      </c>
      <c r="BE206" s="12">
        <v>4.3</v>
      </c>
      <c r="BF206" s="12">
        <v>2</v>
      </c>
      <c r="BG206" s="12">
        <v>1.8</v>
      </c>
      <c r="BH206" s="12">
        <v>4.5</v>
      </c>
      <c r="BI206" s="12">
        <v>3.8</v>
      </c>
      <c r="BJ206" s="12">
        <v>2.7</v>
      </c>
      <c r="BK206" s="12">
        <v>2.2000000000000002</v>
      </c>
      <c r="BL206" s="12">
        <v>3.9</v>
      </c>
      <c r="BM206" s="12">
        <v>3.2</v>
      </c>
      <c r="BN206" s="12">
        <v>4.0999999999999996</v>
      </c>
      <c r="BO206" s="12">
        <v>3.4</v>
      </c>
      <c r="BP206" s="12">
        <v>0.9</v>
      </c>
      <c r="BQ206" s="12">
        <v>1.1000000000000001</v>
      </c>
      <c r="BR206" s="12">
        <v>0.4</v>
      </c>
      <c r="BS206" s="12">
        <v>0</v>
      </c>
      <c r="BT206" s="12">
        <v>1.7</v>
      </c>
      <c r="BU206" s="12">
        <v>1</v>
      </c>
      <c r="BV206" s="12">
        <v>1.4</v>
      </c>
      <c r="BW206" s="12">
        <v>1</v>
      </c>
      <c r="BX206" s="12">
        <v>1</v>
      </c>
      <c r="BY206" s="12">
        <v>2.4</v>
      </c>
      <c r="BZ206" s="12">
        <v>0.8</v>
      </c>
      <c r="CA206" s="12">
        <v>2.2999999999999998</v>
      </c>
      <c r="CB206" s="12">
        <v>6</v>
      </c>
      <c r="CC206" s="12">
        <v>4.3</v>
      </c>
      <c r="CD206" s="12">
        <v>2.8</v>
      </c>
      <c r="CE206" s="12">
        <v>3.3</v>
      </c>
      <c r="CF206" s="12">
        <v>5.4</v>
      </c>
      <c r="CG206" s="12">
        <v>4</v>
      </c>
      <c r="CH206" s="12">
        <v>4.7</v>
      </c>
      <c r="CI206" s="12">
        <v>4</v>
      </c>
      <c r="CJ206" s="12">
        <v>6.3</v>
      </c>
      <c r="CK206" s="12">
        <v>4.4000000000000004</v>
      </c>
      <c r="CL206" s="12">
        <v>6.3</v>
      </c>
      <c r="CM206" s="12">
        <v>4.5999999999999996</v>
      </c>
      <c r="CN206" s="12">
        <v>4</v>
      </c>
      <c r="CO206" s="12">
        <v>6.7</v>
      </c>
      <c r="CP206" s="12">
        <v>7</v>
      </c>
      <c r="CQ206" s="12">
        <v>6.7</v>
      </c>
      <c r="CR206" s="12">
        <v>10</v>
      </c>
      <c r="CS206" s="12">
        <v>10.1</v>
      </c>
      <c r="CT206" s="12">
        <v>4.8</v>
      </c>
      <c r="CU206" s="12">
        <v>3.1</v>
      </c>
      <c r="CV206" s="12">
        <f t="shared" si="218"/>
        <v>4.8</v>
      </c>
      <c r="CW206" s="12">
        <v>-0.51</v>
      </c>
      <c r="CX206" s="13">
        <v>1.6130089900092535E-2</v>
      </c>
      <c r="CY206" s="13" t="s">
        <v>566</v>
      </c>
      <c r="CZ206" s="12">
        <v>2.9</v>
      </c>
      <c r="DA206" s="12">
        <v>3.4</v>
      </c>
      <c r="DB206" s="12">
        <f t="shared" si="219"/>
        <v>3.4</v>
      </c>
      <c r="DC206" s="12">
        <v>0.15</v>
      </c>
      <c r="DD206" s="13">
        <v>0.70589038836383577</v>
      </c>
      <c r="DE206" s="13" t="s">
        <v>566</v>
      </c>
      <c r="DF206" s="12">
        <v>2.9</v>
      </c>
      <c r="DG206" s="12">
        <v>3.6</v>
      </c>
      <c r="DH206" s="12">
        <f t="shared" si="220"/>
        <v>3.6</v>
      </c>
      <c r="DI206" s="12">
        <v>0.22</v>
      </c>
      <c r="DJ206" s="13">
        <v>0.33140150068174173</v>
      </c>
      <c r="DK206" s="13" t="s">
        <v>566</v>
      </c>
      <c r="DL206" s="12">
        <v>0.8</v>
      </c>
      <c r="DM206" s="12">
        <v>0.9</v>
      </c>
      <c r="DN206" s="12">
        <f t="shared" si="221"/>
        <v>0.9</v>
      </c>
      <c r="DO206" s="12">
        <v>0.08</v>
      </c>
      <c r="DP206" s="13">
        <v>0.86092989805174047</v>
      </c>
      <c r="DQ206" s="13" t="s">
        <v>566</v>
      </c>
      <c r="DR206" s="12">
        <v>1.1000000000000001</v>
      </c>
      <c r="DS206" s="12">
        <v>1.9</v>
      </c>
      <c r="DT206" s="12">
        <f t="shared" si="222"/>
        <v>1.9</v>
      </c>
      <c r="DU206" s="12">
        <v>0.47</v>
      </c>
      <c r="DV206" s="13">
        <v>0.26037886085632611</v>
      </c>
      <c r="DW206" s="13" t="s">
        <v>566</v>
      </c>
      <c r="DX206" s="12">
        <v>4.4000000000000004</v>
      </c>
      <c r="DY206" s="12">
        <v>4.2</v>
      </c>
      <c r="DZ206" s="12">
        <f t="shared" si="223"/>
        <v>4.4000000000000004</v>
      </c>
      <c r="EA206" s="12">
        <v>-0.04</v>
      </c>
      <c r="EB206" s="13">
        <v>0.91030464008698797</v>
      </c>
      <c r="EC206" s="13" t="s">
        <v>566</v>
      </c>
      <c r="ED206" s="12">
        <v>5</v>
      </c>
      <c r="EE206" s="12">
        <v>5.0999999999999996</v>
      </c>
      <c r="EF206" s="12">
        <f t="shared" si="224"/>
        <v>5.0999999999999996</v>
      </c>
      <c r="EG206" s="12">
        <v>0.02</v>
      </c>
      <c r="EH206" s="13">
        <v>0.91771822540216796</v>
      </c>
      <c r="EI206" s="13" t="s">
        <v>566</v>
      </c>
      <c r="EJ206" s="12">
        <v>5.9</v>
      </c>
      <c r="EK206" s="12">
        <v>8.9</v>
      </c>
      <c r="EL206" s="12">
        <f t="shared" si="169"/>
        <v>8.9</v>
      </c>
      <c r="EM206" s="12">
        <v>0.53</v>
      </c>
      <c r="EN206" s="13">
        <v>0.10784134399523181</v>
      </c>
      <c r="EO206" s="22" t="s">
        <v>566</v>
      </c>
      <c r="EQ206" s="25">
        <v>-0.51</v>
      </c>
      <c r="ER206" s="26">
        <v>1.6130089900092535E-2</v>
      </c>
      <c r="ES206" s="13" t="s">
        <v>561</v>
      </c>
      <c r="ET206" s="12">
        <v>0.15</v>
      </c>
      <c r="EU206" s="13">
        <v>0.70589038836383577</v>
      </c>
      <c r="EV206" s="13" t="s">
        <v>566</v>
      </c>
      <c r="EW206" s="12">
        <v>0.22</v>
      </c>
      <c r="EX206" s="13">
        <v>0.33140150068174173</v>
      </c>
      <c r="EY206" s="13" t="s">
        <v>566</v>
      </c>
      <c r="EZ206" s="12">
        <v>0.08</v>
      </c>
      <c r="FA206" s="13">
        <v>0.86092989805174047</v>
      </c>
      <c r="FB206" s="13" t="s">
        <v>566</v>
      </c>
      <c r="FC206" s="12">
        <v>0.47</v>
      </c>
      <c r="FD206" s="13">
        <v>0.26037886085632611</v>
      </c>
      <c r="FE206" s="13" t="s">
        <v>566</v>
      </c>
      <c r="FF206" s="12">
        <v>-0.04</v>
      </c>
      <c r="FG206" s="13">
        <v>0.91030464008698797</v>
      </c>
      <c r="FH206" s="13" t="s">
        <v>566</v>
      </c>
      <c r="FI206" s="12">
        <v>0.02</v>
      </c>
      <c r="FJ206" s="13">
        <v>0.91771822540216796</v>
      </c>
      <c r="FK206" s="13" t="s">
        <v>566</v>
      </c>
      <c r="FL206" s="12">
        <v>0.53</v>
      </c>
      <c r="FM206" s="13">
        <v>0.10784134399523181</v>
      </c>
      <c r="FN206" s="22" t="s">
        <v>566</v>
      </c>
    </row>
    <row r="207" spans="1:170">
      <c r="A207" s="12" t="s">
        <v>522</v>
      </c>
      <c r="B207" s="37">
        <f t="shared" si="170"/>
        <v>7.8834983999999997</v>
      </c>
      <c r="C207" s="37">
        <f t="shared" si="171"/>
        <v>8.9741625000000003</v>
      </c>
      <c r="D207" s="37">
        <f t="shared" si="172"/>
        <v>13.957086199999999</v>
      </c>
      <c r="E207" s="37">
        <f t="shared" si="173"/>
        <v>9.8586935999999987</v>
      </c>
      <c r="F207" s="37">
        <f t="shared" si="174"/>
        <v>7.0679828000000002</v>
      </c>
      <c r="G207" s="37">
        <f t="shared" si="175"/>
        <v>10.046979200000001</v>
      </c>
      <c r="H207" s="37">
        <f t="shared" si="176"/>
        <v>0</v>
      </c>
      <c r="I207" s="37">
        <f t="shared" si="177"/>
        <v>0</v>
      </c>
      <c r="J207" s="37">
        <f t="shared" si="178"/>
        <v>0</v>
      </c>
      <c r="K207" s="37">
        <f t="shared" si="179"/>
        <v>0</v>
      </c>
      <c r="L207" s="37">
        <f t="shared" si="180"/>
        <v>0</v>
      </c>
      <c r="M207" s="37">
        <f t="shared" si="181"/>
        <v>0</v>
      </c>
      <c r="N207" s="37">
        <f t="shared" si="182"/>
        <v>23.036597099999998</v>
      </c>
      <c r="O207" s="37">
        <f t="shared" si="183"/>
        <v>12.917275</v>
      </c>
      <c r="P207" s="37">
        <f t="shared" si="184"/>
        <v>21.968881</v>
      </c>
      <c r="Q207" s="37">
        <f t="shared" si="185"/>
        <v>30.987394200000001</v>
      </c>
      <c r="R207" s="37">
        <f t="shared" si="186"/>
        <v>20.959812699999997</v>
      </c>
      <c r="S207" s="37">
        <f t="shared" si="187"/>
        <v>21.991366200000002</v>
      </c>
      <c r="T207" s="37">
        <f t="shared" si="188"/>
        <v>0</v>
      </c>
      <c r="U207" s="37">
        <f t="shared" si="189"/>
        <v>1.1032748000000001</v>
      </c>
      <c r="V207" s="37">
        <f t="shared" si="190"/>
        <v>0</v>
      </c>
      <c r="W207" s="37">
        <f t="shared" si="191"/>
        <v>0</v>
      </c>
      <c r="X207" s="37">
        <f t="shared" si="192"/>
        <v>0.88586729999999991</v>
      </c>
      <c r="Y207" s="37">
        <f t="shared" si="193"/>
        <v>0.91523579999999993</v>
      </c>
      <c r="Z207" s="37">
        <f t="shared" si="194"/>
        <v>0</v>
      </c>
      <c r="AA207" s="37">
        <f t="shared" si="195"/>
        <v>0</v>
      </c>
      <c r="AB207" s="37">
        <f t="shared" si="196"/>
        <v>2.0489271000000002</v>
      </c>
      <c r="AC207" s="37">
        <f t="shared" si="197"/>
        <v>0</v>
      </c>
      <c r="AD207" s="37">
        <f t="shared" si="198"/>
        <v>0.93518160000000006</v>
      </c>
      <c r="AE207" s="37">
        <f t="shared" si="199"/>
        <v>1.9151532000000002</v>
      </c>
      <c r="AF207" s="37">
        <f t="shared" si="200"/>
        <v>17.100982599999998</v>
      </c>
      <c r="AG207" s="37">
        <f t="shared" si="201"/>
        <v>13.2587387</v>
      </c>
      <c r="AH207" s="37">
        <f t="shared" si="202"/>
        <v>12.8127636</v>
      </c>
      <c r="AI207" s="37">
        <f t="shared" si="203"/>
        <v>23.118580800000004</v>
      </c>
      <c r="AJ207" s="37">
        <f t="shared" si="204"/>
        <v>14.992469299999998</v>
      </c>
      <c r="AK207" s="37">
        <f t="shared" si="205"/>
        <v>13.239435</v>
      </c>
      <c r="AL207" s="37">
        <f t="shared" si="206"/>
        <v>40.784642999999996</v>
      </c>
      <c r="AM207" s="37">
        <f t="shared" si="207"/>
        <v>37.061933600000003</v>
      </c>
      <c r="AN207" s="37">
        <f t="shared" si="208"/>
        <v>42.997820499999996</v>
      </c>
      <c r="AO207" s="37">
        <f t="shared" si="209"/>
        <v>54.034338400000003</v>
      </c>
      <c r="AP207" s="37">
        <f t="shared" si="210"/>
        <v>29.032742599999999</v>
      </c>
      <c r="AQ207" s="37">
        <f t="shared" si="211"/>
        <v>53.066343400000008</v>
      </c>
      <c r="AR207" s="37">
        <f t="shared" si="212"/>
        <v>3.0264296000000002</v>
      </c>
      <c r="AS207" s="37">
        <f t="shared" si="213"/>
        <v>6.0059344000000001</v>
      </c>
      <c r="AT207" s="37">
        <f t="shared" si="214"/>
        <v>7.1664899999999996</v>
      </c>
      <c r="AU207" s="37">
        <f t="shared" si="215"/>
        <v>4.1933879999999997</v>
      </c>
      <c r="AV207" s="37">
        <f t="shared" si="216"/>
        <v>3.1179448000000001</v>
      </c>
      <c r="AW207" s="37">
        <f t="shared" si="217"/>
        <v>2.9172944000000003</v>
      </c>
      <c r="AX207" s="12">
        <v>2.4</v>
      </c>
      <c r="AY207" s="12">
        <v>2.5</v>
      </c>
      <c r="AZ207" s="12">
        <v>4.3</v>
      </c>
      <c r="BA207" s="12">
        <v>2.8</v>
      </c>
      <c r="BB207" s="12">
        <v>2.2999999999999998</v>
      </c>
      <c r="BC207" s="12">
        <v>3.2</v>
      </c>
      <c r="BD207" s="12">
        <v>0</v>
      </c>
      <c r="BE207" s="12">
        <v>0</v>
      </c>
      <c r="BF207" s="12">
        <v>0</v>
      </c>
      <c r="BG207" s="12">
        <v>0</v>
      </c>
      <c r="BH207" s="12">
        <v>0</v>
      </c>
      <c r="BI207" s="12">
        <v>0</v>
      </c>
      <c r="BJ207" s="12">
        <v>12.1</v>
      </c>
      <c r="BK207" s="12">
        <v>7</v>
      </c>
      <c r="BL207" s="12">
        <v>12.1</v>
      </c>
      <c r="BM207" s="12">
        <v>12.6</v>
      </c>
      <c r="BN207" s="12">
        <v>10.7</v>
      </c>
      <c r="BO207" s="12">
        <v>12.2</v>
      </c>
      <c r="BP207" s="12">
        <v>0</v>
      </c>
      <c r="BQ207" s="12">
        <v>0.4</v>
      </c>
      <c r="BR207" s="12">
        <v>0</v>
      </c>
      <c r="BS207" s="12">
        <v>0</v>
      </c>
      <c r="BT207" s="12">
        <v>0.3</v>
      </c>
      <c r="BU207" s="12">
        <v>0.3</v>
      </c>
      <c r="BV207" s="12">
        <v>0</v>
      </c>
      <c r="BW207" s="12">
        <v>0</v>
      </c>
      <c r="BX207" s="12">
        <v>1.1000000000000001</v>
      </c>
      <c r="BY207" s="12">
        <v>0</v>
      </c>
      <c r="BZ207" s="12">
        <v>0.4</v>
      </c>
      <c r="CA207" s="12">
        <v>0.9</v>
      </c>
      <c r="CB207" s="12">
        <v>3.1</v>
      </c>
      <c r="CC207" s="12">
        <v>2.2999999999999998</v>
      </c>
      <c r="CD207" s="12">
        <v>2.6</v>
      </c>
      <c r="CE207" s="12">
        <v>4.2</v>
      </c>
      <c r="CF207" s="12">
        <v>2.9</v>
      </c>
      <c r="CG207" s="12">
        <v>2.2000000000000002</v>
      </c>
      <c r="CH207" s="12">
        <v>8.6999999999999993</v>
      </c>
      <c r="CI207" s="12">
        <v>7.9</v>
      </c>
      <c r="CJ207" s="12">
        <v>9.6999999999999993</v>
      </c>
      <c r="CK207" s="12">
        <v>9.8000000000000007</v>
      </c>
      <c r="CL207" s="12">
        <v>6.1</v>
      </c>
      <c r="CM207" s="12">
        <v>9.8000000000000007</v>
      </c>
      <c r="CN207" s="12">
        <v>0.8</v>
      </c>
      <c r="CO207" s="12">
        <v>1.6</v>
      </c>
      <c r="CP207" s="12">
        <v>2</v>
      </c>
      <c r="CQ207" s="12">
        <v>1</v>
      </c>
      <c r="CR207" s="12">
        <v>0.8</v>
      </c>
      <c r="CS207" s="12">
        <v>0.8</v>
      </c>
      <c r="CT207" s="12">
        <v>3.1</v>
      </c>
      <c r="CU207" s="12">
        <v>2.8</v>
      </c>
      <c r="CV207" s="12">
        <f t="shared" si="218"/>
        <v>3.1</v>
      </c>
      <c r="CW207" s="12">
        <v>-0.11</v>
      </c>
      <c r="CX207" s="13">
        <v>0.67750166546627522</v>
      </c>
      <c r="CY207" s="13" t="s">
        <v>566</v>
      </c>
      <c r="CZ207" s="12">
        <v>0</v>
      </c>
      <c r="DA207" s="12">
        <v>0</v>
      </c>
      <c r="DB207" s="12">
        <f t="shared" si="219"/>
        <v>0</v>
      </c>
      <c r="DC207" s="12">
        <v>0</v>
      </c>
      <c r="DD207" s="13"/>
      <c r="DE207" s="13" t="s">
        <v>566</v>
      </c>
      <c r="DF207" s="12">
        <v>10.4</v>
      </c>
      <c r="DG207" s="12">
        <v>11.8</v>
      </c>
      <c r="DH207" s="12">
        <f t="shared" si="220"/>
        <v>11.8</v>
      </c>
      <c r="DI207" s="12">
        <v>0.17</v>
      </c>
      <c r="DJ207" s="13">
        <v>0.46945172331485002</v>
      </c>
      <c r="DK207" s="13"/>
      <c r="DL207" s="12">
        <v>0.1</v>
      </c>
      <c r="DM207" s="12">
        <v>0.2</v>
      </c>
      <c r="DN207" s="12">
        <f t="shared" si="221"/>
        <v>0.2</v>
      </c>
      <c r="DO207" s="12">
        <v>0.13</v>
      </c>
      <c r="DP207" s="13">
        <v>0.70959726142999646</v>
      </c>
      <c r="DQ207" s="13" t="s">
        <v>566</v>
      </c>
      <c r="DR207" s="12">
        <v>0.4</v>
      </c>
      <c r="DS207" s="12">
        <v>0.5</v>
      </c>
      <c r="DT207" s="12">
        <f t="shared" si="222"/>
        <v>0.5</v>
      </c>
      <c r="DU207" s="12">
        <v>0.1</v>
      </c>
      <c r="DV207" s="13">
        <v>0.88931878238166495</v>
      </c>
      <c r="DW207" s="13" t="s">
        <v>566</v>
      </c>
      <c r="DX207" s="12">
        <v>2.7</v>
      </c>
      <c r="DY207" s="12">
        <v>3.1</v>
      </c>
      <c r="DZ207" s="12">
        <f t="shared" si="223"/>
        <v>3.1</v>
      </c>
      <c r="EA207" s="12">
        <v>0.16</v>
      </c>
      <c r="EB207" s="13">
        <v>0.52980025612962089</v>
      </c>
      <c r="EC207" s="13" t="s">
        <v>566</v>
      </c>
      <c r="ED207" s="12">
        <v>8.8000000000000007</v>
      </c>
      <c r="EE207" s="12">
        <v>8.6</v>
      </c>
      <c r="EF207" s="12">
        <f t="shared" si="224"/>
        <v>8.8000000000000007</v>
      </c>
      <c r="EG207" s="12">
        <v>-0.03</v>
      </c>
      <c r="EH207" s="13">
        <v>0.88847221224068018</v>
      </c>
      <c r="EI207" s="13" t="s">
        <v>566</v>
      </c>
      <c r="EJ207" s="12">
        <v>1.4</v>
      </c>
      <c r="EK207" s="12">
        <v>0.8</v>
      </c>
      <c r="EL207" s="12">
        <f t="shared" si="169"/>
        <v>1.4</v>
      </c>
      <c r="EM207" s="12">
        <v>-0.41</v>
      </c>
      <c r="EN207" s="13">
        <v>0.16998995064846364</v>
      </c>
      <c r="EO207" s="22" t="s">
        <v>566</v>
      </c>
      <c r="EQ207" s="12">
        <v>-0.11</v>
      </c>
      <c r="ER207" s="13">
        <v>0.67750166546627522</v>
      </c>
      <c r="ES207" s="13" t="s">
        <v>561</v>
      </c>
      <c r="ET207" s="12">
        <v>0</v>
      </c>
      <c r="EU207" s="13"/>
      <c r="EV207" s="13" t="s">
        <v>566</v>
      </c>
      <c r="EW207" s="12">
        <v>0.17</v>
      </c>
      <c r="EX207" s="13">
        <v>0.46945172331485002</v>
      </c>
      <c r="EY207" s="13"/>
      <c r="EZ207" s="12">
        <v>0.13</v>
      </c>
      <c r="FA207" s="13">
        <v>0.70959726142999646</v>
      </c>
      <c r="FB207" s="13" t="s">
        <v>566</v>
      </c>
      <c r="FC207" s="12">
        <v>0.1</v>
      </c>
      <c r="FD207" s="13">
        <v>0.88931878238166495</v>
      </c>
      <c r="FE207" s="13" t="s">
        <v>566</v>
      </c>
      <c r="FF207" s="12">
        <v>0.16</v>
      </c>
      <c r="FG207" s="13">
        <v>0.52980025612962089</v>
      </c>
      <c r="FH207" s="13" t="s">
        <v>566</v>
      </c>
      <c r="FI207" s="12">
        <v>-0.03</v>
      </c>
      <c r="FJ207" s="13">
        <v>0.88847221224068018</v>
      </c>
      <c r="FK207" s="13" t="s">
        <v>566</v>
      </c>
      <c r="FL207" s="12">
        <v>-0.41</v>
      </c>
      <c r="FM207" s="13">
        <v>0.16998995064846364</v>
      </c>
      <c r="FN207" s="22" t="s">
        <v>566</v>
      </c>
    </row>
    <row r="208" spans="1:170">
      <c r="A208" s="12" t="s">
        <v>525</v>
      </c>
      <c r="B208" s="37">
        <f t="shared" si="170"/>
        <v>5.9126238000000004</v>
      </c>
      <c r="C208" s="37">
        <f t="shared" si="171"/>
        <v>4.3075979999999996</v>
      </c>
      <c r="D208" s="37">
        <f t="shared" si="172"/>
        <v>9.0883351999999995</v>
      </c>
      <c r="E208" s="37">
        <f t="shared" si="173"/>
        <v>4.9293467999999994</v>
      </c>
      <c r="F208" s="37">
        <f t="shared" si="174"/>
        <v>6.1460719999999993</v>
      </c>
      <c r="G208" s="37">
        <f t="shared" si="175"/>
        <v>4.0815853000000004</v>
      </c>
      <c r="H208" s="37">
        <f t="shared" si="176"/>
        <v>70.923547499999998</v>
      </c>
      <c r="I208" s="37">
        <f t="shared" si="177"/>
        <v>68.919588099999999</v>
      </c>
      <c r="J208" s="37">
        <f t="shared" si="178"/>
        <v>49.075491400000004</v>
      </c>
      <c r="K208" s="37">
        <f t="shared" si="179"/>
        <v>73.024147800000009</v>
      </c>
      <c r="L208" s="37">
        <f t="shared" si="180"/>
        <v>84.911451899999989</v>
      </c>
      <c r="M208" s="37">
        <f t="shared" si="181"/>
        <v>63.906381600000003</v>
      </c>
      <c r="N208" s="37">
        <f t="shared" si="182"/>
        <v>0</v>
      </c>
      <c r="O208" s="37">
        <f t="shared" si="183"/>
        <v>0</v>
      </c>
      <c r="P208" s="37">
        <f t="shared" si="184"/>
        <v>0</v>
      </c>
      <c r="Q208" s="37">
        <f t="shared" si="185"/>
        <v>0</v>
      </c>
      <c r="R208" s="37">
        <f t="shared" si="186"/>
        <v>0</v>
      </c>
      <c r="S208" s="37">
        <f t="shared" si="187"/>
        <v>0</v>
      </c>
      <c r="T208" s="37">
        <f t="shared" si="188"/>
        <v>4.0743846000000001</v>
      </c>
      <c r="U208" s="37">
        <f t="shared" si="189"/>
        <v>7.9987422999999991</v>
      </c>
      <c r="V208" s="37">
        <f t="shared" si="190"/>
        <v>2.0241104000000001</v>
      </c>
      <c r="W208" s="37">
        <f t="shared" si="191"/>
        <v>19.052768</v>
      </c>
      <c r="X208" s="37">
        <f t="shared" si="192"/>
        <v>12.992720400000001</v>
      </c>
      <c r="Y208" s="37">
        <f t="shared" si="193"/>
        <v>8.2371221999999999</v>
      </c>
      <c r="Z208" s="37">
        <f t="shared" si="194"/>
        <v>21.057045599999999</v>
      </c>
      <c r="AA208" s="37">
        <f t="shared" si="195"/>
        <v>33.848848799999999</v>
      </c>
      <c r="AB208" s="37">
        <f t="shared" si="196"/>
        <v>28.1261811</v>
      </c>
      <c r="AC208" s="37">
        <f t="shared" si="197"/>
        <v>34.982456800000001</v>
      </c>
      <c r="AD208" s="37">
        <f t="shared" si="198"/>
        <v>30.1596066</v>
      </c>
      <c r="AE208" s="37">
        <f t="shared" si="199"/>
        <v>40.856601599999998</v>
      </c>
      <c r="AF208" s="37">
        <f t="shared" si="200"/>
        <v>8.2746689999999994</v>
      </c>
      <c r="AG208" s="37">
        <f t="shared" si="201"/>
        <v>5.1882021000000007</v>
      </c>
      <c r="AH208" s="37">
        <f t="shared" si="202"/>
        <v>1.9711944000000001</v>
      </c>
      <c r="AI208" s="37">
        <f t="shared" si="203"/>
        <v>15.962829599999999</v>
      </c>
      <c r="AJ208" s="37">
        <f t="shared" si="204"/>
        <v>7.2377437999999996</v>
      </c>
      <c r="AK208" s="37">
        <f t="shared" si="205"/>
        <v>7.2215099999999994</v>
      </c>
      <c r="AL208" s="37">
        <f t="shared" si="206"/>
        <v>147.19974599999998</v>
      </c>
      <c r="AM208" s="37">
        <f t="shared" si="207"/>
        <v>158.09964080000003</v>
      </c>
      <c r="AN208" s="37">
        <f t="shared" si="208"/>
        <v>104.16997749999999</v>
      </c>
      <c r="AO208" s="37">
        <f t="shared" si="209"/>
        <v>174.23317280000001</v>
      </c>
      <c r="AP208" s="37">
        <f t="shared" si="210"/>
        <v>141.83208679999998</v>
      </c>
      <c r="AQ208" s="37">
        <f t="shared" si="211"/>
        <v>192.77161480000004</v>
      </c>
      <c r="AR208" s="37">
        <f t="shared" si="212"/>
        <v>71.121095600000004</v>
      </c>
      <c r="AS208" s="37">
        <f t="shared" si="213"/>
        <v>70.945100099999991</v>
      </c>
      <c r="AT208" s="37">
        <f t="shared" si="214"/>
        <v>54.823648499999997</v>
      </c>
      <c r="AU208" s="37">
        <f t="shared" si="215"/>
        <v>72.12627359999999</v>
      </c>
      <c r="AV208" s="37">
        <f t="shared" si="216"/>
        <v>93.148600899999991</v>
      </c>
      <c r="AW208" s="37">
        <f t="shared" si="217"/>
        <v>79.860934199999988</v>
      </c>
      <c r="AX208" s="12">
        <v>1.8</v>
      </c>
      <c r="AY208" s="12">
        <v>1.2</v>
      </c>
      <c r="AZ208" s="12">
        <v>2.8</v>
      </c>
      <c r="BA208" s="12">
        <v>1.4</v>
      </c>
      <c r="BB208" s="12">
        <v>2</v>
      </c>
      <c r="BC208" s="12">
        <v>1.3</v>
      </c>
      <c r="BD208" s="12">
        <v>34.5</v>
      </c>
      <c r="BE208" s="12">
        <v>22.9</v>
      </c>
      <c r="BF208" s="12">
        <v>24.7</v>
      </c>
      <c r="BG208" s="12">
        <v>27.1</v>
      </c>
      <c r="BH208" s="12">
        <v>31.9</v>
      </c>
      <c r="BI208" s="12">
        <v>24.4</v>
      </c>
      <c r="BJ208" s="12">
        <v>0</v>
      </c>
      <c r="BK208" s="12">
        <v>0</v>
      </c>
      <c r="BL208" s="12">
        <v>0</v>
      </c>
      <c r="BM208" s="12">
        <v>0</v>
      </c>
      <c r="BN208" s="12">
        <v>0</v>
      </c>
      <c r="BO208" s="12">
        <v>0</v>
      </c>
      <c r="BP208" s="12">
        <v>1.8</v>
      </c>
      <c r="BQ208" s="12">
        <v>2.9</v>
      </c>
      <c r="BR208" s="12">
        <v>0.8</v>
      </c>
      <c r="BS208" s="12">
        <v>6.4</v>
      </c>
      <c r="BT208" s="12">
        <v>4.4000000000000004</v>
      </c>
      <c r="BU208" s="12">
        <v>2.7</v>
      </c>
      <c r="BV208" s="12">
        <v>10.1</v>
      </c>
      <c r="BW208" s="12">
        <v>15.6</v>
      </c>
      <c r="BX208" s="12">
        <v>15.1</v>
      </c>
      <c r="BY208" s="12">
        <v>13.7</v>
      </c>
      <c r="BZ208" s="12">
        <v>12.9</v>
      </c>
      <c r="CA208" s="12">
        <v>19.2</v>
      </c>
      <c r="CB208" s="12">
        <v>1.5</v>
      </c>
      <c r="CC208" s="12">
        <v>0.9</v>
      </c>
      <c r="CD208" s="12">
        <v>0.4</v>
      </c>
      <c r="CE208" s="12">
        <v>2.9</v>
      </c>
      <c r="CF208" s="12">
        <v>1.4</v>
      </c>
      <c r="CG208" s="12">
        <v>1.2</v>
      </c>
      <c r="CH208" s="12">
        <v>31.4</v>
      </c>
      <c r="CI208" s="12">
        <v>33.700000000000003</v>
      </c>
      <c r="CJ208" s="12">
        <v>23.5</v>
      </c>
      <c r="CK208" s="12">
        <v>31.6</v>
      </c>
      <c r="CL208" s="12">
        <v>29.8</v>
      </c>
      <c r="CM208" s="12">
        <v>35.6</v>
      </c>
      <c r="CN208" s="12">
        <v>18.8</v>
      </c>
      <c r="CO208" s="12">
        <v>18.899999999999999</v>
      </c>
      <c r="CP208" s="12">
        <v>15.3</v>
      </c>
      <c r="CQ208" s="12">
        <v>17.2</v>
      </c>
      <c r="CR208" s="12">
        <v>23.9</v>
      </c>
      <c r="CS208" s="12">
        <v>21.9</v>
      </c>
      <c r="CT208" s="12">
        <v>1.9</v>
      </c>
      <c r="CU208" s="12">
        <v>1.6</v>
      </c>
      <c r="CV208" s="12">
        <f t="shared" si="218"/>
        <v>1.9</v>
      </c>
      <c r="CW208" s="12">
        <v>-0.19</v>
      </c>
      <c r="CX208" s="13">
        <v>0.51605108159599034</v>
      </c>
      <c r="CY208" s="13" t="s">
        <v>566</v>
      </c>
      <c r="CZ208" s="12">
        <v>27.4</v>
      </c>
      <c r="DA208" s="12">
        <v>27.8</v>
      </c>
      <c r="DB208" s="12">
        <f t="shared" si="219"/>
        <v>27.8</v>
      </c>
      <c r="DC208" s="12">
        <v>0.02</v>
      </c>
      <c r="DD208" s="13">
        <v>0.92313883285253995</v>
      </c>
      <c r="DE208" s="13"/>
      <c r="DF208" s="12">
        <v>0</v>
      </c>
      <c r="DG208" s="12">
        <v>0</v>
      </c>
      <c r="DH208" s="12">
        <f t="shared" si="220"/>
        <v>0</v>
      </c>
      <c r="DI208" s="12">
        <v>0</v>
      </c>
      <c r="DJ208" s="13"/>
      <c r="DK208" s="13" t="s">
        <v>566</v>
      </c>
      <c r="DL208" s="12">
        <v>1.8</v>
      </c>
      <c r="DM208" s="12">
        <v>4.5</v>
      </c>
      <c r="DN208" s="12">
        <f t="shared" si="221"/>
        <v>4.5</v>
      </c>
      <c r="DO208" s="12">
        <v>0.97</v>
      </c>
      <c r="DP208" s="13">
        <v>9.5884721479236393E-2</v>
      </c>
      <c r="DQ208" s="13" t="s">
        <v>566</v>
      </c>
      <c r="DR208" s="12">
        <v>13.6</v>
      </c>
      <c r="DS208" s="12">
        <v>15.2</v>
      </c>
      <c r="DT208" s="12">
        <f t="shared" si="222"/>
        <v>15.2</v>
      </c>
      <c r="DU208" s="12">
        <v>0.15</v>
      </c>
      <c r="DV208" s="13">
        <v>0.56304392530861458</v>
      </c>
      <c r="DW208" s="13"/>
      <c r="DX208" s="12">
        <v>0.9</v>
      </c>
      <c r="DY208" s="12">
        <v>1.8</v>
      </c>
      <c r="DZ208" s="12">
        <f t="shared" si="223"/>
        <v>1.8</v>
      </c>
      <c r="EA208" s="12">
        <v>0.56000000000000005</v>
      </c>
      <c r="EB208" s="13">
        <v>0.22244123829915802</v>
      </c>
      <c r="EC208" s="13" t="s">
        <v>566</v>
      </c>
      <c r="ED208" s="12">
        <v>29.5</v>
      </c>
      <c r="EE208" s="12">
        <v>32.299999999999997</v>
      </c>
      <c r="EF208" s="12">
        <f t="shared" si="224"/>
        <v>32.299999999999997</v>
      </c>
      <c r="EG208" s="12">
        <v>0.13</v>
      </c>
      <c r="EH208" s="13">
        <v>0.47235368927049443</v>
      </c>
      <c r="EI208" s="13"/>
      <c r="EJ208" s="12">
        <v>17.7</v>
      </c>
      <c r="EK208" s="12">
        <v>21</v>
      </c>
      <c r="EL208" s="12">
        <f t="shared" si="169"/>
        <v>21</v>
      </c>
      <c r="EM208" s="12">
        <v>0.24</v>
      </c>
      <c r="EN208" s="13">
        <v>0.22279292775652504</v>
      </c>
      <c r="EQ208" s="12">
        <v>-0.19</v>
      </c>
      <c r="ER208" s="13">
        <v>0.51605108159599034</v>
      </c>
      <c r="ES208" s="13" t="s">
        <v>561</v>
      </c>
      <c r="ET208" s="12">
        <v>0.02</v>
      </c>
      <c r="EU208" s="13">
        <v>0.92313883285253995</v>
      </c>
      <c r="EV208" s="13"/>
      <c r="EW208" s="12">
        <v>0</v>
      </c>
      <c r="EX208" s="13"/>
      <c r="EY208" s="13" t="s">
        <v>566</v>
      </c>
      <c r="EZ208" s="12">
        <v>0.97</v>
      </c>
      <c r="FA208" s="13">
        <v>9.5884721479236393E-2</v>
      </c>
      <c r="FB208" s="13" t="s">
        <v>566</v>
      </c>
      <c r="FC208" s="12">
        <v>0.15</v>
      </c>
      <c r="FD208" s="13">
        <v>0.56304392530861458</v>
      </c>
      <c r="FE208" s="13"/>
      <c r="FF208" s="12">
        <v>0.56000000000000005</v>
      </c>
      <c r="FG208" s="13">
        <v>0.22244123829915802</v>
      </c>
      <c r="FH208" s="13" t="s">
        <v>566</v>
      </c>
      <c r="FI208" s="12">
        <v>0.13</v>
      </c>
      <c r="FJ208" s="13">
        <v>0.47235368927049443</v>
      </c>
      <c r="FK208" s="13"/>
      <c r="FL208" s="12">
        <v>0.24</v>
      </c>
      <c r="FM208" s="13">
        <v>0.22279292775652504</v>
      </c>
    </row>
    <row r="209" spans="1:170">
      <c r="A209" s="12" t="s">
        <v>54</v>
      </c>
      <c r="B209" s="37">
        <f t="shared" si="170"/>
        <v>319832.87312980002</v>
      </c>
      <c r="C209" s="37">
        <f t="shared" si="171"/>
        <v>367092.783627</v>
      </c>
      <c r="D209" s="37">
        <f t="shared" si="172"/>
        <v>299626.18237400003</v>
      </c>
      <c r="E209" s="37">
        <f t="shared" si="173"/>
        <v>297885.00437460002</v>
      </c>
      <c r="F209" s="37">
        <f t="shared" si="174"/>
        <v>259023.13140400001</v>
      </c>
      <c r="G209" s="37">
        <f t="shared" si="175"/>
        <v>288043.1260468</v>
      </c>
      <c r="H209" s="37">
        <f t="shared" si="176"/>
        <v>132983.09059100001</v>
      </c>
      <c r="I209" s="37">
        <f t="shared" si="177"/>
        <v>212242.23545800001</v>
      </c>
      <c r="J209" s="37">
        <f t="shared" si="178"/>
        <v>131225.08239679999</v>
      </c>
      <c r="K209" s="37">
        <f t="shared" si="179"/>
        <v>187848.01840140001</v>
      </c>
      <c r="L209" s="37">
        <f t="shared" si="180"/>
        <v>180854.20568429999</v>
      </c>
      <c r="M209" s="37">
        <f t="shared" si="181"/>
        <v>191626.16625299997</v>
      </c>
      <c r="N209" s="37">
        <f t="shared" si="182"/>
        <v>131846.06060729999</v>
      </c>
      <c r="O209" s="37">
        <f t="shared" si="183"/>
        <v>115225.9681825</v>
      </c>
      <c r="P209" s="37">
        <f t="shared" si="184"/>
        <v>126533.128998</v>
      </c>
      <c r="Q209" s="37">
        <f t="shared" si="185"/>
        <v>182307.20175639997</v>
      </c>
      <c r="R209" s="37">
        <f t="shared" si="186"/>
        <v>136520.07498960002</v>
      </c>
      <c r="S209" s="37">
        <f t="shared" si="187"/>
        <v>129607.9192707</v>
      </c>
      <c r="T209" s="37">
        <f t="shared" si="188"/>
        <v>131254.94176079999</v>
      </c>
      <c r="U209" s="37">
        <f t="shared" si="189"/>
        <v>151956.79639100001</v>
      </c>
      <c r="V209" s="37">
        <f t="shared" si="190"/>
        <v>128934.06138340001</v>
      </c>
      <c r="W209" s="37">
        <f t="shared" si="191"/>
        <v>167192.206993</v>
      </c>
      <c r="X209" s="37">
        <f t="shared" si="192"/>
        <v>163065.1373802</v>
      </c>
      <c r="Y209" s="37">
        <f t="shared" si="193"/>
        <v>195473.92661379999</v>
      </c>
      <c r="Z209" s="37">
        <f t="shared" si="194"/>
        <v>99306.069477599987</v>
      </c>
      <c r="AA209" s="37">
        <f t="shared" si="195"/>
        <v>97829.031486599997</v>
      </c>
      <c r="AB209" s="37">
        <f t="shared" si="196"/>
        <v>86943.054964800001</v>
      </c>
      <c r="AC209" s="37">
        <f t="shared" si="197"/>
        <v>107879.00241839999</v>
      </c>
      <c r="AD209" s="37">
        <f t="shared" si="198"/>
        <v>100097.8639422</v>
      </c>
      <c r="AE209" s="37">
        <f t="shared" si="199"/>
        <v>88131.094368000005</v>
      </c>
      <c r="AF209" s="37">
        <f t="shared" si="200"/>
        <v>76080.065008999998</v>
      </c>
      <c r="AG209" s="37">
        <f t="shared" si="201"/>
        <v>81304.891575999995</v>
      </c>
      <c r="AH209" s="37">
        <f t="shared" si="202"/>
        <v>83399.756668200003</v>
      </c>
      <c r="AI209" s="37">
        <f t="shared" si="203"/>
        <v>85249.766699999993</v>
      </c>
      <c r="AJ209" s="37">
        <f t="shared" si="204"/>
        <v>86598.053621900006</v>
      </c>
      <c r="AK209" s="37">
        <f t="shared" si="205"/>
        <v>97843.035405000002</v>
      </c>
      <c r="AL209" s="37">
        <f t="shared" si="206"/>
        <v>110687.177157</v>
      </c>
      <c r="AM209" s="37">
        <f t="shared" si="207"/>
        <v>128596.9342392</v>
      </c>
      <c r="AN209" s="37">
        <f t="shared" si="208"/>
        <v>132345.0751165</v>
      </c>
      <c r="AO209" s="37">
        <f t="shared" si="209"/>
        <v>160350.75879759999</v>
      </c>
      <c r="AP209" s="37">
        <f t="shared" si="210"/>
        <v>137299.1713816</v>
      </c>
      <c r="AQ209" s="37">
        <f t="shared" si="211"/>
        <v>159241.80817070001</v>
      </c>
      <c r="AR209" s="37">
        <f t="shared" si="212"/>
        <v>289998.15882750001</v>
      </c>
      <c r="AS209" s="37">
        <f t="shared" si="213"/>
        <v>252251.87239629999</v>
      </c>
      <c r="AT209" s="37">
        <f t="shared" si="214"/>
        <v>353175.01861049997</v>
      </c>
      <c r="AU209" s="37">
        <f t="shared" si="215"/>
        <v>366707.16787319997</v>
      </c>
      <c r="AV209" s="37">
        <f t="shared" si="216"/>
        <v>359914.8913277</v>
      </c>
      <c r="AW209" s="37">
        <f t="shared" si="217"/>
        <v>317810.051936</v>
      </c>
      <c r="AX209" s="12">
        <v>97367.8</v>
      </c>
      <c r="AY209" s="12">
        <v>102263.8</v>
      </c>
      <c r="AZ209" s="12">
        <v>92311</v>
      </c>
      <c r="BA209" s="12">
        <v>84603.3</v>
      </c>
      <c r="BB209" s="12">
        <v>84289</v>
      </c>
      <c r="BC209" s="12">
        <v>91742.8</v>
      </c>
      <c r="BD209" s="12">
        <v>64688.2</v>
      </c>
      <c r="BE209" s="12">
        <v>70522</v>
      </c>
      <c r="BF209" s="12">
        <v>66046.399999999994</v>
      </c>
      <c r="BG209" s="12">
        <v>69712.3</v>
      </c>
      <c r="BH209" s="12">
        <v>67944.3</v>
      </c>
      <c r="BI209" s="12">
        <v>73164.5</v>
      </c>
      <c r="BJ209" s="12">
        <v>69252.3</v>
      </c>
      <c r="BK209" s="12">
        <v>62442.1</v>
      </c>
      <c r="BL209" s="12">
        <v>69691.8</v>
      </c>
      <c r="BM209" s="12">
        <v>74129.2</v>
      </c>
      <c r="BN209" s="12">
        <v>69693.600000000006</v>
      </c>
      <c r="BO209" s="12">
        <v>71901.7</v>
      </c>
      <c r="BP209" s="12">
        <v>57986.400000000001</v>
      </c>
      <c r="BQ209" s="12">
        <v>55093</v>
      </c>
      <c r="BR209" s="12">
        <v>50959.3</v>
      </c>
      <c r="BS209" s="12">
        <v>56161.4</v>
      </c>
      <c r="BT209" s="12">
        <v>55222.2</v>
      </c>
      <c r="BU209" s="12">
        <v>64073.3</v>
      </c>
      <c r="BV209" s="12">
        <v>47632.1</v>
      </c>
      <c r="BW209" s="12">
        <v>45086.7</v>
      </c>
      <c r="BX209" s="12">
        <v>46676.800000000003</v>
      </c>
      <c r="BY209" s="12">
        <v>42248.1</v>
      </c>
      <c r="BZ209" s="12">
        <v>42814.3</v>
      </c>
      <c r="CA209" s="12">
        <v>41416</v>
      </c>
      <c r="CB209" s="12">
        <v>13791.5</v>
      </c>
      <c r="CC209" s="12">
        <v>14104</v>
      </c>
      <c r="CD209" s="12">
        <v>16923.7</v>
      </c>
      <c r="CE209" s="12">
        <v>15487.5</v>
      </c>
      <c r="CF209" s="12">
        <v>16750.7</v>
      </c>
      <c r="CG209" s="12">
        <v>16258.6</v>
      </c>
      <c r="CH209" s="12">
        <v>23611.3</v>
      </c>
      <c r="CI209" s="12">
        <v>27411.3</v>
      </c>
      <c r="CJ209" s="12">
        <v>29856.1</v>
      </c>
      <c r="CK209" s="12">
        <v>29082.2</v>
      </c>
      <c r="CL209" s="12">
        <v>28847.599999999999</v>
      </c>
      <c r="CM209" s="12">
        <v>29407.9</v>
      </c>
      <c r="CN209" s="12">
        <v>76657.5</v>
      </c>
      <c r="CO209" s="12">
        <v>67200.7</v>
      </c>
      <c r="CP209" s="12">
        <v>98562.9</v>
      </c>
      <c r="CQ209" s="12">
        <v>87448.9</v>
      </c>
      <c r="CR209" s="12">
        <v>92346.7</v>
      </c>
      <c r="CS209" s="12">
        <v>87152</v>
      </c>
      <c r="CT209" s="12">
        <v>97314.2</v>
      </c>
      <c r="CU209" s="12">
        <v>86878.399999999994</v>
      </c>
      <c r="CV209" s="12">
        <f t="shared" si="218"/>
        <v>97314.2</v>
      </c>
      <c r="CW209" s="12">
        <v>-0.16</v>
      </c>
      <c r="CX209" s="13">
        <v>5.0259624616850428E-2</v>
      </c>
      <c r="CY209" s="13" t="s">
        <v>562</v>
      </c>
      <c r="CZ209" s="12">
        <v>67085.5</v>
      </c>
      <c r="DA209" s="12">
        <v>70273.7</v>
      </c>
      <c r="DB209" s="12">
        <f t="shared" si="219"/>
        <v>70273.7</v>
      </c>
      <c r="DC209" s="12">
        <v>7.0000000000000007E-2</v>
      </c>
      <c r="DD209" s="13">
        <v>0.2440042428115228</v>
      </c>
      <c r="DE209" s="13"/>
      <c r="DF209" s="12">
        <v>67128.7</v>
      </c>
      <c r="DG209" s="12">
        <v>71908.2</v>
      </c>
      <c r="DH209" s="12">
        <f t="shared" si="220"/>
        <v>71908.2</v>
      </c>
      <c r="DI209" s="12">
        <v>0.1</v>
      </c>
      <c r="DJ209" s="13">
        <v>0.14832869733214707</v>
      </c>
      <c r="DK209" s="13"/>
      <c r="DL209" s="12">
        <v>54679.6</v>
      </c>
      <c r="DM209" s="12">
        <v>58485.599999999999</v>
      </c>
      <c r="DN209" s="12">
        <f t="shared" si="221"/>
        <v>58485.599999999999</v>
      </c>
      <c r="DO209" s="12">
        <v>0.1</v>
      </c>
      <c r="DP209" s="13">
        <v>0.33423281408922967</v>
      </c>
      <c r="DQ209" s="13"/>
      <c r="DR209" s="12">
        <v>46465.2</v>
      </c>
      <c r="DS209" s="12">
        <v>42159.4</v>
      </c>
      <c r="DT209" s="12">
        <f t="shared" si="222"/>
        <v>46465.2</v>
      </c>
      <c r="DU209" s="12">
        <v>-0.14000000000000001</v>
      </c>
      <c r="DV209" s="13">
        <v>7.0390560147003756E-3</v>
      </c>
      <c r="DW209" s="13" t="s">
        <v>562</v>
      </c>
      <c r="DX209" s="12">
        <v>14939.8</v>
      </c>
      <c r="DY209" s="12">
        <v>16165.6</v>
      </c>
      <c r="DZ209" s="12">
        <f t="shared" si="223"/>
        <v>16165.6</v>
      </c>
      <c r="EA209" s="12">
        <v>0.11</v>
      </c>
      <c r="EB209" s="13">
        <v>0.3125453334789397</v>
      </c>
      <c r="EC209" s="13"/>
      <c r="ED209" s="12">
        <v>26959.599999999999</v>
      </c>
      <c r="EE209" s="12">
        <v>29112.6</v>
      </c>
      <c r="EF209" s="12">
        <f t="shared" si="224"/>
        <v>29112.6</v>
      </c>
      <c r="EG209" s="12">
        <v>0.11</v>
      </c>
      <c r="EH209" s="13">
        <v>0.30326433821530346</v>
      </c>
      <c r="EI209" s="13"/>
      <c r="EJ209" s="12">
        <v>80807</v>
      </c>
      <c r="EK209" s="12">
        <v>88982.5</v>
      </c>
      <c r="EL209" s="12">
        <f t="shared" si="169"/>
        <v>88982.5</v>
      </c>
      <c r="EM209" s="12">
        <v>0.14000000000000001</v>
      </c>
      <c r="EN209" s="13">
        <v>0.43530399862914992</v>
      </c>
      <c r="EQ209" s="12">
        <v>-0.16</v>
      </c>
      <c r="ER209" s="27">
        <v>5.0259624616850428E-2</v>
      </c>
      <c r="ES209" s="13"/>
      <c r="ET209" s="12">
        <v>7.0000000000000007E-2</v>
      </c>
      <c r="EU209" s="13">
        <v>0.2440042428115228</v>
      </c>
      <c r="EV209" s="13"/>
      <c r="EW209" s="12">
        <v>0.1</v>
      </c>
      <c r="EX209" s="13">
        <v>0.14832869733214707</v>
      </c>
      <c r="EY209" s="13"/>
      <c r="EZ209" s="12">
        <v>0.1</v>
      </c>
      <c r="FA209" s="13">
        <v>0.33423281408922967</v>
      </c>
      <c r="FB209" s="13"/>
      <c r="FC209" s="12">
        <v>-0.14000000000000001</v>
      </c>
      <c r="FD209" s="24">
        <v>7.0390560147003756E-3</v>
      </c>
      <c r="FE209" s="13" t="s">
        <v>562</v>
      </c>
      <c r="FF209" s="12">
        <v>0.11</v>
      </c>
      <c r="FG209" s="13">
        <v>0.3125453334789397</v>
      </c>
      <c r="FH209" s="13"/>
      <c r="FI209" s="12">
        <v>0.11</v>
      </c>
      <c r="FJ209" s="13">
        <v>0.30326433821530346</v>
      </c>
      <c r="FK209" s="13"/>
      <c r="FL209" s="12">
        <v>0.14000000000000001</v>
      </c>
      <c r="FM209" s="13">
        <v>0.43530399862914992</v>
      </c>
    </row>
    <row r="210" spans="1:170">
      <c r="A210" s="12" t="s">
        <v>65</v>
      </c>
      <c r="B210" s="37">
        <f t="shared" si="170"/>
        <v>37041.931148800002</v>
      </c>
      <c r="C210" s="37">
        <f t="shared" si="171"/>
        <v>38598.231879000006</v>
      </c>
      <c r="D210" s="37">
        <f t="shared" si="172"/>
        <v>35800.899853199997</v>
      </c>
      <c r="E210" s="37">
        <f t="shared" si="173"/>
        <v>36562.021504199998</v>
      </c>
      <c r="F210" s="37">
        <f t="shared" si="174"/>
        <v>31292.725587999998</v>
      </c>
      <c r="G210" s="37">
        <f t="shared" si="175"/>
        <v>30148.786802499999</v>
      </c>
      <c r="H210" s="37">
        <f t="shared" si="176"/>
        <v>27280.074425499999</v>
      </c>
      <c r="I210" s="37">
        <f t="shared" si="177"/>
        <v>45997.053481499999</v>
      </c>
      <c r="J210" s="37">
        <f t="shared" si="178"/>
        <v>24318.992193800001</v>
      </c>
      <c r="K210" s="37">
        <f t="shared" si="179"/>
        <v>38883.0682782</v>
      </c>
      <c r="L210" s="37">
        <f t="shared" si="180"/>
        <v>43464.814709099999</v>
      </c>
      <c r="M210" s="37">
        <f t="shared" si="181"/>
        <v>48816.880111800005</v>
      </c>
      <c r="N210" s="37">
        <f t="shared" si="182"/>
        <v>7713.0715562999994</v>
      </c>
      <c r="O210" s="37">
        <f t="shared" si="183"/>
        <v>6375.9669399999993</v>
      </c>
      <c r="P210" s="37">
        <f t="shared" si="184"/>
        <v>8026.9933710000014</v>
      </c>
      <c r="Q210" s="37">
        <f t="shared" si="185"/>
        <v>9473.0431523000007</v>
      </c>
      <c r="R210" s="37">
        <f t="shared" si="186"/>
        <v>7378.0499565</v>
      </c>
      <c r="S210" s="37">
        <f t="shared" si="187"/>
        <v>6942.0614352000002</v>
      </c>
      <c r="T210" s="37">
        <f t="shared" si="188"/>
        <v>10111.038094299998</v>
      </c>
      <c r="U210" s="37">
        <f t="shared" si="189"/>
        <v>12679.9372764</v>
      </c>
      <c r="V210" s="37">
        <f t="shared" si="190"/>
        <v>11756.792244600001</v>
      </c>
      <c r="W210" s="37">
        <f t="shared" si="191"/>
        <v>14149.061836000003</v>
      </c>
      <c r="X210" s="37">
        <f t="shared" si="192"/>
        <v>15443.029351800002</v>
      </c>
      <c r="Y210" s="37">
        <f t="shared" si="193"/>
        <v>16192.961930800002</v>
      </c>
      <c r="Z210" s="37">
        <f t="shared" si="194"/>
        <v>4524.9714624000007</v>
      </c>
      <c r="AA210" s="37">
        <f t="shared" si="195"/>
        <v>4576.1039820000005</v>
      </c>
      <c r="AB210" s="37">
        <f t="shared" si="196"/>
        <v>4123.9314539999996</v>
      </c>
      <c r="AC210" s="37">
        <f t="shared" si="197"/>
        <v>5095.9481047999998</v>
      </c>
      <c r="AD210" s="37">
        <f t="shared" si="198"/>
        <v>5093.9341752000009</v>
      </c>
      <c r="AE210" s="37">
        <f t="shared" si="199"/>
        <v>4446.1345511999998</v>
      </c>
      <c r="AF210" s="37">
        <f t="shared" si="200"/>
        <v>56899.933911599997</v>
      </c>
      <c r="AG210" s="37">
        <f t="shared" si="201"/>
        <v>60024.039495600002</v>
      </c>
      <c r="AH210" s="37">
        <f t="shared" si="202"/>
        <v>54549.848228399998</v>
      </c>
      <c r="AI210" s="37">
        <f t="shared" si="203"/>
        <v>66147.764092800004</v>
      </c>
      <c r="AJ210" s="37">
        <f t="shared" si="204"/>
        <v>55810.7594235</v>
      </c>
      <c r="AK210" s="37">
        <f t="shared" si="205"/>
        <v>70394.075895000002</v>
      </c>
      <c r="AL210" s="37">
        <f t="shared" si="206"/>
        <v>38803.071897000002</v>
      </c>
      <c r="AM210" s="37">
        <f t="shared" si="207"/>
        <v>32036.992197600001</v>
      </c>
      <c r="AN210" s="37">
        <f t="shared" si="208"/>
        <v>28332.017497499997</v>
      </c>
      <c r="AO210" s="37">
        <f t="shared" si="209"/>
        <v>33087.761707999998</v>
      </c>
      <c r="AP210" s="37">
        <f t="shared" si="210"/>
        <v>28914.231896599998</v>
      </c>
      <c r="AQ210" s="37">
        <f t="shared" si="211"/>
        <v>32361.264087900003</v>
      </c>
      <c r="AR210" s="37">
        <f t="shared" si="212"/>
        <v>50567.098971599997</v>
      </c>
      <c r="AS210" s="37">
        <f t="shared" si="213"/>
        <v>59512.05322780001</v>
      </c>
      <c r="AT210" s="37">
        <f t="shared" si="214"/>
        <v>41888.850699000002</v>
      </c>
      <c r="AU210" s="37">
        <f t="shared" si="215"/>
        <v>56598.996513600003</v>
      </c>
      <c r="AV210" s="37">
        <f t="shared" si="216"/>
        <v>50580.859517999997</v>
      </c>
      <c r="AW210" s="37">
        <f t="shared" si="217"/>
        <v>50371.099095799997</v>
      </c>
      <c r="AX210" s="12">
        <v>11276.8</v>
      </c>
      <c r="AY210" s="12">
        <v>10752.6</v>
      </c>
      <c r="AZ210" s="12">
        <v>11029.8</v>
      </c>
      <c r="BA210" s="12">
        <v>10384.1</v>
      </c>
      <c r="BB210" s="12">
        <v>10183</v>
      </c>
      <c r="BC210" s="12">
        <v>9602.5</v>
      </c>
      <c r="BD210" s="12">
        <v>13270.1</v>
      </c>
      <c r="BE210" s="12">
        <v>15283.5</v>
      </c>
      <c r="BF210" s="12">
        <v>12239.9</v>
      </c>
      <c r="BG210" s="12">
        <v>14429.9</v>
      </c>
      <c r="BH210" s="12">
        <v>16329.1</v>
      </c>
      <c r="BI210" s="12">
        <v>18638.7</v>
      </c>
      <c r="BJ210" s="12">
        <v>4051.3</v>
      </c>
      <c r="BK210" s="12">
        <v>3455.2</v>
      </c>
      <c r="BL210" s="12">
        <v>4421.1000000000004</v>
      </c>
      <c r="BM210" s="12">
        <v>3851.9</v>
      </c>
      <c r="BN210" s="12">
        <v>3766.5</v>
      </c>
      <c r="BO210" s="12">
        <v>3851.2</v>
      </c>
      <c r="BP210" s="12">
        <v>4466.8999999999996</v>
      </c>
      <c r="BQ210" s="12">
        <v>4597.2</v>
      </c>
      <c r="BR210" s="12">
        <v>4646.7</v>
      </c>
      <c r="BS210" s="12">
        <v>4752.8</v>
      </c>
      <c r="BT210" s="12">
        <v>5229.8</v>
      </c>
      <c r="BU210" s="12">
        <v>5307.8</v>
      </c>
      <c r="BV210" s="12">
        <v>2170.4</v>
      </c>
      <c r="BW210" s="12">
        <v>2109</v>
      </c>
      <c r="BX210" s="12">
        <v>2214</v>
      </c>
      <c r="BY210" s="12">
        <v>1995.7</v>
      </c>
      <c r="BZ210" s="12">
        <v>2178.8000000000002</v>
      </c>
      <c r="CA210" s="12">
        <v>2089.4</v>
      </c>
      <c r="CB210" s="12">
        <v>10314.6</v>
      </c>
      <c r="CC210" s="12">
        <v>10412.4</v>
      </c>
      <c r="CD210" s="12">
        <v>11069.4</v>
      </c>
      <c r="CE210" s="12">
        <v>12017.2</v>
      </c>
      <c r="CF210" s="12">
        <v>10795.5</v>
      </c>
      <c r="CG210" s="12">
        <v>11697.4</v>
      </c>
      <c r="CH210" s="12">
        <v>8277.2999999999993</v>
      </c>
      <c r="CI210" s="12">
        <v>6828.9</v>
      </c>
      <c r="CJ210" s="12">
        <v>6391.5</v>
      </c>
      <c r="CK210" s="12">
        <v>6001</v>
      </c>
      <c r="CL210" s="12">
        <v>6075.1</v>
      </c>
      <c r="CM210" s="12">
        <v>5976.3</v>
      </c>
      <c r="CN210" s="12">
        <v>13366.8</v>
      </c>
      <c r="CO210" s="12">
        <v>15854.2</v>
      </c>
      <c r="CP210" s="12">
        <v>11690.2</v>
      </c>
      <c r="CQ210" s="12">
        <v>13497.2</v>
      </c>
      <c r="CR210" s="12">
        <v>12978</v>
      </c>
      <c r="CS210" s="12">
        <v>13813.1</v>
      </c>
      <c r="CT210" s="12">
        <v>11019.7</v>
      </c>
      <c r="CU210" s="12">
        <v>10056.5</v>
      </c>
      <c r="CV210" s="12">
        <f t="shared" si="218"/>
        <v>11019.7</v>
      </c>
      <c r="CW210" s="12">
        <v>-0.13</v>
      </c>
      <c r="CX210" s="13">
        <v>2.5993723995407992E-2</v>
      </c>
      <c r="CY210" s="13" t="s">
        <v>562</v>
      </c>
      <c r="CZ210" s="12">
        <v>13597.8</v>
      </c>
      <c r="DA210" s="12">
        <v>16465.900000000001</v>
      </c>
      <c r="DB210" s="12">
        <f t="shared" si="219"/>
        <v>16465.900000000001</v>
      </c>
      <c r="DC210" s="12">
        <v>0.28000000000000003</v>
      </c>
      <c r="DD210" s="13">
        <v>0.13030392244857231</v>
      </c>
      <c r="DE210" s="13"/>
      <c r="DF210" s="12">
        <v>3975.9</v>
      </c>
      <c r="DG210" s="12">
        <v>3823.2</v>
      </c>
      <c r="DH210" s="12">
        <f t="shared" si="220"/>
        <v>3975.9</v>
      </c>
      <c r="DI210" s="12">
        <v>-0.06</v>
      </c>
      <c r="DJ210" s="13">
        <v>0.61795216815192644</v>
      </c>
      <c r="DK210" s="13"/>
      <c r="DL210" s="12">
        <v>4570.3</v>
      </c>
      <c r="DM210" s="12">
        <v>5096.8</v>
      </c>
      <c r="DN210" s="12">
        <f t="shared" si="221"/>
        <v>5096.8</v>
      </c>
      <c r="DO210" s="12">
        <v>0.16</v>
      </c>
      <c r="DP210" s="13">
        <v>4.4120191516678342E-2</v>
      </c>
      <c r="DQ210" s="13" t="s">
        <v>562</v>
      </c>
      <c r="DR210" s="12">
        <v>2164.5</v>
      </c>
      <c r="DS210" s="12">
        <v>2087.9</v>
      </c>
      <c r="DT210" s="12">
        <f t="shared" si="222"/>
        <v>2164.5</v>
      </c>
      <c r="DU210" s="12">
        <v>-0.05</v>
      </c>
      <c r="DV210" s="13">
        <v>0.27814262401367784</v>
      </c>
      <c r="DW210" s="13"/>
      <c r="DX210" s="12">
        <v>10598.8</v>
      </c>
      <c r="DY210" s="12">
        <v>11503.4</v>
      </c>
      <c r="DZ210" s="12">
        <f t="shared" si="223"/>
        <v>11503.4</v>
      </c>
      <c r="EA210" s="12">
        <v>0.12</v>
      </c>
      <c r="EB210" s="13">
        <v>0.10656841944176326</v>
      </c>
      <c r="EC210" s="13"/>
      <c r="ED210" s="12">
        <v>7165.9</v>
      </c>
      <c r="EE210" s="12">
        <v>6017.4</v>
      </c>
      <c r="EF210" s="12">
        <f t="shared" si="224"/>
        <v>7165.9</v>
      </c>
      <c r="EG210" s="12">
        <v>-0.25</v>
      </c>
      <c r="EH210" s="13">
        <v>0.11446624181865661</v>
      </c>
      <c r="EI210" s="13"/>
      <c r="EJ210" s="12">
        <v>13637.1</v>
      </c>
      <c r="EK210" s="12">
        <v>13429.4</v>
      </c>
      <c r="EL210" s="12">
        <f t="shared" si="169"/>
        <v>13637.1</v>
      </c>
      <c r="EM210" s="12">
        <v>-0.02</v>
      </c>
      <c r="EN210" s="13">
        <v>0.87453039242377395</v>
      </c>
      <c r="EQ210" s="25">
        <v>-0.13</v>
      </c>
      <c r="ER210" s="26">
        <v>2.5993723995407992E-2</v>
      </c>
      <c r="ES210" s="13" t="s">
        <v>562</v>
      </c>
      <c r="ET210" s="12">
        <v>0.28000000000000003</v>
      </c>
      <c r="EU210" s="13">
        <v>0.13030392244857231</v>
      </c>
      <c r="EV210" s="13"/>
      <c r="EW210" s="12">
        <v>-0.06</v>
      </c>
      <c r="EX210" s="13">
        <v>0.61795216815192644</v>
      </c>
      <c r="EY210" s="13"/>
      <c r="EZ210" s="12">
        <v>0.16</v>
      </c>
      <c r="FA210" s="24">
        <v>4.4120191516678342E-2</v>
      </c>
      <c r="FB210" s="13" t="s">
        <v>562</v>
      </c>
      <c r="FC210" s="12">
        <v>-0.05</v>
      </c>
      <c r="FD210" s="13">
        <v>0.27814262401367784</v>
      </c>
      <c r="FE210" s="13"/>
      <c r="FF210" s="12">
        <v>0.12</v>
      </c>
      <c r="FG210" s="13">
        <v>0.10656841944176326</v>
      </c>
      <c r="FH210" s="13"/>
      <c r="FI210" s="12">
        <v>-0.25</v>
      </c>
      <c r="FJ210" s="13">
        <v>0.11446624181865661</v>
      </c>
      <c r="FK210" s="13"/>
      <c r="FL210" s="12">
        <v>-0.02</v>
      </c>
      <c r="FM210" s="13">
        <v>0.87453039242377395</v>
      </c>
    </row>
    <row r="211" spans="1:170">
      <c r="A211" s="12" t="s">
        <v>78</v>
      </c>
      <c r="B211" s="37">
        <f t="shared" si="170"/>
        <v>670.09736399999997</v>
      </c>
      <c r="C211" s="37">
        <f t="shared" si="171"/>
        <v>745.93238700000006</v>
      </c>
      <c r="D211" s="37">
        <f t="shared" si="172"/>
        <v>673.83513840000001</v>
      </c>
      <c r="E211" s="37">
        <f t="shared" si="173"/>
        <v>821.08833839999988</v>
      </c>
      <c r="F211" s="37">
        <f t="shared" si="174"/>
        <v>774.09776839999995</v>
      </c>
      <c r="G211" s="37">
        <f t="shared" si="175"/>
        <v>833.89927360000001</v>
      </c>
      <c r="H211" s="37">
        <f t="shared" si="176"/>
        <v>403.95585750000004</v>
      </c>
      <c r="I211" s="37">
        <f t="shared" si="177"/>
        <v>516.14451350000002</v>
      </c>
      <c r="J211" s="37">
        <f t="shared" si="178"/>
        <v>353.06537739999999</v>
      </c>
      <c r="K211" s="37">
        <f t="shared" si="179"/>
        <v>457.00721279999999</v>
      </c>
      <c r="L211" s="37">
        <f t="shared" si="180"/>
        <v>405.12611219999997</v>
      </c>
      <c r="M211" s="37">
        <f t="shared" si="181"/>
        <v>425.08220220000004</v>
      </c>
      <c r="N211" s="37">
        <f t="shared" si="182"/>
        <v>222.9409521</v>
      </c>
      <c r="O211" s="37">
        <f t="shared" si="183"/>
        <v>254.10125249999999</v>
      </c>
      <c r="P211" s="37">
        <f t="shared" si="184"/>
        <v>242.928618</v>
      </c>
      <c r="Q211" s="37">
        <f t="shared" si="185"/>
        <v>418.08389000000005</v>
      </c>
      <c r="R211" s="37">
        <f t="shared" si="186"/>
        <v>342.99656110000001</v>
      </c>
      <c r="S211" s="37">
        <f t="shared" si="187"/>
        <v>293.99933010000001</v>
      </c>
      <c r="T211" s="37">
        <f t="shared" si="188"/>
        <v>986.00107320000006</v>
      </c>
      <c r="U211" s="37">
        <f t="shared" si="189"/>
        <v>1069.9007372999999</v>
      </c>
      <c r="V211" s="37">
        <f t="shared" si="190"/>
        <v>975.87422660000004</v>
      </c>
      <c r="W211" s="37">
        <f t="shared" si="191"/>
        <v>1356.914321</v>
      </c>
      <c r="X211" s="37">
        <f t="shared" si="192"/>
        <v>1417.0923908999998</v>
      </c>
      <c r="Y211" s="37">
        <f t="shared" si="193"/>
        <v>1490.0038823999998</v>
      </c>
      <c r="Z211" s="37">
        <f t="shared" si="194"/>
        <v>112.9991952</v>
      </c>
      <c r="AA211" s="37">
        <f t="shared" si="195"/>
        <v>103.9333242</v>
      </c>
      <c r="AB211" s="37">
        <f t="shared" si="196"/>
        <v>97.0446381</v>
      </c>
      <c r="AC211" s="37">
        <f t="shared" si="197"/>
        <v>139.92982720000001</v>
      </c>
      <c r="AD211" s="37">
        <f t="shared" si="198"/>
        <v>123.911562</v>
      </c>
      <c r="AE211" s="37">
        <f t="shared" si="199"/>
        <v>108.9509376</v>
      </c>
      <c r="AF211" s="37">
        <f t="shared" si="200"/>
        <v>333.74498299999999</v>
      </c>
      <c r="AG211" s="37">
        <f t="shared" si="201"/>
        <v>363.174147</v>
      </c>
      <c r="AH211" s="37">
        <f t="shared" si="202"/>
        <v>372.06294300000002</v>
      </c>
      <c r="AI211" s="37">
        <f t="shared" si="203"/>
        <v>437.05126560000002</v>
      </c>
      <c r="AJ211" s="37">
        <f t="shared" si="204"/>
        <v>424.95895740000003</v>
      </c>
      <c r="AK211" s="37">
        <f t="shared" si="205"/>
        <v>498.88598250000007</v>
      </c>
      <c r="AL211" s="37">
        <f t="shared" si="206"/>
        <v>1118.999343</v>
      </c>
      <c r="AM211" s="37">
        <f t="shared" si="207"/>
        <v>1306.0813056</v>
      </c>
      <c r="AN211" s="37">
        <f t="shared" si="208"/>
        <v>1241.1741999999999</v>
      </c>
      <c r="AO211" s="37">
        <f t="shared" si="209"/>
        <v>1495.8689804000003</v>
      </c>
      <c r="AP211" s="37">
        <f t="shared" si="210"/>
        <v>1533.9758918000002</v>
      </c>
      <c r="AQ211" s="37">
        <f t="shared" si="211"/>
        <v>1961.8302259000002</v>
      </c>
      <c r="AR211" s="37">
        <f t="shared" si="212"/>
        <v>323.07135979999998</v>
      </c>
      <c r="AS211" s="37">
        <f t="shared" si="213"/>
        <v>262.0088882</v>
      </c>
      <c r="AT211" s="37">
        <f t="shared" si="214"/>
        <v>485.88802199999998</v>
      </c>
      <c r="AU211" s="37">
        <f t="shared" si="215"/>
        <v>447.01516079999993</v>
      </c>
      <c r="AV211" s="37">
        <f t="shared" si="216"/>
        <v>452.88148219999999</v>
      </c>
      <c r="AW211" s="37">
        <f t="shared" si="217"/>
        <v>475.15432540000006</v>
      </c>
      <c r="AX211" s="12">
        <v>204</v>
      </c>
      <c r="AY211" s="12">
        <v>207.8</v>
      </c>
      <c r="AZ211" s="12">
        <v>207.6</v>
      </c>
      <c r="BA211" s="12">
        <v>233.2</v>
      </c>
      <c r="BB211" s="12">
        <v>251.9</v>
      </c>
      <c r="BC211" s="12">
        <v>265.60000000000002</v>
      </c>
      <c r="BD211" s="12">
        <v>196.5</v>
      </c>
      <c r="BE211" s="12">
        <v>171.5</v>
      </c>
      <c r="BF211" s="12">
        <v>177.7</v>
      </c>
      <c r="BG211" s="12">
        <v>169.6</v>
      </c>
      <c r="BH211" s="12">
        <v>152.19999999999999</v>
      </c>
      <c r="BI211" s="12">
        <v>162.30000000000001</v>
      </c>
      <c r="BJ211" s="12">
        <v>117.1</v>
      </c>
      <c r="BK211" s="12">
        <v>137.69999999999999</v>
      </c>
      <c r="BL211" s="12">
        <v>133.80000000000001</v>
      </c>
      <c r="BM211" s="12">
        <v>170</v>
      </c>
      <c r="BN211" s="12">
        <v>175.1</v>
      </c>
      <c r="BO211" s="12">
        <v>163.1</v>
      </c>
      <c r="BP211" s="12">
        <v>435.6</v>
      </c>
      <c r="BQ211" s="12">
        <v>387.9</v>
      </c>
      <c r="BR211" s="12">
        <v>385.7</v>
      </c>
      <c r="BS211" s="12">
        <v>455.8</v>
      </c>
      <c r="BT211" s="12">
        <v>479.9</v>
      </c>
      <c r="BU211" s="12">
        <v>488.4</v>
      </c>
      <c r="BV211" s="12">
        <v>54.2</v>
      </c>
      <c r="BW211" s="12">
        <v>47.9</v>
      </c>
      <c r="BX211" s="12">
        <v>52.1</v>
      </c>
      <c r="BY211" s="12">
        <v>54.8</v>
      </c>
      <c r="BZ211" s="12">
        <v>53</v>
      </c>
      <c r="CA211" s="12">
        <v>51.2</v>
      </c>
      <c r="CB211" s="12">
        <v>60.5</v>
      </c>
      <c r="CC211" s="12">
        <v>63</v>
      </c>
      <c r="CD211" s="12">
        <v>75.5</v>
      </c>
      <c r="CE211" s="12">
        <v>79.400000000000006</v>
      </c>
      <c r="CF211" s="12">
        <v>82.2</v>
      </c>
      <c r="CG211" s="12">
        <v>82.9</v>
      </c>
      <c r="CH211" s="12">
        <v>238.7</v>
      </c>
      <c r="CI211" s="12">
        <v>278.39999999999998</v>
      </c>
      <c r="CJ211" s="12">
        <v>280</v>
      </c>
      <c r="CK211" s="12">
        <v>271.3</v>
      </c>
      <c r="CL211" s="12">
        <v>322.3</v>
      </c>
      <c r="CM211" s="12">
        <v>362.3</v>
      </c>
      <c r="CN211" s="12">
        <v>85.4</v>
      </c>
      <c r="CO211" s="12">
        <v>69.8</v>
      </c>
      <c r="CP211" s="12">
        <v>135.6</v>
      </c>
      <c r="CQ211" s="12">
        <v>106.6</v>
      </c>
      <c r="CR211" s="12">
        <v>116.2</v>
      </c>
      <c r="CS211" s="12">
        <v>130.30000000000001</v>
      </c>
      <c r="CT211" s="12">
        <v>206.5</v>
      </c>
      <c r="CU211" s="12">
        <v>250.2</v>
      </c>
      <c r="CV211" s="12">
        <f t="shared" si="218"/>
        <v>250.2</v>
      </c>
      <c r="CW211" s="12">
        <v>0.28000000000000003</v>
      </c>
      <c r="CX211" s="13">
        <v>9.8725750988784607E-3</v>
      </c>
      <c r="CY211" s="13" t="s">
        <v>562</v>
      </c>
      <c r="CZ211" s="12">
        <v>181.9</v>
      </c>
      <c r="DA211" s="12">
        <v>161.4</v>
      </c>
      <c r="DB211" s="12">
        <f t="shared" si="219"/>
        <v>181.9</v>
      </c>
      <c r="DC211" s="12">
        <v>-0.17</v>
      </c>
      <c r="DD211" s="13">
        <v>8.5884804626887773E-2</v>
      </c>
      <c r="DE211" s="13"/>
      <c r="DF211" s="12">
        <v>129.5</v>
      </c>
      <c r="DG211" s="12">
        <v>169.4</v>
      </c>
      <c r="DH211" s="12">
        <f t="shared" si="220"/>
        <v>169.4</v>
      </c>
      <c r="DI211" s="12">
        <v>0.38</v>
      </c>
      <c r="DJ211" s="13">
        <v>5.2303913918655305E-3</v>
      </c>
      <c r="DK211" s="16" t="s">
        <v>563</v>
      </c>
      <c r="DL211" s="12">
        <v>403</v>
      </c>
      <c r="DM211" s="12">
        <v>474.7</v>
      </c>
      <c r="DN211" s="12">
        <f t="shared" si="221"/>
        <v>474.7</v>
      </c>
      <c r="DO211" s="12">
        <v>0.24</v>
      </c>
      <c r="DP211" s="13">
        <v>1.9542313825668158E-2</v>
      </c>
      <c r="DQ211" s="13" t="s">
        <v>562</v>
      </c>
      <c r="DR211" s="12">
        <v>51.4</v>
      </c>
      <c r="DS211" s="12">
        <v>53</v>
      </c>
      <c r="DT211" s="12">
        <f t="shared" si="222"/>
        <v>53</v>
      </c>
      <c r="DU211" s="12">
        <v>0.04</v>
      </c>
      <c r="DV211" s="13">
        <v>0.49312110794306618</v>
      </c>
      <c r="DW211" s="13"/>
      <c r="DX211" s="12">
        <v>66.3</v>
      </c>
      <c r="DY211" s="12">
        <v>81.5</v>
      </c>
      <c r="DZ211" s="12">
        <f t="shared" si="223"/>
        <v>81.5</v>
      </c>
      <c r="EA211" s="12">
        <v>0.3</v>
      </c>
      <c r="EB211" s="13">
        <v>3.3364903144352129E-2</v>
      </c>
      <c r="EC211" s="13" t="s">
        <v>562</v>
      </c>
      <c r="ED211" s="12">
        <v>265.7</v>
      </c>
      <c r="EE211" s="12">
        <v>318.7</v>
      </c>
      <c r="EF211" s="12">
        <f t="shared" si="224"/>
        <v>318.7</v>
      </c>
      <c r="EG211" s="12">
        <v>0.26</v>
      </c>
      <c r="EH211" s="13">
        <v>0.14820140968961421</v>
      </c>
      <c r="EI211" s="13"/>
      <c r="EJ211" s="12">
        <v>96.9</v>
      </c>
      <c r="EK211" s="12">
        <v>117.7</v>
      </c>
      <c r="EL211" s="12">
        <f t="shared" si="169"/>
        <v>117.7</v>
      </c>
      <c r="EM211" s="12">
        <v>0.28000000000000003</v>
      </c>
      <c r="EN211" s="13">
        <v>0.3789058889072579</v>
      </c>
      <c r="EP211" t="s">
        <v>581</v>
      </c>
      <c r="EQ211" s="21">
        <v>0.28000000000000003</v>
      </c>
      <c r="ER211" s="26">
        <v>9.8725750988784607E-3</v>
      </c>
      <c r="ES211" s="13" t="s">
        <v>562</v>
      </c>
      <c r="ET211" s="12">
        <v>-0.17</v>
      </c>
      <c r="EU211" s="13">
        <v>8.5884804626887773E-2</v>
      </c>
      <c r="EV211" s="13"/>
      <c r="EW211" s="12">
        <v>0.38</v>
      </c>
      <c r="EX211" s="24">
        <v>5.2303913918655305E-3</v>
      </c>
      <c r="EY211" s="16" t="s">
        <v>563</v>
      </c>
      <c r="EZ211" s="12">
        <v>0.24</v>
      </c>
      <c r="FA211" s="24">
        <v>1.9542313825668158E-2</v>
      </c>
      <c r="FB211" s="13" t="s">
        <v>562</v>
      </c>
      <c r="FC211" s="12">
        <v>0.04</v>
      </c>
      <c r="FD211" s="13">
        <v>0.49312110794306618</v>
      </c>
      <c r="FE211" s="13"/>
      <c r="FF211" s="12">
        <v>0.3</v>
      </c>
      <c r="FG211" s="24">
        <v>3.3364903144352129E-2</v>
      </c>
      <c r="FH211" s="16" t="s">
        <v>563</v>
      </c>
      <c r="FI211" s="12">
        <v>0.26</v>
      </c>
      <c r="FJ211" s="13">
        <v>0.14820140968961421</v>
      </c>
      <c r="FK211" s="13"/>
      <c r="FL211" s="12">
        <v>0.28000000000000003</v>
      </c>
      <c r="FM211" s="13">
        <v>0.3789058889072579</v>
      </c>
    </row>
    <row r="212" spans="1:170">
      <c r="A212" s="12" t="s">
        <v>153</v>
      </c>
      <c r="B212" s="37">
        <f t="shared" si="170"/>
        <v>36.132700999999997</v>
      </c>
      <c r="C212" s="37">
        <f t="shared" si="171"/>
        <v>49.8963435</v>
      </c>
      <c r="D212" s="37">
        <f t="shared" si="172"/>
        <v>39.923758200000002</v>
      </c>
      <c r="E212" s="37">
        <f t="shared" si="173"/>
        <v>34.857523800000003</v>
      </c>
      <c r="F212" s="37">
        <f t="shared" si="174"/>
        <v>31.037663599999998</v>
      </c>
      <c r="G212" s="37">
        <f t="shared" si="175"/>
        <v>26.0593523</v>
      </c>
      <c r="H212" s="37">
        <f t="shared" si="176"/>
        <v>15.007011499999999</v>
      </c>
      <c r="I212" s="37">
        <f t="shared" si="177"/>
        <v>27.086301000000002</v>
      </c>
      <c r="J212" s="37">
        <f t="shared" si="178"/>
        <v>17.087013199999998</v>
      </c>
      <c r="K212" s="37">
        <f t="shared" si="179"/>
        <v>18.053940600000001</v>
      </c>
      <c r="L212" s="37">
        <f t="shared" si="180"/>
        <v>30.078351300000001</v>
      </c>
      <c r="M212" s="37">
        <f t="shared" si="181"/>
        <v>24.095848799999999</v>
      </c>
      <c r="N212" s="37">
        <f t="shared" si="182"/>
        <v>102.9983391</v>
      </c>
      <c r="O212" s="37">
        <f t="shared" si="183"/>
        <v>95.034237500000003</v>
      </c>
      <c r="P212" s="37">
        <f t="shared" si="184"/>
        <v>118.01464999999999</v>
      </c>
      <c r="Q212" s="37">
        <f t="shared" si="185"/>
        <v>117.06348919999999</v>
      </c>
      <c r="R212" s="37">
        <f t="shared" si="186"/>
        <v>103.03608860000001</v>
      </c>
      <c r="S212" s="37">
        <f t="shared" si="187"/>
        <v>109.95683099999999</v>
      </c>
      <c r="T212" s="37">
        <f t="shared" si="188"/>
        <v>14.939410199999999</v>
      </c>
      <c r="U212" s="37">
        <f t="shared" si="189"/>
        <v>15.997484599999998</v>
      </c>
      <c r="V212" s="37">
        <f t="shared" si="190"/>
        <v>15.939869399999999</v>
      </c>
      <c r="W212" s="37">
        <f t="shared" si="191"/>
        <v>22.922861500000003</v>
      </c>
      <c r="X212" s="37">
        <f t="shared" si="192"/>
        <v>18.898502400000002</v>
      </c>
      <c r="Y212" s="37">
        <f t="shared" si="193"/>
        <v>14.948851400000002</v>
      </c>
      <c r="Z212" s="37">
        <f t="shared" si="194"/>
        <v>21.057045599999999</v>
      </c>
      <c r="AA212" s="37">
        <f t="shared" si="195"/>
        <v>21.914959799999998</v>
      </c>
      <c r="AB212" s="37">
        <f t="shared" si="196"/>
        <v>16.950215099999998</v>
      </c>
      <c r="AC212" s="37">
        <f t="shared" si="197"/>
        <v>29.109489600000003</v>
      </c>
      <c r="AD212" s="37">
        <f t="shared" si="198"/>
        <v>13.092542399999999</v>
      </c>
      <c r="AE212" s="37">
        <f t="shared" si="199"/>
        <v>18.938737200000002</v>
      </c>
      <c r="AF212" s="37">
        <f t="shared" si="200"/>
        <v>27.030585400000003</v>
      </c>
      <c r="AG212" s="37">
        <f t="shared" si="201"/>
        <v>19.0234077</v>
      </c>
      <c r="AH212" s="37">
        <f t="shared" si="202"/>
        <v>28.089520200000003</v>
      </c>
      <c r="AI212" s="37">
        <f t="shared" si="203"/>
        <v>28.072562399999995</v>
      </c>
      <c r="AJ212" s="37">
        <f t="shared" si="204"/>
        <v>18.094359499999999</v>
      </c>
      <c r="AK212" s="37">
        <f t="shared" si="205"/>
        <v>31.8950025</v>
      </c>
      <c r="AL212" s="37">
        <f t="shared" si="206"/>
        <v>252.208482</v>
      </c>
      <c r="AM212" s="37">
        <f t="shared" si="207"/>
        <v>183.90225280000001</v>
      </c>
      <c r="AN212" s="37">
        <f t="shared" si="208"/>
        <v>213.21599650000002</v>
      </c>
      <c r="AO212" s="37">
        <f t="shared" si="209"/>
        <v>247.0141184</v>
      </c>
      <c r="AP212" s="37">
        <f t="shared" si="210"/>
        <v>267.0060426</v>
      </c>
      <c r="AQ212" s="37">
        <f t="shared" si="211"/>
        <v>252.8773711</v>
      </c>
      <c r="AR212" s="37">
        <f t="shared" si="212"/>
        <v>12.105718400000001</v>
      </c>
      <c r="AS212" s="37">
        <f t="shared" si="213"/>
        <v>12.0118688</v>
      </c>
      <c r="AT212" s="37">
        <f t="shared" si="214"/>
        <v>10.033085999999999</v>
      </c>
      <c r="AU212" s="37">
        <f t="shared" si="215"/>
        <v>15.934874399999998</v>
      </c>
      <c r="AV212" s="37">
        <f t="shared" si="216"/>
        <v>12.0820361</v>
      </c>
      <c r="AW212" s="37">
        <f t="shared" si="217"/>
        <v>12.0338394</v>
      </c>
      <c r="AX212" s="12">
        <v>11</v>
      </c>
      <c r="AY212" s="12">
        <v>13.9</v>
      </c>
      <c r="AZ212" s="12">
        <v>12.3</v>
      </c>
      <c r="BA212" s="12">
        <v>9.9</v>
      </c>
      <c r="BB212" s="12">
        <v>10.1</v>
      </c>
      <c r="BC212" s="12">
        <v>8.3000000000000007</v>
      </c>
      <c r="BD212" s="12">
        <v>7.3</v>
      </c>
      <c r="BE212" s="12">
        <v>9</v>
      </c>
      <c r="BF212" s="12">
        <v>8.6</v>
      </c>
      <c r="BG212" s="12">
        <v>6.7</v>
      </c>
      <c r="BH212" s="12">
        <v>11.3</v>
      </c>
      <c r="BI212" s="12">
        <v>9.1999999999999993</v>
      </c>
      <c r="BJ212" s="12">
        <v>54.1</v>
      </c>
      <c r="BK212" s="12">
        <v>51.5</v>
      </c>
      <c r="BL212" s="12">
        <v>65</v>
      </c>
      <c r="BM212" s="12">
        <v>47.6</v>
      </c>
      <c r="BN212" s="12">
        <v>52.6</v>
      </c>
      <c r="BO212" s="12">
        <v>61</v>
      </c>
      <c r="BP212" s="12">
        <v>6.6</v>
      </c>
      <c r="BQ212" s="12">
        <v>5.8</v>
      </c>
      <c r="BR212" s="12">
        <v>6.3</v>
      </c>
      <c r="BS212" s="12">
        <v>7.7</v>
      </c>
      <c r="BT212" s="12">
        <v>6.4</v>
      </c>
      <c r="BU212" s="12">
        <v>4.9000000000000004</v>
      </c>
      <c r="BV212" s="12">
        <v>10.1</v>
      </c>
      <c r="BW212" s="12">
        <v>10.1</v>
      </c>
      <c r="BX212" s="12">
        <v>9.1</v>
      </c>
      <c r="BY212" s="12">
        <v>11.4</v>
      </c>
      <c r="BZ212" s="12">
        <v>5.6</v>
      </c>
      <c r="CA212" s="12">
        <v>8.9</v>
      </c>
      <c r="CB212" s="12">
        <v>4.9000000000000004</v>
      </c>
      <c r="CC212" s="12">
        <v>3.3</v>
      </c>
      <c r="CD212" s="12">
        <v>5.7</v>
      </c>
      <c r="CE212" s="12">
        <v>5.0999999999999996</v>
      </c>
      <c r="CF212" s="12">
        <v>3.5</v>
      </c>
      <c r="CG212" s="12">
        <v>5.3</v>
      </c>
      <c r="CH212" s="12">
        <v>53.8</v>
      </c>
      <c r="CI212" s="12">
        <v>39.200000000000003</v>
      </c>
      <c r="CJ212" s="12">
        <v>48.1</v>
      </c>
      <c r="CK212" s="12">
        <v>44.8</v>
      </c>
      <c r="CL212" s="12">
        <v>56.1</v>
      </c>
      <c r="CM212" s="12">
        <v>46.7</v>
      </c>
      <c r="CN212" s="12">
        <v>3.2</v>
      </c>
      <c r="CO212" s="12">
        <v>3.2</v>
      </c>
      <c r="CP212" s="12">
        <v>2.8</v>
      </c>
      <c r="CQ212" s="12">
        <v>3.8</v>
      </c>
      <c r="CR212" s="12">
        <v>3.1</v>
      </c>
      <c r="CS212" s="12">
        <v>3.3</v>
      </c>
      <c r="CT212" s="12">
        <v>12.4</v>
      </c>
      <c r="CU212" s="12">
        <v>9.4</v>
      </c>
      <c r="CV212" s="12">
        <f t="shared" si="218"/>
        <v>12.4</v>
      </c>
      <c r="CW212" s="12">
        <v>-0.36</v>
      </c>
      <c r="CX212" s="13">
        <v>4.2972117278638561E-2</v>
      </c>
      <c r="CY212" s="13" t="s">
        <v>562</v>
      </c>
      <c r="CZ212" s="12">
        <v>8.3000000000000007</v>
      </c>
      <c r="DA212" s="12">
        <v>9.1</v>
      </c>
      <c r="DB212" s="12">
        <f t="shared" si="219"/>
        <v>9.1</v>
      </c>
      <c r="DC212" s="12">
        <v>0.11</v>
      </c>
      <c r="DD212" s="13">
        <v>0.61914892428771395</v>
      </c>
      <c r="DE212" s="13" t="s">
        <v>566</v>
      </c>
      <c r="DF212" s="12">
        <v>56.9</v>
      </c>
      <c r="DG212" s="12">
        <v>53.7</v>
      </c>
      <c r="DH212" s="12">
        <f t="shared" si="220"/>
        <v>56.9</v>
      </c>
      <c r="DI212" s="12">
        <v>-0.08</v>
      </c>
      <c r="DJ212" s="13">
        <v>0.61121581362364641</v>
      </c>
      <c r="DK212" s="13"/>
      <c r="DL212" s="12">
        <v>6.3</v>
      </c>
      <c r="DM212" s="12">
        <v>6.4</v>
      </c>
      <c r="DN212" s="12">
        <f t="shared" si="221"/>
        <v>6.4</v>
      </c>
      <c r="DO212" s="12">
        <v>0.02</v>
      </c>
      <c r="DP212" s="13">
        <v>0.91118247105047723</v>
      </c>
      <c r="DQ212" s="13" t="s">
        <v>566</v>
      </c>
      <c r="DR212" s="12">
        <v>9.8000000000000007</v>
      </c>
      <c r="DS212" s="12">
        <v>8.6</v>
      </c>
      <c r="DT212" s="12">
        <f t="shared" si="222"/>
        <v>9.8000000000000007</v>
      </c>
      <c r="DU212" s="12">
        <v>-0.17</v>
      </c>
      <c r="DV212" s="13">
        <v>0.54425102525228586</v>
      </c>
      <c r="DW212" s="13" t="s">
        <v>566</v>
      </c>
      <c r="DX212" s="12">
        <v>4.5999999999999996</v>
      </c>
      <c r="DY212" s="12">
        <v>4.5999999999999996</v>
      </c>
      <c r="DZ212" s="12">
        <f t="shared" si="223"/>
        <v>4.5999999999999996</v>
      </c>
      <c r="EA212" s="12">
        <v>0</v>
      </c>
      <c r="EB212" s="13">
        <v>1</v>
      </c>
      <c r="EC212" s="13" t="s">
        <v>566</v>
      </c>
      <c r="ED212" s="12">
        <v>47</v>
      </c>
      <c r="EE212" s="12">
        <v>49.2</v>
      </c>
      <c r="EF212" s="12">
        <f t="shared" si="224"/>
        <v>49.2</v>
      </c>
      <c r="EG212" s="12">
        <v>0.06</v>
      </c>
      <c r="EH212" s="13">
        <v>0.71372909433664589</v>
      </c>
      <c r="EI212" s="13"/>
      <c r="EJ212" s="12">
        <v>3.1</v>
      </c>
      <c r="EK212" s="12">
        <v>3.4</v>
      </c>
      <c r="EL212" s="12">
        <f t="shared" si="169"/>
        <v>3.4</v>
      </c>
      <c r="EM212" s="12">
        <v>0.12</v>
      </c>
      <c r="EN212" s="13">
        <v>0.24882091380866408</v>
      </c>
      <c r="EO212" s="22" t="s">
        <v>566</v>
      </c>
      <c r="EQ212" s="25">
        <v>-0.36</v>
      </c>
      <c r="ER212" s="26">
        <v>4.2972117278638561E-2</v>
      </c>
      <c r="ES212" s="13" t="s">
        <v>562</v>
      </c>
      <c r="ET212" s="12">
        <v>0.11</v>
      </c>
      <c r="EU212" s="13">
        <v>0.61914892428771395</v>
      </c>
      <c r="EV212" s="13" t="s">
        <v>566</v>
      </c>
      <c r="EW212" s="12">
        <v>-0.08</v>
      </c>
      <c r="EX212" s="13">
        <v>0.61121581362364641</v>
      </c>
      <c r="EY212" s="13"/>
      <c r="EZ212" s="12">
        <v>0.02</v>
      </c>
      <c r="FA212" s="13">
        <v>0.91118247105047723</v>
      </c>
      <c r="FB212" s="13" t="s">
        <v>566</v>
      </c>
      <c r="FC212" s="12">
        <v>-0.17</v>
      </c>
      <c r="FD212" s="13">
        <v>0.54425102525228586</v>
      </c>
      <c r="FE212" s="13" t="s">
        <v>566</v>
      </c>
      <c r="FF212" s="12">
        <v>0</v>
      </c>
      <c r="FG212" s="13">
        <v>1</v>
      </c>
      <c r="FH212" s="13" t="s">
        <v>566</v>
      </c>
      <c r="FI212" s="12">
        <v>0.06</v>
      </c>
      <c r="FJ212" s="13">
        <v>0.71372909433664589</v>
      </c>
      <c r="FK212" s="13"/>
      <c r="FL212" s="12">
        <v>0.12</v>
      </c>
      <c r="FM212" s="13">
        <v>0.24882091380866408</v>
      </c>
      <c r="FN212" s="22" t="s">
        <v>566</v>
      </c>
    </row>
    <row r="213" spans="1:170">
      <c r="A213" s="12" t="s">
        <v>166</v>
      </c>
      <c r="B213" s="37">
        <f t="shared" si="170"/>
        <v>6078.8342246000002</v>
      </c>
      <c r="C213" s="37">
        <f t="shared" si="171"/>
        <v>6377.0398725000005</v>
      </c>
      <c r="D213" s="37">
        <f t="shared" si="172"/>
        <v>5782.7778543999993</v>
      </c>
      <c r="E213" s="37">
        <f t="shared" si="173"/>
        <v>6738.0649794000001</v>
      </c>
      <c r="F213" s="37">
        <f t="shared" si="174"/>
        <v>5911.2920495999997</v>
      </c>
      <c r="G213" s="37">
        <f t="shared" si="175"/>
        <v>5950.9513674</v>
      </c>
      <c r="H213" s="37">
        <f t="shared" si="176"/>
        <v>16.034889</v>
      </c>
      <c r="I213" s="37">
        <f t="shared" si="177"/>
        <v>12.038356</v>
      </c>
      <c r="J213" s="37">
        <f t="shared" si="178"/>
        <v>8.9408790000000007</v>
      </c>
      <c r="K213" s="37">
        <f t="shared" si="179"/>
        <v>15.898246200000001</v>
      </c>
      <c r="L213" s="37">
        <f t="shared" si="180"/>
        <v>7.9854029999999998</v>
      </c>
      <c r="M213" s="37">
        <f t="shared" si="181"/>
        <v>7.0716077999999998</v>
      </c>
      <c r="N213" s="37">
        <f t="shared" si="182"/>
        <v>3.9980871000000002</v>
      </c>
      <c r="O213" s="37">
        <f t="shared" si="183"/>
        <v>2.0298575000000003</v>
      </c>
      <c r="P213" s="37">
        <f t="shared" si="184"/>
        <v>1.997171</v>
      </c>
      <c r="Q213" s="37">
        <f t="shared" si="185"/>
        <v>1.9674536000000002</v>
      </c>
      <c r="R213" s="37">
        <f t="shared" si="186"/>
        <v>5.0930385999999999</v>
      </c>
      <c r="S213" s="37">
        <f t="shared" si="187"/>
        <v>5.9484842999999996</v>
      </c>
      <c r="T213" s="37">
        <f t="shared" si="188"/>
        <v>1682.0417757</v>
      </c>
      <c r="U213" s="37">
        <f t="shared" si="189"/>
        <v>1839.9865477000001</v>
      </c>
      <c r="V213" s="37">
        <f t="shared" si="190"/>
        <v>1594.9989951999999</v>
      </c>
      <c r="W213" s="37">
        <f t="shared" si="191"/>
        <v>2030.0128904999999</v>
      </c>
      <c r="X213" s="37">
        <f t="shared" si="192"/>
        <v>1785.0226095</v>
      </c>
      <c r="Y213" s="37">
        <f t="shared" si="193"/>
        <v>1828.946207</v>
      </c>
      <c r="Z213" s="37">
        <f t="shared" si="194"/>
        <v>3042.0133895999998</v>
      </c>
      <c r="AA213" s="37">
        <f t="shared" si="195"/>
        <v>3137.0939483999996</v>
      </c>
      <c r="AB213" s="37">
        <f t="shared" si="196"/>
        <v>2766.9829155000002</v>
      </c>
      <c r="AC213" s="37">
        <f t="shared" si="197"/>
        <v>3556.9753519999999</v>
      </c>
      <c r="AD213" s="37">
        <f t="shared" si="198"/>
        <v>3503.8916598000001</v>
      </c>
      <c r="AE213" s="37">
        <f t="shared" si="199"/>
        <v>3444.9350172000004</v>
      </c>
      <c r="AF213" s="37">
        <f t="shared" si="200"/>
        <v>8129.0348255999988</v>
      </c>
      <c r="AG213" s="37">
        <f t="shared" si="201"/>
        <v>9286.8817589999999</v>
      </c>
      <c r="AH213" s="37">
        <f t="shared" si="202"/>
        <v>6626.1699755999989</v>
      </c>
      <c r="AI213" s="37">
        <f t="shared" si="203"/>
        <v>7172.2644719999998</v>
      </c>
      <c r="AJ213" s="37">
        <f t="shared" si="204"/>
        <v>7366.9892250000003</v>
      </c>
      <c r="AK213" s="37">
        <f t="shared" si="205"/>
        <v>7884.0835424999987</v>
      </c>
      <c r="AL213" s="37">
        <f t="shared" si="206"/>
        <v>6419.1277769999997</v>
      </c>
      <c r="AM213" s="37">
        <f t="shared" si="207"/>
        <v>6337.1215071999995</v>
      </c>
      <c r="AN213" s="37">
        <f t="shared" si="208"/>
        <v>6272.8057514999991</v>
      </c>
      <c r="AO213" s="37">
        <f t="shared" si="209"/>
        <v>7328.2693027999994</v>
      </c>
      <c r="AP213" s="37">
        <f t="shared" si="210"/>
        <v>6088.7848537999998</v>
      </c>
      <c r="AQ213" s="37">
        <f t="shared" si="211"/>
        <v>7540.8356957999995</v>
      </c>
      <c r="AR213" s="37">
        <f t="shared" si="212"/>
        <v>10824.0254644</v>
      </c>
      <c r="AS213" s="37">
        <f t="shared" si="213"/>
        <v>11019.012769500001</v>
      </c>
      <c r="AT213" s="37">
        <f t="shared" si="214"/>
        <v>9784.0504724999992</v>
      </c>
      <c r="AU213" s="37">
        <f t="shared" si="215"/>
        <v>12352.0436928</v>
      </c>
      <c r="AV213" s="37">
        <f t="shared" si="216"/>
        <v>11518.857320499999</v>
      </c>
      <c r="AW213" s="37">
        <f t="shared" si="217"/>
        <v>10671.098253400001</v>
      </c>
      <c r="AX213" s="12">
        <v>1850.6</v>
      </c>
      <c r="AY213" s="12">
        <v>1776.5</v>
      </c>
      <c r="AZ213" s="12">
        <v>1781.6</v>
      </c>
      <c r="BA213" s="12">
        <v>1913.7</v>
      </c>
      <c r="BB213" s="12">
        <v>1923.6</v>
      </c>
      <c r="BC213" s="12">
        <v>1895.4</v>
      </c>
      <c r="BD213" s="12">
        <v>7.8</v>
      </c>
      <c r="BE213" s="12">
        <v>4</v>
      </c>
      <c r="BF213" s="12">
        <v>4.5</v>
      </c>
      <c r="BG213" s="12">
        <v>5.9</v>
      </c>
      <c r="BH213" s="12">
        <v>3</v>
      </c>
      <c r="BI213" s="12">
        <v>2.7</v>
      </c>
      <c r="BJ213" s="12">
        <v>2.1</v>
      </c>
      <c r="BK213" s="12">
        <v>1.1000000000000001</v>
      </c>
      <c r="BL213" s="12">
        <v>1.1000000000000001</v>
      </c>
      <c r="BM213" s="12">
        <v>0.8</v>
      </c>
      <c r="BN213" s="12">
        <v>2.6</v>
      </c>
      <c r="BO213" s="12">
        <v>3.3</v>
      </c>
      <c r="BP213" s="12">
        <v>743.1</v>
      </c>
      <c r="BQ213" s="12">
        <v>667.1</v>
      </c>
      <c r="BR213" s="12">
        <v>630.4</v>
      </c>
      <c r="BS213" s="12">
        <v>681.9</v>
      </c>
      <c r="BT213" s="12">
        <v>604.5</v>
      </c>
      <c r="BU213" s="12">
        <v>599.5</v>
      </c>
      <c r="BV213" s="12">
        <v>1459.1</v>
      </c>
      <c r="BW213" s="12">
        <v>1445.8</v>
      </c>
      <c r="BX213" s="12">
        <v>1485.5</v>
      </c>
      <c r="BY213" s="12">
        <v>1393</v>
      </c>
      <c r="BZ213" s="12">
        <v>1498.7</v>
      </c>
      <c r="CA213" s="12">
        <v>1618.9</v>
      </c>
      <c r="CB213" s="12">
        <v>1473.6</v>
      </c>
      <c r="CC213" s="12">
        <v>1611</v>
      </c>
      <c r="CD213" s="12">
        <v>1344.6</v>
      </c>
      <c r="CE213" s="12">
        <v>1303</v>
      </c>
      <c r="CF213" s="12">
        <v>1425</v>
      </c>
      <c r="CG213" s="12">
        <v>1310.0999999999999</v>
      </c>
      <c r="CH213" s="12">
        <v>1369.3</v>
      </c>
      <c r="CI213" s="12">
        <v>1350.8</v>
      </c>
      <c r="CJ213" s="12">
        <v>1415.1</v>
      </c>
      <c r="CK213" s="12">
        <v>1329.1</v>
      </c>
      <c r="CL213" s="12">
        <v>1279.3</v>
      </c>
      <c r="CM213" s="12">
        <v>1392.6</v>
      </c>
      <c r="CN213" s="12">
        <v>2861.2</v>
      </c>
      <c r="CO213" s="12">
        <v>2935.5</v>
      </c>
      <c r="CP213" s="12">
        <v>2730.5</v>
      </c>
      <c r="CQ213" s="12">
        <v>2945.6</v>
      </c>
      <c r="CR213" s="12">
        <v>2955.5</v>
      </c>
      <c r="CS213" s="12">
        <v>2926.3</v>
      </c>
      <c r="CT213" s="12">
        <v>1802.9</v>
      </c>
      <c r="CU213" s="12">
        <v>1910.9</v>
      </c>
      <c r="CV213" s="12">
        <f t="shared" si="218"/>
        <v>1910.9</v>
      </c>
      <c r="CW213" s="12">
        <v>0.08</v>
      </c>
      <c r="CX213" s="13">
        <v>1.2932863474821421E-2</v>
      </c>
      <c r="CY213" s="13" t="s">
        <v>562</v>
      </c>
      <c r="CZ213" s="12">
        <v>5.4</v>
      </c>
      <c r="DA213" s="12">
        <v>3.9</v>
      </c>
      <c r="DB213" s="12">
        <f t="shared" si="219"/>
        <v>5.4</v>
      </c>
      <c r="DC213" s="12">
        <v>-0.4</v>
      </c>
      <c r="DD213" s="13">
        <v>0.37458012468742302</v>
      </c>
      <c r="DE213" s="13" t="s">
        <v>566</v>
      </c>
      <c r="DF213" s="12">
        <v>1.4</v>
      </c>
      <c r="DG213" s="12">
        <v>2.2000000000000002</v>
      </c>
      <c r="DH213" s="12">
        <f t="shared" si="220"/>
        <v>2.2000000000000002</v>
      </c>
      <c r="DI213" s="12">
        <v>0.41</v>
      </c>
      <c r="DJ213" s="13">
        <v>0.38230499552687541</v>
      </c>
      <c r="DK213" s="13" t="s">
        <v>566</v>
      </c>
      <c r="DL213" s="12">
        <v>680.1</v>
      </c>
      <c r="DM213" s="12">
        <v>628.6</v>
      </c>
      <c r="DN213" s="12">
        <f t="shared" si="221"/>
        <v>680.1</v>
      </c>
      <c r="DO213" s="12">
        <v>-0.11</v>
      </c>
      <c r="DP213" s="13">
        <v>0.2924974287611336</v>
      </c>
      <c r="DQ213" s="13"/>
      <c r="DR213" s="12">
        <v>1463.4</v>
      </c>
      <c r="DS213" s="12">
        <v>1503.6</v>
      </c>
      <c r="DT213" s="12">
        <f t="shared" si="222"/>
        <v>1503.6</v>
      </c>
      <c r="DU213" s="12">
        <v>0.04</v>
      </c>
      <c r="DV213" s="13">
        <v>0.57818205445745618</v>
      </c>
      <c r="DW213" s="13"/>
      <c r="DX213" s="12">
        <v>1476.4</v>
      </c>
      <c r="DY213" s="12">
        <v>1346</v>
      </c>
      <c r="DZ213" s="12">
        <f t="shared" si="223"/>
        <v>1476.4</v>
      </c>
      <c r="EA213" s="12">
        <v>-0.13</v>
      </c>
      <c r="EB213" s="13">
        <v>0.20617994543507048</v>
      </c>
      <c r="EC213" s="13"/>
      <c r="ED213" s="12">
        <v>1378.4</v>
      </c>
      <c r="EE213" s="12">
        <v>1333.7</v>
      </c>
      <c r="EF213" s="12">
        <f t="shared" si="224"/>
        <v>1378.4</v>
      </c>
      <c r="EG213" s="12">
        <v>-0.05</v>
      </c>
      <c r="EH213" s="13">
        <v>0.30382865862094155</v>
      </c>
      <c r="EI213" s="13"/>
      <c r="EJ213" s="12">
        <v>2842.4</v>
      </c>
      <c r="EK213" s="12">
        <v>2942.5</v>
      </c>
      <c r="EL213" s="12">
        <f t="shared" si="169"/>
        <v>2942.5</v>
      </c>
      <c r="EM213" s="12">
        <v>0.05</v>
      </c>
      <c r="EN213" s="13">
        <v>0.17364202149639898</v>
      </c>
      <c r="EQ213" s="21">
        <v>0.08</v>
      </c>
      <c r="ER213" s="26">
        <v>1.2932863474821421E-2</v>
      </c>
      <c r="ES213" s="13" t="s">
        <v>562</v>
      </c>
      <c r="ET213" s="12">
        <v>-0.4</v>
      </c>
      <c r="EU213" s="13">
        <v>0.37458012468742302</v>
      </c>
      <c r="EV213" s="13" t="s">
        <v>566</v>
      </c>
      <c r="EW213" s="12">
        <v>0.41</v>
      </c>
      <c r="EX213" s="13">
        <v>0.38230499552687541</v>
      </c>
      <c r="EY213" s="13" t="s">
        <v>566</v>
      </c>
      <c r="EZ213" s="12">
        <v>-0.11</v>
      </c>
      <c r="FA213" s="13">
        <v>0.2924974287611336</v>
      </c>
      <c r="FB213" s="13"/>
      <c r="FC213" s="12">
        <v>0.04</v>
      </c>
      <c r="FD213" s="13">
        <v>0.57818205445745618</v>
      </c>
      <c r="FE213" s="13"/>
      <c r="FF213" s="12">
        <v>-0.13</v>
      </c>
      <c r="FG213" s="13">
        <v>0.20617994543507048</v>
      </c>
      <c r="FH213" s="13"/>
      <c r="FI213" s="12">
        <v>-0.05</v>
      </c>
      <c r="FJ213" s="13">
        <v>0.30382865862094155</v>
      </c>
      <c r="FK213" s="13"/>
      <c r="FL213" s="12">
        <v>0.05</v>
      </c>
      <c r="FM213" s="13">
        <v>0.17364202149639898</v>
      </c>
    </row>
    <row r="214" spans="1:170">
      <c r="A214" s="12" t="s">
        <v>167</v>
      </c>
      <c r="B214" s="37">
        <f t="shared" si="170"/>
        <v>111879.98146</v>
      </c>
      <c r="C214" s="37">
        <f t="shared" si="171"/>
        <v>128478.77691450002</v>
      </c>
      <c r="D214" s="37">
        <f t="shared" si="172"/>
        <v>114088.14384939999</v>
      </c>
      <c r="E214" s="37">
        <f t="shared" si="173"/>
        <v>132921.9490392</v>
      </c>
      <c r="F214" s="37">
        <f t="shared" si="174"/>
        <v>114791.1086548</v>
      </c>
      <c r="G214" s="37">
        <f t="shared" si="175"/>
        <v>117408.9989312</v>
      </c>
      <c r="H214" s="37">
        <f t="shared" si="176"/>
        <v>8098.8523979999991</v>
      </c>
      <c r="I214" s="37">
        <f t="shared" si="177"/>
        <v>11793.074496499999</v>
      </c>
      <c r="J214" s="37">
        <f t="shared" si="178"/>
        <v>7656.1740307999999</v>
      </c>
      <c r="K214" s="37">
        <f t="shared" si="179"/>
        <v>9815.9544504000005</v>
      </c>
      <c r="L214" s="37">
        <f t="shared" si="180"/>
        <v>10958.9008971</v>
      </c>
      <c r="M214" s="37">
        <f t="shared" si="181"/>
        <v>11134.901259599999</v>
      </c>
      <c r="N214" s="37">
        <f t="shared" si="182"/>
        <v>13919.054661</v>
      </c>
      <c r="O214" s="37">
        <f t="shared" si="183"/>
        <v>14067.0970075</v>
      </c>
      <c r="P214" s="37">
        <f t="shared" si="184"/>
        <v>13897.042062</v>
      </c>
      <c r="Q214" s="37">
        <f t="shared" si="185"/>
        <v>21736.181441099998</v>
      </c>
      <c r="R214" s="37">
        <f t="shared" si="186"/>
        <v>15172.945533800001</v>
      </c>
      <c r="S214" s="37">
        <f t="shared" si="187"/>
        <v>13751.9944161</v>
      </c>
      <c r="T214" s="37">
        <f t="shared" si="188"/>
        <v>76083.020828100009</v>
      </c>
      <c r="U214" s="37">
        <f t="shared" si="189"/>
        <v>90397.096556699995</v>
      </c>
      <c r="V214" s="37">
        <f t="shared" si="190"/>
        <v>76639.145088999998</v>
      </c>
      <c r="W214" s="37">
        <f t="shared" si="191"/>
        <v>117855.95735550001</v>
      </c>
      <c r="X214" s="37">
        <f t="shared" si="192"/>
        <v>114041.8315764</v>
      </c>
      <c r="Y214" s="37">
        <f t="shared" si="193"/>
        <v>96566.83433659999</v>
      </c>
      <c r="Z214" s="37">
        <f t="shared" si="194"/>
        <v>96618.064636800002</v>
      </c>
      <c r="AA214" s="37">
        <f t="shared" si="195"/>
        <v>108022.9594704</v>
      </c>
      <c r="AB214" s="37">
        <f t="shared" si="196"/>
        <v>99631.129164599988</v>
      </c>
      <c r="AC214" s="37">
        <f t="shared" si="197"/>
        <v>137293.12027360001</v>
      </c>
      <c r="AD214" s="37">
        <f t="shared" si="198"/>
        <v>135163.19942039999</v>
      </c>
      <c r="AE214" s="37">
        <f t="shared" si="199"/>
        <v>123549.08646959999</v>
      </c>
      <c r="AF214" s="37">
        <f t="shared" si="200"/>
        <v>157192.7837038</v>
      </c>
      <c r="AG214" s="37">
        <f t="shared" si="201"/>
        <v>171399.7504432</v>
      </c>
      <c r="AH214" s="37">
        <f t="shared" si="202"/>
        <v>138248.24084820002</v>
      </c>
      <c r="AI214" s="37">
        <f t="shared" si="203"/>
        <v>163175.897268</v>
      </c>
      <c r="AJ214" s="37">
        <f t="shared" si="204"/>
        <v>152676.06960740002</v>
      </c>
      <c r="AK214" s="37">
        <f t="shared" si="205"/>
        <v>173236.20159750001</v>
      </c>
      <c r="AL214" s="37">
        <f t="shared" si="206"/>
        <v>363563.21469300002</v>
      </c>
      <c r="AM214" s="37">
        <f t="shared" si="207"/>
        <v>366057.90333679994</v>
      </c>
      <c r="AN214" s="37">
        <f t="shared" si="208"/>
        <v>322323.18765700003</v>
      </c>
      <c r="AO214" s="37">
        <f t="shared" si="209"/>
        <v>484181.85705359996</v>
      </c>
      <c r="AP214" s="37">
        <f t="shared" si="210"/>
        <v>417258.10070060001</v>
      </c>
      <c r="AQ214" s="37">
        <f t="shared" si="211"/>
        <v>424378.04608940001</v>
      </c>
      <c r="AR214" s="37">
        <f t="shared" si="212"/>
        <v>118901.9878211</v>
      </c>
      <c r="AS214" s="37">
        <f t="shared" si="213"/>
        <v>122343.13595339999</v>
      </c>
      <c r="AT214" s="37">
        <f t="shared" si="214"/>
        <v>109152.09254100001</v>
      </c>
      <c r="AU214" s="37">
        <f t="shared" si="215"/>
        <v>154788.01521119999</v>
      </c>
      <c r="AV214" s="37">
        <f t="shared" si="216"/>
        <v>149904.93983749999</v>
      </c>
      <c r="AW214" s="37">
        <f t="shared" si="217"/>
        <v>140861.92476579998</v>
      </c>
      <c r="AX214" s="12">
        <v>34060</v>
      </c>
      <c r="AY214" s="12">
        <v>35791.300000000003</v>
      </c>
      <c r="AZ214" s="12">
        <v>35149.1</v>
      </c>
      <c r="BA214" s="12">
        <v>37751.599999999999</v>
      </c>
      <c r="BB214" s="12">
        <v>37354.300000000003</v>
      </c>
      <c r="BC214" s="12">
        <v>37395.199999999997</v>
      </c>
      <c r="BD214" s="12">
        <v>3939.6</v>
      </c>
      <c r="BE214" s="12">
        <v>3918.5</v>
      </c>
      <c r="BF214" s="12">
        <v>3853.4</v>
      </c>
      <c r="BG214" s="12">
        <v>3642.8</v>
      </c>
      <c r="BH214" s="12">
        <v>4117.1000000000004</v>
      </c>
      <c r="BI214" s="12">
        <v>4251.3999999999996</v>
      </c>
      <c r="BJ214" s="12">
        <v>7311</v>
      </c>
      <c r="BK214" s="12">
        <v>7623.1</v>
      </c>
      <c r="BL214" s="12">
        <v>7654.2</v>
      </c>
      <c r="BM214" s="12">
        <v>8838.2999999999993</v>
      </c>
      <c r="BN214" s="12">
        <v>7745.8</v>
      </c>
      <c r="BO214" s="12">
        <v>7629.1</v>
      </c>
      <c r="BP214" s="12">
        <v>33612.300000000003</v>
      </c>
      <c r="BQ214" s="12">
        <v>32774.1</v>
      </c>
      <c r="BR214" s="12">
        <v>30290.5</v>
      </c>
      <c r="BS214" s="12">
        <v>39588.9</v>
      </c>
      <c r="BT214" s="12">
        <v>38620.400000000001</v>
      </c>
      <c r="BU214" s="12">
        <v>31653.1</v>
      </c>
      <c r="BV214" s="12">
        <v>46342.8</v>
      </c>
      <c r="BW214" s="12">
        <v>49784.800000000003</v>
      </c>
      <c r="BX214" s="12">
        <v>53488.6</v>
      </c>
      <c r="BY214" s="12">
        <v>53767.4</v>
      </c>
      <c r="BZ214" s="12">
        <v>57812.6</v>
      </c>
      <c r="CA214" s="12">
        <v>58060.2</v>
      </c>
      <c r="CB214" s="12">
        <v>28495.3</v>
      </c>
      <c r="CC214" s="12">
        <v>29732.799999999999</v>
      </c>
      <c r="CD214" s="12">
        <v>28053.7</v>
      </c>
      <c r="CE214" s="12">
        <v>29644.5</v>
      </c>
      <c r="CF214" s="12">
        <v>29532.2</v>
      </c>
      <c r="CG214" s="12">
        <v>28786.7</v>
      </c>
      <c r="CH214" s="12">
        <v>77553.7</v>
      </c>
      <c r="CI214" s="12">
        <v>78027.7</v>
      </c>
      <c r="CJ214" s="12">
        <v>72713.8</v>
      </c>
      <c r="CK214" s="12">
        <v>87814.2</v>
      </c>
      <c r="CL214" s="12">
        <v>87669.1</v>
      </c>
      <c r="CM214" s="12">
        <v>78371.8</v>
      </c>
      <c r="CN214" s="12">
        <v>31430.3</v>
      </c>
      <c r="CO214" s="12">
        <v>32592.6</v>
      </c>
      <c r="CP214" s="12">
        <v>30461.8</v>
      </c>
      <c r="CQ214" s="12">
        <v>36912.400000000001</v>
      </c>
      <c r="CR214" s="12">
        <v>38462.5</v>
      </c>
      <c r="CS214" s="12">
        <v>38628.1</v>
      </c>
      <c r="CT214" s="12">
        <v>35000.1</v>
      </c>
      <c r="CU214" s="12">
        <v>37500.400000000001</v>
      </c>
      <c r="CV214" s="12">
        <f t="shared" si="218"/>
        <v>37500.400000000001</v>
      </c>
      <c r="CW214" s="12">
        <v>0.1</v>
      </c>
      <c r="CX214" s="13">
        <v>8.6443611545404687E-3</v>
      </c>
      <c r="CY214" s="13" t="s">
        <v>562</v>
      </c>
      <c r="CZ214" s="12">
        <v>3903.8</v>
      </c>
      <c r="DA214" s="12">
        <v>4003.8</v>
      </c>
      <c r="DB214" s="12">
        <f t="shared" si="219"/>
        <v>4003.8</v>
      </c>
      <c r="DC214" s="12">
        <v>0.04</v>
      </c>
      <c r="DD214" s="13">
        <v>0.62032432397529869</v>
      </c>
      <c r="DE214" s="13"/>
      <c r="DF214" s="12">
        <v>7529.4</v>
      </c>
      <c r="DG214" s="12">
        <v>8071.1</v>
      </c>
      <c r="DH214" s="12">
        <f t="shared" si="220"/>
        <v>8071.1</v>
      </c>
      <c r="DI214" s="12">
        <v>0.1</v>
      </c>
      <c r="DJ214" s="13">
        <v>0.24753308701865692</v>
      </c>
      <c r="DK214" s="13"/>
      <c r="DL214" s="12">
        <v>32225.599999999999</v>
      </c>
      <c r="DM214" s="12">
        <v>36620.800000000003</v>
      </c>
      <c r="DN214" s="12">
        <f t="shared" si="221"/>
        <v>36620.800000000003</v>
      </c>
      <c r="DO214" s="12">
        <v>0.18</v>
      </c>
      <c r="DP214" s="13">
        <v>0.17776894885985148</v>
      </c>
      <c r="DQ214" s="13"/>
      <c r="DR214" s="12">
        <v>49872.1</v>
      </c>
      <c r="DS214" s="12">
        <v>56546.7</v>
      </c>
      <c r="DT214" s="12">
        <f t="shared" si="222"/>
        <v>56546.7</v>
      </c>
      <c r="DU214" s="12">
        <v>0.18</v>
      </c>
      <c r="DV214" s="13">
        <v>5.5111612323656814E-2</v>
      </c>
      <c r="DW214" s="13"/>
      <c r="DX214" s="12">
        <v>28760.6</v>
      </c>
      <c r="DY214" s="12">
        <v>29321.1</v>
      </c>
      <c r="DZ214" s="12">
        <f t="shared" si="223"/>
        <v>29321.1</v>
      </c>
      <c r="EA214" s="12">
        <v>0.03</v>
      </c>
      <c r="EB214" s="13">
        <v>0.38115651524456651</v>
      </c>
      <c r="EC214" s="13"/>
      <c r="ED214" s="12">
        <v>76098.399999999994</v>
      </c>
      <c r="EE214" s="12">
        <v>84618.4</v>
      </c>
      <c r="EF214" s="12">
        <f t="shared" si="224"/>
        <v>84618.4</v>
      </c>
      <c r="EG214" s="12">
        <v>0.15</v>
      </c>
      <c r="EH214" s="13">
        <v>7.4639326393011268E-2</v>
      </c>
      <c r="EI214" s="13"/>
      <c r="EJ214" s="12">
        <v>31494.9</v>
      </c>
      <c r="EK214" s="12">
        <v>38001</v>
      </c>
      <c r="EL214" s="12">
        <f t="shared" si="169"/>
        <v>38001</v>
      </c>
      <c r="EM214" s="12">
        <v>0.27</v>
      </c>
      <c r="EN214" s="13">
        <v>1.3875831390088912E-3</v>
      </c>
      <c r="EO214" s="22" t="s">
        <v>562</v>
      </c>
      <c r="EQ214" s="21">
        <v>0.1</v>
      </c>
      <c r="ER214" s="26">
        <v>8.6443611545404687E-3</v>
      </c>
      <c r="ES214" s="13" t="s">
        <v>562</v>
      </c>
      <c r="ET214" s="12">
        <v>0.04</v>
      </c>
      <c r="EU214" s="13">
        <v>0.62032432397529869</v>
      </c>
      <c r="EV214" s="13"/>
      <c r="EW214" s="12">
        <v>0.1</v>
      </c>
      <c r="EX214" s="13">
        <v>0.24753308701865692</v>
      </c>
      <c r="EY214" s="13"/>
      <c r="EZ214" s="12">
        <v>0.18</v>
      </c>
      <c r="FA214" s="13">
        <v>0.17776894885985148</v>
      </c>
      <c r="FB214" s="13"/>
      <c r="FC214" s="12">
        <v>0.18</v>
      </c>
      <c r="FD214" s="13">
        <v>5.5111612323656814E-2</v>
      </c>
      <c r="FE214" s="13"/>
      <c r="FF214" s="12">
        <v>0.03</v>
      </c>
      <c r="FG214" s="13">
        <v>0.38115651524456651</v>
      </c>
      <c r="FH214" s="13"/>
      <c r="FI214" s="12">
        <v>0.15</v>
      </c>
      <c r="FJ214" s="13">
        <v>7.4639326393011268E-2</v>
      </c>
      <c r="FK214" s="13"/>
      <c r="FL214" s="12">
        <v>0.27</v>
      </c>
      <c r="FM214" s="24">
        <v>1.3875831390088912E-3</v>
      </c>
      <c r="FN214" s="22" t="s">
        <v>562</v>
      </c>
    </row>
    <row r="215" spans="1:170">
      <c r="A215" s="12" t="s">
        <v>180</v>
      </c>
      <c r="B215" s="37">
        <f t="shared" si="170"/>
        <v>119.89487149999999</v>
      </c>
      <c r="C215" s="37">
        <f t="shared" si="171"/>
        <v>128.15104049999999</v>
      </c>
      <c r="D215" s="37">
        <f t="shared" si="172"/>
        <v>136.00044459999998</v>
      </c>
      <c r="E215" s="37">
        <f t="shared" si="173"/>
        <v>165.13311780000001</v>
      </c>
      <c r="F215" s="37">
        <f t="shared" si="174"/>
        <v>136.1354948</v>
      </c>
      <c r="G215" s="37">
        <f t="shared" si="175"/>
        <v>148.8208794</v>
      </c>
      <c r="H215" s="37">
        <f t="shared" si="176"/>
        <v>127.045659</v>
      </c>
      <c r="I215" s="37">
        <f t="shared" si="177"/>
        <v>162.2168471</v>
      </c>
      <c r="J215" s="37">
        <f t="shared" si="178"/>
        <v>111.06558579999999</v>
      </c>
      <c r="K215" s="37">
        <f t="shared" si="179"/>
        <v>185.1202566</v>
      </c>
      <c r="L215" s="37">
        <f t="shared" si="180"/>
        <v>195.9085536</v>
      </c>
      <c r="M215" s="37">
        <f t="shared" si="181"/>
        <v>150.86096640000002</v>
      </c>
      <c r="N215" s="37">
        <f t="shared" si="182"/>
        <v>134.03111040000002</v>
      </c>
      <c r="O215" s="37">
        <f t="shared" si="183"/>
        <v>105.921655</v>
      </c>
      <c r="P215" s="37">
        <f t="shared" si="184"/>
        <v>108.9366</v>
      </c>
      <c r="Q215" s="37">
        <f t="shared" si="185"/>
        <v>192.07265770000001</v>
      </c>
      <c r="R215" s="37">
        <f t="shared" si="186"/>
        <v>107.9332411</v>
      </c>
      <c r="S215" s="37">
        <f t="shared" si="187"/>
        <v>115.90531529999998</v>
      </c>
      <c r="T215" s="37">
        <f t="shared" si="188"/>
        <v>14.939410199999999</v>
      </c>
      <c r="U215" s="37">
        <f t="shared" si="189"/>
        <v>55.163740000000004</v>
      </c>
      <c r="V215" s="37">
        <f t="shared" si="190"/>
        <v>66.0366018</v>
      </c>
      <c r="W215" s="37">
        <f t="shared" si="191"/>
        <v>77.997269000000003</v>
      </c>
      <c r="X215" s="37">
        <f t="shared" si="192"/>
        <v>103.05589590000001</v>
      </c>
      <c r="Y215" s="37">
        <f t="shared" si="193"/>
        <v>96.099759000000006</v>
      </c>
      <c r="Z215" s="37">
        <f t="shared" si="194"/>
        <v>32.1067824</v>
      </c>
      <c r="AA215" s="37">
        <f t="shared" si="195"/>
        <v>32.980929599999996</v>
      </c>
      <c r="AB215" s="37">
        <f t="shared" si="196"/>
        <v>35.949357300000003</v>
      </c>
      <c r="AC215" s="37">
        <f t="shared" si="197"/>
        <v>46.983737599999998</v>
      </c>
      <c r="AD215" s="37">
        <f t="shared" si="198"/>
        <v>32.965151399999996</v>
      </c>
      <c r="AE215" s="37">
        <f t="shared" si="199"/>
        <v>42.133370399999997</v>
      </c>
      <c r="AF215" s="37">
        <f t="shared" si="200"/>
        <v>153.90884339999999</v>
      </c>
      <c r="AG215" s="37">
        <f t="shared" si="201"/>
        <v>174.09300379999999</v>
      </c>
      <c r="AH215" s="37">
        <f t="shared" si="202"/>
        <v>204.01862039999997</v>
      </c>
      <c r="AI215" s="37">
        <f t="shared" si="203"/>
        <v>292.83535680000006</v>
      </c>
      <c r="AJ215" s="37">
        <f t="shared" si="204"/>
        <v>282.78898989999999</v>
      </c>
      <c r="AK215" s="37">
        <f t="shared" si="205"/>
        <v>282.24068249999999</v>
      </c>
      <c r="AL215" s="37">
        <f t="shared" si="206"/>
        <v>622.08300299999996</v>
      </c>
      <c r="AM215" s="37">
        <f t="shared" si="207"/>
        <v>562.96608000000003</v>
      </c>
      <c r="AN215" s="37">
        <f t="shared" si="208"/>
        <v>441.94667049999998</v>
      </c>
      <c r="AO215" s="37">
        <f t="shared" si="209"/>
        <v>691.97035399999993</v>
      </c>
      <c r="AP215" s="37">
        <f t="shared" si="210"/>
        <v>631.10519160000001</v>
      </c>
      <c r="AQ215" s="37">
        <f t="shared" si="211"/>
        <v>761.88107309999987</v>
      </c>
      <c r="AR215" s="37">
        <f t="shared" si="212"/>
        <v>236.06150879999998</v>
      </c>
      <c r="AS215" s="37">
        <f t="shared" si="213"/>
        <v>245.11719770000002</v>
      </c>
      <c r="AT215" s="37">
        <f t="shared" si="214"/>
        <v>327.15026849999998</v>
      </c>
      <c r="AU215" s="37">
        <f t="shared" si="215"/>
        <v>332.95500720000001</v>
      </c>
      <c r="AV215" s="37">
        <f t="shared" si="216"/>
        <v>309.06627830000002</v>
      </c>
      <c r="AW215" s="37">
        <f t="shared" si="217"/>
        <v>326.0076492</v>
      </c>
      <c r="AX215" s="12">
        <v>36.5</v>
      </c>
      <c r="AY215" s="12">
        <v>35.700000000000003</v>
      </c>
      <c r="AZ215" s="12">
        <v>41.9</v>
      </c>
      <c r="BA215" s="12">
        <v>46.9</v>
      </c>
      <c r="BB215" s="12">
        <v>44.3</v>
      </c>
      <c r="BC215" s="12">
        <v>47.4</v>
      </c>
      <c r="BD215" s="12">
        <v>61.8</v>
      </c>
      <c r="BE215" s="12">
        <v>53.9</v>
      </c>
      <c r="BF215" s="12">
        <v>55.9</v>
      </c>
      <c r="BG215" s="12">
        <v>68.7</v>
      </c>
      <c r="BH215" s="12">
        <v>73.599999999999994</v>
      </c>
      <c r="BI215" s="12">
        <v>57.6</v>
      </c>
      <c r="BJ215" s="12">
        <v>70.400000000000006</v>
      </c>
      <c r="BK215" s="12">
        <v>57.4</v>
      </c>
      <c r="BL215" s="12">
        <v>60</v>
      </c>
      <c r="BM215" s="12">
        <v>78.099999999999994</v>
      </c>
      <c r="BN215" s="12">
        <v>55.1</v>
      </c>
      <c r="BO215" s="12">
        <v>64.3</v>
      </c>
      <c r="BP215" s="12">
        <v>6.6</v>
      </c>
      <c r="BQ215" s="12">
        <v>20</v>
      </c>
      <c r="BR215" s="12">
        <v>26.1</v>
      </c>
      <c r="BS215" s="12">
        <v>26.2</v>
      </c>
      <c r="BT215" s="12">
        <v>34.9</v>
      </c>
      <c r="BU215" s="12">
        <v>31.5</v>
      </c>
      <c r="BV215" s="12">
        <v>15.4</v>
      </c>
      <c r="BW215" s="12">
        <v>15.2</v>
      </c>
      <c r="BX215" s="12">
        <v>19.3</v>
      </c>
      <c r="BY215" s="12">
        <v>18.399999999999999</v>
      </c>
      <c r="BZ215" s="12">
        <v>14.1</v>
      </c>
      <c r="CA215" s="12">
        <v>19.8</v>
      </c>
      <c r="CB215" s="12">
        <v>27.9</v>
      </c>
      <c r="CC215" s="12">
        <v>30.2</v>
      </c>
      <c r="CD215" s="12">
        <v>41.4</v>
      </c>
      <c r="CE215" s="12">
        <v>53.2</v>
      </c>
      <c r="CF215" s="12">
        <v>54.7</v>
      </c>
      <c r="CG215" s="12">
        <v>46.9</v>
      </c>
      <c r="CH215" s="12">
        <v>132.69999999999999</v>
      </c>
      <c r="CI215" s="12">
        <v>120</v>
      </c>
      <c r="CJ215" s="12">
        <v>99.7</v>
      </c>
      <c r="CK215" s="12">
        <v>125.5</v>
      </c>
      <c r="CL215" s="12">
        <v>132.6</v>
      </c>
      <c r="CM215" s="12">
        <v>140.69999999999999</v>
      </c>
      <c r="CN215" s="12">
        <v>62.4</v>
      </c>
      <c r="CO215" s="12">
        <v>65.3</v>
      </c>
      <c r="CP215" s="12">
        <v>91.3</v>
      </c>
      <c r="CQ215" s="12">
        <v>79.400000000000006</v>
      </c>
      <c r="CR215" s="12">
        <v>79.3</v>
      </c>
      <c r="CS215" s="12">
        <v>89.4</v>
      </c>
      <c r="CT215" s="12">
        <v>38</v>
      </c>
      <c r="CU215" s="12">
        <v>46.2</v>
      </c>
      <c r="CV215" s="12">
        <f t="shared" si="218"/>
        <v>46.2</v>
      </c>
      <c r="CW215" s="12">
        <v>0.27</v>
      </c>
      <c r="CX215" s="13">
        <v>1.9753877328327431E-2</v>
      </c>
      <c r="CY215" s="13" t="s">
        <v>562</v>
      </c>
      <c r="CZ215" s="12">
        <v>57.2</v>
      </c>
      <c r="DA215" s="12">
        <v>66.599999999999994</v>
      </c>
      <c r="DB215" s="12">
        <f t="shared" si="219"/>
        <v>66.599999999999994</v>
      </c>
      <c r="DC215" s="12">
        <v>0.22</v>
      </c>
      <c r="DD215" s="13">
        <v>0.14934369705124192</v>
      </c>
      <c r="DE215" s="13"/>
      <c r="DF215" s="12">
        <v>62.6</v>
      </c>
      <c r="DG215" s="12">
        <v>65.8</v>
      </c>
      <c r="DH215" s="12">
        <f t="shared" si="220"/>
        <v>65.8</v>
      </c>
      <c r="DI215" s="12">
        <v>7.0000000000000007E-2</v>
      </c>
      <c r="DJ215" s="13">
        <v>0.69883849944980447</v>
      </c>
      <c r="DK215" s="13"/>
      <c r="DL215" s="12">
        <v>17.5</v>
      </c>
      <c r="DM215" s="12">
        <v>30.8</v>
      </c>
      <c r="DN215" s="12">
        <f t="shared" si="221"/>
        <v>30.8</v>
      </c>
      <c r="DO215" s="12">
        <v>0.78</v>
      </c>
      <c r="DP215" s="13">
        <v>0.10201083322770399</v>
      </c>
      <c r="DQ215" s="13"/>
      <c r="DR215" s="12">
        <v>16.600000000000001</v>
      </c>
      <c r="DS215" s="12">
        <v>17.399999999999999</v>
      </c>
      <c r="DT215" s="12">
        <f t="shared" si="222"/>
        <v>17.399999999999999</v>
      </c>
      <c r="DU215" s="12">
        <v>0.06</v>
      </c>
      <c r="DV215" s="13">
        <v>0.73142094080057074</v>
      </c>
      <c r="DW215" s="13"/>
      <c r="DX215" s="12">
        <v>33.200000000000003</v>
      </c>
      <c r="DY215" s="12">
        <v>51.6</v>
      </c>
      <c r="DZ215" s="12">
        <f t="shared" si="223"/>
        <v>51.6</v>
      </c>
      <c r="EA215" s="12">
        <v>0.62</v>
      </c>
      <c r="EB215" s="13">
        <v>1.8531140772764094E-2</v>
      </c>
      <c r="EC215" s="16" t="s">
        <v>563</v>
      </c>
      <c r="ED215" s="12">
        <v>117.5</v>
      </c>
      <c r="EE215" s="12">
        <v>132.9</v>
      </c>
      <c r="EF215" s="12">
        <f t="shared" si="224"/>
        <v>132.9</v>
      </c>
      <c r="EG215" s="12">
        <v>0.18</v>
      </c>
      <c r="EH215" s="13">
        <v>0.21708024997012693</v>
      </c>
      <c r="EI215" s="13"/>
      <c r="EJ215" s="12">
        <v>73</v>
      </c>
      <c r="EK215" s="12">
        <v>82.7</v>
      </c>
      <c r="EL215" s="12">
        <f t="shared" si="169"/>
        <v>82.7</v>
      </c>
      <c r="EM215" s="12">
        <v>0.18</v>
      </c>
      <c r="EN215" s="13">
        <v>0.37742331671017643</v>
      </c>
      <c r="EP215" t="s">
        <v>581</v>
      </c>
      <c r="EQ215" s="21">
        <v>0.27</v>
      </c>
      <c r="ER215" s="26">
        <v>1.9753877328327431E-2</v>
      </c>
      <c r="ES215" s="13" t="s">
        <v>562</v>
      </c>
      <c r="ET215" s="12">
        <v>0.22</v>
      </c>
      <c r="EU215" s="13">
        <v>0.14934369705124192</v>
      </c>
      <c r="EV215" s="13"/>
      <c r="EW215" s="12">
        <v>7.0000000000000007E-2</v>
      </c>
      <c r="EX215" s="13">
        <v>0.69883849944980447</v>
      </c>
      <c r="EY215" s="13"/>
      <c r="EZ215" s="12">
        <v>0.78</v>
      </c>
      <c r="FA215" s="13">
        <v>0.10201083322770399</v>
      </c>
      <c r="FB215" s="13"/>
      <c r="FC215" s="12">
        <v>0.06</v>
      </c>
      <c r="FD215" s="13">
        <v>0.73142094080057074</v>
      </c>
      <c r="FE215" s="13"/>
      <c r="FF215" s="12">
        <v>0.62</v>
      </c>
      <c r="FG215" s="24">
        <v>1.8531140772764094E-2</v>
      </c>
      <c r="FH215" s="16" t="s">
        <v>563</v>
      </c>
      <c r="FI215" s="12">
        <v>0.18</v>
      </c>
      <c r="FJ215" s="13">
        <v>0.21708024997012693</v>
      </c>
      <c r="FK215" s="13"/>
      <c r="FL215" s="12">
        <v>0.18</v>
      </c>
      <c r="FM215" s="13">
        <v>0.37742331671017643</v>
      </c>
    </row>
    <row r="216" spans="1:170">
      <c r="A216" s="12" t="s">
        <v>222</v>
      </c>
      <c r="B216" s="37">
        <f t="shared" si="170"/>
        <v>1150.0053290999999</v>
      </c>
      <c r="C216" s="37">
        <f t="shared" si="171"/>
        <v>1109.2064849999999</v>
      </c>
      <c r="D216" s="37">
        <f t="shared" si="172"/>
        <v>1035.0964626</v>
      </c>
      <c r="E216" s="37">
        <f t="shared" si="173"/>
        <v>1396.0614329999999</v>
      </c>
      <c r="F216" s="37">
        <f t="shared" si="174"/>
        <v>1234.7458647999999</v>
      </c>
      <c r="G216" s="37">
        <f t="shared" si="175"/>
        <v>1194.0206843000001</v>
      </c>
      <c r="H216" s="37">
        <f t="shared" si="176"/>
        <v>265.8091215</v>
      </c>
      <c r="I216" s="37">
        <f t="shared" si="177"/>
        <v>336.1710913</v>
      </c>
      <c r="J216" s="37">
        <f t="shared" si="178"/>
        <v>278.9554248</v>
      </c>
      <c r="K216" s="37">
        <f t="shared" si="179"/>
        <v>352.99495800000005</v>
      </c>
      <c r="L216" s="37">
        <f t="shared" si="180"/>
        <v>396.87452909999996</v>
      </c>
      <c r="M216" s="37">
        <f t="shared" si="181"/>
        <v>387.10504920000005</v>
      </c>
      <c r="N216" s="37">
        <f t="shared" si="182"/>
        <v>257.97181049999995</v>
      </c>
      <c r="O216" s="37">
        <f t="shared" si="183"/>
        <v>233.98720999999998</v>
      </c>
      <c r="P216" s="37">
        <f t="shared" si="184"/>
        <v>271.07057300000002</v>
      </c>
      <c r="Q216" s="37">
        <f t="shared" si="185"/>
        <v>489.89594639999996</v>
      </c>
      <c r="R216" s="37">
        <f t="shared" si="186"/>
        <v>333.98580049999998</v>
      </c>
      <c r="S216" s="37">
        <f t="shared" si="187"/>
        <v>311.84478300000001</v>
      </c>
      <c r="T216" s="37">
        <f t="shared" si="188"/>
        <v>451.12491710000006</v>
      </c>
      <c r="U216" s="37">
        <f t="shared" si="189"/>
        <v>551.9132186999999</v>
      </c>
      <c r="V216" s="37">
        <f t="shared" si="190"/>
        <v>448.08743979999997</v>
      </c>
      <c r="W216" s="37">
        <f t="shared" si="191"/>
        <v>632.01603850000004</v>
      </c>
      <c r="X216" s="37">
        <f t="shared" si="192"/>
        <v>617.15421900000001</v>
      </c>
      <c r="Y216" s="37">
        <f t="shared" si="193"/>
        <v>615.95369340000002</v>
      </c>
      <c r="Z216" s="37">
        <f t="shared" si="194"/>
        <v>292.08832559999996</v>
      </c>
      <c r="AA216" s="37">
        <f t="shared" si="195"/>
        <v>323.95084140000006</v>
      </c>
      <c r="AB216" s="37">
        <f t="shared" si="196"/>
        <v>306.96653280000004</v>
      </c>
      <c r="AC216" s="37">
        <f t="shared" si="197"/>
        <v>368.97554799999995</v>
      </c>
      <c r="AD216" s="37">
        <f t="shared" si="198"/>
        <v>339.00333000000001</v>
      </c>
      <c r="AE216" s="37">
        <f t="shared" si="199"/>
        <v>284.08105799999998</v>
      </c>
      <c r="AF216" s="37">
        <f t="shared" si="200"/>
        <v>253.20487139999997</v>
      </c>
      <c r="AG216" s="37">
        <f t="shared" si="201"/>
        <v>205.79868329999999</v>
      </c>
      <c r="AH216" s="37">
        <f t="shared" si="202"/>
        <v>205.0042176</v>
      </c>
      <c r="AI216" s="37">
        <f t="shared" si="203"/>
        <v>215.22297840000002</v>
      </c>
      <c r="AJ216" s="37">
        <f t="shared" si="204"/>
        <v>227.9889297</v>
      </c>
      <c r="AK216" s="37">
        <f t="shared" si="205"/>
        <v>255.76181250000002</v>
      </c>
      <c r="AL216" s="37">
        <f t="shared" si="206"/>
        <v>596.76839700000005</v>
      </c>
      <c r="AM216" s="37">
        <f t="shared" si="207"/>
        <v>623.01579519999996</v>
      </c>
      <c r="AN216" s="37">
        <f t="shared" si="208"/>
        <v>606.8455285</v>
      </c>
      <c r="AO216" s="37">
        <f t="shared" si="209"/>
        <v>857.93296479999992</v>
      </c>
      <c r="AP216" s="37">
        <f t="shared" si="210"/>
        <v>675.84417200000007</v>
      </c>
      <c r="AQ216" s="37">
        <f t="shared" si="211"/>
        <v>734.8064081</v>
      </c>
      <c r="AR216" s="37">
        <f t="shared" si="212"/>
        <v>2760.8604025999998</v>
      </c>
      <c r="AS216" s="37">
        <f t="shared" si="213"/>
        <v>2451.9227188</v>
      </c>
      <c r="AT216" s="37">
        <f t="shared" si="214"/>
        <v>2473.1556990000004</v>
      </c>
      <c r="AU216" s="37">
        <f t="shared" si="215"/>
        <v>3018.8200212000002</v>
      </c>
      <c r="AV216" s="37">
        <f t="shared" si="216"/>
        <v>3080.1397192999998</v>
      </c>
      <c r="AW216" s="37">
        <f t="shared" si="217"/>
        <v>2683.910848</v>
      </c>
      <c r="AX216" s="12">
        <v>350.1</v>
      </c>
      <c r="AY216" s="12">
        <v>309</v>
      </c>
      <c r="AZ216" s="12">
        <v>318.89999999999998</v>
      </c>
      <c r="BA216" s="12">
        <v>396.5</v>
      </c>
      <c r="BB216" s="12">
        <v>401.8</v>
      </c>
      <c r="BC216" s="12">
        <v>380.3</v>
      </c>
      <c r="BD216" s="12">
        <v>129.30000000000001</v>
      </c>
      <c r="BE216" s="12">
        <v>111.7</v>
      </c>
      <c r="BF216" s="12">
        <v>140.4</v>
      </c>
      <c r="BG216" s="12">
        <v>131</v>
      </c>
      <c r="BH216" s="12">
        <v>149.1</v>
      </c>
      <c r="BI216" s="12">
        <v>147.80000000000001</v>
      </c>
      <c r="BJ216" s="12">
        <v>135.5</v>
      </c>
      <c r="BK216" s="12">
        <v>126.8</v>
      </c>
      <c r="BL216" s="12">
        <v>149.30000000000001</v>
      </c>
      <c r="BM216" s="12">
        <v>199.2</v>
      </c>
      <c r="BN216" s="12">
        <v>170.5</v>
      </c>
      <c r="BO216" s="12">
        <v>173</v>
      </c>
      <c r="BP216" s="12">
        <v>199.3</v>
      </c>
      <c r="BQ216" s="12">
        <v>200.1</v>
      </c>
      <c r="BR216" s="12">
        <v>177.1</v>
      </c>
      <c r="BS216" s="12">
        <v>212.3</v>
      </c>
      <c r="BT216" s="12">
        <v>209</v>
      </c>
      <c r="BU216" s="12">
        <v>201.9</v>
      </c>
      <c r="BV216" s="12">
        <v>140.1</v>
      </c>
      <c r="BW216" s="12">
        <v>149.30000000000001</v>
      </c>
      <c r="BX216" s="12">
        <v>164.8</v>
      </c>
      <c r="BY216" s="12">
        <v>144.5</v>
      </c>
      <c r="BZ216" s="12">
        <v>145</v>
      </c>
      <c r="CA216" s="12">
        <v>133.5</v>
      </c>
      <c r="CB216" s="12">
        <v>45.9</v>
      </c>
      <c r="CC216" s="12">
        <v>35.700000000000003</v>
      </c>
      <c r="CD216" s="12">
        <v>41.6</v>
      </c>
      <c r="CE216" s="12">
        <v>39.1</v>
      </c>
      <c r="CF216" s="12">
        <v>44.1</v>
      </c>
      <c r="CG216" s="12">
        <v>42.5</v>
      </c>
      <c r="CH216" s="12">
        <v>127.3</v>
      </c>
      <c r="CI216" s="12">
        <v>132.80000000000001</v>
      </c>
      <c r="CJ216" s="12">
        <v>136.9</v>
      </c>
      <c r="CK216" s="12">
        <v>155.6</v>
      </c>
      <c r="CL216" s="12">
        <v>142</v>
      </c>
      <c r="CM216" s="12">
        <v>135.69999999999999</v>
      </c>
      <c r="CN216" s="12">
        <v>729.8</v>
      </c>
      <c r="CO216" s="12">
        <v>653.20000000000005</v>
      </c>
      <c r="CP216" s="12">
        <v>690.2</v>
      </c>
      <c r="CQ216" s="12">
        <v>719.9</v>
      </c>
      <c r="CR216" s="12">
        <v>790.3</v>
      </c>
      <c r="CS216" s="12">
        <v>736</v>
      </c>
      <c r="CT216" s="12">
        <v>326</v>
      </c>
      <c r="CU216" s="12">
        <v>392.9</v>
      </c>
      <c r="CV216" s="12">
        <f t="shared" si="218"/>
        <v>392.9</v>
      </c>
      <c r="CW216" s="12">
        <v>0.27</v>
      </c>
      <c r="CX216" s="13">
        <v>8.7365915870618507E-3</v>
      </c>
      <c r="CY216" s="13" t="s">
        <v>562</v>
      </c>
      <c r="CZ216" s="12">
        <v>127.1</v>
      </c>
      <c r="DA216" s="12">
        <v>142.6</v>
      </c>
      <c r="DB216" s="12">
        <f t="shared" si="219"/>
        <v>142.6</v>
      </c>
      <c r="DC216" s="12">
        <v>0.16</v>
      </c>
      <c r="DD216" s="13">
        <v>0.20279699154878572</v>
      </c>
      <c r="DE216" s="13"/>
      <c r="DF216" s="12">
        <v>137.19999999999999</v>
      </c>
      <c r="DG216" s="12">
        <v>180.9</v>
      </c>
      <c r="DH216" s="12">
        <f t="shared" si="220"/>
        <v>180.9</v>
      </c>
      <c r="DI216" s="12">
        <v>0.4</v>
      </c>
      <c r="DJ216" s="13">
        <v>1.7910960242126742E-2</v>
      </c>
      <c r="DK216" s="16" t="s">
        <v>563</v>
      </c>
      <c r="DL216" s="12">
        <v>192.2</v>
      </c>
      <c r="DM216" s="12">
        <v>207.7</v>
      </c>
      <c r="DN216" s="12">
        <f t="shared" si="221"/>
        <v>207.7</v>
      </c>
      <c r="DO216" s="12">
        <v>0.11</v>
      </c>
      <c r="DP216" s="13">
        <v>0.12830835696894533</v>
      </c>
      <c r="DQ216" s="13"/>
      <c r="DR216" s="12">
        <v>151.4</v>
      </c>
      <c r="DS216" s="12">
        <v>141</v>
      </c>
      <c r="DT216" s="12">
        <f t="shared" si="222"/>
        <v>151.4</v>
      </c>
      <c r="DU216" s="12">
        <v>-0.1</v>
      </c>
      <c r="DV216" s="13">
        <v>0.26977229705388428</v>
      </c>
      <c r="DW216" s="13"/>
      <c r="DX216" s="12">
        <v>41.1</v>
      </c>
      <c r="DY216" s="12">
        <v>41.9</v>
      </c>
      <c r="DZ216" s="12">
        <f t="shared" si="223"/>
        <v>41.9</v>
      </c>
      <c r="EA216" s="12">
        <v>0.03</v>
      </c>
      <c r="EB216" s="13">
        <v>0.81328477544004885</v>
      </c>
      <c r="EC216" s="13"/>
      <c r="ED216" s="12">
        <v>132.4</v>
      </c>
      <c r="EE216" s="12">
        <v>144.5</v>
      </c>
      <c r="EF216" s="12">
        <f t="shared" si="224"/>
        <v>144.5</v>
      </c>
      <c r="EG216" s="12">
        <v>0.13</v>
      </c>
      <c r="EH216" s="13">
        <v>0.13603812460855225</v>
      </c>
      <c r="EI216" s="13"/>
      <c r="EJ216" s="12">
        <v>691.1</v>
      </c>
      <c r="EK216" s="12">
        <v>748.7</v>
      </c>
      <c r="EL216" s="12">
        <f t="shared" si="169"/>
        <v>748.7</v>
      </c>
      <c r="EM216" s="12">
        <v>0.12</v>
      </c>
      <c r="EN216" s="13">
        <v>0.13356110083610276</v>
      </c>
      <c r="EP216" t="s">
        <v>581</v>
      </c>
      <c r="EQ216" s="21">
        <v>0.27</v>
      </c>
      <c r="ER216" s="26">
        <v>8.7365915870618507E-3</v>
      </c>
      <c r="ES216" s="13" t="s">
        <v>562</v>
      </c>
      <c r="ET216" s="12">
        <v>0.16</v>
      </c>
      <c r="EU216" s="13">
        <v>0.20279699154878572</v>
      </c>
      <c r="EV216" s="13"/>
      <c r="EW216" s="12">
        <v>0.4</v>
      </c>
      <c r="EX216" s="24">
        <v>1.7910960242126742E-2</v>
      </c>
      <c r="EY216" s="16" t="s">
        <v>563</v>
      </c>
      <c r="EZ216" s="12">
        <v>0.11</v>
      </c>
      <c r="FA216" s="13">
        <v>0.12830835696894533</v>
      </c>
      <c r="FB216" s="13"/>
      <c r="FC216" s="12">
        <v>-0.1</v>
      </c>
      <c r="FD216" s="13">
        <v>0.26977229705388428</v>
      </c>
      <c r="FE216" s="13"/>
      <c r="FF216" s="12">
        <v>0.03</v>
      </c>
      <c r="FG216" s="13">
        <v>0.81328477544004885</v>
      </c>
      <c r="FH216" s="13"/>
      <c r="FI216" s="12">
        <v>0.13</v>
      </c>
      <c r="FJ216" s="13">
        <v>0.13603812460855225</v>
      </c>
      <c r="FK216" s="13"/>
      <c r="FL216" s="12">
        <v>0.12</v>
      </c>
      <c r="FM216" s="13">
        <v>0.13356110083610276</v>
      </c>
    </row>
    <row r="217" spans="1:170">
      <c r="A217" s="12" t="s">
        <v>273</v>
      </c>
      <c r="B217" s="37">
        <f t="shared" si="170"/>
        <v>642.83359869999992</v>
      </c>
      <c r="C217" s="37">
        <f t="shared" si="171"/>
        <v>617.78134649999993</v>
      </c>
      <c r="D217" s="37">
        <f t="shared" si="172"/>
        <v>601.12845679999987</v>
      </c>
      <c r="E217" s="37">
        <f t="shared" si="173"/>
        <v>735.88105800000005</v>
      </c>
      <c r="F217" s="37">
        <f t="shared" si="174"/>
        <v>690.20388559999992</v>
      </c>
      <c r="G217" s="37">
        <f t="shared" si="175"/>
        <v>659.01904190000005</v>
      </c>
      <c r="H217" s="37">
        <f t="shared" si="176"/>
        <v>323.98698799999994</v>
      </c>
      <c r="I217" s="37">
        <f t="shared" si="177"/>
        <v>464.07862379999995</v>
      </c>
      <c r="J217" s="37">
        <f t="shared" si="178"/>
        <v>292.068714</v>
      </c>
      <c r="K217" s="37">
        <f t="shared" si="179"/>
        <v>361.07881200000003</v>
      </c>
      <c r="L217" s="37">
        <f t="shared" si="180"/>
        <v>404.06139180000002</v>
      </c>
      <c r="M217" s="37">
        <f t="shared" si="181"/>
        <v>333.1513008</v>
      </c>
      <c r="N217" s="37">
        <f t="shared" si="182"/>
        <v>914.99079060000008</v>
      </c>
      <c r="O217" s="37">
        <f t="shared" si="183"/>
        <v>919.89451250000002</v>
      </c>
      <c r="P217" s="37">
        <f t="shared" si="184"/>
        <v>880.93397199999993</v>
      </c>
      <c r="Q217" s="37">
        <f t="shared" si="185"/>
        <v>1363.9372082</v>
      </c>
      <c r="R217" s="37">
        <f t="shared" si="186"/>
        <v>1029.9691138000001</v>
      </c>
      <c r="S217" s="37">
        <f t="shared" si="187"/>
        <v>1044.9504087</v>
      </c>
      <c r="T217" s="37">
        <f t="shared" si="188"/>
        <v>491.86876310000008</v>
      </c>
      <c r="U217" s="37">
        <f t="shared" si="189"/>
        <v>840.97121629999992</v>
      </c>
      <c r="V217" s="37">
        <f t="shared" si="190"/>
        <v>817.99361539999995</v>
      </c>
      <c r="W217" s="37">
        <f t="shared" si="191"/>
        <v>671.01467300000002</v>
      </c>
      <c r="X217" s="37">
        <f t="shared" si="192"/>
        <v>887.93432369999994</v>
      </c>
      <c r="Y217" s="37">
        <f t="shared" si="193"/>
        <v>999.13241499999992</v>
      </c>
      <c r="Z217" s="37">
        <f t="shared" si="194"/>
        <v>408.00631919999995</v>
      </c>
      <c r="AA217" s="37">
        <f t="shared" si="195"/>
        <v>505.99689359999996</v>
      </c>
      <c r="AB217" s="37">
        <f t="shared" si="196"/>
        <v>519.12362069999995</v>
      </c>
      <c r="AC217" s="37">
        <f t="shared" si="197"/>
        <v>510.18210720000002</v>
      </c>
      <c r="AD217" s="37">
        <f t="shared" si="198"/>
        <v>517.15542479999999</v>
      </c>
      <c r="AE217" s="37">
        <f t="shared" si="199"/>
        <v>446.01790080000001</v>
      </c>
      <c r="AF217" s="37">
        <f t="shared" si="200"/>
        <v>712.17317859999991</v>
      </c>
      <c r="AG217" s="37">
        <f t="shared" si="201"/>
        <v>718.27775739999993</v>
      </c>
      <c r="AH217" s="37">
        <f t="shared" si="202"/>
        <v>878.16710519999992</v>
      </c>
      <c r="AI217" s="37">
        <f t="shared" si="203"/>
        <v>914.83526879999999</v>
      </c>
      <c r="AJ217" s="37">
        <f t="shared" si="204"/>
        <v>985.88410190000002</v>
      </c>
      <c r="AK217" s="37">
        <f t="shared" si="205"/>
        <v>1089.8462175</v>
      </c>
      <c r="AL217" s="37">
        <f t="shared" si="206"/>
        <v>2418.9512399999999</v>
      </c>
      <c r="AM217" s="37">
        <f t="shared" si="207"/>
        <v>2533.8164984000005</v>
      </c>
      <c r="AN217" s="37">
        <f t="shared" si="208"/>
        <v>2410.0943305000001</v>
      </c>
      <c r="AO217" s="37">
        <f t="shared" si="209"/>
        <v>2761.2649664</v>
      </c>
      <c r="AP217" s="37">
        <f t="shared" si="210"/>
        <v>2138.9040203999998</v>
      </c>
      <c r="AQ217" s="37">
        <f t="shared" si="211"/>
        <v>2423.1825174999999</v>
      </c>
      <c r="AR217" s="37">
        <f t="shared" si="212"/>
        <v>1277.9098986000001</v>
      </c>
      <c r="AS217" s="37">
        <f t="shared" si="213"/>
        <v>1311.9212955</v>
      </c>
      <c r="AT217" s="37">
        <f t="shared" si="214"/>
        <v>1396.0322520000002</v>
      </c>
      <c r="AU217" s="37">
        <f t="shared" si="215"/>
        <v>1525.9738931999998</v>
      </c>
      <c r="AV217" s="37">
        <f t="shared" si="216"/>
        <v>1459.9776526000001</v>
      </c>
      <c r="AW217" s="37">
        <f t="shared" si="217"/>
        <v>1165.0944510000002</v>
      </c>
      <c r="AX217" s="12">
        <v>195.7</v>
      </c>
      <c r="AY217" s="12">
        <v>172.1</v>
      </c>
      <c r="AZ217" s="12">
        <v>185.2</v>
      </c>
      <c r="BA217" s="12">
        <v>209</v>
      </c>
      <c r="BB217" s="12">
        <v>224.6</v>
      </c>
      <c r="BC217" s="12">
        <v>209.9</v>
      </c>
      <c r="BD217" s="12">
        <v>157.6</v>
      </c>
      <c r="BE217" s="12">
        <v>154.19999999999999</v>
      </c>
      <c r="BF217" s="12">
        <v>147</v>
      </c>
      <c r="BG217" s="12">
        <v>134</v>
      </c>
      <c r="BH217" s="12">
        <v>151.80000000000001</v>
      </c>
      <c r="BI217" s="12">
        <v>127.2</v>
      </c>
      <c r="BJ217" s="12">
        <v>480.6</v>
      </c>
      <c r="BK217" s="12">
        <v>498.5</v>
      </c>
      <c r="BL217" s="12">
        <v>485.2</v>
      </c>
      <c r="BM217" s="12">
        <v>554.6</v>
      </c>
      <c r="BN217" s="12">
        <v>525.79999999999995</v>
      </c>
      <c r="BO217" s="12">
        <v>579.70000000000005</v>
      </c>
      <c r="BP217" s="12">
        <v>217.3</v>
      </c>
      <c r="BQ217" s="12">
        <v>304.89999999999998</v>
      </c>
      <c r="BR217" s="12">
        <v>323.3</v>
      </c>
      <c r="BS217" s="12">
        <v>225.4</v>
      </c>
      <c r="BT217" s="12">
        <v>300.7</v>
      </c>
      <c r="BU217" s="12">
        <v>327.5</v>
      </c>
      <c r="BV217" s="12">
        <v>195.7</v>
      </c>
      <c r="BW217" s="12">
        <v>233.2</v>
      </c>
      <c r="BX217" s="12">
        <v>278.7</v>
      </c>
      <c r="BY217" s="12">
        <v>199.8</v>
      </c>
      <c r="BZ217" s="12">
        <v>221.2</v>
      </c>
      <c r="CA217" s="12">
        <v>209.6</v>
      </c>
      <c r="CB217" s="12">
        <v>129.1</v>
      </c>
      <c r="CC217" s="12">
        <v>124.6</v>
      </c>
      <c r="CD217" s="12">
        <v>178.2</v>
      </c>
      <c r="CE217" s="12">
        <v>166.2</v>
      </c>
      <c r="CF217" s="12">
        <v>190.7</v>
      </c>
      <c r="CG217" s="12">
        <v>181.1</v>
      </c>
      <c r="CH217" s="12">
        <v>516</v>
      </c>
      <c r="CI217" s="12">
        <v>540.1</v>
      </c>
      <c r="CJ217" s="12">
        <v>543.70000000000005</v>
      </c>
      <c r="CK217" s="12">
        <v>500.8</v>
      </c>
      <c r="CL217" s="12">
        <v>449.4</v>
      </c>
      <c r="CM217" s="12">
        <v>447.5</v>
      </c>
      <c r="CN217" s="12">
        <v>337.8</v>
      </c>
      <c r="CO217" s="12">
        <v>349.5</v>
      </c>
      <c r="CP217" s="12">
        <v>389.6</v>
      </c>
      <c r="CQ217" s="12">
        <v>363.9</v>
      </c>
      <c r="CR217" s="12">
        <v>374.6</v>
      </c>
      <c r="CS217" s="12">
        <v>319.5</v>
      </c>
      <c r="CT217" s="12">
        <v>184.3</v>
      </c>
      <c r="CU217" s="12">
        <v>214.5</v>
      </c>
      <c r="CV217" s="12">
        <f t="shared" si="218"/>
        <v>214.5</v>
      </c>
      <c r="CW217" s="12">
        <v>0.22</v>
      </c>
      <c r="CX217" s="13">
        <v>2.3778107881216697E-2</v>
      </c>
      <c r="CY217" s="13" t="s">
        <v>562</v>
      </c>
      <c r="CZ217" s="12">
        <v>152.9</v>
      </c>
      <c r="DA217" s="12">
        <v>137.69999999999999</v>
      </c>
      <c r="DB217" s="12">
        <f t="shared" si="219"/>
        <v>152.9</v>
      </c>
      <c r="DC217" s="12">
        <v>-0.15</v>
      </c>
      <c r="DD217" s="13">
        <v>0.12800726396130532</v>
      </c>
      <c r="DE217" s="13"/>
      <c r="DF217" s="12">
        <v>488.1</v>
      </c>
      <c r="DG217" s="12">
        <v>553.4</v>
      </c>
      <c r="DH217" s="12">
        <f t="shared" si="220"/>
        <v>553.4</v>
      </c>
      <c r="DI217" s="12">
        <v>0.18</v>
      </c>
      <c r="DJ217" s="13">
        <v>1.6641541530502291E-2</v>
      </c>
      <c r="DK217" s="13" t="s">
        <v>562</v>
      </c>
      <c r="DL217" s="12">
        <v>281.89999999999998</v>
      </c>
      <c r="DM217" s="12">
        <v>284.5</v>
      </c>
      <c r="DN217" s="12">
        <f t="shared" si="221"/>
        <v>284.5</v>
      </c>
      <c r="DO217" s="12">
        <v>0.01</v>
      </c>
      <c r="DP217" s="13">
        <v>0.95479223971271976</v>
      </c>
      <c r="DQ217" s="13"/>
      <c r="DR217" s="12">
        <v>235.9</v>
      </c>
      <c r="DS217" s="12">
        <v>210.1</v>
      </c>
      <c r="DT217" s="12">
        <f t="shared" si="222"/>
        <v>235.9</v>
      </c>
      <c r="DU217" s="12">
        <v>-0.17</v>
      </c>
      <c r="DV217" s="13">
        <v>0.35883559395358583</v>
      </c>
      <c r="DW217" s="13"/>
      <c r="DX217" s="12">
        <v>143.9</v>
      </c>
      <c r="DY217" s="12">
        <v>179.4</v>
      </c>
      <c r="DZ217" s="12">
        <f t="shared" si="223"/>
        <v>179.4</v>
      </c>
      <c r="EA217" s="12">
        <v>0.32</v>
      </c>
      <c r="EB217" s="13">
        <v>0.12982123605763604</v>
      </c>
      <c r="EC217" s="13"/>
      <c r="ED217" s="12">
        <v>533.29999999999995</v>
      </c>
      <c r="EE217" s="12">
        <v>465.9</v>
      </c>
      <c r="EF217" s="12">
        <f t="shared" si="224"/>
        <v>533.29999999999995</v>
      </c>
      <c r="EG217" s="12">
        <v>-0.19</v>
      </c>
      <c r="EH217" s="13">
        <v>2.5960923924312374E-2</v>
      </c>
      <c r="EI217" s="13" t="s">
        <v>562</v>
      </c>
      <c r="EJ217" s="12">
        <v>359</v>
      </c>
      <c r="EK217" s="12">
        <v>352.7</v>
      </c>
      <c r="EL217" s="12">
        <f t="shared" si="169"/>
        <v>359</v>
      </c>
      <c r="EM217" s="12">
        <v>-0.03</v>
      </c>
      <c r="EN217" s="13">
        <v>0.79800207236030962</v>
      </c>
      <c r="EQ217" s="21">
        <v>0.22</v>
      </c>
      <c r="ER217" s="26">
        <v>2.3778107881216697E-2</v>
      </c>
      <c r="ES217" s="13" t="s">
        <v>562</v>
      </c>
      <c r="ET217" s="12">
        <v>-0.15</v>
      </c>
      <c r="EU217" s="13">
        <v>0.12800726396130532</v>
      </c>
      <c r="EV217" s="13"/>
      <c r="EW217" s="12">
        <v>0.18</v>
      </c>
      <c r="EX217" s="24">
        <v>1.6641541530502291E-2</v>
      </c>
      <c r="EY217" s="13" t="s">
        <v>562</v>
      </c>
      <c r="EZ217" s="12">
        <v>0.01</v>
      </c>
      <c r="FA217" s="13">
        <v>0.95479223971271976</v>
      </c>
      <c r="FB217" s="13"/>
      <c r="FC217" s="12">
        <v>-0.17</v>
      </c>
      <c r="FD217" s="13">
        <v>0.35883559395358583</v>
      </c>
      <c r="FE217" s="13"/>
      <c r="FF217" s="12">
        <v>0.32</v>
      </c>
      <c r="FG217" s="13">
        <v>0.12982123605763604</v>
      </c>
      <c r="FH217" s="13"/>
      <c r="FI217" s="12">
        <v>-0.19</v>
      </c>
      <c r="FJ217" s="24">
        <v>2.5960923924312374E-2</v>
      </c>
      <c r="FK217" s="13" t="s">
        <v>562</v>
      </c>
      <c r="FL217" s="12">
        <v>-0.03</v>
      </c>
      <c r="FM217" s="13">
        <v>0.79800207236030962</v>
      </c>
    </row>
    <row r="218" spans="1:170">
      <c r="A218" s="12" t="s">
        <v>279</v>
      </c>
      <c r="B218" s="37">
        <f t="shared" si="170"/>
        <v>54.856009700000001</v>
      </c>
      <c r="C218" s="37">
        <f t="shared" si="171"/>
        <v>61.024304999999998</v>
      </c>
      <c r="D218" s="37">
        <f t="shared" si="172"/>
        <v>65.890430200000011</v>
      </c>
      <c r="E218" s="37">
        <f t="shared" si="173"/>
        <v>72.883913399999997</v>
      </c>
      <c r="F218" s="37">
        <f t="shared" si="174"/>
        <v>66.992184800000004</v>
      </c>
      <c r="G218" s="37">
        <f t="shared" si="175"/>
        <v>67.817109599999995</v>
      </c>
      <c r="H218" s="37">
        <f t="shared" si="176"/>
        <v>26.930390500000001</v>
      </c>
      <c r="I218" s="37">
        <f t="shared" si="177"/>
        <v>37.920821400000001</v>
      </c>
      <c r="J218" s="37">
        <f t="shared" si="178"/>
        <v>37.949064200000002</v>
      </c>
      <c r="K218" s="37">
        <f t="shared" si="179"/>
        <v>40.958193599999994</v>
      </c>
      <c r="L218" s="37">
        <f t="shared" si="180"/>
        <v>48.977138400000001</v>
      </c>
      <c r="M218" s="37">
        <f t="shared" si="181"/>
        <v>46.096406399999999</v>
      </c>
      <c r="N218" s="37">
        <f t="shared" si="182"/>
        <v>47.977045199999999</v>
      </c>
      <c r="O218" s="37">
        <f t="shared" si="183"/>
        <v>48.901112500000004</v>
      </c>
      <c r="P218" s="37">
        <f t="shared" si="184"/>
        <v>47.932103999999995</v>
      </c>
      <c r="Q218" s="37">
        <f t="shared" si="185"/>
        <v>102.0616555</v>
      </c>
      <c r="R218" s="37">
        <f t="shared" si="186"/>
        <v>57.002855100000005</v>
      </c>
      <c r="S218" s="37">
        <f t="shared" si="187"/>
        <v>51.012759299999999</v>
      </c>
      <c r="T218" s="37">
        <f t="shared" si="188"/>
        <v>14.939410199999999</v>
      </c>
      <c r="U218" s="37">
        <f t="shared" si="189"/>
        <v>44.130991999999999</v>
      </c>
      <c r="V218" s="37">
        <f t="shared" si="190"/>
        <v>27.072476599999998</v>
      </c>
      <c r="W218" s="37">
        <f t="shared" si="191"/>
        <v>27.983753</v>
      </c>
      <c r="X218" s="37">
        <f t="shared" si="192"/>
        <v>40.749895799999997</v>
      </c>
      <c r="Y218" s="37">
        <f t="shared" si="193"/>
        <v>39.965296600000002</v>
      </c>
      <c r="Z218" s="37">
        <f t="shared" si="194"/>
        <v>92.984577599999994</v>
      </c>
      <c r="AA218" s="37">
        <f t="shared" si="195"/>
        <v>65.093940000000003</v>
      </c>
      <c r="AB218" s="37">
        <f t="shared" si="196"/>
        <v>62.957941799999993</v>
      </c>
      <c r="AC218" s="37">
        <f t="shared" si="197"/>
        <v>89.115893600000007</v>
      </c>
      <c r="AD218" s="37">
        <f t="shared" si="198"/>
        <v>75.048323400000001</v>
      </c>
      <c r="AE218" s="37">
        <f t="shared" si="199"/>
        <v>81.074818800000003</v>
      </c>
      <c r="AF218" s="37">
        <f t="shared" si="200"/>
        <v>86.056557600000005</v>
      </c>
      <c r="AG218" s="37">
        <f t="shared" si="201"/>
        <v>76.0936308</v>
      </c>
      <c r="AH218" s="37">
        <f t="shared" si="202"/>
        <v>81.804567599999999</v>
      </c>
      <c r="AI218" s="37">
        <f t="shared" si="203"/>
        <v>90.272553599999995</v>
      </c>
      <c r="AJ218" s="37">
        <f t="shared" si="204"/>
        <v>97.192559599999996</v>
      </c>
      <c r="AK218" s="37">
        <f t="shared" si="205"/>
        <v>119.154915</v>
      </c>
      <c r="AL218" s="37">
        <f t="shared" si="206"/>
        <v>45.941322000000007</v>
      </c>
      <c r="AM218" s="37">
        <f t="shared" si="207"/>
        <v>67.086791200000008</v>
      </c>
      <c r="AN218" s="37">
        <f t="shared" si="208"/>
        <v>59.842327499999996</v>
      </c>
      <c r="AO218" s="37">
        <f t="shared" si="209"/>
        <v>82.154249199999995</v>
      </c>
      <c r="AP218" s="37">
        <f t="shared" si="210"/>
        <v>73.771723000000009</v>
      </c>
      <c r="AQ218" s="37">
        <f t="shared" si="211"/>
        <v>116.9625528</v>
      </c>
      <c r="AR218" s="37">
        <f t="shared" si="212"/>
        <v>57.8804661</v>
      </c>
      <c r="AS218" s="37">
        <f t="shared" si="213"/>
        <v>67.942132900000004</v>
      </c>
      <c r="AT218" s="37">
        <f t="shared" si="214"/>
        <v>102.1224825</v>
      </c>
      <c r="AU218" s="37">
        <f t="shared" si="215"/>
        <v>111.124782</v>
      </c>
      <c r="AV218" s="37">
        <f t="shared" si="216"/>
        <v>91.979371600000007</v>
      </c>
      <c r="AW218" s="37">
        <f t="shared" si="217"/>
        <v>82.048905000000005</v>
      </c>
      <c r="AX218" s="12">
        <v>16.7</v>
      </c>
      <c r="AY218" s="12">
        <v>17</v>
      </c>
      <c r="AZ218" s="12">
        <v>20.3</v>
      </c>
      <c r="BA218" s="12">
        <v>20.7</v>
      </c>
      <c r="BB218" s="12">
        <v>21.8</v>
      </c>
      <c r="BC218" s="12">
        <v>21.6</v>
      </c>
      <c r="BD218" s="12">
        <v>13.1</v>
      </c>
      <c r="BE218" s="12">
        <v>12.6</v>
      </c>
      <c r="BF218" s="12">
        <v>19.100000000000001</v>
      </c>
      <c r="BG218" s="12">
        <v>15.2</v>
      </c>
      <c r="BH218" s="12">
        <v>18.399999999999999</v>
      </c>
      <c r="BI218" s="12">
        <v>17.600000000000001</v>
      </c>
      <c r="BJ218" s="12">
        <v>25.2</v>
      </c>
      <c r="BK218" s="12">
        <v>26.5</v>
      </c>
      <c r="BL218" s="12">
        <v>26.4</v>
      </c>
      <c r="BM218" s="12">
        <v>41.5</v>
      </c>
      <c r="BN218" s="12">
        <v>29.1</v>
      </c>
      <c r="BO218" s="12">
        <v>28.3</v>
      </c>
      <c r="BP218" s="12">
        <v>6.6</v>
      </c>
      <c r="BQ218" s="12">
        <v>16</v>
      </c>
      <c r="BR218" s="12">
        <v>10.7</v>
      </c>
      <c r="BS218" s="12">
        <v>9.4</v>
      </c>
      <c r="BT218" s="12">
        <v>13.8</v>
      </c>
      <c r="BU218" s="12">
        <v>13.1</v>
      </c>
      <c r="BV218" s="12">
        <v>44.6</v>
      </c>
      <c r="BW218" s="12">
        <v>30</v>
      </c>
      <c r="BX218" s="12">
        <v>33.799999999999997</v>
      </c>
      <c r="BY218" s="12">
        <v>34.9</v>
      </c>
      <c r="BZ218" s="12">
        <v>32.1</v>
      </c>
      <c r="CA218" s="12">
        <v>38.1</v>
      </c>
      <c r="CB218" s="12">
        <v>15.6</v>
      </c>
      <c r="CC218" s="12">
        <v>13.2</v>
      </c>
      <c r="CD218" s="12">
        <v>16.600000000000001</v>
      </c>
      <c r="CE218" s="12">
        <v>16.399999999999999</v>
      </c>
      <c r="CF218" s="12">
        <v>18.8</v>
      </c>
      <c r="CG218" s="12">
        <v>19.8</v>
      </c>
      <c r="CH218" s="12">
        <v>9.8000000000000007</v>
      </c>
      <c r="CI218" s="12">
        <v>14.3</v>
      </c>
      <c r="CJ218" s="12">
        <v>13.5</v>
      </c>
      <c r="CK218" s="12">
        <v>14.9</v>
      </c>
      <c r="CL218" s="12">
        <v>15.5</v>
      </c>
      <c r="CM218" s="12">
        <v>21.6</v>
      </c>
      <c r="CN218" s="12">
        <v>15.3</v>
      </c>
      <c r="CO218" s="12">
        <v>18.100000000000001</v>
      </c>
      <c r="CP218" s="12">
        <v>28.5</v>
      </c>
      <c r="CQ218" s="12">
        <v>26.5</v>
      </c>
      <c r="CR218" s="12">
        <v>23.6</v>
      </c>
      <c r="CS218" s="12">
        <v>22.5</v>
      </c>
      <c r="CT218" s="12">
        <v>18</v>
      </c>
      <c r="CU218" s="12">
        <v>21.4</v>
      </c>
      <c r="CV218" s="12">
        <f t="shared" si="218"/>
        <v>21.4</v>
      </c>
      <c r="CW218" s="12">
        <v>0.24</v>
      </c>
      <c r="CX218" s="13">
        <v>4.8750099405137512E-2</v>
      </c>
      <c r="CY218" s="13" t="s">
        <v>562</v>
      </c>
      <c r="CZ218" s="12">
        <v>14.9</v>
      </c>
      <c r="DA218" s="12">
        <v>17.100000000000001</v>
      </c>
      <c r="DB218" s="12">
        <f t="shared" si="219"/>
        <v>17.100000000000001</v>
      </c>
      <c r="DC218" s="12">
        <v>0.18</v>
      </c>
      <c r="DD218" s="13">
        <v>0.40596905276415951</v>
      </c>
      <c r="DE218" s="13"/>
      <c r="DF218" s="12">
        <v>26</v>
      </c>
      <c r="DG218" s="12">
        <v>33</v>
      </c>
      <c r="DH218" s="12">
        <f t="shared" si="220"/>
        <v>33</v>
      </c>
      <c r="DI218" s="12">
        <v>0.33</v>
      </c>
      <c r="DJ218" s="13">
        <v>0.18162799753081738</v>
      </c>
      <c r="DK218" s="13"/>
      <c r="DL218" s="12">
        <v>11.1</v>
      </c>
      <c r="DM218" s="12">
        <v>12.1</v>
      </c>
      <c r="DN218" s="12">
        <f t="shared" si="221"/>
        <v>12.1</v>
      </c>
      <c r="DO218" s="12">
        <v>0.11</v>
      </c>
      <c r="DP218" s="13">
        <v>0.75900992468898809</v>
      </c>
      <c r="DQ218" s="13"/>
      <c r="DR218" s="12">
        <v>36.200000000000003</v>
      </c>
      <c r="DS218" s="12">
        <v>35</v>
      </c>
      <c r="DT218" s="12">
        <f t="shared" si="222"/>
        <v>36.200000000000003</v>
      </c>
      <c r="DU218" s="12">
        <v>-0.05</v>
      </c>
      <c r="DV218" s="13">
        <v>0.82659196005568547</v>
      </c>
      <c r="DW218" s="13"/>
      <c r="DX218" s="12">
        <v>15.1</v>
      </c>
      <c r="DY218" s="12">
        <v>18.3</v>
      </c>
      <c r="DZ218" s="12">
        <f t="shared" si="223"/>
        <v>18.3</v>
      </c>
      <c r="EA218" s="12">
        <v>0.26</v>
      </c>
      <c r="EB218" s="13">
        <v>8.8338144285886183E-2</v>
      </c>
      <c r="EC218" s="13"/>
      <c r="ED218" s="12">
        <v>12.5</v>
      </c>
      <c r="EE218" s="12">
        <v>17.3</v>
      </c>
      <c r="EF218" s="12">
        <f t="shared" si="224"/>
        <v>17.3</v>
      </c>
      <c r="EG218" s="12">
        <v>0.44</v>
      </c>
      <c r="EH218" s="13">
        <v>0.13291316495826036</v>
      </c>
      <c r="EI218" s="13"/>
      <c r="EJ218" s="12">
        <v>20.6</v>
      </c>
      <c r="EK218" s="12">
        <v>24.2</v>
      </c>
      <c r="EL218" s="12">
        <f t="shared" si="169"/>
        <v>24.2</v>
      </c>
      <c r="EM218" s="12">
        <v>0.22</v>
      </c>
      <c r="EN218" s="13">
        <v>0.44249942174890811</v>
      </c>
      <c r="EQ218" s="21">
        <v>0.24</v>
      </c>
      <c r="ER218" s="26">
        <v>4.8750099405137512E-2</v>
      </c>
      <c r="ES218" s="13" t="s">
        <v>562</v>
      </c>
      <c r="ET218" s="12">
        <v>0.18</v>
      </c>
      <c r="EU218" s="13">
        <v>0.40596905276415951</v>
      </c>
      <c r="EV218" s="13"/>
      <c r="EW218" s="12">
        <v>0.33</v>
      </c>
      <c r="EX218" s="13">
        <v>0.18162799753081738</v>
      </c>
      <c r="EY218" s="13"/>
      <c r="EZ218" s="12">
        <v>0.11</v>
      </c>
      <c r="FA218" s="13">
        <v>0.75900992468898809</v>
      </c>
      <c r="FB218" s="13"/>
      <c r="FC218" s="12">
        <v>-0.05</v>
      </c>
      <c r="FD218" s="13">
        <v>0.82659196005568547</v>
      </c>
      <c r="FE218" s="13"/>
      <c r="FF218" s="12">
        <v>0.26</v>
      </c>
      <c r="FG218" s="13">
        <v>8.8338144285886183E-2</v>
      </c>
      <c r="FH218" s="13"/>
      <c r="FI218" s="12">
        <v>0.44</v>
      </c>
      <c r="FJ218" s="13">
        <v>0.13291316495826036</v>
      </c>
      <c r="FK218" s="13"/>
      <c r="FL218" s="12">
        <v>0.22</v>
      </c>
      <c r="FM218" s="13">
        <v>0.44249942174890811</v>
      </c>
    </row>
    <row r="219" spans="1:170">
      <c r="A219" s="12" t="s">
        <v>283</v>
      </c>
      <c r="B219" s="37">
        <f t="shared" si="170"/>
        <v>22960.032131799999</v>
      </c>
      <c r="C219" s="37">
        <f t="shared" si="171"/>
        <v>25792.8199245</v>
      </c>
      <c r="D219" s="37">
        <f t="shared" si="172"/>
        <v>24653.082980200001</v>
      </c>
      <c r="E219" s="37">
        <f t="shared" si="173"/>
        <v>28009.956902399997</v>
      </c>
      <c r="F219" s="37">
        <f t="shared" si="174"/>
        <v>23918.053795199998</v>
      </c>
      <c r="G219" s="37">
        <f t="shared" si="175"/>
        <v>24472.871490699999</v>
      </c>
      <c r="H219" s="37">
        <f t="shared" si="176"/>
        <v>19877.095095000001</v>
      </c>
      <c r="I219" s="37">
        <f t="shared" si="177"/>
        <v>28787.0197439</v>
      </c>
      <c r="J219" s="37">
        <f t="shared" si="178"/>
        <v>19230.837297999999</v>
      </c>
      <c r="K219" s="37">
        <f t="shared" si="179"/>
        <v>23460.961078799999</v>
      </c>
      <c r="L219" s="37">
        <f t="shared" si="180"/>
        <v>23984.956450799997</v>
      </c>
      <c r="M219" s="37">
        <f t="shared" si="181"/>
        <v>21778.980555599996</v>
      </c>
      <c r="N219" s="37">
        <f t="shared" si="182"/>
        <v>10121.062301100001</v>
      </c>
      <c r="O219" s="37">
        <f t="shared" si="183"/>
        <v>11802.8832325</v>
      </c>
      <c r="P219" s="37">
        <f t="shared" si="184"/>
        <v>10248.029084</v>
      </c>
      <c r="Q219" s="37">
        <f t="shared" si="185"/>
        <v>14833.8623489</v>
      </c>
      <c r="R219" s="37">
        <f t="shared" si="186"/>
        <v>11055.027939600001</v>
      </c>
      <c r="S219" s="37">
        <f t="shared" si="187"/>
        <v>10888.9708968</v>
      </c>
      <c r="T219" s="37">
        <f t="shared" si="188"/>
        <v>10793.044805400001</v>
      </c>
      <c r="U219" s="37">
        <f t="shared" si="189"/>
        <v>13568.073490399998</v>
      </c>
      <c r="V219" s="37">
        <f t="shared" si="190"/>
        <v>12060.914832199998</v>
      </c>
      <c r="W219" s="37">
        <f t="shared" si="191"/>
        <v>15436.016774500002</v>
      </c>
      <c r="X219" s="37">
        <f t="shared" si="192"/>
        <v>15057.972365399999</v>
      </c>
      <c r="Y219" s="37">
        <f t="shared" si="193"/>
        <v>15548.0257704</v>
      </c>
      <c r="Z219" s="37">
        <f t="shared" si="194"/>
        <v>7620.1486799999993</v>
      </c>
      <c r="AA219" s="37">
        <f t="shared" si="195"/>
        <v>8877.9454967999991</v>
      </c>
      <c r="AB219" s="37">
        <f t="shared" si="196"/>
        <v>7687.9470113999996</v>
      </c>
      <c r="AC219" s="37">
        <f t="shared" si="197"/>
        <v>10201.854719200001</v>
      </c>
      <c r="AD219" s="37">
        <f t="shared" si="198"/>
        <v>9945.1887252000015</v>
      </c>
      <c r="AE219" s="37">
        <f t="shared" si="199"/>
        <v>8677.9847387999998</v>
      </c>
      <c r="AF219" s="37">
        <f t="shared" si="200"/>
        <v>9601.9259075999998</v>
      </c>
      <c r="AG219" s="37">
        <f t="shared" si="201"/>
        <v>9708.855529800001</v>
      </c>
      <c r="AH219" s="37">
        <f t="shared" si="202"/>
        <v>9207.9418409999998</v>
      </c>
      <c r="AI219" s="37">
        <f t="shared" si="203"/>
        <v>10580.053370399999</v>
      </c>
      <c r="AJ219" s="37">
        <f t="shared" si="204"/>
        <v>10069.769552600001</v>
      </c>
      <c r="AK219" s="37">
        <f t="shared" si="205"/>
        <v>11184.915405</v>
      </c>
      <c r="AL219" s="37">
        <f t="shared" si="206"/>
        <v>40080.053133000001</v>
      </c>
      <c r="AM219" s="37">
        <f t="shared" si="207"/>
        <v>41687.169085599999</v>
      </c>
      <c r="AN219" s="37">
        <f t="shared" si="208"/>
        <v>38951.149331500004</v>
      </c>
      <c r="AO219" s="37">
        <f t="shared" si="209"/>
        <v>48021.088455199992</v>
      </c>
      <c r="AP219" s="37">
        <f t="shared" si="210"/>
        <v>45034.067292</v>
      </c>
      <c r="AQ219" s="37">
        <f t="shared" si="211"/>
        <v>55251.268865500002</v>
      </c>
      <c r="AR219" s="37">
        <f t="shared" si="212"/>
        <v>27391.836005900001</v>
      </c>
      <c r="AS219" s="37">
        <f t="shared" si="213"/>
        <v>29974.867848599999</v>
      </c>
      <c r="AT219" s="37">
        <f t="shared" si="214"/>
        <v>29929.053862500001</v>
      </c>
      <c r="AU219" s="37">
        <f t="shared" si="215"/>
        <v>33396.9807096</v>
      </c>
      <c r="AV219" s="37">
        <f t="shared" si="216"/>
        <v>31430.832299500002</v>
      </c>
      <c r="AW219" s="37">
        <f t="shared" si="217"/>
        <v>30361.0121444</v>
      </c>
      <c r="AX219" s="12">
        <v>6989.8</v>
      </c>
      <c r="AY219" s="12">
        <v>7185.3</v>
      </c>
      <c r="AZ219" s="12">
        <v>7595.3</v>
      </c>
      <c r="BA219" s="12">
        <v>7955.2</v>
      </c>
      <c r="BB219" s="12">
        <v>7783.2</v>
      </c>
      <c r="BC219" s="12">
        <v>7794.7</v>
      </c>
      <c r="BD219" s="12">
        <v>9669</v>
      </c>
      <c r="BE219" s="12">
        <v>9565.1</v>
      </c>
      <c r="BF219" s="12">
        <v>9679</v>
      </c>
      <c r="BG219" s="12">
        <v>8706.6</v>
      </c>
      <c r="BH219" s="12">
        <v>9010.7999999999993</v>
      </c>
      <c r="BI219" s="12">
        <v>8315.4</v>
      </c>
      <c r="BJ219" s="12">
        <v>5316.1</v>
      </c>
      <c r="BK219" s="12">
        <v>6396.1</v>
      </c>
      <c r="BL219" s="12">
        <v>5644.4</v>
      </c>
      <c r="BM219" s="12">
        <v>6031.7</v>
      </c>
      <c r="BN219" s="12">
        <v>5643.6</v>
      </c>
      <c r="BO219" s="12">
        <v>6040.8</v>
      </c>
      <c r="BP219" s="12">
        <v>4768.2</v>
      </c>
      <c r="BQ219" s="12">
        <v>4919.2</v>
      </c>
      <c r="BR219" s="12">
        <v>4766.8999999999996</v>
      </c>
      <c r="BS219" s="12">
        <v>5185.1000000000004</v>
      </c>
      <c r="BT219" s="12">
        <v>5099.3999999999996</v>
      </c>
      <c r="BU219" s="12">
        <v>5096.3999999999996</v>
      </c>
      <c r="BV219" s="12">
        <v>3655</v>
      </c>
      <c r="BW219" s="12">
        <v>4091.6</v>
      </c>
      <c r="BX219" s="12">
        <v>4127.3999999999996</v>
      </c>
      <c r="BY219" s="12">
        <v>3995.3</v>
      </c>
      <c r="BZ219" s="12">
        <v>4253.8</v>
      </c>
      <c r="CA219" s="12">
        <v>4078.1</v>
      </c>
      <c r="CB219" s="12">
        <v>1740.6</v>
      </c>
      <c r="CC219" s="12">
        <v>1684.2</v>
      </c>
      <c r="CD219" s="12">
        <v>1868.5</v>
      </c>
      <c r="CE219" s="12">
        <v>1922.1</v>
      </c>
      <c r="CF219" s="12">
        <v>1947.8</v>
      </c>
      <c r="CG219" s="12">
        <v>1858.6</v>
      </c>
      <c r="CH219" s="12">
        <v>8549.7000000000007</v>
      </c>
      <c r="CI219" s="12">
        <v>8885.9</v>
      </c>
      <c r="CJ219" s="12">
        <v>8787.1</v>
      </c>
      <c r="CK219" s="12">
        <v>8709.4</v>
      </c>
      <c r="CL219" s="12">
        <v>9462</v>
      </c>
      <c r="CM219" s="12">
        <v>10203.5</v>
      </c>
      <c r="CN219" s="12">
        <v>7240.7</v>
      </c>
      <c r="CO219" s="12">
        <v>7985.4</v>
      </c>
      <c r="CP219" s="12">
        <v>8352.5</v>
      </c>
      <c r="CQ219" s="12">
        <v>7964.2</v>
      </c>
      <c r="CR219" s="12">
        <v>8064.5</v>
      </c>
      <c r="CS219" s="12">
        <v>8325.7999999999993</v>
      </c>
      <c r="CT219" s="12">
        <v>7256.8</v>
      </c>
      <c r="CU219" s="12">
        <v>7844.4</v>
      </c>
      <c r="CV219" s="12">
        <f t="shared" si="218"/>
        <v>7844.4</v>
      </c>
      <c r="CW219" s="12">
        <v>0.11</v>
      </c>
      <c r="CX219" s="13">
        <v>3.4693619399587823E-2</v>
      </c>
      <c r="CY219" s="13" t="s">
        <v>562</v>
      </c>
      <c r="CZ219" s="12">
        <v>9637.7000000000007</v>
      </c>
      <c r="DA219" s="12">
        <v>8677.6</v>
      </c>
      <c r="DB219" s="12">
        <f t="shared" si="219"/>
        <v>9637.7000000000007</v>
      </c>
      <c r="DC219" s="12">
        <v>-0.15</v>
      </c>
      <c r="DD219" s="13">
        <v>9.3495560963930621E-3</v>
      </c>
      <c r="DE219" s="13" t="s">
        <v>562</v>
      </c>
      <c r="DF219" s="12">
        <v>5785.5</v>
      </c>
      <c r="DG219" s="12">
        <v>5905.4</v>
      </c>
      <c r="DH219" s="12">
        <f t="shared" si="220"/>
        <v>5905.4</v>
      </c>
      <c r="DI219" s="12">
        <v>0.03</v>
      </c>
      <c r="DJ219" s="13">
        <v>0.74613583338943756</v>
      </c>
      <c r="DK219" s="13"/>
      <c r="DL219" s="12">
        <v>4818.1000000000004</v>
      </c>
      <c r="DM219" s="12">
        <v>5127</v>
      </c>
      <c r="DN219" s="12">
        <f t="shared" si="221"/>
        <v>5127</v>
      </c>
      <c r="DO219" s="12">
        <v>0.09</v>
      </c>
      <c r="DP219" s="13">
        <v>6.1028707540297057E-3</v>
      </c>
      <c r="DQ219" s="13" t="s">
        <v>562</v>
      </c>
      <c r="DR219" s="12">
        <v>3958</v>
      </c>
      <c r="DS219" s="12">
        <v>4109</v>
      </c>
      <c r="DT219" s="12">
        <f t="shared" si="222"/>
        <v>4109</v>
      </c>
      <c r="DU219" s="12">
        <v>0.05</v>
      </c>
      <c r="DV219" s="13">
        <v>0.42417280484326692</v>
      </c>
      <c r="DW219" s="13"/>
      <c r="DX219" s="12">
        <v>1764.5</v>
      </c>
      <c r="DY219" s="12">
        <v>1909.5</v>
      </c>
      <c r="DZ219" s="12">
        <f t="shared" si="223"/>
        <v>1909.5</v>
      </c>
      <c r="EA219" s="12">
        <v>0.11</v>
      </c>
      <c r="EB219" s="13">
        <v>7.4932676244874707E-2</v>
      </c>
      <c r="EC219" s="13"/>
      <c r="ED219" s="12">
        <v>8740.9</v>
      </c>
      <c r="EE219" s="12">
        <v>9458.2999999999993</v>
      </c>
      <c r="EF219" s="12">
        <f t="shared" si="224"/>
        <v>9458.2999999999993</v>
      </c>
      <c r="EG219" s="12">
        <v>0.11</v>
      </c>
      <c r="EH219" s="13">
        <v>0.18043923604791742</v>
      </c>
      <c r="EI219" s="13"/>
      <c r="EJ219" s="12">
        <v>7859.6</v>
      </c>
      <c r="EK219" s="12">
        <v>8118.2</v>
      </c>
      <c r="EL219" s="12">
        <f t="shared" si="169"/>
        <v>8118.2</v>
      </c>
      <c r="EM219" s="12">
        <v>0.05</v>
      </c>
      <c r="EN219" s="13">
        <v>0.49439240686035263</v>
      </c>
      <c r="EQ219" s="21">
        <v>0.11</v>
      </c>
      <c r="ER219" s="26">
        <v>3.4693619399587823E-2</v>
      </c>
      <c r="ES219" s="13" t="s">
        <v>562</v>
      </c>
      <c r="ET219" s="12">
        <v>-0.15</v>
      </c>
      <c r="EU219" s="24">
        <v>9.3495560963930621E-3</v>
      </c>
      <c r="EV219" s="13" t="s">
        <v>562</v>
      </c>
      <c r="EW219" s="12">
        <v>0.03</v>
      </c>
      <c r="EX219" s="13">
        <v>0.74613583338943756</v>
      </c>
      <c r="EY219" s="13"/>
      <c r="EZ219" s="12">
        <v>0.09</v>
      </c>
      <c r="FA219" s="24">
        <v>6.1028707540297057E-3</v>
      </c>
      <c r="FB219" s="13" t="s">
        <v>562</v>
      </c>
      <c r="FC219" s="12">
        <v>0.05</v>
      </c>
      <c r="FD219" s="13">
        <v>0.42417280484326692</v>
      </c>
      <c r="FE219" s="13"/>
      <c r="FF219" s="12">
        <v>0.11</v>
      </c>
      <c r="FG219" s="13">
        <v>7.4932676244874707E-2</v>
      </c>
      <c r="FH219" s="13"/>
      <c r="FI219" s="12">
        <v>0.11</v>
      </c>
      <c r="FJ219" s="13">
        <v>0.18043923604791742</v>
      </c>
      <c r="FK219" s="13"/>
      <c r="FL219" s="12">
        <v>0.05</v>
      </c>
      <c r="FM219" s="13">
        <v>0.49439240686035263</v>
      </c>
    </row>
    <row r="220" spans="1:170">
      <c r="A220" s="12" t="s">
        <v>397</v>
      </c>
      <c r="B220" s="37">
        <f t="shared" si="170"/>
        <v>1904.1933427000001</v>
      </c>
      <c r="C220" s="37">
        <f t="shared" si="171"/>
        <v>2075.9032694999996</v>
      </c>
      <c r="D220" s="37">
        <f t="shared" si="172"/>
        <v>1842.9845451999997</v>
      </c>
      <c r="E220" s="37">
        <f t="shared" si="173"/>
        <v>2227.0084650000003</v>
      </c>
      <c r="F220" s="37">
        <f t="shared" si="174"/>
        <v>1932.0177332000001</v>
      </c>
      <c r="G220" s="37">
        <f t="shared" si="175"/>
        <v>1957.9050715999999</v>
      </c>
      <c r="H220" s="37">
        <f t="shared" si="176"/>
        <v>1269.0175615000001</v>
      </c>
      <c r="I220" s="37">
        <f t="shared" si="177"/>
        <v>1958.9414800999998</v>
      </c>
      <c r="J220" s="37">
        <f t="shared" si="178"/>
        <v>1490.9412448</v>
      </c>
      <c r="K220" s="37">
        <f t="shared" si="179"/>
        <v>2016.1131876000002</v>
      </c>
      <c r="L220" s="37">
        <f t="shared" si="180"/>
        <v>1907.9789567999999</v>
      </c>
      <c r="M220" s="37">
        <f t="shared" si="181"/>
        <v>1606.0407048000002</v>
      </c>
      <c r="N220" s="37">
        <f t="shared" si="182"/>
        <v>637.98047010000005</v>
      </c>
      <c r="O220" s="37">
        <f t="shared" si="183"/>
        <v>619.10653750000006</v>
      </c>
      <c r="P220" s="37">
        <f t="shared" si="184"/>
        <v>531.97373000000005</v>
      </c>
      <c r="Q220" s="37">
        <f t="shared" si="185"/>
        <v>663.03186320000009</v>
      </c>
      <c r="R220" s="37">
        <f t="shared" si="186"/>
        <v>599.01969380000003</v>
      </c>
      <c r="S220" s="37">
        <f t="shared" si="187"/>
        <v>573.03732089999994</v>
      </c>
      <c r="T220" s="37">
        <f t="shared" si="188"/>
        <v>1316.9316445999998</v>
      </c>
      <c r="U220" s="37">
        <f t="shared" si="189"/>
        <v>1473.9751328</v>
      </c>
      <c r="V220" s="37">
        <f t="shared" si="190"/>
        <v>1223.0687092000001</v>
      </c>
      <c r="W220" s="37">
        <f t="shared" si="191"/>
        <v>1512.9088589999999</v>
      </c>
      <c r="X220" s="37">
        <f t="shared" si="192"/>
        <v>1542.8855474999998</v>
      </c>
      <c r="Y220" s="37">
        <f t="shared" si="193"/>
        <v>1630.0349597999998</v>
      </c>
      <c r="Z220" s="37">
        <f t="shared" si="194"/>
        <v>600.02155679999998</v>
      </c>
      <c r="AA220" s="37">
        <f t="shared" si="195"/>
        <v>649.85450100000003</v>
      </c>
      <c r="AB220" s="37">
        <f t="shared" si="196"/>
        <v>538.1227629</v>
      </c>
      <c r="AC220" s="37">
        <f t="shared" si="197"/>
        <v>724.16239040000005</v>
      </c>
      <c r="AD220" s="37">
        <f t="shared" si="198"/>
        <v>678.00666000000001</v>
      </c>
      <c r="AE220" s="37">
        <f t="shared" si="199"/>
        <v>595.18705559999989</v>
      </c>
      <c r="AF220" s="37">
        <f t="shared" si="200"/>
        <v>1413.8651098</v>
      </c>
      <c r="AG220" s="37">
        <f t="shared" si="201"/>
        <v>1420.9909084999999</v>
      </c>
      <c r="AH220" s="37">
        <f t="shared" si="202"/>
        <v>1516.8340908</v>
      </c>
      <c r="AI220" s="37">
        <f t="shared" si="203"/>
        <v>1648.0245455999998</v>
      </c>
      <c r="AJ220" s="37">
        <f t="shared" si="204"/>
        <v>1639.8659524</v>
      </c>
      <c r="AK220" s="37">
        <f t="shared" si="205"/>
        <v>1781.9075925000002</v>
      </c>
      <c r="AL220" s="37">
        <f t="shared" si="206"/>
        <v>5229.8100839999997</v>
      </c>
      <c r="AM220" s="37">
        <f t="shared" si="207"/>
        <v>5951.0206040000003</v>
      </c>
      <c r="AN220" s="37">
        <f t="shared" si="208"/>
        <v>5838.8380580000003</v>
      </c>
      <c r="AO220" s="37">
        <f t="shared" si="209"/>
        <v>6887.1726627999997</v>
      </c>
      <c r="AP220" s="37">
        <f t="shared" si="210"/>
        <v>6038.8104608000003</v>
      </c>
      <c r="AQ220" s="37">
        <f t="shared" si="211"/>
        <v>6957.1059183999996</v>
      </c>
      <c r="AR220" s="37">
        <f t="shared" si="212"/>
        <v>2113.9610755999997</v>
      </c>
      <c r="AS220" s="37">
        <f t="shared" si="213"/>
        <v>2034.1349071</v>
      </c>
      <c r="AT220" s="37">
        <f t="shared" si="214"/>
        <v>2110.1729805</v>
      </c>
      <c r="AU220" s="37">
        <f t="shared" si="215"/>
        <v>2492.9691659999999</v>
      </c>
      <c r="AV220" s="37">
        <f t="shared" si="216"/>
        <v>2310.0073537000003</v>
      </c>
      <c r="AW220" s="37">
        <f t="shared" si="217"/>
        <v>2240.1174373999997</v>
      </c>
      <c r="AX220" s="12">
        <v>579.70000000000005</v>
      </c>
      <c r="AY220" s="12">
        <v>578.29999999999995</v>
      </c>
      <c r="AZ220" s="12">
        <v>567.79999999999995</v>
      </c>
      <c r="BA220" s="12">
        <v>632.5</v>
      </c>
      <c r="BB220" s="12">
        <v>628.70000000000005</v>
      </c>
      <c r="BC220" s="12">
        <v>623.6</v>
      </c>
      <c r="BD220" s="12">
        <v>617.29999999999995</v>
      </c>
      <c r="BE220" s="12">
        <v>650.9</v>
      </c>
      <c r="BF220" s="12">
        <v>750.4</v>
      </c>
      <c r="BG220" s="12">
        <v>748.2</v>
      </c>
      <c r="BH220" s="12">
        <v>716.8</v>
      </c>
      <c r="BI220" s="12">
        <v>613.20000000000005</v>
      </c>
      <c r="BJ220" s="12">
        <v>335.1</v>
      </c>
      <c r="BK220" s="12">
        <v>335.5</v>
      </c>
      <c r="BL220" s="12">
        <v>293</v>
      </c>
      <c r="BM220" s="12">
        <v>269.60000000000002</v>
      </c>
      <c r="BN220" s="12">
        <v>305.8</v>
      </c>
      <c r="BO220" s="12">
        <v>317.89999999999998</v>
      </c>
      <c r="BP220" s="12">
        <v>581.79999999999995</v>
      </c>
      <c r="BQ220" s="12">
        <v>534.4</v>
      </c>
      <c r="BR220" s="12">
        <v>483.4</v>
      </c>
      <c r="BS220" s="12">
        <v>508.2</v>
      </c>
      <c r="BT220" s="12">
        <v>522.5</v>
      </c>
      <c r="BU220" s="12">
        <v>534.29999999999995</v>
      </c>
      <c r="BV220" s="12">
        <v>287.8</v>
      </c>
      <c r="BW220" s="12">
        <v>299.5</v>
      </c>
      <c r="BX220" s="12">
        <v>288.89999999999998</v>
      </c>
      <c r="BY220" s="12">
        <v>283.60000000000002</v>
      </c>
      <c r="BZ220" s="12">
        <v>290</v>
      </c>
      <c r="CA220" s="12">
        <v>279.7</v>
      </c>
      <c r="CB220" s="12">
        <v>256.3</v>
      </c>
      <c r="CC220" s="12">
        <v>246.5</v>
      </c>
      <c r="CD220" s="12">
        <v>307.8</v>
      </c>
      <c r="CE220" s="12">
        <v>299.39999999999998</v>
      </c>
      <c r="CF220" s="12">
        <v>317.2</v>
      </c>
      <c r="CG220" s="12">
        <v>296.10000000000002</v>
      </c>
      <c r="CH220" s="12">
        <v>1115.5999999999999</v>
      </c>
      <c r="CI220" s="12">
        <v>1268.5</v>
      </c>
      <c r="CJ220" s="12">
        <v>1317.2</v>
      </c>
      <c r="CK220" s="12">
        <v>1249.0999999999999</v>
      </c>
      <c r="CL220" s="12">
        <v>1268.8</v>
      </c>
      <c r="CM220" s="12">
        <v>1284.8</v>
      </c>
      <c r="CN220" s="12">
        <v>558.79999999999995</v>
      </c>
      <c r="CO220" s="12">
        <v>541.9</v>
      </c>
      <c r="CP220" s="12">
        <v>588.9</v>
      </c>
      <c r="CQ220" s="12">
        <v>594.5</v>
      </c>
      <c r="CR220" s="12">
        <v>592.70000000000005</v>
      </c>
      <c r="CS220" s="12">
        <v>614.29999999999995</v>
      </c>
      <c r="CT220" s="12">
        <v>575.29999999999995</v>
      </c>
      <c r="CU220" s="12">
        <v>628.29999999999995</v>
      </c>
      <c r="CV220" s="12">
        <f t="shared" si="218"/>
        <v>628.29999999999995</v>
      </c>
      <c r="CW220" s="12">
        <v>0.13</v>
      </c>
      <c r="CX220" s="13">
        <v>3.1185175326158958E-4</v>
      </c>
      <c r="CY220" s="13" t="s">
        <v>562</v>
      </c>
      <c r="CZ220" s="12">
        <v>672.9</v>
      </c>
      <c r="DA220" s="12">
        <v>692.7</v>
      </c>
      <c r="DB220" s="12">
        <f t="shared" si="219"/>
        <v>692.7</v>
      </c>
      <c r="DC220" s="12">
        <v>0.04</v>
      </c>
      <c r="DD220" s="13">
        <v>0.74543546755986045</v>
      </c>
      <c r="DE220" s="13"/>
      <c r="DF220" s="12">
        <v>321.2</v>
      </c>
      <c r="DG220" s="12">
        <v>297.8</v>
      </c>
      <c r="DH220" s="12">
        <f t="shared" si="220"/>
        <v>321.2</v>
      </c>
      <c r="DI220" s="12">
        <v>-0.11</v>
      </c>
      <c r="DJ220" s="13">
        <v>0.31122829232714017</v>
      </c>
      <c r="DK220" s="13"/>
      <c r="DL220" s="12">
        <v>533.20000000000005</v>
      </c>
      <c r="DM220" s="12">
        <v>521.70000000000005</v>
      </c>
      <c r="DN220" s="12">
        <f t="shared" si="221"/>
        <v>533.20000000000005</v>
      </c>
      <c r="DO220" s="12">
        <v>-0.03</v>
      </c>
      <c r="DP220" s="13">
        <v>0.71482147946221275</v>
      </c>
      <c r="DQ220" s="13"/>
      <c r="DR220" s="12">
        <v>292</v>
      </c>
      <c r="DS220" s="12">
        <v>284.39999999999998</v>
      </c>
      <c r="DT220" s="12">
        <f t="shared" si="222"/>
        <v>292</v>
      </c>
      <c r="DU220" s="12">
        <v>-0.04</v>
      </c>
      <c r="DV220" s="13">
        <v>0.18613271796199507</v>
      </c>
      <c r="DW220" s="13"/>
      <c r="DX220" s="12">
        <v>270.2</v>
      </c>
      <c r="DY220" s="12">
        <v>304.2</v>
      </c>
      <c r="DZ220" s="12">
        <f t="shared" si="223"/>
        <v>304.2</v>
      </c>
      <c r="EA220" s="12">
        <v>0.17</v>
      </c>
      <c r="EB220" s="13">
        <v>0.16582238652945699</v>
      </c>
      <c r="EC220" s="13"/>
      <c r="ED220" s="12">
        <v>1233.8</v>
      </c>
      <c r="EE220" s="12">
        <v>1267.5999999999999</v>
      </c>
      <c r="EF220" s="12">
        <f t="shared" si="224"/>
        <v>1267.5999999999999</v>
      </c>
      <c r="EG220" s="12">
        <v>0.04</v>
      </c>
      <c r="EH220" s="13">
        <v>0.61242167488911536</v>
      </c>
      <c r="EI220" s="13"/>
      <c r="EJ220" s="12">
        <v>563.20000000000005</v>
      </c>
      <c r="EK220" s="12">
        <v>600.5</v>
      </c>
      <c r="EL220" s="12">
        <f t="shared" si="169"/>
        <v>600.5</v>
      </c>
      <c r="EM220" s="12">
        <v>0.09</v>
      </c>
      <c r="EN220" s="13">
        <v>7.245679835235061E-2</v>
      </c>
      <c r="EQ220" s="21">
        <v>0.13</v>
      </c>
      <c r="ER220" s="26">
        <v>3.1185175326158958E-4</v>
      </c>
      <c r="ES220" s="13" t="s">
        <v>562</v>
      </c>
      <c r="ET220" s="12">
        <v>0.04</v>
      </c>
      <c r="EU220" s="13">
        <v>0.74543546755986045</v>
      </c>
      <c r="EV220" s="13"/>
      <c r="EW220" s="12">
        <v>-0.11</v>
      </c>
      <c r="EX220" s="13">
        <v>0.31122829232714017</v>
      </c>
      <c r="EY220" s="13"/>
      <c r="EZ220" s="12">
        <v>-0.03</v>
      </c>
      <c r="FA220" s="13">
        <v>0.71482147946221275</v>
      </c>
      <c r="FB220" s="13"/>
      <c r="FC220" s="12">
        <v>-0.04</v>
      </c>
      <c r="FD220" s="13">
        <v>0.18613271796199507</v>
      </c>
      <c r="FE220" s="13"/>
      <c r="FF220" s="12">
        <v>0.17</v>
      </c>
      <c r="FG220" s="13">
        <v>0.16582238652945699</v>
      </c>
      <c r="FH220" s="13"/>
      <c r="FI220" s="12">
        <v>0.04</v>
      </c>
      <c r="FJ220" s="13">
        <v>0.61242167488911536</v>
      </c>
      <c r="FK220" s="13"/>
      <c r="FL220" s="12">
        <v>0.09</v>
      </c>
      <c r="FM220" s="13">
        <v>7.245679835235061E-2</v>
      </c>
    </row>
    <row r="221" spans="1:170">
      <c r="A221" s="12" t="s">
        <v>490</v>
      </c>
      <c r="B221" s="37">
        <f t="shared" si="170"/>
        <v>2866.9655847999998</v>
      </c>
      <c r="C221" s="37">
        <f t="shared" si="171"/>
        <v>3325.1066894999999</v>
      </c>
      <c r="D221" s="37">
        <f t="shared" si="172"/>
        <v>3148.7835633999998</v>
      </c>
      <c r="E221" s="37">
        <f t="shared" si="173"/>
        <v>3533.9895594</v>
      </c>
      <c r="F221" s="37">
        <f t="shared" si="174"/>
        <v>3238.0580332000004</v>
      </c>
      <c r="G221" s="37">
        <f t="shared" si="175"/>
        <v>3388.9716714000006</v>
      </c>
      <c r="H221" s="37">
        <f t="shared" si="176"/>
        <v>4909.1429399999997</v>
      </c>
      <c r="I221" s="37">
        <f t="shared" si="177"/>
        <v>6804.9816878999991</v>
      </c>
      <c r="J221" s="37">
        <f t="shared" si="178"/>
        <v>4719.9893671999998</v>
      </c>
      <c r="K221" s="37">
        <f t="shared" si="179"/>
        <v>3097.1939292000002</v>
      </c>
      <c r="L221" s="37">
        <f t="shared" si="180"/>
        <v>5829.0780099000003</v>
      </c>
      <c r="M221" s="37">
        <f t="shared" si="181"/>
        <v>6205.9906230000006</v>
      </c>
      <c r="N221" s="37">
        <f t="shared" si="182"/>
        <v>1783.9083869999999</v>
      </c>
      <c r="O221" s="37">
        <f t="shared" si="183"/>
        <v>1627.9457150000001</v>
      </c>
      <c r="P221" s="37">
        <f t="shared" si="184"/>
        <v>1555.0699649999999</v>
      </c>
      <c r="Q221" s="37">
        <f t="shared" si="185"/>
        <v>2307.0852777</v>
      </c>
      <c r="R221" s="37">
        <f t="shared" si="186"/>
        <v>1790.0071817999999</v>
      </c>
      <c r="S221" s="37">
        <f t="shared" si="187"/>
        <v>1688.1077415000002</v>
      </c>
      <c r="T221" s="37">
        <f t="shared" si="188"/>
        <v>4357.1016202999999</v>
      </c>
      <c r="U221" s="37">
        <f t="shared" si="189"/>
        <v>5645.1813329000006</v>
      </c>
      <c r="V221" s="37">
        <f t="shared" si="190"/>
        <v>4893.0338781999999</v>
      </c>
      <c r="W221" s="37">
        <f t="shared" si="191"/>
        <v>2861.1898944999998</v>
      </c>
      <c r="X221" s="37">
        <f t="shared" si="192"/>
        <v>6227.0565408000002</v>
      </c>
      <c r="Y221" s="37">
        <f t="shared" si="193"/>
        <v>6435.0229098000009</v>
      </c>
      <c r="Z221" s="37">
        <f t="shared" si="194"/>
        <v>818.93143680000003</v>
      </c>
      <c r="AA221" s="37">
        <f t="shared" si="195"/>
        <v>869.004099</v>
      </c>
      <c r="AB221" s="37">
        <f t="shared" si="196"/>
        <v>775.05324210000003</v>
      </c>
      <c r="AC221" s="37">
        <f t="shared" si="197"/>
        <v>984.10502559999998</v>
      </c>
      <c r="AD221" s="37">
        <f t="shared" si="198"/>
        <v>940.09130340000002</v>
      </c>
      <c r="AE221" s="37">
        <f t="shared" si="199"/>
        <v>909.91056480000009</v>
      </c>
      <c r="AF221" s="37">
        <f t="shared" si="200"/>
        <v>2796.8381219999997</v>
      </c>
      <c r="AG221" s="37">
        <f t="shared" si="201"/>
        <v>3267.9908560999997</v>
      </c>
      <c r="AH221" s="37">
        <f t="shared" si="202"/>
        <v>3536.8155522000002</v>
      </c>
      <c r="AI221" s="37">
        <f t="shared" si="203"/>
        <v>1852.2386759999999</v>
      </c>
      <c r="AJ221" s="37">
        <f t="shared" si="204"/>
        <v>3288.003612</v>
      </c>
      <c r="AK221" s="37">
        <f t="shared" si="205"/>
        <v>3912.8548350000005</v>
      </c>
      <c r="AL221" s="37">
        <f t="shared" si="206"/>
        <v>9482.195103</v>
      </c>
      <c r="AM221" s="37">
        <f t="shared" si="207"/>
        <v>9612.1766776000004</v>
      </c>
      <c r="AN221" s="37">
        <f t="shared" si="208"/>
        <v>8860.210681999999</v>
      </c>
      <c r="AO221" s="37">
        <f t="shared" si="209"/>
        <v>12296.1202108</v>
      </c>
      <c r="AP221" s="37">
        <f t="shared" si="210"/>
        <v>10229.044327199999</v>
      </c>
      <c r="AQ221" s="37">
        <f t="shared" si="211"/>
        <v>11062.166625700002</v>
      </c>
      <c r="AR221" s="37">
        <f t="shared" si="212"/>
        <v>15230.885265700001</v>
      </c>
      <c r="AS221" s="37">
        <f t="shared" si="213"/>
        <v>15610.924989199999</v>
      </c>
      <c r="AT221" s="37">
        <f t="shared" si="214"/>
        <v>13976.088798000001</v>
      </c>
      <c r="AU221" s="37">
        <f t="shared" si="215"/>
        <v>17917.927585199999</v>
      </c>
      <c r="AV221" s="37">
        <f t="shared" si="216"/>
        <v>17582.870213399998</v>
      </c>
      <c r="AW221" s="37">
        <f t="shared" si="217"/>
        <v>16061.164319199997</v>
      </c>
      <c r="AX221" s="12">
        <v>872.8</v>
      </c>
      <c r="AY221" s="12">
        <v>926.3</v>
      </c>
      <c r="AZ221" s="12">
        <v>970.1</v>
      </c>
      <c r="BA221" s="12">
        <v>1003.7</v>
      </c>
      <c r="BB221" s="12">
        <v>1053.7</v>
      </c>
      <c r="BC221" s="12">
        <v>1079.4000000000001</v>
      </c>
      <c r="BD221" s="12">
        <v>2388</v>
      </c>
      <c r="BE221" s="12">
        <v>2261.1</v>
      </c>
      <c r="BF221" s="12">
        <v>2375.6</v>
      </c>
      <c r="BG221" s="12">
        <v>1149.4000000000001</v>
      </c>
      <c r="BH221" s="12">
        <v>2189.9</v>
      </c>
      <c r="BI221" s="12">
        <v>2369.5</v>
      </c>
      <c r="BJ221" s="12">
        <v>937</v>
      </c>
      <c r="BK221" s="12">
        <v>882.2</v>
      </c>
      <c r="BL221" s="12">
        <v>856.5</v>
      </c>
      <c r="BM221" s="12">
        <v>938.1</v>
      </c>
      <c r="BN221" s="12">
        <v>913.8</v>
      </c>
      <c r="BO221" s="12">
        <v>936.5</v>
      </c>
      <c r="BP221" s="12">
        <v>1924.9</v>
      </c>
      <c r="BQ221" s="12">
        <v>2046.7</v>
      </c>
      <c r="BR221" s="12">
        <v>1933.9</v>
      </c>
      <c r="BS221" s="12">
        <v>961.1</v>
      </c>
      <c r="BT221" s="12">
        <v>2108.8000000000002</v>
      </c>
      <c r="BU221" s="12">
        <v>2109.3000000000002</v>
      </c>
      <c r="BV221" s="12">
        <v>392.8</v>
      </c>
      <c r="BW221" s="12">
        <v>400.5</v>
      </c>
      <c r="BX221" s="12">
        <v>416.1</v>
      </c>
      <c r="BY221" s="12">
        <v>385.4</v>
      </c>
      <c r="BZ221" s="12">
        <v>402.1</v>
      </c>
      <c r="CA221" s="12">
        <v>427.6</v>
      </c>
      <c r="CB221" s="12">
        <v>507</v>
      </c>
      <c r="CC221" s="12">
        <v>566.9</v>
      </c>
      <c r="CD221" s="12">
        <v>717.7</v>
      </c>
      <c r="CE221" s="12">
        <v>336.5</v>
      </c>
      <c r="CF221" s="12">
        <v>636</v>
      </c>
      <c r="CG221" s="12">
        <v>650.20000000000005</v>
      </c>
      <c r="CH221" s="12">
        <v>2022.7</v>
      </c>
      <c r="CI221" s="12">
        <v>2048.9</v>
      </c>
      <c r="CJ221" s="12">
        <v>1998.8</v>
      </c>
      <c r="CK221" s="12">
        <v>2230.1</v>
      </c>
      <c r="CL221" s="12">
        <v>2149.1999999999998</v>
      </c>
      <c r="CM221" s="12">
        <v>2042.9</v>
      </c>
      <c r="CN221" s="12">
        <v>4026.1</v>
      </c>
      <c r="CO221" s="12">
        <v>4158.8</v>
      </c>
      <c r="CP221" s="12">
        <v>3900.4</v>
      </c>
      <c r="CQ221" s="12">
        <v>4272.8999999999996</v>
      </c>
      <c r="CR221" s="12">
        <v>4511.3999999999996</v>
      </c>
      <c r="CS221" s="12">
        <v>4404.3999999999996</v>
      </c>
      <c r="CT221" s="12">
        <v>923.1</v>
      </c>
      <c r="CU221" s="12">
        <v>1045.5999999999999</v>
      </c>
      <c r="CV221" s="12">
        <f t="shared" si="218"/>
        <v>1045.5999999999999</v>
      </c>
      <c r="CW221" s="12">
        <v>0.18</v>
      </c>
      <c r="CX221" s="13">
        <v>2.6839777996548263E-2</v>
      </c>
      <c r="CY221" s="13" t="s">
        <v>562</v>
      </c>
      <c r="CZ221" s="12">
        <v>2341.6</v>
      </c>
      <c r="DA221" s="12">
        <v>1902.9</v>
      </c>
      <c r="DB221" s="12">
        <f t="shared" si="219"/>
        <v>2341.6</v>
      </c>
      <c r="DC221" s="12">
        <v>-0.3</v>
      </c>
      <c r="DD221" s="13">
        <v>0.31536737934262227</v>
      </c>
      <c r="DE221" s="13"/>
      <c r="DF221" s="12">
        <v>891.9</v>
      </c>
      <c r="DG221" s="12">
        <v>929.5</v>
      </c>
      <c r="DH221" s="12">
        <f t="shared" si="220"/>
        <v>929.5</v>
      </c>
      <c r="DI221" s="12">
        <v>0.06</v>
      </c>
      <c r="DJ221" s="13">
        <v>0.20738037031082976</v>
      </c>
      <c r="DK221" s="13"/>
      <c r="DL221" s="12">
        <v>1968.5</v>
      </c>
      <c r="DM221" s="12">
        <v>1726.3</v>
      </c>
      <c r="DN221" s="12">
        <f t="shared" si="221"/>
        <v>1968.5</v>
      </c>
      <c r="DO221" s="12">
        <v>-0.19</v>
      </c>
      <c r="DP221" s="13">
        <v>0.56324506159562793</v>
      </c>
      <c r="DQ221" s="13"/>
      <c r="DR221" s="12">
        <v>403.1</v>
      </c>
      <c r="DS221" s="12">
        <v>405</v>
      </c>
      <c r="DT221" s="12">
        <f t="shared" si="222"/>
        <v>405</v>
      </c>
      <c r="DU221" s="12">
        <v>0.01</v>
      </c>
      <c r="DV221" s="13">
        <v>0.89899316489013192</v>
      </c>
      <c r="DW221" s="13"/>
      <c r="DX221" s="12">
        <v>597.20000000000005</v>
      </c>
      <c r="DY221" s="12">
        <v>540.9</v>
      </c>
      <c r="DZ221" s="12">
        <f t="shared" si="223"/>
        <v>597.20000000000005</v>
      </c>
      <c r="EA221" s="12">
        <v>-0.14000000000000001</v>
      </c>
      <c r="EB221" s="13">
        <v>0.66328140349857367</v>
      </c>
      <c r="EC221" s="13"/>
      <c r="ED221" s="12">
        <v>2023.4</v>
      </c>
      <c r="EE221" s="12">
        <v>2140.6999999999998</v>
      </c>
      <c r="EF221" s="12">
        <f t="shared" si="224"/>
        <v>2140.6999999999998</v>
      </c>
      <c r="EG221" s="12">
        <v>0.08</v>
      </c>
      <c r="EH221" s="13">
        <v>0.10480700426331824</v>
      </c>
      <c r="EI221" s="13"/>
      <c r="EJ221" s="12">
        <v>4028.4</v>
      </c>
      <c r="EK221" s="12">
        <v>4396.2</v>
      </c>
      <c r="EL221" s="12">
        <f t="shared" si="169"/>
        <v>4396.2</v>
      </c>
      <c r="EM221" s="12">
        <v>0.13</v>
      </c>
      <c r="EN221" s="13">
        <v>2.2355204292377358E-2</v>
      </c>
      <c r="EO221" s="22" t="s">
        <v>562</v>
      </c>
      <c r="EQ221" s="21">
        <v>0.18</v>
      </c>
      <c r="ER221" s="26">
        <v>2.6839777996548263E-2</v>
      </c>
      <c r="ES221" s="13" t="s">
        <v>562</v>
      </c>
      <c r="ET221" s="12">
        <v>-0.3</v>
      </c>
      <c r="EU221" s="13">
        <v>0.31536737934262227</v>
      </c>
      <c r="EV221" s="13"/>
      <c r="EW221" s="12">
        <v>0.06</v>
      </c>
      <c r="EX221" s="13">
        <v>0.20738037031082976</v>
      </c>
      <c r="EY221" s="13"/>
      <c r="EZ221" s="12">
        <v>-0.19</v>
      </c>
      <c r="FA221" s="13">
        <v>0.56324506159562793</v>
      </c>
      <c r="FB221" s="13"/>
      <c r="FC221" s="12">
        <v>0.01</v>
      </c>
      <c r="FD221" s="13">
        <v>0.89899316489013192</v>
      </c>
      <c r="FE221" s="13"/>
      <c r="FF221" s="12">
        <v>-0.14000000000000001</v>
      </c>
      <c r="FG221" s="13">
        <v>0.66328140349857367</v>
      </c>
      <c r="FH221" s="13"/>
      <c r="FI221" s="12">
        <v>0.08</v>
      </c>
      <c r="FJ221" s="13">
        <v>0.10480700426331824</v>
      </c>
      <c r="FK221" s="13"/>
      <c r="FL221" s="12">
        <v>0.13</v>
      </c>
      <c r="FM221" s="24">
        <v>2.2355204292377358E-2</v>
      </c>
      <c r="FN221" s="22" t="s">
        <v>562</v>
      </c>
    </row>
    <row r="222" spans="1:170">
      <c r="A222" s="12" t="s">
        <v>523</v>
      </c>
      <c r="B222" s="37">
        <f t="shared" si="170"/>
        <v>177.05023489999999</v>
      </c>
      <c r="C222" s="37">
        <f t="shared" si="171"/>
        <v>239.07168899999996</v>
      </c>
      <c r="D222" s="37">
        <f t="shared" si="172"/>
        <v>193.12712300000001</v>
      </c>
      <c r="E222" s="37">
        <f t="shared" si="173"/>
        <v>167.94988739999999</v>
      </c>
      <c r="F222" s="37">
        <f t="shared" si="174"/>
        <v>149.04224600000001</v>
      </c>
      <c r="G222" s="37">
        <f t="shared" si="175"/>
        <v>158.86785860000001</v>
      </c>
      <c r="H222" s="37">
        <f t="shared" si="176"/>
        <v>291.09490799999998</v>
      </c>
      <c r="I222" s="37">
        <f t="shared" si="177"/>
        <v>430.97314479999994</v>
      </c>
      <c r="J222" s="37">
        <f t="shared" si="178"/>
        <v>409.88963059999998</v>
      </c>
      <c r="K222" s="37">
        <f t="shared" si="179"/>
        <v>458.89344540000008</v>
      </c>
      <c r="L222" s="37">
        <f t="shared" si="180"/>
        <v>387.02586540000004</v>
      </c>
      <c r="M222" s="37">
        <f t="shared" si="181"/>
        <v>387.10504920000005</v>
      </c>
      <c r="N222" s="37">
        <f t="shared" si="182"/>
        <v>439.0280406</v>
      </c>
      <c r="O222" s="37">
        <f t="shared" si="183"/>
        <v>367.95780500000001</v>
      </c>
      <c r="P222" s="37">
        <f t="shared" si="184"/>
        <v>403.06542000000002</v>
      </c>
      <c r="Q222" s="37">
        <f t="shared" si="185"/>
        <v>452.02246460000003</v>
      </c>
      <c r="R222" s="37">
        <f t="shared" si="186"/>
        <v>406.07188530000002</v>
      </c>
      <c r="S222" s="37">
        <f t="shared" si="187"/>
        <v>275.97362009999995</v>
      </c>
      <c r="T222" s="37">
        <f t="shared" si="188"/>
        <v>198.0603625</v>
      </c>
      <c r="U222" s="37">
        <f t="shared" si="189"/>
        <v>407.10840119999995</v>
      </c>
      <c r="V222" s="37">
        <f t="shared" si="190"/>
        <v>372.94234119999999</v>
      </c>
      <c r="W222" s="37">
        <f t="shared" si="191"/>
        <v>373.01747350000005</v>
      </c>
      <c r="X222" s="37">
        <f t="shared" si="192"/>
        <v>406.0225125</v>
      </c>
      <c r="Y222" s="37">
        <f t="shared" si="193"/>
        <v>338.0270888</v>
      </c>
      <c r="Z222" s="37">
        <f t="shared" si="194"/>
        <v>495.98724240000001</v>
      </c>
      <c r="AA222" s="37">
        <f t="shared" si="195"/>
        <v>647.90168280000012</v>
      </c>
      <c r="AB222" s="37">
        <f t="shared" si="196"/>
        <v>531.04465110000012</v>
      </c>
      <c r="AC222" s="37">
        <f t="shared" si="197"/>
        <v>742.03663840000002</v>
      </c>
      <c r="AD222" s="37">
        <f t="shared" si="198"/>
        <v>552.92612099999997</v>
      </c>
      <c r="AE222" s="37">
        <f t="shared" si="199"/>
        <v>530.0718468</v>
      </c>
      <c r="AF222" s="37">
        <f t="shared" si="200"/>
        <v>2095.1461908000001</v>
      </c>
      <c r="AG222" s="37">
        <f t="shared" si="201"/>
        <v>1894.2702334000001</v>
      </c>
      <c r="AH222" s="37">
        <f t="shared" si="202"/>
        <v>2022.938253</v>
      </c>
      <c r="AI222" s="37">
        <f t="shared" si="203"/>
        <v>2032.2333408</v>
      </c>
      <c r="AJ222" s="37">
        <f t="shared" si="204"/>
        <v>2484.0970685000002</v>
      </c>
      <c r="AK222" s="37">
        <f t="shared" si="205"/>
        <v>2245.8896099999997</v>
      </c>
      <c r="AL222" s="37">
        <f t="shared" si="206"/>
        <v>2358.9462479999997</v>
      </c>
      <c r="AM222" s="37">
        <f t="shared" si="207"/>
        <v>1900.9487967999999</v>
      </c>
      <c r="AN222" s="37">
        <f t="shared" si="208"/>
        <v>2492.1004830000002</v>
      </c>
      <c r="AO222" s="37">
        <f t="shared" si="209"/>
        <v>2041.1747015999999</v>
      </c>
      <c r="AP222" s="37">
        <f t="shared" si="210"/>
        <v>1751.0075414</v>
      </c>
      <c r="AQ222" s="37">
        <f t="shared" si="211"/>
        <v>1665.0918975</v>
      </c>
      <c r="AR222" s="37">
        <f t="shared" si="212"/>
        <v>1297.9599947000002</v>
      </c>
      <c r="AS222" s="37">
        <f t="shared" si="213"/>
        <v>1302.9123939000001</v>
      </c>
      <c r="AT222" s="37">
        <f t="shared" si="214"/>
        <v>1274.9185710000002</v>
      </c>
      <c r="AU222" s="37">
        <f t="shared" si="215"/>
        <v>1257.1777224</v>
      </c>
      <c r="AV222" s="37">
        <f t="shared" si="216"/>
        <v>943.17830200000003</v>
      </c>
      <c r="AW222" s="37">
        <f t="shared" si="217"/>
        <v>1127.8989474000002</v>
      </c>
      <c r="AX222" s="12">
        <v>53.9</v>
      </c>
      <c r="AY222" s="12">
        <v>66.599999999999994</v>
      </c>
      <c r="AZ222" s="12">
        <v>59.5</v>
      </c>
      <c r="BA222" s="12">
        <v>47.7</v>
      </c>
      <c r="BB222" s="12">
        <v>48.5</v>
      </c>
      <c r="BC222" s="12">
        <v>50.6</v>
      </c>
      <c r="BD222" s="12">
        <v>141.6</v>
      </c>
      <c r="BE222" s="12">
        <v>143.19999999999999</v>
      </c>
      <c r="BF222" s="12">
        <v>206.3</v>
      </c>
      <c r="BG222" s="12">
        <v>170.3</v>
      </c>
      <c r="BH222" s="12">
        <v>145.4</v>
      </c>
      <c r="BI222" s="12">
        <v>147.80000000000001</v>
      </c>
      <c r="BJ222" s="12">
        <v>230.6</v>
      </c>
      <c r="BK222" s="12">
        <v>199.4</v>
      </c>
      <c r="BL222" s="12">
        <v>222</v>
      </c>
      <c r="BM222" s="12">
        <v>183.8</v>
      </c>
      <c r="BN222" s="12">
        <v>207.3</v>
      </c>
      <c r="BO222" s="12">
        <v>153.1</v>
      </c>
      <c r="BP222" s="12">
        <v>87.5</v>
      </c>
      <c r="BQ222" s="12">
        <v>147.6</v>
      </c>
      <c r="BR222" s="12">
        <v>147.4</v>
      </c>
      <c r="BS222" s="12">
        <v>125.3</v>
      </c>
      <c r="BT222" s="12">
        <v>137.5</v>
      </c>
      <c r="BU222" s="12">
        <v>110.8</v>
      </c>
      <c r="BV222" s="12">
        <v>237.9</v>
      </c>
      <c r="BW222" s="12">
        <v>298.60000000000002</v>
      </c>
      <c r="BX222" s="12">
        <v>285.10000000000002</v>
      </c>
      <c r="BY222" s="12">
        <v>290.60000000000002</v>
      </c>
      <c r="BZ222" s="12">
        <v>236.5</v>
      </c>
      <c r="CA222" s="12">
        <v>249.1</v>
      </c>
      <c r="CB222" s="12">
        <v>379.8</v>
      </c>
      <c r="CC222" s="12">
        <v>328.6</v>
      </c>
      <c r="CD222" s="12">
        <v>410.5</v>
      </c>
      <c r="CE222" s="12">
        <v>369.2</v>
      </c>
      <c r="CF222" s="12">
        <v>480.5</v>
      </c>
      <c r="CG222" s="12">
        <v>373.2</v>
      </c>
      <c r="CH222" s="12">
        <v>503.2</v>
      </c>
      <c r="CI222" s="12">
        <v>405.2</v>
      </c>
      <c r="CJ222" s="12">
        <v>562.20000000000005</v>
      </c>
      <c r="CK222" s="12">
        <v>370.2</v>
      </c>
      <c r="CL222" s="12">
        <v>367.9</v>
      </c>
      <c r="CM222" s="12">
        <v>307.5</v>
      </c>
      <c r="CN222" s="12">
        <v>343.1</v>
      </c>
      <c r="CO222" s="12">
        <v>347.1</v>
      </c>
      <c r="CP222" s="12">
        <v>355.8</v>
      </c>
      <c r="CQ222" s="12">
        <v>299.8</v>
      </c>
      <c r="CR222" s="12">
        <v>242</v>
      </c>
      <c r="CS222" s="12">
        <v>309.3</v>
      </c>
      <c r="CT222" s="12">
        <v>60</v>
      </c>
      <c r="CU222" s="12">
        <v>48.9</v>
      </c>
      <c r="CV222" s="12">
        <f t="shared" si="218"/>
        <v>60</v>
      </c>
      <c r="CW222" s="12">
        <v>-0.28999999999999998</v>
      </c>
      <c r="CX222" s="13">
        <v>4.2749056718537008E-2</v>
      </c>
      <c r="CY222" s="13" t="s">
        <v>562</v>
      </c>
      <c r="CZ222" s="12">
        <v>163.69999999999999</v>
      </c>
      <c r="DA222" s="12">
        <v>154.5</v>
      </c>
      <c r="DB222" s="12">
        <f t="shared" si="219"/>
        <v>163.69999999999999</v>
      </c>
      <c r="DC222" s="12">
        <v>-0.08</v>
      </c>
      <c r="DD222" s="13">
        <v>0.7064075306378923</v>
      </c>
      <c r="DE222" s="13"/>
      <c r="DF222" s="12">
        <v>217.3</v>
      </c>
      <c r="DG222" s="12">
        <v>181.4</v>
      </c>
      <c r="DH222" s="12">
        <f t="shared" si="220"/>
        <v>217.3</v>
      </c>
      <c r="DI222" s="12">
        <v>-0.26</v>
      </c>
      <c r="DJ222" s="13">
        <v>0.12021038930270979</v>
      </c>
      <c r="DK222" s="13"/>
      <c r="DL222" s="12">
        <v>127.5</v>
      </c>
      <c r="DM222" s="12">
        <v>124.5</v>
      </c>
      <c r="DN222" s="12">
        <f t="shared" si="221"/>
        <v>127.5</v>
      </c>
      <c r="DO222" s="12">
        <v>-0.03</v>
      </c>
      <c r="DP222" s="13">
        <v>0.89662097735217261</v>
      </c>
      <c r="DQ222" s="13"/>
      <c r="DR222" s="12">
        <v>273.89999999999998</v>
      </c>
      <c r="DS222" s="12">
        <v>258.8</v>
      </c>
      <c r="DT222" s="12">
        <f t="shared" si="222"/>
        <v>273.89999999999998</v>
      </c>
      <c r="DU222" s="12">
        <v>-0.08</v>
      </c>
      <c r="DV222" s="13">
        <v>0.5718739085158453</v>
      </c>
      <c r="DW222" s="13"/>
      <c r="DX222" s="12">
        <v>372.9</v>
      </c>
      <c r="DY222" s="12">
        <v>407.6</v>
      </c>
      <c r="DZ222" s="12">
        <f t="shared" si="223"/>
        <v>407.6</v>
      </c>
      <c r="EA222" s="12">
        <v>0.13</v>
      </c>
      <c r="EB222" s="13">
        <v>0.47089088230735648</v>
      </c>
      <c r="EC222" s="13"/>
      <c r="ED222" s="12">
        <v>490.2</v>
      </c>
      <c r="EE222" s="12">
        <v>348.5</v>
      </c>
      <c r="EF222" s="12">
        <f t="shared" si="224"/>
        <v>490.2</v>
      </c>
      <c r="EG222" s="12">
        <v>-0.49</v>
      </c>
      <c r="EH222" s="13">
        <v>4.7665568368608621E-2</v>
      </c>
      <c r="EI222" s="13" t="s">
        <v>562</v>
      </c>
      <c r="EJ222" s="12">
        <v>348.7</v>
      </c>
      <c r="EK222" s="12">
        <v>283.7</v>
      </c>
      <c r="EL222" s="12">
        <f t="shared" si="169"/>
        <v>348.7</v>
      </c>
      <c r="EM222" s="12">
        <v>-0.3</v>
      </c>
      <c r="EN222" s="13">
        <v>3.8351489991562328E-2</v>
      </c>
      <c r="EO222" s="22" t="s">
        <v>562</v>
      </c>
      <c r="EQ222" s="25">
        <v>-0.28999999999999998</v>
      </c>
      <c r="ER222" s="26">
        <v>4.2749056718537008E-2</v>
      </c>
      <c r="ES222" s="13" t="s">
        <v>562</v>
      </c>
      <c r="ET222" s="12">
        <v>-0.08</v>
      </c>
      <c r="EU222" s="13">
        <v>0.7064075306378923</v>
      </c>
      <c r="EV222" s="13"/>
      <c r="EW222" s="12">
        <v>-0.26</v>
      </c>
      <c r="EX222" s="13">
        <v>0.12021038930270979</v>
      </c>
      <c r="EY222" s="13"/>
      <c r="EZ222" s="12">
        <v>-0.03</v>
      </c>
      <c r="FA222" s="13">
        <v>0.89662097735217261</v>
      </c>
      <c r="FB222" s="13"/>
      <c r="FC222" s="12">
        <v>-0.08</v>
      </c>
      <c r="FD222" s="13">
        <v>0.5718739085158453</v>
      </c>
      <c r="FE222" s="13"/>
      <c r="FF222" s="12">
        <v>0.13</v>
      </c>
      <c r="FG222" s="13">
        <v>0.47089088230735648</v>
      </c>
      <c r="FH222" s="13"/>
      <c r="FI222" s="12">
        <v>-0.49</v>
      </c>
      <c r="FJ222" s="24">
        <v>4.7665568368608621E-2</v>
      </c>
      <c r="FK222" s="13" t="s">
        <v>562</v>
      </c>
      <c r="FL222" s="12">
        <v>-0.3</v>
      </c>
      <c r="FM222" s="24">
        <v>3.8351489991562328E-2</v>
      </c>
      <c r="FN222" s="22" t="s">
        <v>562</v>
      </c>
    </row>
    <row r="223" spans="1:170">
      <c r="A223" s="12" t="s">
        <v>183</v>
      </c>
      <c r="B223" s="37">
        <f t="shared" si="170"/>
        <v>36.132700999999997</v>
      </c>
      <c r="C223" s="37">
        <f t="shared" si="171"/>
        <v>25.845588000000003</v>
      </c>
      <c r="D223" s="37">
        <f t="shared" si="172"/>
        <v>38.950008000000004</v>
      </c>
      <c r="E223" s="37">
        <f t="shared" si="173"/>
        <v>59.856353999999996</v>
      </c>
      <c r="F223" s="37">
        <f t="shared" si="174"/>
        <v>58.080380399999996</v>
      </c>
      <c r="G223" s="37">
        <f t="shared" si="175"/>
        <v>49.920927900000002</v>
      </c>
      <c r="H223" s="37">
        <f t="shared" si="176"/>
        <v>54.066356500000005</v>
      </c>
      <c r="I223" s="37">
        <f t="shared" si="177"/>
        <v>65.0071224</v>
      </c>
      <c r="J223" s="37">
        <f t="shared" si="178"/>
        <v>58.0163704</v>
      </c>
      <c r="K223" s="37">
        <f t="shared" si="179"/>
        <v>53.083974599999991</v>
      </c>
      <c r="L223" s="37">
        <f t="shared" si="180"/>
        <v>64.947944399999997</v>
      </c>
      <c r="M223" s="37">
        <f t="shared" si="181"/>
        <v>47.929786200000002</v>
      </c>
      <c r="N223" s="37">
        <f t="shared" si="182"/>
        <v>7.9961742000000005</v>
      </c>
      <c r="O223" s="37">
        <f t="shared" si="183"/>
        <v>7.0122349999999996</v>
      </c>
      <c r="P223" s="37">
        <f t="shared" si="184"/>
        <v>19.971709999999998</v>
      </c>
      <c r="Q223" s="37">
        <f t="shared" si="185"/>
        <v>19.9204677</v>
      </c>
      <c r="R223" s="37">
        <f t="shared" si="186"/>
        <v>13.9079131</v>
      </c>
      <c r="S223" s="37">
        <f t="shared" si="187"/>
        <v>18.02571</v>
      </c>
      <c r="T223" s="37">
        <f t="shared" si="188"/>
        <v>0.90541880000000008</v>
      </c>
      <c r="U223" s="37">
        <f t="shared" si="189"/>
        <v>0</v>
      </c>
      <c r="V223" s="37">
        <f t="shared" si="190"/>
        <v>0</v>
      </c>
      <c r="W223" s="37">
        <f t="shared" si="191"/>
        <v>3.8700935000000003</v>
      </c>
      <c r="X223" s="37">
        <f t="shared" si="192"/>
        <v>0.88586729999999991</v>
      </c>
      <c r="Y223" s="37">
        <f t="shared" si="193"/>
        <v>3.050786</v>
      </c>
      <c r="Z223" s="37">
        <f t="shared" si="194"/>
        <v>0</v>
      </c>
      <c r="AA223" s="37">
        <f t="shared" si="195"/>
        <v>0</v>
      </c>
      <c r="AB223" s="37">
        <f t="shared" si="196"/>
        <v>0</v>
      </c>
      <c r="AC223" s="37">
        <f t="shared" si="197"/>
        <v>0</v>
      </c>
      <c r="AD223" s="37">
        <f t="shared" si="198"/>
        <v>0</v>
      </c>
      <c r="AE223" s="37">
        <f t="shared" si="199"/>
        <v>0</v>
      </c>
      <c r="AF223" s="37">
        <f t="shared" si="200"/>
        <v>3.8615122</v>
      </c>
      <c r="AG223" s="37">
        <f t="shared" si="201"/>
        <v>1.7294007</v>
      </c>
      <c r="AH223" s="37">
        <f t="shared" si="202"/>
        <v>10.8415692</v>
      </c>
      <c r="AI223" s="37">
        <f t="shared" si="203"/>
        <v>8.2566360000000003</v>
      </c>
      <c r="AJ223" s="37">
        <f t="shared" si="204"/>
        <v>4.1358536000000008</v>
      </c>
      <c r="AK223" s="37">
        <f t="shared" si="205"/>
        <v>7.8233025000000005</v>
      </c>
      <c r="AL223" s="37">
        <f t="shared" si="206"/>
        <v>6.0942569999999998</v>
      </c>
      <c r="AM223" s="37">
        <f t="shared" si="207"/>
        <v>7.9753528000000005</v>
      </c>
      <c r="AN223" s="37">
        <f t="shared" si="208"/>
        <v>6.2058710000000001</v>
      </c>
      <c r="AO223" s="37">
        <f t="shared" si="209"/>
        <v>6.0650788000000002</v>
      </c>
      <c r="AP223" s="37">
        <f t="shared" si="210"/>
        <v>7.1391990000000005</v>
      </c>
      <c r="AQ223" s="37">
        <f t="shared" si="211"/>
        <v>10.829865999999999</v>
      </c>
      <c r="AR223" s="37">
        <f t="shared" si="212"/>
        <v>80.956991799999997</v>
      </c>
      <c r="AS223" s="37">
        <f t="shared" si="213"/>
        <v>52.176555100000002</v>
      </c>
      <c r="AT223" s="37">
        <f t="shared" si="214"/>
        <v>50.882078999999997</v>
      </c>
      <c r="AU223" s="37">
        <f t="shared" si="215"/>
        <v>65.836191599999992</v>
      </c>
      <c r="AV223" s="37">
        <f t="shared" si="216"/>
        <v>75.9999045</v>
      </c>
      <c r="AW223" s="37">
        <f t="shared" si="217"/>
        <v>52.875961000000004</v>
      </c>
      <c r="AX223" s="12">
        <v>11</v>
      </c>
      <c r="AY223" s="12">
        <v>7.2</v>
      </c>
      <c r="AZ223" s="12">
        <v>12</v>
      </c>
      <c r="BA223" s="12">
        <v>17</v>
      </c>
      <c r="BB223" s="12">
        <v>18.899999999999999</v>
      </c>
      <c r="BC223" s="12">
        <v>15.9</v>
      </c>
      <c r="BD223" s="12">
        <v>26.3</v>
      </c>
      <c r="BE223" s="12">
        <v>21.6</v>
      </c>
      <c r="BF223" s="12">
        <v>29.2</v>
      </c>
      <c r="BG223" s="12">
        <v>19.7</v>
      </c>
      <c r="BH223" s="12">
        <v>24.4</v>
      </c>
      <c r="BI223" s="12">
        <v>18.3</v>
      </c>
      <c r="BJ223" s="12">
        <v>4.2</v>
      </c>
      <c r="BK223" s="12">
        <v>3.8</v>
      </c>
      <c r="BL223" s="12">
        <v>11</v>
      </c>
      <c r="BM223" s="12">
        <v>8.1</v>
      </c>
      <c r="BN223" s="12">
        <v>7.1</v>
      </c>
      <c r="BO223" s="12">
        <v>10</v>
      </c>
      <c r="BP223" s="12">
        <v>0.4</v>
      </c>
      <c r="BQ223" s="12">
        <v>0</v>
      </c>
      <c r="BR223" s="12">
        <v>0</v>
      </c>
      <c r="BS223" s="12">
        <v>1.3</v>
      </c>
      <c r="BT223" s="12">
        <v>0.3</v>
      </c>
      <c r="BU223" s="12">
        <v>1</v>
      </c>
      <c r="BV223" s="12">
        <v>0</v>
      </c>
      <c r="BW223" s="12">
        <v>0</v>
      </c>
      <c r="BX223" s="12">
        <v>0</v>
      </c>
      <c r="BY223" s="12">
        <v>0</v>
      </c>
      <c r="BZ223" s="12">
        <v>0</v>
      </c>
      <c r="CA223" s="12">
        <v>0</v>
      </c>
      <c r="CB223" s="12">
        <v>0.7</v>
      </c>
      <c r="CC223" s="12">
        <v>0.3</v>
      </c>
      <c r="CD223" s="12">
        <v>2.2000000000000002</v>
      </c>
      <c r="CE223" s="12">
        <v>1.5</v>
      </c>
      <c r="CF223" s="12">
        <v>0.8</v>
      </c>
      <c r="CG223" s="12">
        <v>1.3</v>
      </c>
      <c r="CH223" s="12">
        <v>1.3</v>
      </c>
      <c r="CI223" s="12">
        <v>1.7</v>
      </c>
      <c r="CJ223" s="12">
        <v>1.4</v>
      </c>
      <c r="CK223" s="12">
        <v>1.1000000000000001</v>
      </c>
      <c r="CL223" s="12">
        <v>1.5</v>
      </c>
      <c r="CM223" s="12">
        <v>2</v>
      </c>
      <c r="CN223" s="12">
        <v>21.4</v>
      </c>
      <c r="CO223" s="12">
        <v>13.9</v>
      </c>
      <c r="CP223" s="12">
        <v>14.2</v>
      </c>
      <c r="CQ223" s="12">
        <v>15.7</v>
      </c>
      <c r="CR223" s="12">
        <v>19.5</v>
      </c>
      <c r="CS223" s="12">
        <v>14.5</v>
      </c>
      <c r="CT223" s="12">
        <v>10.1</v>
      </c>
      <c r="CU223" s="12">
        <v>17.3</v>
      </c>
      <c r="CV223" s="12">
        <f t="shared" si="218"/>
        <v>17.3</v>
      </c>
      <c r="CW223" s="12">
        <v>0.72</v>
      </c>
      <c r="CX223" s="13">
        <v>1.3435079792081212E-2</v>
      </c>
      <c r="CY223" s="16" t="s">
        <v>563</v>
      </c>
      <c r="CZ223" s="12">
        <v>25.7</v>
      </c>
      <c r="DA223" s="12">
        <v>20.8</v>
      </c>
      <c r="DB223" s="12">
        <f t="shared" si="219"/>
        <v>25.7</v>
      </c>
      <c r="DC223" s="12">
        <v>-0.28999999999999998</v>
      </c>
      <c r="DD223" s="13">
        <v>0.16432948457847046</v>
      </c>
      <c r="DE223" s="13"/>
      <c r="DF223" s="12">
        <v>6.3</v>
      </c>
      <c r="DG223" s="12">
        <v>8.4</v>
      </c>
      <c r="DH223" s="12">
        <f t="shared" si="220"/>
        <v>8.4</v>
      </c>
      <c r="DI223" s="12">
        <v>0.36</v>
      </c>
      <c r="DJ223" s="13">
        <v>0.45256762392716871</v>
      </c>
      <c r="DK223" s="13" t="s">
        <v>566</v>
      </c>
      <c r="DL223" s="12">
        <v>0.1</v>
      </c>
      <c r="DM223" s="12">
        <v>0.9</v>
      </c>
      <c r="DN223" s="12">
        <f t="shared" si="221"/>
        <v>0.9</v>
      </c>
      <c r="DO223" s="12">
        <v>0.79</v>
      </c>
      <c r="DP223" s="13">
        <v>8.6953958403158171E-2</v>
      </c>
      <c r="DQ223" s="13" t="s">
        <v>566</v>
      </c>
      <c r="DR223" s="12">
        <v>0</v>
      </c>
      <c r="DS223" s="12">
        <v>0</v>
      </c>
      <c r="DT223" s="12">
        <f t="shared" si="222"/>
        <v>0</v>
      </c>
      <c r="DU223" s="12">
        <v>0</v>
      </c>
      <c r="DV223" s="13"/>
      <c r="DW223" s="13" t="s">
        <v>566</v>
      </c>
      <c r="DX223" s="12">
        <v>1.1000000000000001</v>
      </c>
      <c r="DY223" s="12">
        <v>1.2</v>
      </c>
      <c r="DZ223" s="12">
        <f t="shared" si="223"/>
        <v>1.2</v>
      </c>
      <c r="EA223" s="12">
        <v>0.06</v>
      </c>
      <c r="EB223" s="13">
        <v>0.83887777492276994</v>
      </c>
      <c r="EC223" s="13" t="s">
        <v>566</v>
      </c>
      <c r="ED223" s="12">
        <v>1.4</v>
      </c>
      <c r="EE223" s="12">
        <v>1.5</v>
      </c>
      <c r="EF223" s="12">
        <f t="shared" si="224"/>
        <v>1.5</v>
      </c>
      <c r="EG223" s="12">
        <v>0.05</v>
      </c>
      <c r="EH223" s="13">
        <v>0.82756471960203259</v>
      </c>
      <c r="EI223" s="13" t="s">
        <v>566</v>
      </c>
      <c r="EJ223" s="12">
        <v>16.5</v>
      </c>
      <c r="EK223" s="12">
        <v>16.600000000000001</v>
      </c>
      <c r="EL223" s="12">
        <f t="shared" si="169"/>
        <v>16.600000000000001</v>
      </c>
      <c r="EM223" s="12">
        <v>0.01</v>
      </c>
      <c r="EN223" s="13">
        <v>0.98262690704655853</v>
      </c>
      <c r="EP223" t="s">
        <v>581</v>
      </c>
      <c r="EQ223" s="21">
        <v>0.72</v>
      </c>
      <c r="ER223" s="26">
        <v>1.3435079792081212E-2</v>
      </c>
      <c r="ES223" s="16" t="s">
        <v>563</v>
      </c>
      <c r="ET223" s="12">
        <v>-0.28999999999999998</v>
      </c>
      <c r="EU223" s="13">
        <v>0.16432948457847046</v>
      </c>
      <c r="EV223" s="13"/>
      <c r="EW223" s="12">
        <v>0.36</v>
      </c>
      <c r="EX223" s="13">
        <v>0.45256762392716871</v>
      </c>
      <c r="EY223" s="13" t="s">
        <v>566</v>
      </c>
      <c r="EZ223" s="12">
        <v>0.79</v>
      </c>
      <c r="FA223" s="13">
        <v>8.6953958403158171E-2</v>
      </c>
      <c r="FB223" s="13" t="s">
        <v>566</v>
      </c>
      <c r="FC223" s="12">
        <v>0</v>
      </c>
      <c r="FD223" s="13"/>
      <c r="FE223" s="13" t="s">
        <v>566</v>
      </c>
      <c r="FF223" s="12">
        <v>0.06</v>
      </c>
      <c r="FG223" s="13">
        <v>0.83887777492276994</v>
      </c>
      <c r="FH223" s="13" t="s">
        <v>566</v>
      </c>
      <c r="FI223" s="12">
        <v>0.05</v>
      </c>
      <c r="FJ223" s="13">
        <v>0.82756471960203259</v>
      </c>
      <c r="FK223" s="13" t="s">
        <v>566</v>
      </c>
      <c r="FL223" s="12">
        <v>0.01</v>
      </c>
      <c r="FM223" s="13">
        <v>0.98262690704655853</v>
      </c>
    </row>
    <row r="224" spans="1:170">
      <c r="A224" s="12" t="s">
        <v>184</v>
      </c>
      <c r="B224" s="37">
        <f t="shared" si="170"/>
        <v>60.111675300000002</v>
      </c>
      <c r="C224" s="37">
        <f t="shared" si="171"/>
        <v>54.921874499999994</v>
      </c>
      <c r="D224" s="37">
        <f t="shared" si="172"/>
        <v>56.802094999999994</v>
      </c>
      <c r="E224" s="37">
        <f t="shared" si="173"/>
        <v>82.038414599999996</v>
      </c>
      <c r="F224" s="37">
        <f t="shared" si="174"/>
        <v>83.8938828</v>
      </c>
      <c r="G224" s="37">
        <f t="shared" si="175"/>
        <v>63.107588100000001</v>
      </c>
      <c r="H224" s="37">
        <f t="shared" si="176"/>
        <v>56.944413499999996</v>
      </c>
      <c r="I224" s="37">
        <f t="shared" si="177"/>
        <v>96.908765800000012</v>
      </c>
      <c r="J224" s="37">
        <f t="shared" si="178"/>
        <v>87.024555599999985</v>
      </c>
      <c r="K224" s="37">
        <f t="shared" si="179"/>
        <v>75.988227599999988</v>
      </c>
      <c r="L224" s="37">
        <f t="shared" si="180"/>
        <v>85.976172300000002</v>
      </c>
      <c r="M224" s="37">
        <f t="shared" si="181"/>
        <v>68.882698200000007</v>
      </c>
      <c r="N224" s="37">
        <f t="shared" si="182"/>
        <v>46.073194199999996</v>
      </c>
      <c r="O224" s="37">
        <f t="shared" si="183"/>
        <v>31.924122499999999</v>
      </c>
      <c r="P224" s="37">
        <f t="shared" si="184"/>
        <v>27.960394000000004</v>
      </c>
      <c r="Q224" s="37">
        <f t="shared" si="185"/>
        <v>51.8915887</v>
      </c>
      <c r="R224" s="37">
        <f t="shared" si="186"/>
        <v>39.960764399999995</v>
      </c>
      <c r="S224" s="37">
        <f t="shared" si="187"/>
        <v>45.064275000000002</v>
      </c>
      <c r="T224" s="37">
        <f t="shared" si="188"/>
        <v>7.9224144999999995</v>
      </c>
      <c r="U224" s="37">
        <f t="shared" si="189"/>
        <v>9.1020170999999994</v>
      </c>
      <c r="V224" s="37">
        <f t="shared" si="190"/>
        <v>8.0964416000000003</v>
      </c>
      <c r="W224" s="37">
        <f t="shared" si="191"/>
        <v>14.884975000000001</v>
      </c>
      <c r="X224" s="37">
        <f t="shared" si="192"/>
        <v>7.9728057000000003</v>
      </c>
      <c r="Y224" s="37">
        <f t="shared" si="193"/>
        <v>15.8640872</v>
      </c>
      <c r="Z224" s="37">
        <f t="shared" si="194"/>
        <v>0</v>
      </c>
      <c r="AA224" s="37">
        <f t="shared" si="195"/>
        <v>0</v>
      </c>
      <c r="AB224" s="37">
        <f t="shared" si="196"/>
        <v>0</v>
      </c>
      <c r="AC224" s="37">
        <f t="shared" si="197"/>
        <v>0</v>
      </c>
      <c r="AD224" s="37">
        <f t="shared" si="198"/>
        <v>0</v>
      </c>
      <c r="AE224" s="37">
        <f t="shared" si="199"/>
        <v>0</v>
      </c>
      <c r="AF224" s="37">
        <f t="shared" si="200"/>
        <v>24.272362400000002</v>
      </c>
      <c r="AG224" s="37">
        <f t="shared" si="201"/>
        <v>9.7999372999999999</v>
      </c>
      <c r="AH224" s="37">
        <f t="shared" si="202"/>
        <v>29.0751174</v>
      </c>
      <c r="AI224" s="37">
        <f t="shared" si="203"/>
        <v>12.1097328</v>
      </c>
      <c r="AJ224" s="37">
        <f t="shared" si="204"/>
        <v>22.747194800000003</v>
      </c>
      <c r="AK224" s="37">
        <f t="shared" si="205"/>
        <v>22.266322500000001</v>
      </c>
      <c r="AL224" s="37">
        <f t="shared" si="206"/>
        <v>7.0318350000000001</v>
      </c>
      <c r="AM224" s="37">
        <f t="shared" si="207"/>
        <v>18.765536000000001</v>
      </c>
      <c r="AN224" s="37">
        <f t="shared" si="208"/>
        <v>19.947442500000001</v>
      </c>
      <c r="AO224" s="37">
        <f t="shared" si="209"/>
        <v>13.232899199999999</v>
      </c>
      <c r="AP224" s="37">
        <f t="shared" si="210"/>
        <v>19.989757200000003</v>
      </c>
      <c r="AQ224" s="37">
        <f t="shared" si="211"/>
        <v>22.742718600000003</v>
      </c>
      <c r="AR224" s="37">
        <f t="shared" si="212"/>
        <v>46.153051400000003</v>
      </c>
      <c r="AS224" s="37">
        <f t="shared" si="213"/>
        <v>43.1676535</v>
      </c>
      <c r="AT224" s="37">
        <f t="shared" si="214"/>
        <v>82.056310499999995</v>
      </c>
      <c r="AU224" s="37">
        <f t="shared" si="215"/>
        <v>85.964454000000003</v>
      </c>
      <c r="AV224" s="37">
        <f t="shared" si="216"/>
        <v>70.93324419999999</v>
      </c>
      <c r="AW224" s="37">
        <f t="shared" si="217"/>
        <v>71.109050999999994</v>
      </c>
      <c r="AX224" s="12">
        <v>18.3</v>
      </c>
      <c r="AY224" s="12">
        <v>15.3</v>
      </c>
      <c r="AZ224" s="12">
        <v>17.5</v>
      </c>
      <c r="BA224" s="12">
        <v>23.3</v>
      </c>
      <c r="BB224" s="12">
        <v>27.3</v>
      </c>
      <c r="BC224" s="12">
        <v>20.100000000000001</v>
      </c>
      <c r="BD224" s="12">
        <v>27.7</v>
      </c>
      <c r="BE224" s="12">
        <v>32.200000000000003</v>
      </c>
      <c r="BF224" s="12">
        <v>43.8</v>
      </c>
      <c r="BG224" s="12">
        <v>28.2</v>
      </c>
      <c r="BH224" s="12">
        <v>32.299999999999997</v>
      </c>
      <c r="BI224" s="12">
        <v>26.3</v>
      </c>
      <c r="BJ224" s="12">
        <v>24.2</v>
      </c>
      <c r="BK224" s="12">
        <v>17.3</v>
      </c>
      <c r="BL224" s="12">
        <v>15.4</v>
      </c>
      <c r="BM224" s="12">
        <v>21.1</v>
      </c>
      <c r="BN224" s="12">
        <v>20.399999999999999</v>
      </c>
      <c r="BO224" s="12">
        <v>25</v>
      </c>
      <c r="BP224" s="12">
        <v>3.5</v>
      </c>
      <c r="BQ224" s="12">
        <v>3.3</v>
      </c>
      <c r="BR224" s="12">
        <v>3.2</v>
      </c>
      <c r="BS224" s="12">
        <v>5</v>
      </c>
      <c r="BT224" s="12">
        <v>2.7</v>
      </c>
      <c r="BU224" s="12">
        <v>5.2</v>
      </c>
      <c r="BV224" s="12">
        <v>0</v>
      </c>
      <c r="BW224" s="12">
        <v>0</v>
      </c>
      <c r="BX224" s="12">
        <v>0</v>
      </c>
      <c r="BY224" s="12">
        <v>0</v>
      </c>
      <c r="BZ224" s="12">
        <v>0</v>
      </c>
      <c r="CA224" s="12">
        <v>0</v>
      </c>
      <c r="CB224" s="12">
        <v>4.4000000000000004</v>
      </c>
      <c r="CC224" s="12">
        <v>1.7</v>
      </c>
      <c r="CD224" s="12">
        <v>5.9</v>
      </c>
      <c r="CE224" s="12">
        <v>2.2000000000000002</v>
      </c>
      <c r="CF224" s="12">
        <v>4.4000000000000004</v>
      </c>
      <c r="CG224" s="12">
        <v>3.7</v>
      </c>
      <c r="CH224" s="12">
        <v>1.5</v>
      </c>
      <c r="CI224" s="12">
        <v>4</v>
      </c>
      <c r="CJ224" s="12">
        <v>4.5</v>
      </c>
      <c r="CK224" s="12">
        <v>2.4</v>
      </c>
      <c r="CL224" s="12">
        <v>4.2</v>
      </c>
      <c r="CM224" s="12">
        <v>4.2</v>
      </c>
      <c r="CN224" s="12">
        <v>12.2</v>
      </c>
      <c r="CO224" s="12">
        <v>11.5</v>
      </c>
      <c r="CP224" s="12">
        <v>22.9</v>
      </c>
      <c r="CQ224" s="12">
        <v>20.5</v>
      </c>
      <c r="CR224" s="12">
        <v>18.2</v>
      </c>
      <c r="CS224" s="12">
        <v>19.5</v>
      </c>
      <c r="CT224" s="12">
        <v>17</v>
      </c>
      <c r="CU224" s="12">
        <v>23.6</v>
      </c>
      <c r="CV224" s="12">
        <f t="shared" si="218"/>
        <v>23.6</v>
      </c>
      <c r="CW224" s="12">
        <v>0.45</v>
      </c>
      <c r="CX224" s="13">
        <v>4.4963009360688908E-2</v>
      </c>
      <c r="CY224" s="16" t="s">
        <v>563</v>
      </c>
      <c r="CZ224" s="12">
        <v>34.6</v>
      </c>
      <c r="DA224" s="12">
        <v>28.9</v>
      </c>
      <c r="DB224" s="12">
        <f t="shared" si="219"/>
        <v>34.6</v>
      </c>
      <c r="DC224" s="12">
        <v>-0.25</v>
      </c>
      <c r="DD224" s="13">
        <v>0.33234114267881221</v>
      </c>
      <c r="DE224" s="13"/>
      <c r="DF224" s="12">
        <v>19</v>
      </c>
      <c r="DG224" s="12">
        <v>22.2</v>
      </c>
      <c r="DH224" s="12">
        <f t="shared" si="220"/>
        <v>22.2</v>
      </c>
      <c r="DI224" s="12">
        <v>0.21</v>
      </c>
      <c r="DJ224" s="13">
        <v>0.35082537698018718</v>
      </c>
      <c r="DK224" s="13"/>
      <c r="DL224" s="12">
        <v>3.3</v>
      </c>
      <c r="DM224" s="12">
        <v>4.3</v>
      </c>
      <c r="DN224" s="12">
        <f t="shared" si="221"/>
        <v>4.3</v>
      </c>
      <c r="DO224" s="12">
        <v>0.3</v>
      </c>
      <c r="DP224" s="13">
        <v>0.29705490829557069</v>
      </c>
      <c r="DQ224" s="13" t="s">
        <v>566</v>
      </c>
      <c r="DR224" s="12">
        <v>0</v>
      </c>
      <c r="DS224" s="12">
        <v>0</v>
      </c>
      <c r="DT224" s="12">
        <f t="shared" si="222"/>
        <v>0</v>
      </c>
      <c r="DU224" s="12">
        <v>0</v>
      </c>
      <c r="DV224" s="13"/>
      <c r="DW224" s="13" t="s">
        <v>566</v>
      </c>
      <c r="DX224" s="12">
        <v>4</v>
      </c>
      <c r="DY224" s="12">
        <v>3.4</v>
      </c>
      <c r="DZ224" s="12">
        <f t="shared" si="223"/>
        <v>4</v>
      </c>
      <c r="EA224" s="12">
        <v>-0.17</v>
      </c>
      <c r="EB224" s="13">
        <v>0.70431837871860292</v>
      </c>
      <c r="EC224" s="13" t="s">
        <v>566</v>
      </c>
      <c r="ED224" s="12">
        <v>3.4</v>
      </c>
      <c r="EE224" s="12">
        <v>3.6</v>
      </c>
      <c r="EF224" s="12">
        <f t="shared" si="224"/>
        <v>3.6</v>
      </c>
      <c r="EG224" s="12">
        <v>0.08</v>
      </c>
      <c r="EH224" s="13">
        <v>0.82117365929364072</v>
      </c>
      <c r="EI224" s="13" t="s">
        <v>566</v>
      </c>
      <c r="EJ224" s="12">
        <v>15.5</v>
      </c>
      <c r="EK224" s="12">
        <v>19.399999999999999</v>
      </c>
      <c r="EL224" s="12">
        <f t="shared" si="169"/>
        <v>19.399999999999999</v>
      </c>
      <c r="EM224" s="12">
        <v>0.31</v>
      </c>
      <c r="EN224" s="13">
        <v>0.36057728290556068</v>
      </c>
      <c r="EP224" t="s">
        <v>581</v>
      </c>
      <c r="EQ224" s="21">
        <v>0.45</v>
      </c>
      <c r="ER224" s="26">
        <v>4.4963009360688908E-2</v>
      </c>
      <c r="ES224" s="16" t="s">
        <v>563</v>
      </c>
      <c r="ET224" s="12">
        <v>-0.25</v>
      </c>
      <c r="EU224" s="13">
        <v>0.33234114267881221</v>
      </c>
      <c r="EV224" s="13"/>
      <c r="EW224" s="12">
        <v>0.21</v>
      </c>
      <c r="EX224" s="13">
        <v>0.35082537698018718</v>
      </c>
      <c r="EY224" s="13"/>
      <c r="EZ224" s="12">
        <v>0.3</v>
      </c>
      <c r="FA224" s="13">
        <v>0.29705490829557069</v>
      </c>
      <c r="FB224" s="13" t="s">
        <v>566</v>
      </c>
      <c r="FC224" s="12">
        <v>0</v>
      </c>
      <c r="FD224" s="13"/>
      <c r="FE224" s="13" t="s">
        <v>566</v>
      </c>
      <c r="FF224" s="12">
        <v>-0.17</v>
      </c>
      <c r="FG224" s="13">
        <v>0.70431837871860292</v>
      </c>
      <c r="FH224" s="13" t="s">
        <v>566</v>
      </c>
      <c r="FI224" s="12">
        <v>0.08</v>
      </c>
      <c r="FJ224" s="13">
        <v>0.82117365929364072</v>
      </c>
      <c r="FK224" s="13" t="s">
        <v>566</v>
      </c>
      <c r="FL224" s="12">
        <v>0.31</v>
      </c>
      <c r="FM224" s="13">
        <v>0.36057728290556068</v>
      </c>
    </row>
    <row r="225" spans="1:170">
      <c r="A225" s="12" t="s">
        <v>253</v>
      </c>
      <c r="B225" s="37">
        <f t="shared" si="170"/>
        <v>50.914260500000005</v>
      </c>
      <c r="C225" s="37">
        <f t="shared" si="171"/>
        <v>43.075980000000001</v>
      </c>
      <c r="D225" s="37">
        <f t="shared" si="172"/>
        <v>51.933343999999998</v>
      </c>
      <c r="E225" s="37">
        <f t="shared" si="173"/>
        <v>79.925837399999992</v>
      </c>
      <c r="F225" s="37">
        <f t="shared" si="174"/>
        <v>71.909042400000004</v>
      </c>
      <c r="G225" s="37">
        <f t="shared" si="175"/>
        <v>60.909811399999988</v>
      </c>
      <c r="H225" s="37">
        <f t="shared" si="176"/>
        <v>13.979134</v>
      </c>
      <c r="I225" s="37">
        <f t="shared" si="177"/>
        <v>45.143835000000003</v>
      </c>
      <c r="J225" s="37">
        <f t="shared" si="178"/>
        <v>36.955633200000001</v>
      </c>
      <c r="K225" s="37">
        <f t="shared" si="179"/>
        <v>43.113887999999996</v>
      </c>
      <c r="L225" s="37">
        <f t="shared" si="180"/>
        <v>58.027261800000005</v>
      </c>
      <c r="M225" s="37">
        <f t="shared" si="181"/>
        <v>24.881583000000003</v>
      </c>
      <c r="N225" s="37">
        <f t="shared" si="182"/>
        <v>16.944273900000002</v>
      </c>
      <c r="O225" s="37">
        <f t="shared" si="183"/>
        <v>11.994612499999999</v>
      </c>
      <c r="P225" s="37">
        <f t="shared" si="184"/>
        <v>15.977368</v>
      </c>
      <c r="Q225" s="37">
        <f t="shared" si="185"/>
        <v>20.904194499999999</v>
      </c>
      <c r="R225" s="37">
        <f t="shared" si="186"/>
        <v>12.928482599999999</v>
      </c>
      <c r="S225" s="37">
        <f t="shared" si="187"/>
        <v>10.995683100000001</v>
      </c>
      <c r="T225" s="37">
        <f t="shared" si="188"/>
        <v>64.058380099999994</v>
      </c>
      <c r="U225" s="37">
        <f t="shared" si="189"/>
        <v>79.987423000000007</v>
      </c>
      <c r="V225" s="37">
        <f t="shared" si="190"/>
        <v>56.928105000000002</v>
      </c>
      <c r="W225" s="37">
        <f t="shared" si="191"/>
        <v>94.966140499999995</v>
      </c>
      <c r="X225" s="37">
        <f t="shared" si="192"/>
        <v>103.05589590000001</v>
      </c>
      <c r="Y225" s="37">
        <f t="shared" si="193"/>
        <v>91.828658599999997</v>
      </c>
      <c r="Z225" s="37">
        <f t="shared" si="194"/>
        <v>20.014617599999998</v>
      </c>
      <c r="AA225" s="37">
        <f t="shared" si="195"/>
        <v>40.141262999999995</v>
      </c>
      <c r="AB225" s="37">
        <f t="shared" si="196"/>
        <v>32.0377692</v>
      </c>
      <c r="AC225" s="37">
        <f t="shared" si="197"/>
        <v>27.066718399999999</v>
      </c>
      <c r="AD225" s="37">
        <f t="shared" si="198"/>
        <v>25.016107799999997</v>
      </c>
      <c r="AE225" s="37">
        <f t="shared" si="199"/>
        <v>30.004066799999997</v>
      </c>
      <c r="AF225" s="37">
        <f t="shared" si="200"/>
        <v>132.94634860000002</v>
      </c>
      <c r="AG225" s="37">
        <f t="shared" si="201"/>
        <v>142.9637912</v>
      </c>
      <c r="AH225" s="37">
        <f t="shared" si="202"/>
        <v>130.0988304</v>
      </c>
      <c r="AI225" s="37">
        <f t="shared" si="203"/>
        <v>206.9663424</v>
      </c>
      <c r="AJ225" s="37">
        <f t="shared" si="204"/>
        <v>170.0869793</v>
      </c>
      <c r="AK225" s="37">
        <f t="shared" si="205"/>
        <v>193.17539250000002</v>
      </c>
      <c r="AL225" s="37">
        <f t="shared" si="206"/>
        <v>117.19725000000001</v>
      </c>
      <c r="AM225" s="37">
        <f t="shared" si="207"/>
        <v>123.85253759999999</v>
      </c>
      <c r="AN225" s="37">
        <f t="shared" si="208"/>
        <v>140.07537400000001</v>
      </c>
      <c r="AO225" s="37">
        <f t="shared" si="209"/>
        <v>146.11326199999999</v>
      </c>
      <c r="AP225" s="37">
        <f t="shared" si="210"/>
        <v>99.948785999999998</v>
      </c>
      <c r="AQ225" s="37">
        <f t="shared" si="211"/>
        <v>98.010287300000016</v>
      </c>
      <c r="AR225" s="37">
        <f t="shared" si="212"/>
        <v>152.07808740000002</v>
      </c>
      <c r="AS225" s="37">
        <f t="shared" si="213"/>
        <v>159.90800339999998</v>
      </c>
      <c r="AT225" s="37">
        <f t="shared" si="214"/>
        <v>163.03764749999999</v>
      </c>
      <c r="AU225" s="37">
        <f t="shared" si="215"/>
        <v>163.9614708</v>
      </c>
      <c r="AV225" s="37">
        <f t="shared" si="216"/>
        <v>162.9126158</v>
      </c>
      <c r="AW225" s="37">
        <f t="shared" si="217"/>
        <v>168.10908980000002</v>
      </c>
      <c r="AX225" s="12">
        <v>15.5</v>
      </c>
      <c r="AY225" s="12">
        <v>12</v>
      </c>
      <c r="AZ225" s="12">
        <v>16</v>
      </c>
      <c r="BA225" s="12">
        <v>22.7</v>
      </c>
      <c r="BB225" s="12">
        <v>23.4</v>
      </c>
      <c r="BC225" s="12">
        <v>19.399999999999999</v>
      </c>
      <c r="BD225" s="12">
        <v>6.8</v>
      </c>
      <c r="BE225" s="12">
        <v>15</v>
      </c>
      <c r="BF225" s="12">
        <v>18.600000000000001</v>
      </c>
      <c r="BG225" s="12">
        <v>16</v>
      </c>
      <c r="BH225" s="12">
        <v>21.8</v>
      </c>
      <c r="BI225" s="12">
        <v>9.5</v>
      </c>
      <c r="BJ225" s="12">
        <v>8.9</v>
      </c>
      <c r="BK225" s="12">
        <v>6.5</v>
      </c>
      <c r="BL225" s="12">
        <v>8.8000000000000007</v>
      </c>
      <c r="BM225" s="12">
        <v>8.5</v>
      </c>
      <c r="BN225" s="12">
        <v>6.6</v>
      </c>
      <c r="BO225" s="12">
        <v>6.1</v>
      </c>
      <c r="BP225" s="12">
        <v>28.3</v>
      </c>
      <c r="BQ225" s="12">
        <v>29</v>
      </c>
      <c r="BR225" s="12">
        <v>22.5</v>
      </c>
      <c r="BS225" s="12">
        <v>31.9</v>
      </c>
      <c r="BT225" s="12">
        <v>34.9</v>
      </c>
      <c r="BU225" s="12">
        <v>30.1</v>
      </c>
      <c r="BV225" s="12">
        <v>9.6</v>
      </c>
      <c r="BW225" s="12">
        <v>18.5</v>
      </c>
      <c r="BX225" s="12">
        <v>17.2</v>
      </c>
      <c r="BY225" s="12">
        <v>10.6</v>
      </c>
      <c r="BZ225" s="12">
        <v>10.7</v>
      </c>
      <c r="CA225" s="12">
        <v>14.1</v>
      </c>
      <c r="CB225" s="12">
        <v>24.1</v>
      </c>
      <c r="CC225" s="12">
        <v>24.8</v>
      </c>
      <c r="CD225" s="12">
        <v>26.4</v>
      </c>
      <c r="CE225" s="12">
        <v>37.6</v>
      </c>
      <c r="CF225" s="12">
        <v>32.9</v>
      </c>
      <c r="CG225" s="12">
        <v>32.1</v>
      </c>
      <c r="CH225" s="12">
        <v>25</v>
      </c>
      <c r="CI225" s="12">
        <v>26.4</v>
      </c>
      <c r="CJ225" s="12">
        <v>31.6</v>
      </c>
      <c r="CK225" s="12">
        <v>26.5</v>
      </c>
      <c r="CL225" s="12">
        <v>21</v>
      </c>
      <c r="CM225" s="12">
        <v>18.100000000000001</v>
      </c>
      <c r="CN225" s="12">
        <v>40.200000000000003</v>
      </c>
      <c r="CO225" s="12">
        <v>42.6</v>
      </c>
      <c r="CP225" s="12">
        <v>45.5</v>
      </c>
      <c r="CQ225" s="12">
        <v>39.1</v>
      </c>
      <c r="CR225" s="12">
        <v>41.8</v>
      </c>
      <c r="CS225" s="12">
        <v>46.1</v>
      </c>
      <c r="CT225" s="12">
        <v>14.5</v>
      </c>
      <c r="CU225" s="12">
        <v>21.8</v>
      </c>
      <c r="CV225" s="12">
        <f t="shared" si="218"/>
        <v>21.8</v>
      </c>
      <c r="CW225" s="12">
        <v>0.56000000000000005</v>
      </c>
      <c r="CX225" s="13">
        <v>1.412147971340681E-2</v>
      </c>
      <c r="CY225" s="16" t="s">
        <v>563</v>
      </c>
      <c r="CZ225" s="12">
        <v>13.5</v>
      </c>
      <c r="DA225" s="12">
        <v>15.8</v>
      </c>
      <c r="DB225" s="12">
        <f t="shared" si="219"/>
        <v>15.8</v>
      </c>
      <c r="DC225" s="12">
        <v>0.21</v>
      </c>
      <c r="DD225" s="13">
        <v>0.66826437834638974</v>
      </c>
      <c r="DE225" s="13"/>
      <c r="DF225" s="12">
        <v>8.1</v>
      </c>
      <c r="DG225" s="12">
        <v>7.1</v>
      </c>
      <c r="DH225" s="12">
        <f t="shared" si="220"/>
        <v>8.1</v>
      </c>
      <c r="DI225" s="12">
        <v>-0.17</v>
      </c>
      <c r="DJ225" s="13">
        <v>0.40365768717313572</v>
      </c>
      <c r="DK225" s="13" t="s">
        <v>566</v>
      </c>
      <c r="DL225" s="12">
        <v>26.6</v>
      </c>
      <c r="DM225" s="12">
        <v>32.299999999999997</v>
      </c>
      <c r="DN225" s="12">
        <f t="shared" si="221"/>
        <v>32.299999999999997</v>
      </c>
      <c r="DO225" s="12">
        <v>0.27</v>
      </c>
      <c r="DP225" s="13">
        <v>8.3990221126708287E-2</v>
      </c>
      <c r="DQ225" s="13"/>
      <c r="DR225" s="12">
        <v>15.1</v>
      </c>
      <c r="DS225" s="12">
        <v>11.8</v>
      </c>
      <c r="DT225" s="12">
        <f t="shared" si="222"/>
        <v>15.1</v>
      </c>
      <c r="DU225" s="12">
        <v>-0.33</v>
      </c>
      <c r="DV225" s="13">
        <v>0.33371404743426036</v>
      </c>
      <c r="DW225" s="13"/>
      <c r="DX225" s="12">
        <v>25.1</v>
      </c>
      <c r="DY225" s="12">
        <v>34.200000000000003</v>
      </c>
      <c r="DZ225" s="12">
        <f t="shared" si="223"/>
        <v>34.200000000000003</v>
      </c>
      <c r="EA225" s="12">
        <v>0.43</v>
      </c>
      <c r="EB225" s="13">
        <v>7.8709485810550088E-3</v>
      </c>
      <c r="EC225" s="16" t="s">
        <v>563</v>
      </c>
      <c r="ED225" s="12">
        <v>27.7</v>
      </c>
      <c r="EE225" s="12">
        <v>21.9</v>
      </c>
      <c r="EF225" s="12">
        <f t="shared" si="224"/>
        <v>27.7</v>
      </c>
      <c r="EG225" s="12">
        <v>-0.33</v>
      </c>
      <c r="EH225" s="13">
        <v>0.14203012759047545</v>
      </c>
      <c r="EI225" s="13"/>
      <c r="EJ225" s="12">
        <v>42.8</v>
      </c>
      <c r="EK225" s="12">
        <v>42.3</v>
      </c>
      <c r="EL225" s="12">
        <f t="shared" si="169"/>
        <v>42.8</v>
      </c>
      <c r="EM225" s="12">
        <v>-0.01</v>
      </c>
      <c r="EN225" s="13">
        <v>0.87330734912103047</v>
      </c>
      <c r="EP225" t="s">
        <v>581</v>
      </c>
      <c r="EQ225" s="21">
        <v>0.56000000000000005</v>
      </c>
      <c r="ER225" s="26">
        <v>1.412147971340681E-2</v>
      </c>
      <c r="ES225" s="16" t="s">
        <v>563</v>
      </c>
      <c r="ET225" s="12">
        <v>0.21</v>
      </c>
      <c r="EU225" s="13">
        <v>0.66826437834638974</v>
      </c>
      <c r="EV225" s="13"/>
      <c r="EW225" s="12">
        <v>-0.17</v>
      </c>
      <c r="EX225" s="13">
        <v>0.40365768717313572</v>
      </c>
      <c r="EY225" s="13" t="s">
        <v>566</v>
      </c>
      <c r="EZ225" s="12">
        <v>0.27</v>
      </c>
      <c r="FA225" s="13">
        <v>8.3990221126708287E-2</v>
      </c>
      <c r="FB225" s="13"/>
      <c r="FC225" s="12">
        <v>-0.33</v>
      </c>
      <c r="FD225" s="13">
        <v>0.33371404743426036</v>
      </c>
      <c r="FE225" s="13"/>
      <c r="FF225" s="12">
        <v>0.43</v>
      </c>
      <c r="FG225" s="24">
        <v>7.8709485810550088E-3</v>
      </c>
      <c r="FH225" s="16" t="s">
        <v>563</v>
      </c>
      <c r="FI225" s="12">
        <v>-0.33</v>
      </c>
      <c r="FJ225" s="13">
        <v>0.14203012759047545</v>
      </c>
      <c r="FK225" s="13"/>
      <c r="FL225" s="12">
        <v>-0.01</v>
      </c>
      <c r="FM225" s="13">
        <v>0.87330734912103047</v>
      </c>
    </row>
    <row r="226" spans="1:170">
      <c r="A226" s="12" t="s">
        <v>310</v>
      </c>
      <c r="B226" s="37">
        <f t="shared" si="170"/>
        <v>378.07944409999999</v>
      </c>
      <c r="C226" s="37">
        <f t="shared" si="171"/>
        <v>381.22242300000005</v>
      </c>
      <c r="D226" s="37">
        <f t="shared" si="172"/>
        <v>342.76007039999996</v>
      </c>
      <c r="E226" s="37">
        <f t="shared" si="173"/>
        <v>595.04257799999993</v>
      </c>
      <c r="F226" s="37">
        <f t="shared" si="174"/>
        <v>495.06609959999997</v>
      </c>
      <c r="G226" s="37">
        <f t="shared" si="175"/>
        <v>511.76800300000002</v>
      </c>
      <c r="H226" s="37">
        <f t="shared" si="176"/>
        <v>106.89926</v>
      </c>
      <c r="I226" s="37">
        <f t="shared" si="177"/>
        <v>173.0513675</v>
      </c>
      <c r="J226" s="37">
        <f t="shared" si="178"/>
        <v>121.99332680000001</v>
      </c>
      <c r="K226" s="37">
        <f t="shared" si="179"/>
        <v>178.9226352</v>
      </c>
      <c r="L226" s="37">
        <f t="shared" si="180"/>
        <v>208.9513785</v>
      </c>
      <c r="M226" s="37">
        <f t="shared" si="181"/>
        <v>169.9804986</v>
      </c>
      <c r="N226" s="37">
        <f t="shared" si="182"/>
        <v>210.9466908</v>
      </c>
      <c r="O226" s="37">
        <f t="shared" si="183"/>
        <v>176.044005</v>
      </c>
      <c r="P226" s="37">
        <f t="shared" si="184"/>
        <v>198.08305099999998</v>
      </c>
      <c r="Q226" s="37">
        <f t="shared" si="185"/>
        <v>371.84873039999997</v>
      </c>
      <c r="R226" s="37">
        <f t="shared" si="186"/>
        <v>350.04846069999996</v>
      </c>
      <c r="S226" s="37">
        <f t="shared" si="187"/>
        <v>281.92210440000002</v>
      </c>
      <c r="T226" s="37">
        <f t="shared" si="188"/>
        <v>0</v>
      </c>
      <c r="U226" s="37">
        <f t="shared" si="189"/>
        <v>0</v>
      </c>
      <c r="V226" s="37">
        <f t="shared" si="190"/>
        <v>0</v>
      </c>
      <c r="W226" s="37">
        <f t="shared" si="191"/>
        <v>0</v>
      </c>
      <c r="X226" s="37">
        <f t="shared" si="192"/>
        <v>2.0670237</v>
      </c>
      <c r="Y226" s="37">
        <f t="shared" si="193"/>
        <v>0.91523579999999993</v>
      </c>
      <c r="Z226" s="37">
        <f t="shared" si="194"/>
        <v>3285.1075992000001</v>
      </c>
      <c r="AA226" s="37">
        <f t="shared" si="195"/>
        <v>3740.9487317999997</v>
      </c>
      <c r="AB226" s="37">
        <f t="shared" si="196"/>
        <v>2837.0189690999996</v>
      </c>
      <c r="AC226" s="37">
        <f t="shared" si="197"/>
        <v>10025.1550104</v>
      </c>
      <c r="AD226" s="37">
        <f t="shared" si="198"/>
        <v>8593.8513132000007</v>
      </c>
      <c r="AE226" s="37">
        <f t="shared" si="199"/>
        <v>7113.0917795999994</v>
      </c>
      <c r="AF226" s="37">
        <f t="shared" si="200"/>
        <v>1236.2355485999999</v>
      </c>
      <c r="AG226" s="37">
        <f t="shared" si="201"/>
        <v>1420.9909084999999</v>
      </c>
      <c r="AH226" s="37">
        <f t="shared" si="202"/>
        <v>1689.8063993999999</v>
      </c>
      <c r="AI226" s="37">
        <f t="shared" si="203"/>
        <v>4105.7498616000003</v>
      </c>
      <c r="AJ226" s="37">
        <f t="shared" si="204"/>
        <v>4924.2506924999998</v>
      </c>
      <c r="AK226" s="37">
        <f t="shared" si="205"/>
        <v>4278.7446749999999</v>
      </c>
      <c r="AL226" s="37">
        <f t="shared" si="206"/>
        <v>1656.2315370000001</v>
      </c>
      <c r="AM226" s="37">
        <f t="shared" si="207"/>
        <v>1790.2321343999999</v>
      </c>
      <c r="AN226" s="37">
        <f t="shared" si="208"/>
        <v>1840.0407514999999</v>
      </c>
      <c r="AO226" s="37">
        <f t="shared" si="209"/>
        <v>7597.8896240000004</v>
      </c>
      <c r="AP226" s="37">
        <f t="shared" si="210"/>
        <v>6568.0630799999999</v>
      </c>
      <c r="AQ226" s="37">
        <f t="shared" si="211"/>
        <v>6984.1805833999997</v>
      </c>
      <c r="AR226" s="37">
        <f t="shared" si="212"/>
        <v>436.94077350000003</v>
      </c>
      <c r="AS226" s="37">
        <f t="shared" si="213"/>
        <v>540.15872509999997</v>
      </c>
      <c r="AT226" s="37">
        <f t="shared" si="214"/>
        <v>542.14496850000012</v>
      </c>
      <c r="AU226" s="37">
        <f t="shared" si="215"/>
        <v>1535.1993468000001</v>
      </c>
      <c r="AV226" s="37">
        <f t="shared" si="216"/>
        <v>1371.895712</v>
      </c>
      <c r="AW226" s="37">
        <f t="shared" si="217"/>
        <v>1325.1809811999999</v>
      </c>
      <c r="AX226" s="12">
        <v>115.1</v>
      </c>
      <c r="AY226" s="12">
        <v>106.2</v>
      </c>
      <c r="AZ226" s="12">
        <v>105.6</v>
      </c>
      <c r="BA226" s="12">
        <v>169</v>
      </c>
      <c r="BB226" s="12">
        <v>161.1</v>
      </c>
      <c r="BC226" s="12">
        <v>163</v>
      </c>
      <c r="BD226" s="12">
        <v>52</v>
      </c>
      <c r="BE226" s="12">
        <v>57.5</v>
      </c>
      <c r="BF226" s="12">
        <v>61.4</v>
      </c>
      <c r="BG226" s="12">
        <v>66.400000000000006</v>
      </c>
      <c r="BH226" s="12">
        <v>78.5</v>
      </c>
      <c r="BI226" s="12">
        <v>64.900000000000006</v>
      </c>
      <c r="BJ226" s="12">
        <v>110.8</v>
      </c>
      <c r="BK226" s="12">
        <v>95.4</v>
      </c>
      <c r="BL226" s="12">
        <v>109.1</v>
      </c>
      <c r="BM226" s="12">
        <v>151.19999999999999</v>
      </c>
      <c r="BN226" s="12">
        <v>178.7</v>
      </c>
      <c r="BO226" s="12">
        <v>156.4</v>
      </c>
      <c r="BP226" s="12">
        <v>0</v>
      </c>
      <c r="BQ226" s="12">
        <v>0</v>
      </c>
      <c r="BR226" s="12">
        <v>0</v>
      </c>
      <c r="BS226" s="12">
        <v>0</v>
      </c>
      <c r="BT226" s="12">
        <v>0.7</v>
      </c>
      <c r="BU226" s="12">
        <v>0.3</v>
      </c>
      <c r="BV226" s="12">
        <v>1575.7</v>
      </c>
      <c r="BW226" s="12">
        <v>1724.1</v>
      </c>
      <c r="BX226" s="12">
        <v>1523.1</v>
      </c>
      <c r="BY226" s="12">
        <v>3926.1</v>
      </c>
      <c r="BZ226" s="12">
        <v>3675.8</v>
      </c>
      <c r="CA226" s="12">
        <v>3342.7</v>
      </c>
      <c r="CB226" s="12">
        <v>224.1</v>
      </c>
      <c r="CC226" s="12">
        <v>246.5</v>
      </c>
      <c r="CD226" s="12">
        <v>342.9</v>
      </c>
      <c r="CE226" s="12">
        <v>745.9</v>
      </c>
      <c r="CF226" s="12">
        <v>952.5</v>
      </c>
      <c r="CG226" s="12">
        <v>711</v>
      </c>
      <c r="CH226" s="12">
        <v>353.3</v>
      </c>
      <c r="CI226" s="12">
        <v>381.6</v>
      </c>
      <c r="CJ226" s="12">
        <v>415.1</v>
      </c>
      <c r="CK226" s="12">
        <v>1378</v>
      </c>
      <c r="CL226" s="12">
        <v>1380</v>
      </c>
      <c r="CM226" s="12">
        <v>1289.8</v>
      </c>
      <c r="CN226" s="12">
        <v>115.5</v>
      </c>
      <c r="CO226" s="12">
        <v>143.9</v>
      </c>
      <c r="CP226" s="12">
        <v>151.30000000000001</v>
      </c>
      <c r="CQ226" s="12">
        <v>366.1</v>
      </c>
      <c r="CR226" s="12">
        <v>352</v>
      </c>
      <c r="CS226" s="12">
        <v>363.4</v>
      </c>
      <c r="CT226" s="12">
        <v>109</v>
      </c>
      <c r="CU226" s="12">
        <v>164.4</v>
      </c>
      <c r="CV226" s="12">
        <f t="shared" si="218"/>
        <v>164.4</v>
      </c>
      <c r="CW226" s="12">
        <v>0.59</v>
      </c>
      <c r="CX226" s="13">
        <v>1.4063060976898968E-4</v>
      </c>
      <c r="CY226" s="16" t="s">
        <v>563</v>
      </c>
      <c r="CZ226" s="12">
        <v>57</v>
      </c>
      <c r="DA226" s="12">
        <v>69.900000000000006</v>
      </c>
      <c r="DB226" s="12">
        <f t="shared" si="219"/>
        <v>69.900000000000006</v>
      </c>
      <c r="DC226" s="12">
        <v>0.28999999999999998</v>
      </c>
      <c r="DD226" s="13">
        <v>6.367623583539786E-2</v>
      </c>
      <c r="DE226" s="13"/>
      <c r="DF226" s="12">
        <v>105.1</v>
      </c>
      <c r="DG226" s="12">
        <v>162.1</v>
      </c>
      <c r="DH226" s="12">
        <f t="shared" si="220"/>
        <v>162.1</v>
      </c>
      <c r="DI226" s="12">
        <v>0.62</v>
      </c>
      <c r="DJ226" s="13">
        <v>4.2566958139358861E-3</v>
      </c>
      <c r="DK226" s="16" t="s">
        <v>563</v>
      </c>
      <c r="DL226" s="12">
        <v>0</v>
      </c>
      <c r="DM226" s="12">
        <v>0.3</v>
      </c>
      <c r="DN226" s="12">
        <f t="shared" si="221"/>
        <v>0.3</v>
      </c>
      <c r="DO226" s="12">
        <v>0.38</v>
      </c>
      <c r="DP226" s="13">
        <v>0.17552336907134392</v>
      </c>
      <c r="DQ226" s="13" t="s">
        <v>566</v>
      </c>
      <c r="DR226" s="12">
        <v>1607.6</v>
      </c>
      <c r="DS226" s="12">
        <v>3648.2</v>
      </c>
      <c r="DT226" s="12">
        <f t="shared" si="222"/>
        <v>3648.2</v>
      </c>
      <c r="DU226" s="12">
        <v>1.18</v>
      </c>
      <c r="DV226" s="13">
        <v>3.405179747422242E-4</v>
      </c>
      <c r="DW226" s="16" t="s">
        <v>563</v>
      </c>
      <c r="DX226" s="12">
        <v>271.2</v>
      </c>
      <c r="DY226" s="12">
        <v>803.1</v>
      </c>
      <c r="DZ226" s="12">
        <f t="shared" si="223"/>
        <v>803.1</v>
      </c>
      <c r="EA226" s="12">
        <v>1.56</v>
      </c>
      <c r="EB226" s="13">
        <v>3.1421224813426392E-3</v>
      </c>
      <c r="EC226" s="16" t="s">
        <v>563</v>
      </c>
      <c r="ED226" s="12">
        <v>383.3</v>
      </c>
      <c r="EE226" s="12">
        <v>1349.3</v>
      </c>
      <c r="EF226" s="12">
        <f t="shared" si="224"/>
        <v>1349.3</v>
      </c>
      <c r="EG226" s="12">
        <v>1.81</v>
      </c>
      <c r="EH226" s="13">
        <v>9.8963699504152065E-6</v>
      </c>
      <c r="EI226" s="16" t="s">
        <v>563</v>
      </c>
      <c r="EJ226" s="12">
        <v>136.9</v>
      </c>
      <c r="EK226" s="12">
        <v>360.5</v>
      </c>
      <c r="EL226" s="12">
        <f t="shared" si="169"/>
        <v>360.5</v>
      </c>
      <c r="EM226" s="12">
        <v>1.39</v>
      </c>
      <c r="EN226" s="13">
        <v>4.4703901644404614E-5</v>
      </c>
      <c r="EO226" s="23" t="s">
        <v>563</v>
      </c>
      <c r="EP226" t="s">
        <v>581</v>
      </c>
      <c r="EQ226" s="21">
        <v>0.59</v>
      </c>
      <c r="ER226" s="26">
        <v>1.4063060976898968E-4</v>
      </c>
      <c r="ES226" s="16" t="s">
        <v>563</v>
      </c>
      <c r="ET226" s="12">
        <v>0.28999999999999998</v>
      </c>
      <c r="EU226" s="13">
        <v>6.367623583539786E-2</v>
      </c>
      <c r="EV226" s="13"/>
      <c r="EW226" s="12">
        <v>0.62</v>
      </c>
      <c r="EX226" s="24">
        <v>4.2566958139358861E-3</v>
      </c>
      <c r="EY226" s="16" t="s">
        <v>563</v>
      </c>
      <c r="EZ226" s="12">
        <v>0.38</v>
      </c>
      <c r="FA226" s="13">
        <v>0.17552336907134392</v>
      </c>
      <c r="FB226" s="13" t="s">
        <v>566</v>
      </c>
      <c r="FC226" s="12">
        <v>1.18</v>
      </c>
      <c r="FD226" s="24">
        <v>3.405179747422242E-4</v>
      </c>
      <c r="FE226" s="16" t="s">
        <v>563</v>
      </c>
      <c r="FF226" s="12">
        <v>1.56</v>
      </c>
      <c r="FG226" s="24">
        <v>3.1421224813426392E-3</v>
      </c>
      <c r="FH226" s="16" t="s">
        <v>563</v>
      </c>
      <c r="FI226" s="12">
        <v>1.81</v>
      </c>
      <c r="FJ226" s="24">
        <v>9.8963699504152065E-6</v>
      </c>
      <c r="FK226" s="16" t="s">
        <v>563</v>
      </c>
      <c r="FL226" s="12">
        <v>1.39</v>
      </c>
      <c r="FM226" s="24">
        <v>4.4703901644404614E-5</v>
      </c>
      <c r="FN226" s="23" t="s">
        <v>563</v>
      </c>
    </row>
    <row r="227" spans="1:170">
      <c r="A227" s="12" t="s">
        <v>484</v>
      </c>
      <c r="B227" s="37">
        <f t="shared" si="170"/>
        <v>37.118138299999998</v>
      </c>
      <c r="C227" s="37">
        <f t="shared" si="171"/>
        <v>26.922487499999999</v>
      </c>
      <c r="D227" s="37">
        <f t="shared" si="172"/>
        <v>47.064593000000002</v>
      </c>
      <c r="E227" s="37">
        <f t="shared" si="173"/>
        <v>83.094703199999998</v>
      </c>
      <c r="F227" s="37">
        <f t="shared" si="174"/>
        <v>53.163522800000003</v>
      </c>
      <c r="G227" s="37">
        <f t="shared" si="175"/>
        <v>77.864088800000005</v>
      </c>
      <c r="H227" s="37">
        <f t="shared" si="176"/>
        <v>34.947834999999998</v>
      </c>
      <c r="I227" s="37">
        <f t="shared" si="177"/>
        <v>48.153424000000001</v>
      </c>
      <c r="J227" s="37">
        <f t="shared" si="178"/>
        <v>37.949064200000002</v>
      </c>
      <c r="K227" s="37">
        <f t="shared" si="179"/>
        <v>81.108001799999997</v>
      </c>
      <c r="L227" s="37">
        <f t="shared" si="180"/>
        <v>58.027261800000005</v>
      </c>
      <c r="M227" s="37">
        <f t="shared" si="181"/>
        <v>58.930065000000006</v>
      </c>
      <c r="N227" s="37">
        <f t="shared" si="182"/>
        <v>37.125094499999996</v>
      </c>
      <c r="O227" s="37">
        <f t="shared" si="183"/>
        <v>34.876642499999996</v>
      </c>
      <c r="P227" s="37">
        <f t="shared" si="184"/>
        <v>35.041273000000004</v>
      </c>
      <c r="Q227" s="37">
        <f t="shared" si="185"/>
        <v>84.846436499999996</v>
      </c>
      <c r="R227" s="37">
        <f t="shared" si="186"/>
        <v>45.053803000000002</v>
      </c>
      <c r="S227" s="37">
        <f t="shared" si="187"/>
        <v>58.042786200000009</v>
      </c>
      <c r="T227" s="37">
        <f t="shared" si="188"/>
        <v>9.0541879999999999</v>
      </c>
      <c r="U227" s="37">
        <f t="shared" si="189"/>
        <v>18.204034199999999</v>
      </c>
      <c r="V227" s="37">
        <f t="shared" si="190"/>
        <v>13.915759</v>
      </c>
      <c r="W227" s="37">
        <f t="shared" si="191"/>
        <v>64.005392499999999</v>
      </c>
      <c r="X227" s="37">
        <f t="shared" si="192"/>
        <v>69.097649399999995</v>
      </c>
      <c r="Y227" s="37">
        <f t="shared" si="193"/>
        <v>47.897340199999995</v>
      </c>
      <c r="Z227" s="37">
        <f t="shared" si="194"/>
        <v>7.9224527999999994</v>
      </c>
      <c r="AA227" s="37">
        <f t="shared" si="195"/>
        <v>31.8960306</v>
      </c>
      <c r="AB227" s="37">
        <f t="shared" si="196"/>
        <v>13.9699575</v>
      </c>
      <c r="AC227" s="37">
        <f t="shared" si="197"/>
        <v>62.049175200000001</v>
      </c>
      <c r="AD227" s="37">
        <f t="shared" si="198"/>
        <v>46.057693799999996</v>
      </c>
      <c r="AE227" s="37">
        <f t="shared" si="199"/>
        <v>51.070751999999999</v>
      </c>
      <c r="AF227" s="37">
        <f t="shared" si="200"/>
        <v>99.84767260000001</v>
      </c>
      <c r="AG227" s="37">
        <f t="shared" si="201"/>
        <v>92.234703999999994</v>
      </c>
      <c r="AH227" s="37">
        <f t="shared" si="202"/>
        <v>117.77886539999999</v>
      </c>
      <c r="AI227" s="37">
        <f t="shared" si="203"/>
        <v>188.25130080000002</v>
      </c>
      <c r="AJ227" s="37">
        <f t="shared" si="204"/>
        <v>190.76624729999997</v>
      </c>
      <c r="AK227" s="37">
        <f t="shared" si="205"/>
        <v>172.11265499999999</v>
      </c>
      <c r="AL227" s="37">
        <f t="shared" si="206"/>
        <v>42.191009999999999</v>
      </c>
      <c r="AM227" s="37">
        <f t="shared" si="207"/>
        <v>58.1731616</v>
      </c>
      <c r="AN227" s="37">
        <f t="shared" si="208"/>
        <v>58.069221499999998</v>
      </c>
      <c r="AO227" s="37">
        <f t="shared" si="209"/>
        <v>298.84297359999999</v>
      </c>
      <c r="AP227" s="37">
        <f t="shared" si="210"/>
        <v>336.01829959999998</v>
      </c>
      <c r="AQ227" s="37">
        <f t="shared" si="211"/>
        <v>543.11777989999996</v>
      </c>
      <c r="AR227" s="37">
        <f t="shared" si="212"/>
        <v>17.023666500000001</v>
      </c>
      <c r="AS227" s="37">
        <f t="shared" si="213"/>
        <v>10.885756099999998</v>
      </c>
      <c r="AT227" s="37">
        <f t="shared" si="214"/>
        <v>36.907423500000007</v>
      </c>
      <c r="AU227" s="37">
        <f t="shared" si="215"/>
        <v>104.8347</v>
      </c>
      <c r="AV227" s="37">
        <f t="shared" si="216"/>
        <v>116.1434438</v>
      </c>
      <c r="AW227" s="37">
        <f t="shared" si="217"/>
        <v>106.8459074</v>
      </c>
      <c r="AX227" s="12">
        <v>11.3</v>
      </c>
      <c r="AY227" s="12">
        <v>7.5</v>
      </c>
      <c r="AZ227" s="12">
        <v>14.5</v>
      </c>
      <c r="BA227" s="12">
        <v>23.6</v>
      </c>
      <c r="BB227" s="12">
        <v>17.3</v>
      </c>
      <c r="BC227" s="12">
        <v>24.8</v>
      </c>
      <c r="BD227" s="12">
        <v>17</v>
      </c>
      <c r="BE227" s="12">
        <v>16</v>
      </c>
      <c r="BF227" s="12">
        <v>19.100000000000001</v>
      </c>
      <c r="BG227" s="12">
        <v>30.1</v>
      </c>
      <c r="BH227" s="12">
        <v>21.8</v>
      </c>
      <c r="BI227" s="12">
        <v>22.5</v>
      </c>
      <c r="BJ227" s="12">
        <v>19.5</v>
      </c>
      <c r="BK227" s="12">
        <v>18.899999999999999</v>
      </c>
      <c r="BL227" s="12">
        <v>19.3</v>
      </c>
      <c r="BM227" s="12">
        <v>34.5</v>
      </c>
      <c r="BN227" s="12">
        <v>23</v>
      </c>
      <c r="BO227" s="12">
        <v>32.200000000000003</v>
      </c>
      <c r="BP227" s="12">
        <v>4</v>
      </c>
      <c r="BQ227" s="12">
        <v>6.6</v>
      </c>
      <c r="BR227" s="12">
        <v>5.5</v>
      </c>
      <c r="BS227" s="12">
        <v>21.5</v>
      </c>
      <c r="BT227" s="12">
        <v>23.4</v>
      </c>
      <c r="BU227" s="12">
        <v>15.7</v>
      </c>
      <c r="BV227" s="12">
        <v>3.8</v>
      </c>
      <c r="BW227" s="12">
        <v>14.7</v>
      </c>
      <c r="BX227" s="12">
        <v>7.5</v>
      </c>
      <c r="BY227" s="12">
        <v>24.3</v>
      </c>
      <c r="BZ227" s="12">
        <v>19.7</v>
      </c>
      <c r="CA227" s="12">
        <v>24</v>
      </c>
      <c r="CB227" s="12">
        <v>18.100000000000001</v>
      </c>
      <c r="CC227" s="12">
        <v>16</v>
      </c>
      <c r="CD227" s="12">
        <v>23.9</v>
      </c>
      <c r="CE227" s="12">
        <v>34.200000000000003</v>
      </c>
      <c r="CF227" s="12">
        <v>36.9</v>
      </c>
      <c r="CG227" s="12">
        <v>28.6</v>
      </c>
      <c r="CH227" s="12">
        <v>9</v>
      </c>
      <c r="CI227" s="12">
        <v>12.4</v>
      </c>
      <c r="CJ227" s="12">
        <v>13.1</v>
      </c>
      <c r="CK227" s="12">
        <v>54.2</v>
      </c>
      <c r="CL227" s="12">
        <v>70.599999999999994</v>
      </c>
      <c r="CM227" s="12">
        <v>100.3</v>
      </c>
      <c r="CN227" s="12">
        <v>4.5</v>
      </c>
      <c r="CO227" s="12">
        <v>2.9</v>
      </c>
      <c r="CP227" s="12">
        <v>10.3</v>
      </c>
      <c r="CQ227" s="12">
        <v>25</v>
      </c>
      <c r="CR227" s="12">
        <v>29.8</v>
      </c>
      <c r="CS227" s="12">
        <v>29.3</v>
      </c>
      <c r="CT227" s="12">
        <v>11.1</v>
      </c>
      <c r="CU227" s="12">
        <v>21.9</v>
      </c>
      <c r="CV227" s="12">
        <f t="shared" si="218"/>
        <v>21.9</v>
      </c>
      <c r="CW227" s="12">
        <v>0.92</v>
      </c>
      <c r="CX227" s="13">
        <v>2.4820361807976976E-2</v>
      </c>
      <c r="CY227" s="16" t="s">
        <v>563</v>
      </c>
      <c r="CZ227" s="12">
        <v>17.399999999999999</v>
      </c>
      <c r="DA227" s="12">
        <v>24.8</v>
      </c>
      <c r="DB227" s="12">
        <f t="shared" si="219"/>
        <v>24.8</v>
      </c>
      <c r="DC227" s="12">
        <v>0.49</v>
      </c>
      <c r="DD227" s="13">
        <v>4.9000000000000002E-2</v>
      </c>
      <c r="DE227" s="16" t="s">
        <v>563</v>
      </c>
      <c r="DF227" s="12">
        <v>19.2</v>
      </c>
      <c r="DG227" s="12">
        <v>29.9</v>
      </c>
      <c r="DH227" s="12">
        <f t="shared" si="220"/>
        <v>29.9</v>
      </c>
      <c r="DI227" s="12">
        <v>0.61</v>
      </c>
      <c r="DJ227" s="13">
        <v>3.8694819999623264E-2</v>
      </c>
      <c r="DK227" s="16" t="s">
        <v>563</v>
      </c>
      <c r="DL227" s="12">
        <v>5.3</v>
      </c>
      <c r="DM227" s="12">
        <v>20.2</v>
      </c>
      <c r="DN227" s="12">
        <f t="shared" si="221"/>
        <v>20.2</v>
      </c>
      <c r="DO227" s="12">
        <v>1.75</v>
      </c>
      <c r="DP227" s="13">
        <v>3.6744393119197182E-3</v>
      </c>
      <c r="DQ227" s="16" t="s">
        <v>563</v>
      </c>
      <c r="DR227" s="12">
        <v>8.6999999999999993</v>
      </c>
      <c r="DS227" s="12">
        <v>22.7</v>
      </c>
      <c r="DT227" s="12">
        <f t="shared" si="222"/>
        <v>22.7</v>
      </c>
      <c r="DU227" s="12">
        <v>1.29</v>
      </c>
      <c r="DV227" s="13">
        <v>1.656749878465397E-2</v>
      </c>
      <c r="DW227" s="16" t="s">
        <v>563</v>
      </c>
      <c r="DX227" s="12">
        <v>19.3</v>
      </c>
      <c r="DY227" s="12">
        <v>33.200000000000003</v>
      </c>
      <c r="DZ227" s="12">
        <f t="shared" si="223"/>
        <v>33.200000000000003</v>
      </c>
      <c r="EA227" s="12">
        <v>0.75</v>
      </c>
      <c r="EB227" s="13">
        <v>1.4987139759604204E-2</v>
      </c>
      <c r="EC227" s="16" t="s">
        <v>563</v>
      </c>
      <c r="ED227" s="12">
        <v>11.5</v>
      </c>
      <c r="EE227" s="12">
        <v>75</v>
      </c>
      <c r="EF227" s="12">
        <f t="shared" si="224"/>
        <v>75</v>
      </c>
      <c r="EG227" s="12">
        <v>2.61</v>
      </c>
      <c r="EH227" s="13">
        <v>9.3874202084968141E-3</v>
      </c>
      <c r="EI227" s="16" t="s">
        <v>563</v>
      </c>
      <c r="EJ227" s="12">
        <v>5.9</v>
      </c>
      <c r="EK227" s="12">
        <v>28</v>
      </c>
      <c r="EL227" s="12">
        <f t="shared" ref="EL227:EL290" si="225">MAX(EJ227:EK227)</f>
        <v>28</v>
      </c>
      <c r="EM227" s="12">
        <v>2.0699999999999998</v>
      </c>
      <c r="EN227" s="13">
        <v>1.2332425406123757E-3</v>
      </c>
      <c r="EO227" s="23" t="s">
        <v>563</v>
      </c>
      <c r="EP227" t="s">
        <v>581</v>
      </c>
      <c r="EQ227" s="21">
        <v>0.92</v>
      </c>
      <c r="ER227" s="26">
        <v>2.4820361807976976E-2</v>
      </c>
      <c r="ES227" s="16" t="s">
        <v>563</v>
      </c>
      <c r="ET227" s="12">
        <v>0.49</v>
      </c>
      <c r="EU227" s="24">
        <v>4.9000000000000002E-2</v>
      </c>
      <c r="EV227" s="16" t="s">
        <v>563</v>
      </c>
      <c r="EW227" s="12">
        <v>0.61</v>
      </c>
      <c r="EX227" s="24">
        <v>3.8694819999623264E-2</v>
      </c>
      <c r="EY227" s="16" t="s">
        <v>563</v>
      </c>
      <c r="EZ227" s="12">
        <v>1.75</v>
      </c>
      <c r="FA227" s="24">
        <v>3.6744393119197182E-3</v>
      </c>
      <c r="FB227" s="16" t="s">
        <v>563</v>
      </c>
      <c r="FC227" s="12">
        <v>1.29</v>
      </c>
      <c r="FD227" s="24">
        <v>1.656749878465397E-2</v>
      </c>
      <c r="FE227" s="16" t="s">
        <v>563</v>
      </c>
      <c r="FF227" s="12">
        <v>0.75</v>
      </c>
      <c r="FG227" s="24">
        <v>1.4987139759604204E-2</v>
      </c>
      <c r="FH227" s="16" t="s">
        <v>563</v>
      </c>
      <c r="FI227" s="12">
        <v>2.61</v>
      </c>
      <c r="FJ227" s="24">
        <v>9.3874202084968141E-3</v>
      </c>
      <c r="FK227" s="16" t="s">
        <v>563</v>
      </c>
      <c r="FL227" s="12">
        <v>2.0699999999999998</v>
      </c>
      <c r="FM227" s="24">
        <v>1.2332425406123757E-3</v>
      </c>
      <c r="FN227" s="23" t="s">
        <v>563</v>
      </c>
    </row>
    <row r="228" spans="1:170">
      <c r="A228" s="12" t="s">
        <v>514</v>
      </c>
      <c r="B228" s="37">
        <f t="shared" si="170"/>
        <v>63.067987199999997</v>
      </c>
      <c r="C228" s="37">
        <f t="shared" si="171"/>
        <v>66.049835999999999</v>
      </c>
      <c r="D228" s="37">
        <f t="shared" si="172"/>
        <v>76.926265799999996</v>
      </c>
      <c r="E228" s="37">
        <f t="shared" si="173"/>
        <v>99.995320800000002</v>
      </c>
      <c r="F228" s="37">
        <f t="shared" si="174"/>
        <v>102.0247952</v>
      </c>
      <c r="G228" s="37">
        <f t="shared" si="175"/>
        <v>78.178056900000001</v>
      </c>
      <c r="H228" s="37">
        <f t="shared" si="176"/>
        <v>128.07353649999999</v>
      </c>
      <c r="I228" s="37">
        <f t="shared" si="177"/>
        <v>161.0130115</v>
      </c>
      <c r="J228" s="37">
        <f t="shared" si="178"/>
        <v>103.91288259999999</v>
      </c>
      <c r="K228" s="37">
        <f t="shared" si="179"/>
        <v>132.84466739999999</v>
      </c>
      <c r="L228" s="37">
        <f t="shared" si="180"/>
        <v>129.09734850000001</v>
      </c>
      <c r="M228" s="37">
        <f t="shared" si="181"/>
        <v>144.8370042</v>
      </c>
      <c r="N228" s="37">
        <f t="shared" si="182"/>
        <v>104.90219010000001</v>
      </c>
      <c r="O228" s="37">
        <f t="shared" si="183"/>
        <v>100.016615</v>
      </c>
      <c r="P228" s="37">
        <f t="shared" si="184"/>
        <v>111.115332</v>
      </c>
      <c r="Q228" s="37">
        <f t="shared" si="185"/>
        <v>160.1015367</v>
      </c>
      <c r="R228" s="37">
        <f t="shared" si="186"/>
        <v>112.0468492</v>
      </c>
      <c r="S228" s="37">
        <f t="shared" si="187"/>
        <v>92.11137810000001</v>
      </c>
      <c r="T228" s="37">
        <f t="shared" si="188"/>
        <v>40.0647819</v>
      </c>
      <c r="U228" s="37">
        <f t="shared" si="189"/>
        <v>50.199003399999995</v>
      </c>
      <c r="V228" s="37">
        <f t="shared" si="190"/>
        <v>63.000436199999996</v>
      </c>
      <c r="W228" s="37">
        <f t="shared" si="191"/>
        <v>66.089289000000008</v>
      </c>
      <c r="X228" s="37">
        <f t="shared" si="192"/>
        <v>59.057820000000007</v>
      </c>
      <c r="Y228" s="37">
        <f t="shared" si="193"/>
        <v>77.795042999999993</v>
      </c>
      <c r="Z228" s="37">
        <f t="shared" si="194"/>
        <v>70.0511616</v>
      </c>
      <c r="AA228" s="37">
        <f t="shared" si="195"/>
        <v>68.999576399999995</v>
      </c>
      <c r="AB228" s="37">
        <f t="shared" si="196"/>
        <v>51.968241899999995</v>
      </c>
      <c r="AC228" s="37">
        <f t="shared" si="197"/>
        <v>87.073122400000003</v>
      </c>
      <c r="AD228" s="37">
        <f t="shared" si="198"/>
        <v>82.997367000000011</v>
      </c>
      <c r="AE228" s="37">
        <f t="shared" si="199"/>
        <v>76.81892280000001</v>
      </c>
      <c r="AF228" s="37">
        <f t="shared" si="200"/>
        <v>29.237163800000001</v>
      </c>
      <c r="AG228" s="37">
        <f t="shared" si="201"/>
        <v>25.941010500000001</v>
      </c>
      <c r="AH228" s="37">
        <f t="shared" si="202"/>
        <v>34.003103400000001</v>
      </c>
      <c r="AI228" s="37">
        <f t="shared" si="203"/>
        <v>33.026544000000001</v>
      </c>
      <c r="AJ228" s="37">
        <f t="shared" si="204"/>
        <v>35.154755600000001</v>
      </c>
      <c r="AK228" s="37">
        <f t="shared" si="205"/>
        <v>28.284247499999999</v>
      </c>
      <c r="AL228" s="37">
        <f t="shared" si="206"/>
        <v>12.188514</v>
      </c>
      <c r="AM228" s="37">
        <f t="shared" si="207"/>
        <v>25.802612</v>
      </c>
      <c r="AN228" s="37">
        <f t="shared" si="208"/>
        <v>19.060889499999998</v>
      </c>
      <c r="AO228" s="37">
        <f t="shared" si="209"/>
        <v>29.774023199999998</v>
      </c>
      <c r="AP228" s="37">
        <f t="shared" si="210"/>
        <v>19.037863999999999</v>
      </c>
      <c r="AQ228" s="37">
        <f t="shared" si="211"/>
        <v>23.825705200000002</v>
      </c>
      <c r="AR228" s="37">
        <f t="shared" si="212"/>
        <v>90.036280599999998</v>
      </c>
      <c r="AS228" s="37">
        <f t="shared" si="213"/>
        <v>78.077147199999999</v>
      </c>
      <c r="AT228" s="37">
        <f t="shared" si="214"/>
        <v>190.98695849999999</v>
      </c>
      <c r="AU228" s="37">
        <f t="shared" si="215"/>
        <v>132.93039959999999</v>
      </c>
      <c r="AV228" s="37">
        <f t="shared" si="216"/>
        <v>125.10753510000001</v>
      </c>
      <c r="AW228" s="37">
        <f t="shared" si="217"/>
        <v>133.10155699999999</v>
      </c>
      <c r="AX228" s="12">
        <v>19.2</v>
      </c>
      <c r="AY228" s="12">
        <v>18.399999999999999</v>
      </c>
      <c r="AZ228" s="12">
        <v>23.7</v>
      </c>
      <c r="BA228" s="12">
        <v>28.4</v>
      </c>
      <c r="BB228" s="12">
        <v>33.200000000000003</v>
      </c>
      <c r="BC228" s="12">
        <v>24.9</v>
      </c>
      <c r="BD228" s="12">
        <v>62.3</v>
      </c>
      <c r="BE228" s="12">
        <v>53.5</v>
      </c>
      <c r="BF228" s="12">
        <v>52.3</v>
      </c>
      <c r="BG228" s="12">
        <v>49.3</v>
      </c>
      <c r="BH228" s="12">
        <v>48.5</v>
      </c>
      <c r="BI228" s="12">
        <v>55.3</v>
      </c>
      <c r="BJ228" s="12">
        <v>55.1</v>
      </c>
      <c r="BK228" s="12">
        <v>54.2</v>
      </c>
      <c r="BL228" s="12">
        <v>61.2</v>
      </c>
      <c r="BM228" s="12">
        <v>65.099999999999994</v>
      </c>
      <c r="BN228" s="12">
        <v>57.2</v>
      </c>
      <c r="BO228" s="12">
        <v>51.1</v>
      </c>
      <c r="BP228" s="12">
        <v>17.7</v>
      </c>
      <c r="BQ228" s="12">
        <v>18.2</v>
      </c>
      <c r="BR228" s="12">
        <v>24.9</v>
      </c>
      <c r="BS228" s="12">
        <v>22.2</v>
      </c>
      <c r="BT228" s="12">
        <v>20</v>
      </c>
      <c r="BU228" s="12">
        <v>25.5</v>
      </c>
      <c r="BV228" s="12">
        <v>33.6</v>
      </c>
      <c r="BW228" s="12">
        <v>31.8</v>
      </c>
      <c r="BX228" s="12">
        <v>27.9</v>
      </c>
      <c r="BY228" s="12">
        <v>34.1</v>
      </c>
      <c r="BZ228" s="12">
        <v>35.5</v>
      </c>
      <c r="CA228" s="12">
        <v>36.1</v>
      </c>
      <c r="CB228" s="12">
        <v>5.3</v>
      </c>
      <c r="CC228" s="12">
        <v>4.5</v>
      </c>
      <c r="CD228" s="12">
        <v>6.9</v>
      </c>
      <c r="CE228" s="12">
        <v>6</v>
      </c>
      <c r="CF228" s="12">
        <v>6.8</v>
      </c>
      <c r="CG228" s="12">
        <v>4.7</v>
      </c>
      <c r="CH228" s="12">
        <v>2.6</v>
      </c>
      <c r="CI228" s="12">
        <v>5.5</v>
      </c>
      <c r="CJ228" s="12">
        <v>4.3</v>
      </c>
      <c r="CK228" s="12">
        <v>5.4</v>
      </c>
      <c r="CL228" s="12">
        <v>4</v>
      </c>
      <c r="CM228" s="12">
        <v>4.4000000000000004</v>
      </c>
      <c r="CN228" s="12">
        <v>23.8</v>
      </c>
      <c r="CO228" s="12">
        <v>20.8</v>
      </c>
      <c r="CP228" s="12">
        <v>53.3</v>
      </c>
      <c r="CQ228" s="12">
        <v>31.7</v>
      </c>
      <c r="CR228" s="12">
        <v>32.1</v>
      </c>
      <c r="CS228" s="12">
        <v>36.5</v>
      </c>
      <c r="CT228" s="12">
        <v>20.399999999999999</v>
      </c>
      <c r="CU228" s="12">
        <v>28.8</v>
      </c>
      <c r="CV228" s="12">
        <f t="shared" si="218"/>
        <v>28.8</v>
      </c>
      <c r="CW228" s="12">
        <v>0.48</v>
      </c>
      <c r="CX228" s="13">
        <v>4.5028013783215359E-2</v>
      </c>
      <c r="CY228" s="16" t="s">
        <v>563</v>
      </c>
      <c r="CZ228" s="12">
        <v>56</v>
      </c>
      <c r="DA228" s="12">
        <v>51</v>
      </c>
      <c r="DB228" s="12">
        <f t="shared" si="219"/>
        <v>56</v>
      </c>
      <c r="DC228" s="12">
        <v>-0.13</v>
      </c>
      <c r="DD228" s="13">
        <v>0.2600065063404976</v>
      </c>
      <c r="DE228" s="13"/>
      <c r="DF228" s="12">
        <v>56.8</v>
      </c>
      <c r="DG228" s="12">
        <v>57.8</v>
      </c>
      <c r="DH228" s="12">
        <f t="shared" si="220"/>
        <v>57.8</v>
      </c>
      <c r="DI228" s="12">
        <v>0.02</v>
      </c>
      <c r="DJ228" s="13">
        <v>0.84417780575133183</v>
      </c>
      <c r="DK228" s="13"/>
      <c r="DL228" s="12">
        <v>20.2</v>
      </c>
      <c r="DM228" s="12">
        <v>22.5</v>
      </c>
      <c r="DN228" s="12">
        <f t="shared" si="221"/>
        <v>22.5</v>
      </c>
      <c r="DO228" s="12">
        <v>0.15</v>
      </c>
      <c r="DP228" s="13">
        <v>0.46024021251282443</v>
      </c>
      <c r="DQ228" s="13"/>
      <c r="DR228" s="12">
        <v>31.1</v>
      </c>
      <c r="DS228" s="12">
        <v>35.200000000000003</v>
      </c>
      <c r="DT228" s="12">
        <f t="shared" si="222"/>
        <v>35.200000000000003</v>
      </c>
      <c r="DU228" s="12">
        <v>0.17</v>
      </c>
      <c r="DV228" s="13">
        <v>8.1363710157854013E-2</v>
      </c>
      <c r="DW228" s="13"/>
      <c r="DX228" s="12">
        <v>5.6</v>
      </c>
      <c r="DY228" s="12">
        <v>5.8</v>
      </c>
      <c r="DZ228" s="12">
        <f t="shared" si="223"/>
        <v>5.8</v>
      </c>
      <c r="EA228" s="12">
        <v>0.05</v>
      </c>
      <c r="EB228" s="13">
        <v>0.78941199004784268</v>
      </c>
      <c r="EC228" s="13" t="s">
        <v>566</v>
      </c>
      <c r="ED228" s="12">
        <v>4.0999999999999996</v>
      </c>
      <c r="EE228" s="12">
        <v>4.5999999999999996</v>
      </c>
      <c r="EF228" s="12">
        <f t="shared" si="224"/>
        <v>4.5999999999999996</v>
      </c>
      <c r="EG228" s="12">
        <v>0.13</v>
      </c>
      <c r="EH228" s="13">
        <v>0.6451654389632262</v>
      </c>
      <c r="EI228" s="13" t="s">
        <v>566</v>
      </c>
      <c r="EJ228" s="12">
        <v>32.6</v>
      </c>
      <c r="EK228" s="12">
        <v>33.4</v>
      </c>
      <c r="EL228" s="12">
        <f t="shared" si="225"/>
        <v>33.4</v>
      </c>
      <c r="EM228" s="12">
        <v>0.03</v>
      </c>
      <c r="EN228" s="13">
        <v>0.94283353678375481</v>
      </c>
      <c r="EP228" t="s">
        <v>581</v>
      </c>
      <c r="EQ228" s="21">
        <v>0.48</v>
      </c>
      <c r="ER228" s="26">
        <v>4.5028013783215359E-2</v>
      </c>
      <c r="ES228" s="16" t="s">
        <v>563</v>
      </c>
      <c r="ET228" s="12">
        <v>-0.13</v>
      </c>
      <c r="EU228" s="13">
        <v>0.2600065063404976</v>
      </c>
      <c r="EV228" s="13"/>
      <c r="EW228" s="12">
        <v>0.02</v>
      </c>
      <c r="EX228" s="13">
        <v>0.84417780575133183</v>
      </c>
      <c r="EY228" s="13"/>
      <c r="EZ228" s="12">
        <v>0.15</v>
      </c>
      <c r="FA228" s="13">
        <v>0.46024021251282443</v>
      </c>
      <c r="FB228" s="13"/>
      <c r="FC228" s="12">
        <v>0.17</v>
      </c>
      <c r="FD228" s="13">
        <v>8.1363710157854013E-2</v>
      </c>
      <c r="FE228" s="13"/>
      <c r="FF228" s="12">
        <v>0.05</v>
      </c>
      <c r="FG228" s="13">
        <v>0.78941199004784268</v>
      </c>
      <c r="FH228" s="13" t="s">
        <v>566</v>
      </c>
      <c r="FI228" s="12">
        <v>0.13</v>
      </c>
      <c r="FJ228" s="13">
        <v>0.6451654389632262</v>
      </c>
      <c r="FK228" s="13" t="s">
        <v>566</v>
      </c>
      <c r="FL228" s="12">
        <v>0.03</v>
      </c>
      <c r="FM228" s="13">
        <v>0.94283353678375481</v>
      </c>
    </row>
    <row r="229" spans="1:170">
      <c r="A229" s="12" t="s">
        <v>52</v>
      </c>
      <c r="B229" s="37">
        <f t="shared" si="170"/>
        <v>122.8511834</v>
      </c>
      <c r="C229" s="37">
        <f t="shared" si="171"/>
        <v>117.023079</v>
      </c>
      <c r="D229" s="37">
        <f t="shared" si="172"/>
        <v>108.08627219999998</v>
      </c>
      <c r="E229" s="37">
        <f t="shared" si="173"/>
        <v>139.07799900000001</v>
      </c>
      <c r="F229" s="37">
        <f t="shared" si="174"/>
        <v>109.09277800000001</v>
      </c>
      <c r="G229" s="37">
        <f t="shared" si="175"/>
        <v>92.934557600000005</v>
      </c>
      <c r="H229" s="37">
        <f t="shared" si="176"/>
        <v>20.968700999999999</v>
      </c>
      <c r="I229" s="37">
        <f t="shared" si="177"/>
        <v>55.075478700000005</v>
      </c>
      <c r="J229" s="37">
        <f t="shared" si="178"/>
        <v>23.047599199999997</v>
      </c>
      <c r="K229" s="37">
        <f t="shared" si="179"/>
        <v>36.9162666</v>
      </c>
      <c r="L229" s="37">
        <f t="shared" si="180"/>
        <v>47.912418000000002</v>
      </c>
      <c r="M229" s="37">
        <f t="shared" si="181"/>
        <v>31.953190800000002</v>
      </c>
      <c r="N229" s="37">
        <f t="shared" si="182"/>
        <v>2.0942361000000003</v>
      </c>
      <c r="O229" s="37">
        <f t="shared" si="183"/>
        <v>0.92266249999999994</v>
      </c>
      <c r="P229" s="37">
        <f t="shared" si="184"/>
        <v>6.1730739999999997</v>
      </c>
      <c r="Q229" s="37">
        <f t="shared" si="185"/>
        <v>0</v>
      </c>
      <c r="R229" s="37">
        <f t="shared" si="186"/>
        <v>2.9382915000000001</v>
      </c>
      <c r="S229" s="37">
        <f t="shared" si="187"/>
        <v>1.0815425999999999</v>
      </c>
      <c r="T229" s="37">
        <f t="shared" si="188"/>
        <v>0</v>
      </c>
      <c r="U229" s="37">
        <f t="shared" si="189"/>
        <v>0</v>
      </c>
      <c r="V229" s="37">
        <f t="shared" si="190"/>
        <v>0</v>
      </c>
      <c r="W229" s="37">
        <f t="shared" si="191"/>
        <v>0</v>
      </c>
      <c r="X229" s="37">
        <f t="shared" si="192"/>
        <v>0</v>
      </c>
      <c r="Y229" s="37">
        <f t="shared" si="193"/>
        <v>0</v>
      </c>
      <c r="Z229" s="37">
        <f t="shared" si="194"/>
        <v>0</v>
      </c>
      <c r="AA229" s="37">
        <f t="shared" si="195"/>
        <v>0</v>
      </c>
      <c r="AB229" s="37">
        <f t="shared" si="196"/>
        <v>0</v>
      </c>
      <c r="AC229" s="37">
        <f t="shared" si="197"/>
        <v>0</v>
      </c>
      <c r="AD229" s="37">
        <f t="shared" si="198"/>
        <v>0</v>
      </c>
      <c r="AE229" s="37">
        <f t="shared" si="199"/>
        <v>0</v>
      </c>
      <c r="AF229" s="37">
        <f t="shared" si="200"/>
        <v>0</v>
      </c>
      <c r="AG229" s="37">
        <f t="shared" si="201"/>
        <v>0</v>
      </c>
      <c r="AH229" s="37">
        <f t="shared" si="202"/>
        <v>0</v>
      </c>
      <c r="AI229" s="37">
        <f t="shared" si="203"/>
        <v>0</v>
      </c>
      <c r="AJ229" s="37">
        <f t="shared" si="204"/>
        <v>0</v>
      </c>
      <c r="AK229" s="37">
        <f t="shared" si="205"/>
        <v>0</v>
      </c>
      <c r="AL229" s="37">
        <f t="shared" si="206"/>
        <v>0</v>
      </c>
      <c r="AM229" s="37">
        <f t="shared" si="207"/>
        <v>0</v>
      </c>
      <c r="AN229" s="37">
        <f t="shared" si="208"/>
        <v>0</v>
      </c>
      <c r="AO229" s="37">
        <f t="shared" si="209"/>
        <v>0</v>
      </c>
      <c r="AP229" s="37">
        <f t="shared" si="210"/>
        <v>0</v>
      </c>
      <c r="AQ229" s="37">
        <f t="shared" si="211"/>
        <v>0</v>
      </c>
      <c r="AR229" s="37">
        <f t="shared" si="212"/>
        <v>208.82364240000001</v>
      </c>
      <c r="AS229" s="37">
        <f t="shared" si="213"/>
        <v>194.06675530000001</v>
      </c>
      <c r="AT229" s="37">
        <f t="shared" si="214"/>
        <v>194.928528</v>
      </c>
      <c r="AU229" s="37">
        <f t="shared" si="215"/>
        <v>242.79716519999999</v>
      </c>
      <c r="AV229" s="37">
        <f t="shared" si="216"/>
        <v>190.974119</v>
      </c>
      <c r="AW229" s="37">
        <f t="shared" si="217"/>
        <v>167.01510439999998</v>
      </c>
      <c r="AX229" s="12">
        <v>37.4</v>
      </c>
      <c r="AY229" s="12">
        <v>32.6</v>
      </c>
      <c r="AZ229" s="12">
        <v>33.299999999999997</v>
      </c>
      <c r="BA229" s="12">
        <v>39.5</v>
      </c>
      <c r="BB229" s="12">
        <v>35.5</v>
      </c>
      <c r="BC229" s="12">
        <v>29.6</v>
      </c>
      <c r="BD229" s="12">
        <v>10.199999999999999</v>
      </c>
      <c r="BE229" s="12">
        <v>18.3</v>
      </c>
      <c r="BF229" s="12">
        <v>11.6</v>
      </c>
      <c r="BG229" s="12">
        <v>13.7</v>
      </c>
      <c r="BH229" s="12">
        <v>18</v>
      </c>
      <c r="BI229" s="12">
        <v>12.2</v>
      </c>
      <c r="BJ229" s="12">
        <v>1.1000000000000001</v>
      </c>
      <c r="BK229" s="12">
        <v>0.5</v>
      </c>
      <c r="BL229" s="12">
        <v>3.4</v>
      </c>
      <c r="BM229" s="12">
        <v>0</v>
      </c>
      <c r="BN229" s="12">
        <v>1.5</v>
      </c>
      <c r="BO229" s="12">
        <v>0.6</v>
      </c>
      <c r="BP229" s="12"/>
      <c r="BQ229" s="12"/>
      <c r="BR229" s="12"/>
      <c r="BS229" s="12"/>
      <c r="BT229" s="12"/>
      <c r="BU229" s="12"/>
      <c r="BV229" s="12"/>
      <c r="BW229" s="12"/>
      <c r="BX229" s="12"/>
      <c r="BY229" s="12"/>
      <c r="BZ229" s="12"/>
      <c r="CA229" s="12"/>
      <c r="CB229" s="12"/>
      <c r="CC229" s="12"/>
      <c r="CD229" s="12"/>
      <c r="CE229" s="12"/>
      <c r="CF229" s="12"/>
      <c r="CG229" s="12"/>
      <c r="CH229" s="12"/>
      <c r="CI229" s="12"/>
      <c r="CJ229" s="12"/>
      <c r="CK229" s="12"/>
      <c r="CL229" s="12"/>
      <c r="CM229" s="12"/>
      <c r="CN229" s="12">
        <v>55.2</v>
      </c>
      <c r="CO229" s="12">
        <v>51.7</v>
      </c>
      <c r="CP229" s="12">
        <v>54.4</v>
      </c>
      <c r="CQ229" s="12">
        <v>57.9</v>
      </c>
      <c r="CR229" s="12">
        <v>49</v>
      </c>
      <c r="CS229" s="12">
        <v>45.8</v>
      </c>
      <c r="CT229" s="12">
        <v>34.4</v>
      </c>
      <c r="CU229" s="12">
        <v>34.9</v>
      </c>
      <c r="CV229" s="12">
        <f t="shared" si="218"/>
        <v>34.9</v>
      </c>
      <c r="CW229" s="12">
        <v>0.02</v>
      </c>
      <c r="CX229" s="13">
        <v>0.90011671538543792</v>
      </c>
      <c r="CY229" s="13"/>
      <c r="CZ229" s="12">
        <v>13.4</v>
      </c>
      <c r="DA229" s="12">
        <v>14.6</v>
      </c>
      <c r="DB229" s="12">
        <f t="shared" si="219"/>
        <v>14.6</v>
      </c>
      <c r="DC229" s="12">
        <v>0.12</v>
      </c>
      <c r="DD229" s="13">
        <v>0.69872462862910212</v>
      </c>
      <c r="DE229" s="13"/>
      <c r="DF229" s="12">
        <v>1.7</v>
      </c>
      <c r="DG229" s="12">
        <v>0.7</v>
      </c>
      <c r="DH229" s="12">
        <f t="shared" si="220"/>
        <v>1.7</v>
      </c>
      <c r="DI229" s="12">
        <v>-0.65</v>
      </c>
      <c r="DJ229" s="13">
        <v>0.38216224005135985</v>
      </c>
      <c r="DK229" s="13" t="s">
        <v>566</v>
      </c>
      <c r="DL229" s="12"/>
      <c r="DM229" s="12"/>
      <c r="DN229" s="12">
        <f t="shared" si="221"/>
        <v>0</v>
      </c>
      <c r="DO229" s="12"/>
      <c r="DP229" s="13"/>
      <c r="DQ229" s="13" t="s">
        <v>566</v>
      </c>
      <c r="DR229" s="12"/>
      <c r="DS229" s="12"/>
      <c r="DT229" s="12">
        <f t="shared" si="222"/>
        <v>0</v>
      </c>
      <c r="DU229" s="12"/>
      <c r="DV229" s="13"/>
      <c r="DW229" s="13" t="s">
        <v>566</v>
      </c>
      <c r="DX229" s="12"/>
      <c r="DY229" s="12"/>
      <c r="DZ229" s="12">
        <f t="shared" si="223"/>
        <v>0</v>
      </c>
      <c r="EA229" s="12"/>
      <c r="EB229" s="13"/>
      <c r="EC229" s="13" t="s">
        <v>566</v>
      </c>
      <c r="ED229" s="12"/>
      <c r="EE229" s="12"/>
      <c r="EF229" s="12">
        <f t="shared" si="224"/>
        <v>0</v>
      </c>
      <c r="EG229" s="12"/>
      <c r="EH229" s="13"/>
      <c r="EI229" s="13" t="s">
        <v>566</v>
      </c>
      <c r="EJ229" s="12">
        <v>53.8</v>
      </c>
      <c r="EK229" s="12">
        <v>50.9</v>
      </c>
      <c r="EL229" s="12">
        <f t="shared" si="225"/>
        <v>53.8</v>
      </c>
      <c r="EM229" s="12">
        <v>-0.08</v>
      </c>
      <c r="EN229" s="13">
        <v>0.48954094235070023</v>
      </c>
      <c r="EQ229" s="12">
        <v>0.02</v>
      </c>
      <c r="ER229" s="13">
        <v>0.90011671538543792</v>
      </c>
      <c r="ES229" s="13"/>
      <c r="ET229" s="12">
        <v>0.12</v>
      </c>
      <c r="EU229" s="13">
        <v>0.69872462862910212</v>
      </c>
      <c r="EV229" s="13"/>
      <c r="EW229" s="12">
        <v>-0.65</v>
      </c>
      <c r="EX229" s="13">
        <v>0.38216224005135985</v>
      </c>
      <c r="EY229" s="13" t="s">
        <v>566</v>
      </c>
      <c r="EZ229" s="12"/>
      <c r="FA229" s="13"/>
      <c r="FB229" s="13" t="s">
        <v>566</v>
      </c>
      <c r="FC229" s="12"/>
      <c r="FD229" s="13"/>
      <c r="FE229" s="13" t="s">
        <v>566</v>
      </c>
      <c r="FF229" s="12"/>
      <c r="FG229" s="13"/>
      <c r="FH229" s="13" t="s">
        <v>566</v>
      </c>
      <c r="FI229" s="12"/>
      <c r="FJ229" s="13"/>
      <c r="FK229" s="13" t="s">
        <v>566</v>
      </c>
      <c r="FL229" s="12">
        <v>-0.08</v>
      </c>
      <c r="FM229" s="13">
        <v>0.48954094235070023</v>
      </c>
    </row>
    <row r="230" spans="1:170">
      <c r="A230" s="12" t="s">
        <v>53</v>
      </c>
      <c r="B230" s="37">
        <f t="shared" si="170"/>
        <v>94.930459899999988</v>
      </c>
      <c r="C230" s="37">
        <f t="shared" si="171"/>
        <v>122.04861</v>
      </c>
      <c r="D230" s="37">
        <f t="shared" si="172"/>
        <v>119.12210780000001</v>
      </c>
      <c r="E230" s="37">
        <f t="shared" si="173"/>
        <v>137.66961420000001</v>
      </c>
      <c r="F230" s="37">
        <f t="shared" si="174"/>
        <v>103.86861679999998</v>
      </c>
      <c r="G230" s="37">
        <f t="shared" si="175"/>
        <v>105.80724970000001</v>
      </c>
      <c r="H230" s="37">
        <f t="shared" si="176"/>
        <v>185.01795000000001</v>
      </c>
      <c r="I230" s="37">
        <f t="shared" si="177"/>
        <v>309.98766699999999</v>
      </c>
      <c r="J230" s="37">
        <f t="shared" si="178"/>
        <v>179.01626619999999</v>
      </c>
      <c r="K230" s="37">
        <f t="shared" si="179"/>
        <v>241.97669640000001</v>
      </c>
      <c r="L230" s="37">
        <f t="shared" si="180"/>
        <v>248.0798532</v>
      </c>
      <c r="M230" s="37">
        <f t="shared" si="181"/>
        <v>235.9821714</v>
      </c>
      <c r="N230" s="37">
        <f t="shared" si="182"/>
        <v>106.04450070000001</v>
      </c>
      <c r="O230" s="37">
        <f t="shared" si="183"/>
        <v>54.990684999999999</v>
      </c>
      <c r="P230" s="37">
        <f t="shared" si="184"/>
        <v>61.004496000000003</v>
      </c>
      <c r="Q230" s="37">
        <f t="shared" si="185"/>
        <v>109.93146990000001</v>
      </c>
      <c r="R230" s="37">
        <f t="shared" si="186"/>
        <v>101.0772276</v>
      </c>
      <c r="S230" s="37">
        <f t="shared" si="187"/>
        <v>71.021297399999995</v>
      </c>
      <c r="T230" s="37">
        <f t="shared" si="188"/>
        <v>102.9913885</v>
      </c>
      <c r="U230" s="37">
        <f t="shared" si="189"/>
        <v>115.01639790000002</v>
      </c>
      <c r="V230" s="37">
        <f t="shared" si="190"/>
        <v>120.94059639999999</v>
      </c>
      <c r="W230" s="37">
        <f t="shared" si="191"/>
        <v>119.97289849999999</v>
      </c>
      <c r="X230" s="37">
        <f t="shared" si="192"/>
        <v>160.0466922</v>
      </c>
      <c r="Y230" s="37">
        <f t="shared" si="193"/>
        <v>125.99746179999998</v>
      </c>
      <c r="Z230" s="37">
        <f t="shared" si="194"/>
        <v>45.032889599999997</v>
      </c>
      <c r="AA230" s="37">
        <f t="shared" si="195"/>
        <v>45.999717600000004</v>
      </c>
      <c r="AB230" s="37">
        <f t="shared" si="196"/>
        <v>24.0283269</v>
      </c>
      <c r="AC230" s="37">
        <f t="shared" si="197"/>
        <v>51.069280000000006</v>
      </c>
      <c r="AD230" s="37">
        <f t="shared" si="198"/>
        <v>35.069310000000002</v>
      </c>
      <c r="AE230" s="37">
        <f t="shared" si="199"/>
        <v>37.877474400000004</v>
      </c>
      <c r="AF230" s="37">
        <f t="shared" si="200"/>
        <v>86.056557600000005</v>
      </c>
      <c r="AG230" s="37">
        <f t="shared" si="201"/>
        <v>112.98751240000001</v>
      </c>
      <c r="AH230" s="37">
        <f t="shared" si="202"/>
        <v>101.023713</v>
      </c>
      <c r="AI230" s="37">
        <f t="shared" si="203"/>
        <v>104.0336136</v>
      </c>
      <c r="AJ230" s="37">
        <f t="shared" si="204"/>
        <v>128.21146160000001</v>
      </c>
      <c r="AK230" s="37">
        <f t="shared" si="205"/>
        <v>116.74774499999998</v>
      </c>
      <c r="AL230" s="37">
        <f t="shared" si="206"/>
        <v>105.008736</v>
      </c>
      <c r="AM230" s="37">
        <f t="shared" si="207"/>
        <v>123.85253759999999</v>
      </c>
      <c r="AN230" s="37">
        <f t="shared" si="208"/>
        <v>122.78759049999999</v>
      </c>
      <c r="AO230" s="37">
        <f t="shared" si="209"/>
        <v>147.76737439999999</v>
      </c>
      <c r="AP230" s="37">
        <f t="shared" si="210"/>
        <v>92.809586999999993</v>
      </c>
      <c r="AQ230" s="37">
        <f t="shared" si="211"/>
        <v>106.13268680000002</v>
      </c>
      <c r="AR230" s="37">
        <f t="shared" si="212"/>
        <v>610.96047550000003</v>
      </c>
      <c r="AS230" s="37">
        <f t="shared" si="213"/>
        <v>536.0296452</v>
      </c>
      <c r="AT230" s="37">
        <f t="shared" si="214"/>
        <v>681.17487449999999</v>
      </c>
      <c r="AU230" s="37">
        <f t="shared" si="215"/>
        <v>696.94108559999995</v>
      </c>
      <c r="AV230" s="37">
        <f t="shared" si="216"/>
        <v>625.92741860000001</v>
      </c>
      <c r="AW230" s="37">
        <f t="shared" si="217"/>
        <v>542.9814202</v>
      </c>
      <c r="AX230" s="12">
        <v>28.9</v>
      </c>
      <c r="AY230" s="12">
        <v>34</v>
      </c>
      <c r="AZ230" s="12">
        <v>36.700000000000003</v>
      </c>
      <c r="BA230" s="12">
        <v>39.1</v>
      </c>
      <c r="BB230" s="12">
        <v>33.799999999999997</v>
      </c>
      <c r="BC230" s="12">
        <v>33.700000000000003</v>
      </c>
      <c r="BD230" s="12">
        <v>90</v>
      </c>
      <c r="BE230" s="12">
        <v>103</v>
      </c>
      <c r="BF230" s="12">
        <v>90.1</v>
      </c>
      <c r="BG230" s="12">
        <v>89.8</v>
      </c>
      <c r="BH230" s="12">
        <v>93.2</v>
      </c>
      <c r="BI230" s="12">
        <v>90.1</v>
      </c>
      <c r="BJ230" s="12">
        <v>55.7</v>
      </c>
      <c r="BK230" s="12">
        <v>29.8</v>
      </c>
      <c r="BL230" s="12">
        <v>33.6</v>
      </c>
      <c r="BM230" s="12">
        <v>44.7</v>
      </c>
      <c r="BN230" s="12">
        <v>51.6</v>
      </c>
      <c r="BO230" s="12">
        <v>39.4</v>
      </c>
      <c r="BP230" s="12">
        <v>45.5</v>
      </c>
      <c r="BQ230" s="12">
        <v>41.7</v>
      </c>
      <c r="BR230" s="12">
        <v>47.8</v>
      </c>
      <c r="BS230" s="12">
        <v>40.299999999999997</v>
      </c>
      <c r="BT230" s="12">
        <v>54.2</v>
      </c>
      <c r="BU230" s="12">
        <v>41.3</v>
      </c>
      <c r="BV230" s="12">
        <v>21.6</v>
      </c>
      <c r="BW230" s="12">
        <v>21.2</v>
      </c>
      <c r="BX230" s="12">
        <v>12.9</v>
      </c>
      <c r="BY230" s="12">
        <v>20</v>
      </c>
      <c r="BZ230" s="12">
        <v>15</v>
      </c>
      <c r="CA230" s="12">
        <v>17.8</v>
      </c>
      <c r="CB230" s="12">
        <v>15.6</v>
      </c>
      <c r="CC230" s="12">
        <v>19.600000000000001</v>
      </c>
      <c r="CD230" s="12">
        <v>20.5</v>
      </c>
      <c r="CE230" s="12">
        <v>18.899999999999999</v>
      </c>
      <c r="CF230" s="12">
        <v>24.8</v>
      </c>
      <c r="CG230" s="12">
        <v>19.399999999999999</v>
      </c>
      <c r="CH230" s="12">
        <v>22.4</v>
      </c>
      <c r="CI230" s="12">
        <v>26.4</v>
      </c>
      <c r="CJ230" s="12">
        <v>27.7</v>
      </c>
      <c r="CK230" s="12">
        <v>26.8</v>
      </c>
      <c r="CL230" s="12">
        <v>19.5</v>
      </c>
      <c r="CM230" s="12">
        <v>19.600000000000001</v>
      </c>
      <c r="CN230" s="12">
        <v>161.5</v>
      </c>
      <c r="CO230" s="12">
        <v>142.80000000000001</v>
      </c>
      <c r="CP230" s="12">
        <v>190.1</v>
      </c>
      <c r="CQ230" s="12">
        <v>166.2</v>
      </c>
      <c r="CR230" s="12">
        <v>160.6</v>
      </c>
      <c r="CS230" s="12">
        <v>148.9</v>
      </c>
      <c r="CT230" s="12">
        <v>33.200000000000003</v>
      </c>
      <c r="CU230" s="12">
        <v>35.5</v>
      </c>
      <c r="CV230" s="12">
        <f t="shared" si="218"/>
        <v>35.5</v>
      </c>
      <c r="CW230" s="12">
        <v>0.1</v>
      </c>
      <c r="CX230" s="13">
        <v>0.46617990312032703</v>
      </c>
      <c r="CY230" s="13"/>
      <c r="CZ230" s="12">
        <v>94.4</v>
      </c>
      <c r="DA230" s="12">
        <v>91</v>
      </c>
      <c r="DB230" s="12">
        <f t="shared" si="219"/>
        <v>94.4</v>
      </c>
      <c r="DC230" s="12">
        <v>-0.05</v>
      </c>
      <c r="DD230" s="13">
        <v>0.49559835606861841</v>
      </c>
      <c r="DE230" s="13"/>
      <c r="DF230" s="12">
        <v>39.700000000000003</v>
      </c>
      <c r="DG230" s="12">
        <v>45.2</v>
      </c>
      <c r="DH230" s="12">
        <f t="shared" si="220"/>
        <v>45.2</v>
      </c>
      <c r="DI230" s="12">
        <v>0.18</v>
      </c>
      <c r="DJ230" s="13">
        <v>0.56417933258380926</v>
      </c>
      <c r="DK230" s="13"/>
      <c r="DL230" s="12">
        <v>45</v>
      </c>
      <c r="DM230" s="12">
        <v>45.2</v>
      </c>
      <c r="DN230" s="12">
        <f t="shared" si="221"/>
        <v>45.2</v>
      </c>
      <c r="DO230" s="12">
        <v>0.01</v>
      </c>
      <c r="DP230" s="13">
        <v>0.95850176894134698</v>
      </c>
      <c r="DQ230" s="13"/>
      <c r="DR230" s="12">
        <v>18.5</v>
      </c>
      <c r="DS230" s="12">
        <v>17.600000000000001</v>
      </c>
      <c r="DT230" s="12">
        <f t="shared" si="222"/>
        <v>18.5</v>
      </c>
      <c r="DU230" s="12">
        <v>-7.0000000000000007E-2</v>
      </c>
      <c r="DV230" s="13">
        <v>0.77653206097514105</v>
      </c>
      <c r="DW230" s="13"/>
      <c r="DX230" s="12">
        <v>18.600000000000001</v>
      </c>
      <c r="DY230" s="12">
        <v>21</v>
      </c>
      <c r="DZ230" s="12">
        <f t="shared" si="223"/>
        <v>21</v>
      </c>
      <c r="EA230" s="12">
        <v>0.17</v>
      </c>
      <c r="EB230" s="13">
        <v>0.36493643082652621</v>
      </c>
      <c r="EC230" s="13"/>
      <c r="ED230" s="12">
        <v>25.5</v>
      </c>
      <c r="EE230" s="12">
        <v>22</v>
      </c>
      <c r="EF230" s="12">
        <f t="shared" si="224"/>
        <v>25.5</v>
      </c>
      <c r="EG230" s="12">
        <v>-0.21</v>
      </c>
      <c r="EH230" s="13">
        <v>0.28938985892196251</v>
      </c>
      <c r="EI230" s="13"/>
      <c r="EJ230" s="12">
        <v>164.8</v>
      </c>
      <c r="EK230" s="12">
        <v>158.6</v>
      </c>
      <c r="EL230" s="12">
        <f t="shared" si="225"/>
        <v>164.8</v>
      </c>
      <c r="EM230" s="12">
        <v>-0.06</v>
      </c>
      <c r="EN230" s="13">
        <v>0.69271985262544811</v>
      </c>
      <c r="EQ230" s="12">
        <v>0.1</v>
      </c>
      <c r="ER230" s="13">
        <v>0.46617990312032703</v>
      </c>
      <c r="ES230" s="13"/>
      <c r="ET230" s="12">
        <v>-0.05</v>
      </c>
      <c r="EU230" s="13">
        <v>0.49559835606861841</v>
      </c>
      <c r="EV230" s="13"/>
      <c r="EW230" s="12">
        <v>0.18</v>
      </c>
      <c r="EX230" s="13">
        <v>0.56417933258380926</v>
      </c>
      <c r="EY230" s="13"/>
      <c r="EZ230" s="12">
        <v>0.01</v>
      </c>
      <c r="FA230" s="13">
        <v>0.95850176894134698</v>
      </c>
      <c r="FB230" s="13"/>
      <c r="FC230" s="12">
        <v>-7.0000000000000007E-2</v>
      </c>
      <c r="FD230" s="13">
        <v>0.77653206097514105</v>
      </c>
      <c r="FE230" s="13"/>
      <c r="FF230" s="12">
        <v>0.17</v>
      </c>
      <c r="FG230" s="13">
        <v>0.36493643082652621</v>
      </c>
      <c r="FH230" s="13"/>
      <c r="FI230" s="12">
        <v>-0.21</v>
      </c>
      <c r="FJ230" s="13">
        <v>0.28938985892196251</v>
      </c>
      <c r="FK230" s="13"/>
      <c r="FL230" s="12">
        <v>-0.06</v>
      </c>
      <c r="FM230" s="13">
        <v>0.69271985262544811</v>
      </c>
    </row>
    <row r="231" spans="1:170">
      <c r="A231" s="12" t="s">
        <v>55</v>
      </c>
      <c r="B231" s="37">
        <f t="shared" si="170"/>
        <v>10501.1483479</v>
      </c>
      <c r="C231" s="37">
        <f t="shared" si="171"/>
        <v>12842.744470499998</v>
      </c>
      <c r="D231" s="37">
        <f t="shared" si="172"/>
        <v>10440.874227799999</v>
      </c>
      <c r="E231" s="37">
        <f t="shared" si="173"/>
        <v>11448.7600392</v>
      </c>
      <c r="F231" s="37">
        <f t="shared" si="174"/>
        <v>9957.8658544000009</v>
      </c>
      <c r="G231" s="37">
        <f t="shared" si="175"/>
        <v>10108.8309157</v>
      </c>
      <c r="H231" s="37">
        <f t="shared" si="176"/>
        <v>12734.991074000001</v>
      </c>
      <c r="I231" s="37">
        <f t="shared" si="177"/>
        <v>18976.060562799998</v>
      </c>
      <c r="J231" s="37">
        <f t="shared" si="178"/>
        <v>12759.031705399999</v>
      </c>
      <c r="K231" s="37">
        <f t="shared" si="179"/>
        <v>15492.167267400002</v>
      </c>
      <c r="L231" s="37">
        <f t="shared" si="180"/>
        <v>14619.9419925</v>
      </c>
      <c r="M231" s="37">
        <f t="shared" si="181"/>
        <v>13982.925823200001</v>
      </c>
      <c r="N231" s="37">
        <f t="shared" si="182"/>
        <v>8633.964285</v>
      </c>
      <c r="O231" s="37">
        <f t="shared" si="183"/>
        <v>7242.9006249999993</v>
      </c>
      <c r="P231" s="37">
        <f t="shared" si="184"/>
        <v>7690.0161549999993</v>
      </c>
      <c r="Q231" s="37">
        <f t="shared" si="185"/>
        <v>11357.863701100001</v>
      </c>
      <c r="R231" s="37">
        <f t="shared" si="186"/>
        <v>7700.870249300001</v>
      </c>
      <c r="S231" s="37">
        <f t="shared" si="187"/>
        <v>7705.9910250000003</v>
      </c>
      <c r="T231" s="37">
        <f t="shared" si="188"/>
        <v>10855.065993200002</v>
      </c>
      <c r="U231" s="37">
        <f t="shared" si="189"/>
        <v>12950.791239799999</v>
      </c>
      <c r="V231" s="37">
        <f t="shared" si="190"/>
        <v>10744.990058400001</v>
      </c>
      <c r="W231" s="37">
        <f t="shared" si="191"/>
        <v>13801.944219000001</v>
      </c>
      <c r="X231" s="37">
        <f t="shared" si="192"/>
        <v>12757.965565499999</v>
      </c>
      <c r="Y231" s="37">
        <f t="shared" si="193"/>
        <v>13802.976178399998</v>
      </c>
      <c r="Z231" s="37">
        <f t="shared" si="194"/>
        <v>7168.1518991999992</v>
      </c>
      <c r="AA231" s="37">
        <f t="shared" si="195"/>
        <v>7660.9057985999998</v>
      </c>
      <c r="AB231" s="37">
        <f t="shared" si="196"/>
        <v>6859.9941969000001</v>
      </c>
      <c r="AC231" s="37">
        <f t="shared" si="197"/>
        <v>8953.9768623999989</v>
      </c>
      <c r="AD231" s="37">
        <f t="shared" si="198"/>
        <v>8472.9790914000005</v>
      </c>
      <c r="AE231" s="37">
        <f t="shared" si="199"/>
        <v>7508.0389284000003</v>
      </c>
      <c r="AF231" s="37">
        <f t="shared" si="200"/>
        <v>6438.2441265999996</v>
      </c>
      <c r="AG231" s="37">
        <f t="shared" si="201"/>
        <v>7034.0491138000007</v>
      </c>
      <c r="AH231" s="37">
        <f t="shared" si="202"/>
        <v>6653.7666971999997</v>
      </c>
      <c r="AI231" s="37">
        <f t="shared" si="203"/>
        <v>7307.1228599999995</v>
      </c>
      <c r="AJ231" s="37">
        <f t="shared" si="204"/>
        <v>7337.0042863999997</v>
      </c>
      <c r="AK231" s="37">
        <f t="shared" si="205"/>
        <v>8012.2653450000007</v>
      </c>
      <c r="AL231" s="37">
        <f t="shared" si="206"/>
        <v>12794.189387999999</v>
      </c>
      <c r="AM231" s="37">
        <f t="shared" si="207"/>
        <v>14927.045611200001</v>
      </c>
      <c r="AN231" s="37">
        <f t="shared" si="208"/>
        <v>14191.940423999999</v>
      </c>
      <c r="AO231" s="37">
        <f t="shared" si="209"/>
        <v>19585.242186799998</v>
      </c>
      <c r="AP231" s="37">
        <f t="shared" si="210"/>
        <v>17923.197062800002</v>
      </c>
      <c r="AQ231" s="37">
        <f t="shared" si="211"/>
        <v>21849.254655000001</v>
      </c>
      <c r="AR231" s="37">
        <f t="shared" si="212"/>
        <v>20487.036873500001</v>
      </c>
      <c r="AS231" s="37">
        <f t="shared" si="213"/>
        <v>18812.838766200002</v>
      </c>
      <c r="AT231" s="37">
        <f t="shared" si="214"/>
        <v>27099.006961499999</v>
      </c>
      <c r="AU231" s="37">
        <f t="shared" si="215"/>
        <v>27943.060276800003</v>
      </c>
      <c r="AV231" s="37">
        <f t="shared" si="216"/>
        <v>27041.935250399998</v>
      </c>
      <c r="AW231" s="37">
        <f t="shared" si="217"/>
        <v>25771.014067800003</v>
      </c>
      <c r="AX231" s="12">
        <v>3196.9</v>
      </c>
      <c r="AY231" s="12">
        <v>3577.7</v>
      </c>
      <c r="AZ231" s="12">
        <v>3216.7</v>
      </c>
      <c r="BA231" s="12">
        <v>3251.6</v>
      </c>
      <c r="BB231" s="12">
        <v>3240.4</v>
      </c>
      <c r="BC231" s="12">
        <v>3219.7</v>
      </c>
      <c r="BD231" s="12">
        <v>6194.8</v>
      </c>
      <c r="BE231" s="12">
        <v>6305.2</v>
      </c>
      <c r="BF231" s="12">
        <v>6421.7</v>
      </c>
      <c r="BG231" s="12">
        <v>5749.3</v>
      </c>
      <c r="BH231" s="12">
        <v>5492.5</v>
      </c>
      <c r="BI231" s="12">
        <v>5338.8</v>
      </c>
      <c r="BJ231" s="12">
        <v>4535</v>
      </c>
      <c r="BK231" s="12">
        <v>3925</v>
      </c>
      <c r="BL231" s="12">
        <v>4235.5</v>
      </c>
      <c r="BM231" s="12">
        <v>4618.3</v>
      </c>
      <c r="BN231" s="12">
        <v>3931.3</v>
      </c>
      <c r="BO231" s="12">
        <v>4275</v>
      </c>
      <c r="BP231" s="12">
        <v>4795.6000000000004</v>
      </c>
      <c r="BQ231" s="12">
        <v>4695.3999999999996</v>
      </c>
      <c r="BR231" s="12">
        <v>4246.8</v>
      </c>
      <c r="BS231" s="12">
        <v>4636.2</v>
      </c>
      <c r="BT231" s="12">
        <v>4320.5</v>
      </c>
      <c r="BU231" s="12">
        <v>4524.3999999999996</v>
      </c>
      <c r="BV231" s="12">
        <v>3438.2</v>
      </c>
      <c r="BW231" s="12">
        <v>3530.7</v>
      </c>
      <c r="BX231" s="12">
        <v>3682.9</v>
      </c>
      <c r="BY231" s="12">
        <v>3506.6</v>
      </c>
      <c r="BZ231" s="12">
        <v>3624.1</v>
      </c>
      <c r="CA231" s="12">
        <v>3528.3</v>
      </c>
      <c r="CB231" s="12">
        <v>1167.0999999999999</v>
      </c>
      <c r="CC231" s="12">
        <v>1220.2</v>
      </c>
      <c r="CD231" s="12">
        <v>1350.2</v>
      </c>
      <c r="CE231" s="12">
        <v>1327.5</v>
      </c>
      <c r="CF231" s="12">
        <v>1419.2</v>
      </c>
      <c r="CG231" s="12">
        <v>1331.4</v>
      </c>
      <c r="CH231" s="12">
        <v>2729.2</v>
      </c>
      <c r="CI231" s="12">
        <v>3181.8</v>
      </c>
      <c r="CJ231" s="12">
        <v>3201.6</v>
      </c>
      <c r="CK231" s="12">
        <v>3552.1</v>
      </c>
      <c r="CL231" s="12">
        <v>3765.8</v>
      </c>
      <c r="CM231" s="12">
        <v>4035</v>
      </c>
      <c r="CN231" s="12">
        <v>5415.5</v>
      </c>
      <c r="CO231" s="12">
        <v>5011.8</v>
      </c>
      <c r="CP231" s="12">
        <v>7562.7</v>
      </c>
      <c r="CQ231" s="12">
        <v>6663.6</v>
      </c>
      <c r="CR231" s="12">
        <v>6938.4</v>
      </c>
      <c r="CS231" s="12">
        <v>7067.1</v>
      </c>
      <c r="CT231" s="12">
        <v>3330.4</v>
      </c>
      <c r="CU231" s="12">
        <v>3237.2</v>
      </c>
      <c r="CV231" s="12">
        <f t="shared" si="218"/>
        <v>3330.4</v>
      </c>
      <c r="CW231" s="12">
        <v>-0.04</v>
      </c>
      <c r="CX231" s="13">
        <v>0.49447341949348805</v>
      </c>
      <c r="CY231" s="13"/>
      <c r="CZ231" s="12">
        <v>6307.2</v>
      </c>
      <c r="DA231" s="12">
        <v>5526.9</v>
      </c>
      <c r="DB231" s="12">
        <f t="shared" si="219"/>
        <v>6307.2</v>
      </c>
      <c r="DC231" s="12">
        <v>-0.19</v>
      </c>
      <c r="DD231" s="13">
        <v>4.6300192833504004E-3</v>
      </c>
      <c r="DE231" s="13" t="s">
        <v>562</v>
      </c>
      <c r="DF231" s="12">
        <v>4231.8</v>
      </c>
      <c r="DG231" s="12">
        <v>4274.8999999999996</v>
      </c>
      <c r="DH231" s="12">
        <f t="shared" si="220"/>
        <v>4274.8999999999996</v>
      </c>
      <c r="DI231" s="12">
        <v>0.01</v>
      </c>
      <c r="DJ231" s="13">
        <v>0.8789721209643433</v>
      </c>
      <c r="DK231" s="13"/>
      <c r="DL231" s="12">
        <v>4579.3</v>
      </c>
      <c r="DM231" s="12">
        <v>4493.7</v>
      </c>
      <c r="DN231" s="12">
        <f t="shared" si="221"/>
        <v>4579.3</v>
      </c>
      <c r="DO231" s="12">
        <v>-0.03</v>
      </c>
      <c r="DP231" s="13">
        <v>0.67949101550468705</v>
      </c>
      <c r="DQ231" s="13"/>
      <c r="DR231" s="12">
        <v>3550.6</v>
      </c>
      <c r="DS231" s="12">
        <v>3553</v>
      </c>
      <c r="DT231" s="12">
        <f t="shared" si="222"/>
        <v>3553</v>
      </c>
      <c r="DU231" s="12">
        <v>0</v>
      </c>
      <c r="DV231" s="13">
        <v>0.97748995049247711</v>
      </c>
      <c r="DW231" s="13"/>
      <c r="DX231" s="12">
        <v>1245.8</v>
      </c>
      <c r="DY231" s="12">
        <v>1359.3</v>
      </c>
      <c r="DZ231" s="12">
        <f t="shared" si="223"/>
        <v>1359.3</v>
      </c>
      <c r="EA231" s="12">
        <v>0.13</v>
      </c>
      <c r="EB231" s="13">
        <v>0.14143684051714306</v>
      </c>
      <c r="EC231" s="13"/>
      <c r="ED231" s="12">
        <v>3037.5</v>
      </c>
      <c r="EE231" s="12">
        <v>3784.3</v>
      </c>
      <c r="EF231" s="12">
        <f t="shared" si="224"/>
        <v>3784.3</v>
      </c>
      <c r="EG231" s="12">
        <v>0.32</v>
      </c>
      <c r="EH231" s="13">
        <v>2.3003359069203616E-2</v>
      </c>
      <c r="EI231" s="16" t="s">
        <v>563</v>
      </c>
      <c r="EJ231" s="12">
        <v>5996.7</v>
      </c>
      <c r="EK231" s="12">
        <v>6889.7</v>
      </c>
      <c r="EL231" s="12">
        <f t="shared" si="225"/>
        <v>6889.7</v>
      </c>
      <c r="EM231" s="12">
        <v>0.2</v>
      </c>
      <c r="EN231" s="13">
        <v>0.32711131047664954</v>
      </c>
      <c r="EP231" t="s">
        <v>581</v>
      </c>
      <c r="EQ231" s="12">
        <v>-0.04</v>
      </c>
      <c r="ER231" s="13">
        <v>0.49447341949348805</v>
      </c>
      <c r="ES231" s="13"/>
      <c r="ET231" s="12">
        <v>-0.19</v>
      </c>
      <c r="EU231" s="24">
        <v>4.6300192833504004E-3</v>
      </c>
      <c r="EV231" s="13" t="s">
        <v>562</v>
      </c>
      <c r="EW231" s="12">
        <v>0.01</v>
      </c>
      <c r="EX231" s="13">
        <v>0.8789721209643433</v>
      </c>
      <c r="EY231" s="13"/>
      <c r="EZ231" s="12">
        <v>-0.03</v>
      </c>
      <c r="FA231" s="13">
        <v>0.67949101550468705</v>
      </c>
      <c r="FB231" s="13"/>
      <c r="FC231" s="12">
        <v>0</v>
      </c>
      <c r="FD231" s="13">
        <v>0.97748995049247711</v>
      </c>
      <c r="FE231" s="13"/>
      <c r="FF231" s="12">
        <v>0.13</v>
      </c>
      <c r="FG231" s="13">
        <v>0.14143684051714306</v>
      </c>
      <c r="FH231" s="13"/>
      <c r="FI231" s="12">
        <v>0.32</v>
      </c>
      <c r="FJ231" s="24">
        <v>2.3003359069203616E-2</v>
      </c>
      <c r="FK231" s="16" t="s">
        <v>563</v>
      </c>
      <c r="FL231" s="12">
        <v>0.2</v>
      </c>
      <c r="FM231" s="13">
        <v>0.32711131047664954</v>
      </c>
    </row>
    <row r="232" spans="1:170">
      <c r="A232" s="12" t="s">
        <v>57</v>
      </c>
      <c r="B232" s="37">
        <f t="shared" si="170"/>
        <v>526.88047640000002</v>
      </c>
      <c r="C232" s="37">
        <f t="shared" si="171"/>
        <v>533.78318549999995</v>
      </c>
      <c r="D232" s="37">
        <f t="shared" si="172"/>
        <v>457.01342720000002</v>
      </c>
      <c r="E232" s="37">
        <f t="shared" si="173"/>
        <v>459.83763720000002</v>
      </c>
      <c r="F232" s="37">
        <f t="shared" si="174"/>
        <v>425.00087880000001</v>
      </c>
      <c r="G232" s="37">
        <f t="shared" si="175"/>
        <v>502.9768962</v>
      </c>
      <c r="H232" s="37">
        <f t="shared" si="176"/>
        <v>5103.0006365000008</v>
      </c>
      <c r="I232" s="37">
        <f t="shared" si="177"/>
        <v>8335.0567355000003</v>
      </c>
      <c r="J232" s="37">
        <f t="shared" si="178"/>
        <v>5661.9606413999991</v>
      </c>
      <c r="K232" s="37">
        <f t="shared" si="179"/>
        <v>6886.9046844000004</v>
      </c>
      <c r="L232" s="37">
        <f t="shared" si="180"/>
        <v>6636.1360730999995</v>
      </c>
      <c r="M232" s="37">
        <f t="shared" si="181"/>
        <v>7280.8750086</v>
      </c>
      <c r="N232" s="37">
        <f t="shared" si="182"/>
        <v>7.9961742000000005</v>
      </c>
      <c r="O232" s="37">
        <f t="shared" si="183"/>
        <v>16.976990000000001</v>
      </c>
      <c r="P232" s="37">
        <f t="shared" si="184"/>
        <v>15.069563</v>
      </c>
      <c r="Q232" s="37">
        <f t="shared" si="185"/>
        <v>25.085033399999997</v>
      </c>
      <c r="R232" s="37">
        <f t="shared" si="186"/>
        <v>9.0107605999999993</v>
      </c>
      <c r="S232" s="37">
        <f t="shared" si="187"/>
        <v>24.154451399999999</v>
      </c>
      <c r="T232" s="37">
        <f t="shared" si="188"/>
        <v>1453.1971739999999</v>
      </c>
      <c r="U232" s="37">
        <f t="shared" si="189"/>
        <v>1887.1515454</v>
      </c>
      <c r="V232" s="37">
        <f t="shared" si="190"/>
        <v>1657.9994313999998</v>
      </c>
      <c r="W232" s="37">
        <f t="shared" si="191"/>
        <v>2159.8098725</v>
      </c>
      <c r="X232" s="37">
        <f t="shared" si="192"/>
        <v>2214.9635391000002</v>
      </c>
      <c r="Y232" s="37">
        <f t="shared" si="193"/>
        <v>2393.0365384000002</v>
      </c>
      <c r="Z232" s="37">
        <f t="shared" si="194"/>
        <v>5640.9948791999996</v>
      </c>
      <c r="AA232" s="37">
        <f t="shared" si="195"/>
        <v>5450.9665356000005</v>
      </c>
      <c r="AB232" s="37">
        <f t="shared" si="196"/>
        <v>5085.9958605000002</v>
      </c>
      <c r="AC232" s="37">
        <f t="shared" si="197"/>
        <v>6287.1390608000002</v>
      </c>
      <c r="AD232" s="37">
        <f t="shared" si="198"/>
        <v>5973.9400607999996</v>
      </c>
      <c r="AE232" s="37">
        <f t="shared" si="199"/>
        <v>5499.043221599999</v>
      </c>
      <c r="AF232" s="37">
        <f t="shared" si="200"/>
        <v>337.05485060000007</v>
      </c>
      <c r="AG232" s="37">
        <f t="shared" si="201"/>
        <v>329.73906679999999</v>
      </c>
      <c r="AH232" s="37">
        <f t="shared" si="202"/>
        <v>360.23577659999995</v>
      </c>
      <c r="AI232" s="37">
        <f t="shared" si="203"/>
        <v>530.07603119999999</v>
      </c>
      <c r="AJ232" s="37">
        <f t="shared" si="204"/>
        <v>516.98170000000005</v>
      </c>
      <c r="AK232" s="37">
        <f t="shared" si="205"/>
        <v>571.70287500000006</v>
      </c>
      <c r="AL232" s="37">
        <f t="shared" si="206"/>
        <v>6601.0179089999992</v>
      </c>
      <c r="AM232" s="37">
        <f t="shared" si="207"/>
        <v>7664.7831791999997</v>
      </c>
      <c r="AN232" s="37">
        <f t="shared" si="208"/>
        <v>7763.1013444999999</v>
      </c>
      <c r="AO232" s="37">
        <f t="shared" si="209"/>
        <v>9658.9136744000007</v>
      </c>
      <c r="AP232" s="37">
        <f t="shared" si="210"/>
        <v>8776.9312506000006</v>
      </c>
      <c r="AQ232" s="37">
        <f t="shared" si="211"/>
        <v>10091.8106321</v>
      </c>
      <c r="AR232" s="37">
        <f t="shared" si="212"/>
        <v>3425.9183072000001</v>
      </c>
      <c r="AS232" s="37">
        <f t="shared" si="213"/>
        <v>2901.9924278999997</v>
      </c>
      <c r="AT232" s="37">
        <f t="shared" si="214"/>
        <v>4125.0316439999997</v>
      </c>
      <c r="AU232" s="37">
        <f t="shared" si="215"/>
        <v>4224.8384099999994</v>
      </c>
      <c r="AV232" s="37">
        <f t="shared" si="216"/>
        <v>3927.8309617999994</v>
      </c>
      <c r="AW232" s="37">
        <f t="shared" si="217"/>
        <v>3773.1556446</v>
      </c>
      <c r="AX232" s="12">
        <v>160.4</v>
      </c>
      <c r="AY232" s="12">
        <v>148.69999999999999</v>
      </c>
      <c r="AZ232" s="12">
        <v>140.80000000000001</v>
      </c>
      <c r="BA232" s="12">
        <v>130.6</v>
      </c>
      <c r="BB232" s="12">
        <v>138.30000000000001</v>
      </c>
      <c r="BC232" s="12">
        <v>160.19999999999999</v>
      </c>
      <c r="BD232" s="12">
        <v>2482.3000000000002</v>
      </c>
      <c r="BE232" s="12">
        <v>2769.5</v>
      </c>
      <c r="BF232" s="12">
        <v>2849.7</v>
      </c>
      <c r="BG232" s="12">
        <v>2555.8000000000002</v>
      </c>
      <c r="BH232" s="12">
        <v>2493.1</v>
      </c>
      <c r="BI232" s="12">
        <v>2779.9</v>
      </c>
      <c r="BJ232" s="12">
        <v>4.2</v>
      </c>
      <c r="BK232" s="12">
        <v>9.1999999999999993</v>
      </c>
      <c r="BL232" s="12">
        <v>8.3000000000000007</v>
      </c>
      <c r="BM232" s="12">
        <v>10.199999999999999</v>
      </c>
      <c r="BN232" s="12">
        <v>4.5999999999999996</v>
      </c>
      <c r="BO232" s="12">
        <v>13.4</v>
      </c>
      <c r="BP232" s="12">
        <v>642</v>
      </c>
      <c r="BQ232" s="12">
        <v>684.2</v>
      </c>
      <c r="BR232" s="12">
        <v>655.29999999999995</v>
      </c>
      <c r="BS232" s="12">
        <v>725.5</v>
      </c>
      <c r="BT232" s="12">
        <v>750.1</v>
      </c>
      <c r="BU232" s="12">
        <v>784.4</v>
      </c>
      <c r="BV232" s="12">
        <v>2705.7</v>
      </c>
      <c r="BW232" s="12">
        <v>2512.1999999999998</v>
      </c>
      <c r="BX232" s="12">
        <v>2730.5</v>
      </c>
      <c r="BY232" s="12">
        <v>2462.1999999999998</v>
      </c>
      <c r="BZ232" s="12">
        <v>2555.1999999999998</v>
      </c>
      <c r="CA232" s="12">
        <v>2584.1999999999998</v>
      </c>
      <c r="CB232" s="12">
        <v>61.1</v>
      </c>
      <c r="CC232" s="12">
        <v>57.2</v>
      </c>
      <c r="CD232" s="12">
        <v>73.099999999999994</v>
      </c>
      <c r="CE232" s="12">
        <v>96.3</v>
      </c>
      <c r="CF232" s="12">
        <v>100</v>
      </c>
      <c r="CG232" s="12">
        <v>95</v>
      </c>
      <c r="CH232" s="12">
        <v>1408.1</v>
      </c>
      <c r="CI232" s="12">
        <v>1633.8</v>
      </c>
      <c r="CJ232" s="12">
        <v>1751.3</v>
      </c>
      <c r="CK232" s="12">
        <v>1751.8</v>
      </c>
      <c r="CL232" s="12">
        <v>1844.1</v>
      </c>
      <c r="CM232" s="12">
        <v>1863.7</v>
      </c>
      <c r="CN232" s="12">
        <v>905.6</v>
      </c>
      <c r="CO232" s="12">
        <v>773.1</v>
      </c>
      <c r="CP232" s="12">
        <v>1151.2</v>
      </c>
      <c r="CQ232" s="12">
        <v>1007.5</v>
      </c>
      <c r="CR232" s="12">
        <v>1007.8</v>
      </c>
      <c r="CS232" s="12">
        <v>1034.7</v>
      </c>
      <c r="CT232" s="12">
        <v>150</v>
      </c>
      <c r="CU232" s="12">
        <v>143</v>
      </c>
      <c r="CV232" s="12">
        <f t="shared" si="218"/>
        <v>150</v>
      </c>
      <c r="CW232" s="12">
        <v>-7.0000000000000007E-2</v>
      </c>
      <c r="CX232" s="13">
        <v>0.5464823594666699</v>
      </c>
      <c r="CY232" s="13"/>
      <c r="CZ232" s="12">
        <v>2700.5</v>
      </c>
      <c r="DA232" s="12">
        <v>2609.6</v>
      </c>
      <c r="DB232" s="12">
        <f t="shared" si="219"/>
        <v>2700.5</v>
      </c>
      <c r="DC232" s="12">
        <v>-0.05</v>
      </c>
      <c r="DD232" s="13">
        <v>0.55553039469241994</v>
      </c>
      <c r="DE232" s="13"/>
      <c r="DF232" s="12">
        <v>7.2</v>
      </c>
      <c r="DG232" s="12">
        <v>9.4</v>
      </c>
      <c r="DH232" s="12">
        <f t="shared" si="220"/>
        <v>9.4</v>
      </c>
      <c r="DI232" s="12">
        <v>0.34</v>
      </c>
      <c r="DJ232" s="13">
        <v>0.50970479304351424</v>
      </c>
      <c r="DK232" s="13" t="s">
        <v>566</v>
      </c>
      <c r="DL232" s="12">
        <v>660.5</v>
      </c>
      <c r="DM232" s="12">
        <v>753.3</v>
      </c>
      <c r="DN232" s="12">
        <f t="shared" si="221"/>
        <v>753.3</v>
      </c>
      <c r="DO232" s="12">
        <v>0.19</v>
      </c>
      <c r="DP232" s="13">
        <v>1.1769153609895246E-2</v>
      </c>
      <c r="DQ232" s="13" t="s">
        <v>562</v>
      </c>
      <c r="DR232" s="12">
        <v>2649.4</v>
      </c>
      <c r="DS232" s="12">
        <v>2533.8000000000002</v>
      </c>
      <c r="DT232" s="12">
        <f t="shared" si="222"/>
        <v>2649.4</v>
      </c>
      <c r="DU232" s="12">
        <v>-0.06</v>
      </c>
      <c r="DV232" s="13">
        <v>0.21343289465061097</v>
      </c>
      <c r="DW232" s="13"/>
      <c r="DX232" s="12">
        <v>63.8</v>
      </c>
      <c r="DY232" s="12">
        <v>97.1</v>
      </c>
      <c r="DZ232" s="12">
        <f t="shared" si="223"/>
        <v>97.1</v>
      </c>
      <c r="EA232" s="12">
        <v>0.6</v>
      </c>
      <c r="EB232" s="13">
        <v>2.6665150507829741E-3</v>
      </c>
      <c r="EC232" s="16" t="s">
        <v>563</v>
      </c>
      <c r="ED232" s="12">
        <v>1597.7</v>
      </c>
      <c r="EE232" s="12">
        <v>1819.9</v>
      </c>
      <c r="EF232" s="12">
        <f t="shared" si="224"/>
        <v>1819.9</v>
      </c>
      <c r="EG232" s="12">
        <v>0.19</v>
      </c>
      <c r="EH232" s="13">
        <v>0.10521132916613203</v>
      </c>
      <c r="EI232" s="13"/>
      <c r="EJ232" s="12">
        <v>943.3</v>
      </c>
      <c r="EK232" s="12">
        <v>1016.7</v>
      </c>
      <c r="EL232" s="12">
        <f t="shared" si="225"/>
        <v>1016.7</v>
      </c>
      <c r="EM232" s="12">
        <v>0.11</v>
      </c>
      <c r="EN232" s="13">
        <v>0.54521359334873409</v>
      </c>
      <c r="EP232" t="s">
        <v>581</v>
      </c>
      <c r="EQ232" s="12">
        <v>-7.0000000000000007E-2</v>
      </c>
      <c r="ER232" s="13">
        <v>0.5464823594666699</v>
      </c>
      <c r="ES232" s="13"/>
      <c r="ET232" s="12">
        <v>-0.05</v>
      </c>
      <c r="EU232" s="13">
        <v>0.55553039469241994</v>
      </c>
      <c r="EV232" s="13"/>
      <c r="EW232" s="12">
        <v>0.34</v>
      </c>
      <c r="EX232" s="13">
        <v>0.50970479304351424</v>
      </c>
      <c r="EY232" s="13" t="s">
        <v>566</v>
      </c>
      <c r="EZ232" s="12">
        <v>0.19</v>
      </c>
      <c r="FA232" s="24">
        <v>1.1769153609895246E-2</v>
      </c>
      <c r="FB232" s="13" t="s">
        <v>562</v>
      </c>
      <c r="FC232" s="12">
        <v>-0.06</v>
      </c>
      <c r="FD232" s="13">
        <v>0.21343289465061097</v>
      </c>
      <c r="FE232" s="13"/>
      <c r="FF232" s="12">
        <v>0.6</v>
      </c>
      <c r="FG232" s="24">
        <v>2.6665150507829741E-3</v>
      </c>
      <c r="FH232" s="16" t="s">
        <v>563</v>
      </c>
      <c r="FI232" s="12">
        <v>0.19</v>
      </c>
      <c r="FJ232" s="13">
        <v>0.10521132916613203</v>
      </c>
      <c r="FK232" s="13"/>
      <c r="FL232" s="12">
        <v>0.11</v>
      </c>
      <c r="FM232" s="13">
        <v>0.54521359334873409</v>
      </c>
    </row>
    <row r="233" spans="1:170">
      <c r="A233" s="12" t="s">
        <v>58</v>
      </c>
      <c r="B233" s="37">
        <f t="shared" si="170"/>
        <v>1263.9875768000002</v>
      </c>
      <c r="C233" s="37">
        <f t="shared" si="171"/>
        <v>1112.7961499999999</v>
      </c>
      <c r="D233" s="37">
        <f t="shared" si="172"/>
        <v>1329.1690229999999</v>
      </c>
      <c r="E233" s="37">
        <f t="shared" si="173"/>
        <v>1644.289254</v>
      </c>
      <c r="F233" s="37">
        <f t="shared" si="174"/>
        <v>1530.0646244</v>
      </c>
      <c r="G233" s="37">
        <f t="shared" si="175"/>
        <v>1333.1085526000002</v>
      </c>
      <c r="H233" s="37">
        <f t="shared" si="176"/>
        <v>574.17237150000005</v>
      </c>
      <c r="I233" s="37">
        <f t="shared" si="177"/>
        <v>687.99204540000005</v>
      </c>
      <c r="J233" s="37">
        <f t="shared" si="178"/>
        <v>452.01110499999999</v>
      </c>
      <c r="K233" s="37">
        <f t="shared" si="179"/>
        <v>669.07364940000002</v>
      </c>
      <c r="L233" s="37">
        <f t="shared" si="180"/>
        <v>718.95245009999996</v>
      </c>
      <c r="M233" s="37">
        <f t="shared" si="181"/>
        <v>625.96824600000002</v>
      </c>
      <c r="N233" s="37">
        <f t="shared" si="182"/>
        <v>806.09051339999996</v>
      </c>
      <c r="O233" s="37">
        <f t="shared" si="183"/>
        <v>1037.9953125</v>
      </c>
      <c r="P233" s="37">
        <f t="shared" si="184"/>
        <v>893.09855899999991</v>
      </c>
      <c r="Q233" s="37">
        <f t="shared" si="185"/>
        <v>1270.9750256</v>
      </c>
      <c r="R233" s="37">
        <f t="shared" si="186"/>
        <v>974.92511969999998</v>
      </c>
      <c r="S233" s="37">
        <f t="shared" si="187"/>
        <v>1006.0148751000002</v>
      </c>
      <c r="T233" s="37">
        <f t="shared" si="188"/>
        <v>216.16873850000002</v>
      </c>
      <c r="U233" s="37">
        <f t="shared" si="189"/>
        <v>263.9584959</v>
      </c>
      <c r="V233" s="37">
        <f t="shared" si="190"/>
        <v>244.91735839999998</v>
      </c>
      <c r="W233" s="37">
        <f t="shared" si="191"/>
        <v>289.06621449999994</v>
      </c>
      <c r="X233" s="37">
        <f t="shared" si="192"/>
        <v>240.07003829999999</v>
      </c>
      <c r="Y233" s="37">
        <f t="shared" si="193"/>
        <v>237.04607220000003</v>
      </c>
      <c r="Z233" s="37">
        <f t="shared" si="194"/>
        <v>242.05178159999997</v>
      </c>
      <c r="AA233" s="37">
        <f t="shared" si="195"/>
        <v>231.08348699999999</v>
      </c>
      <c r="AB233" s="37">
        <f t="shared" si="196"/>
        <v>144.9150258</v>
      </c>
      <c r="AC233" s="37">
        <f t="shared" si="197"/>
        <v>224.96017839999999</v>
      </c>
      <c r="AD233" s="37">
        <f t="shared" si="198"/>
        <v>246.88794239999999</v>
      </c>
      <c r="AE233" s="37">
        <f t="shared" si="199"/>
        <v>244.0756356</v>
      </c>
      <c r="AF233" s="37">
        <f t="shared" si="200"/>
        <v>1339.9447333999999</v>
      </c>
      <c r="AG233" s="37">
        <f t="shared" si="201"/>
        <v>1423.873243</v>
      </c>
      <c r="AH233" s="37">
        <f t="shared" si="202"/>
        <v>1418.7671693999998</v>
      </c>
      <c r="AI233" s="37">
        <f t="shared" si="203"/>
        <v>1575.9165912000001</v>
      </c>
      <c r="AJ233" s="37">
        <f t="shared" si="204"/>
        <v>1374.1373586</v>
      </c>
      <c r="AK233" s="37">
        <f t="shared" si="205"/>
        <v>1558.0407824999998</v>
      </c>
      <c r="AL233" s="37">
        <f t="shared" si="206"/>
        <v>1179.9419129999999</v>
      </c>
      <c r="AM233" s="37">
        <f t="shared" si="207"/>
        <v>1261.0440192000001</v>
      </c>
      <c r="AN233" s="37">
        <f t="shared" si="208"/>
        <v>1074.0589595000001</v>
      </c>
      <c r="AO233" s="37">
        <f t="shared" si="209"/>
        <v>1305.0946835999998</v>
      </c>
      <c r="AP233" s="37">
        <f t="shared" si="210"/>
        <v>1185.1070339999999</v>
      </c>
      <c r="AQ233" s="37">
        <f t="shared" si="211"/>
        <v>1334.2394912000002</v>
      </c>
      <c r="AR233" s="37">
        <f t="shared" si="212"/>
        <v>2096.1808016999998</v>
      </c>
      <c r="AS233" s="37">
        <f t="shared" si="213"/>
        <v>1945.9227456000001</v>
      </c>
      <c r="AT233" s="37">
        <f t="shared" si="214"/>
        <v>2175.0297150000001</v>
      </c>
      <c r="AU233" s="37">
        <f t="shared" si="215"/>
        <v>2380.1670288</v>
      </c>
      <c r="AV233" s="37">
        <f t="shared" si="216"/>
        <v>2122.1511794999997</v>
      </c>
      <c r="AW233" s="37">
        <f t="shared" si="217"/>
        <v>2058.8805228000001</v>
      </c>
      <c r="AX233" s="12">
        <v>384.8</v>
      </c>
      <c r="AY233" s="12">
        <v>310</v>
      </c>
      <c r="AZ233" s="12">
        <v>409.5</v>
      </c>
      <c r="BA233" s="12">
        <v>467</v>
      </c>
      <c r="BB233" s="12">
        <v>497.9</v>
      </c>
      <c r="BC233" s="12">
        <v>424.6</v>
      </c>
      <c r="BD233" s="12">
        <v>279.3</v>
      </c>
      <c r="BE233" s="12">
        <v>228.6</v>
      </c>
      <c r="BF233" s="12">
        <v>227.5</v>
      </c>
      <c r="BG233" s="12">
        <v>248.3</v>
      </c>
      <c r="BH233" s="12">
        <v>270.10000000000002</v>
      </c>
      <c r="BI233" s="12">
        <v>239</v>
      </c>
      <c r="BJ233" s="12">
        <v>423.4</v>
      </c>
      <c r="BK233" s="12">
        <v>562.5</v>
      </c>
      <c r="BL233" s="12">
        <v>491.9</v>
      </c>
      <c r="BM233" s="12">
        <v>516.79999999999995</v>
      </c>
      <c r="BN233" s="12">
        <v>497.7</v>
      </c>
      <c r="BO233" s="12">
        <v>558.1</v>
      </c>
      <c r="BP233" s="12">
        <v>95.5</v>
      </c>
      <c r="BQ233" s="12">
        <v>95.7</v>
      </c>
      <c r="BR233" s="12">
        <v>96.8</v>
      </c>
      <c r="BS233" s="12">
        <v>97.1</v>
      </c>
      <c r="BT233" s="12">
        <v>81.3</v>
      </c>
      <c r="BU233" s="12">
        <v>77.7</v>
      </c>
      <c r="BV233" s="12">
        <v>116.1</v>
      </c>
      <c r="BW233" s="12">
        <v>106.5</v>
      </c>
      <c r="BX233" s="12">
        <v>77.8</v>
      </c>
      <c r="BY233" s="12">
        <v>88.1</v>
      </c>
      <c r="BZ233" s="12">
        <v>105.6</v>
      </c>
      <c r="CA233" s="12">
        <v>114.7</v>
      </c>
      <c r="CB233" s="12">
        <v>242.9</v>
      </c>
      <c r="CC233" s="12">
        <v>247</v>
      </c>
      <c r="CD233" s="12">
        <v>287.89999999999998</v>
      </c>
      <c r="CE233" s="12">
        <v>286.3</v>
      </c>
      <c r="CF233" s="12">
        <v>265.8</v>
      </c>
      <c r="CG233" s="12">
        <v>258.89999999999998</v>
      </c>
      <c r="CH233" s="12">
        <v>251.7</v>
      </c>
      <c r="CI233" s="12">
        <v>268.8</v>
      </c>
      <c r="CJ233" s="12">
        <v>242.3</v>
      </c>
      <c r="CK233" s="12">
        <v>236.7</v>
      </c>
      <c r="CL233" s="12">
        <v>249</v>
      </c>
      <c r="CM233" s="12">
        <v>246.4</v>
      </c>
      <c r="CN233" s="12">
        <v>554.1</v>
      </c>
      <c r="CO233" s="12">
        <v>518.4</v>
      </c>
      <c r="CP233" s="12">
        <v>607</v>
      </c>
      <c r="CQ233" s="12">
        <v>567.6</v>
      </c>
      <c r="CR233" s="12">
        <v>544.5</v>
      </c>
      <c r="CS233" s="12">
        <v>564.6</v>
      </c>
      <c r="CT233" s="12">
        <v>368.1</v>
      </c>
      <c r="CU233" s="12">
        <v>463.2</v>
      </c>
      <c r="CV233" s="12">
        <f t="shared" si="218"/>
        <v>463.2</v>
      </c>
      <c r="CW233" s="12">
        <v>0.33</v>
      </c>
      <c r="CX233" s="13">
        <v>6.0615082842494089E-2</v>
      </c>
      <c r="CY233" s="13"/>
      <c r="CZ233" s="12">
        <v>245.1</v>
      </c>
      <c r="DA233" s="12">
        <v>252.5</v>
      </c>
      <c r="DB233" s="12">
        <f t="shared" si="219"/>
        <v>252.5</v>
      </c>
      <c r="DC233" s="12">
        <v>0.04</v>
      </c>
      <c r="DD233" s="13">
        <v>0.72480949795740424</v>
      </c>
      <c r="DE233" s="13"/>
      <c r="DF233" s="12">
        <v>492.6</v>
      </c>
      <c r="DG233" s="12">
        <v>524.20000000000005</v>
      </c>
      <c r="DH233" s="12">
        <f t="shared" si="220"/>
        <v>524.20000000000005</v>
      </c>
      <c r="DI233" s="12">
        <v>0.09</v>
      </c>
      <c r="DJ233" s="13">
        <v>0.51176368481005841</v>
      </c>
      <c r="DK233" s="13"/>
      <c r="DL233" s="12">
        <v>96</v>
      </c>
      <c r="DM233" s="12">
        <v>85.4</v>
      </c>
      <c r="DN233" s="12">
        <f t="shared" si="221"/>
        <v>96</v>
      </c>
      <c r="DO233" s="12">
        <v>-0.17</v>
      </c>
      <c r="DP233" s="13">
        <v>0.14957563332494553</v>
      </c>
      <c r="DQ233" s="13"/>
      <c r="DR233" s="12">
        <v>100.1</v>
      </c>
      <c r="DS233" s="12">
        <v>102.8</v>
      </c>
      <c r="DT233" s="12">
        <f t="shared" si="222"/>
        <v>102.8</v>
      </c>
      <c r="DU233" s="12">
        <v>0.04</v>
      </c>
      <c r="DV233" s="13">
        <v>0.85723975669936636</v>
      </c>
      <c r="DW233" s="13"/>
      <c r="DX233" s="12">
        <v>259.3</v>
      </c>
      <c r="DY233" s="12">
        <v>270.3</v>
      </c>
      <c r="DZ233" s="12">
        <f t="shared" si="223"/>
        <v>270.3</v>
      </c>
      <c r="EA233" s="12">
        <v>0.06</v>
      </c>
      <c r="EB233" s="13">
        <v>0.540426672995024</v>
      </c>
      <c r="EC233" s="13"/>
      <c r="ED233" s="12">
        <v>254.3</v>
      </c>
      <c r="EE233" s="12">
        <v>244</v>
      </c>
      <c r="EF233" s="12">
        <f t="shared" si="224"/>
        <v>254.3</v>
      </c>
      <c r="EG233" s="12">
        <v>-0.06</v>
      </c>
      <c r="EH233" s="13">
        <v>0.30048384340850087</v>
      </c>
      <c r="EI233" s="13"/>
      <c r="EJ233" s="12">
        <v>559.79999999999995</v>
      </c>
      <c r="EK233" s="12">
        <v>558.9</v>
      </c>
      <c r="EL233" s="12">
        <f t="shared" si="225"/>
        <v>559.79999999999995</v>
      </c>
      <c r="EM233" s="12">
        <v>0</v>
      </c>
      <c r="EN233" s="13">
        <v>0.97382759832049803</v>
      </c>
      <c r="EQ233" s="12">
        <v>0.33</v>
      </c>
      <c r="ER233" s="13">
        <v>6.0615082842494089E-2</v>
      </c>
      <c r="ES233" s="13"/>
      <c r="ET233" s="12">
        <v>0.04</v>
      </c>
      <c r="EU233" s="13">
        <v>0.72480949795740424</v>
      </c>
      <c r="EV233" s="13"/>
      <c r="EW233" s="12">
        <v>0.09</v>
      </c>
      <c r="EX233" s="13">
        <v>0.51176368481005841</v>
      </c>
      <c r="EY233" s="13"/>
      <c r="EZ233" s="12">
        <v>-0.17</v>
      </c>
      <c r="FA233" s="13">
        <v>0.14957563332494553</v>
      </c>
      <c r="FB233" s="13"/>
      <c r="FC233" s="12">
        <v>0.04</v>
      </c>
      <c r="FD233" s="13">
        <v>0.85723975669936636</v>
      </c>
      <c r="FE233" s="13"/>
      <c r="FF233" s="12">
        <v>0.06</v>
      </c>
      <c r="FG233" s="13">
        <v>0.540426672995024</v>
      </c>
      <c r="FH233" s="13"/>
      <c r="FI233" s="12">
        <v>-0.06</v>
      </c>
      <c r="FJ233" s="13">
        <v>0.30048384340850087</v>
      </c>
      <c r="FK233" s="13"/>
      <c r="FL233" s="12">
        <v>0</v>
      </c>
      <c r="FM233" s="13">
        <v>0.97382759832049803</v>
      </c>
    </row>
    <row r="234" spans="1:170">
      <c r="A234" s="12" t="s">
        <v>59</v>
      </c>
      <c r="B234" s="37">
        <f t="shared" si="170"/>
        <v>12477.278613499999</v>
      </c>
      <c r="C234" s="37">
        <f t="shared" si="171"/>
        <v>13343.143771500001</v>
      </c>
      <c r="D234" s="37">
        <f t="shared" si="172"/>
        <v>12461.081309399999</v>
      </c>
      <c r="E234" s="37">
        <f t="shared" si="173"/>
        <v>11721.986690399999</v>
      </c>
      <c r="F234" s="37">
        <f t="shared" si="174"/>
        <v>10692.014154800001</v>
      </c>
      <c r="G234" s="37">
        <f t="shared" si="175"/>
        <v>11554.967984299999</v>
      </c>
      <c r="H234" s="37">
        <f t="shared" si="176"/>
        <v>3696.0419145000001</v>
      </c>
      <c r="I234" s="37">
        <f t="shared" si="177"/>
        <v>5292.0612976000002</v>
      </c>
      <c r="J234" s="37">
        <f t="shared" si="178"/>
        <v>3330.9741429999999</v>
      </c>
      <c r="K234" s="37">
        <f t="shared" si="179"/>
        <v>4379.0237117999995</v>
      </c>
      <c r="L234" s="37">
        <f t="shared" si="180"/>
        <v>4464.1064570999997</v>
      </c>
      <c r="M234" s="37">
        <f t="shared" si="181"/>
        <v>4539.9722076000007</v>
      </c>
      <c r="N234" s="37">
        <f t="shared" si="182"/>
        <v>10575.1307646</v>
      </c>
      <c r="O234" s="37">
        <f t="shared" si="183"/>
        <v>10178.9972325</v>
      </c>
      <c r="P234" s="37">
        <f t="shared" si="184"/>
        <v>11778.951436000001</v>
      </c>
      <c r="Q234" s="37">
        <f t="shared" si="185"/>
        <v>16756.064516099999</v>
      </c>
      <c r="R234" s="37">
        <f t="shared" si="186"/>
        <v>11735.928023199998</v>
      </c>
      <c r="S234" s="37">
        <f t="shared" si="187"/>
        <v>11345.922645300001</v>
      </c>
      <c r="T234" s="37">
        <f t="shared" si="188"/>
        <v>2642.0120584000001</v>
      </c>
      <c r="U234" s="37">
        <f t="shared" si="189"/>
        <v>3197.8420078000004</v>
      </c>
      <c r="V234" s="37">
        <f t="shared" si="190"/>
        <v>2654.1147620000002</v>
      </c>
      <c r="W234" s="37">
        <f t="shared" si="191"/>
        <v>3038.9164959999998</v>
      </c>
      <c r="X234" s="37">
        <f t="shared" si="192"/>
        <v>2595.0006108000002</v>
      </c>
      <c r="Y234" s="37">
        <f t="shared" si="193"/>
        <v>3548.9793537999999</v>
      </c>
      <c r="Z234" s="37">
        <f t="shared" si="194"/>
        <v>4705.1030208000002</v>
      </c>
      <c r="AA234" s="37">
        <f t="shared" si="195"/>
        <v>4382.1240407999994</v>
      </c>
      <c r="AB234" s="37">
        <f t="shared" si="196"/>
        <v>3727.9297253999998</v>
      </c>
      <c r="AC234" s="37">
        <f t="shared" si="197"/>
        <v>4927.9301735999998</v>
      </c>
      <c r="AD234" s="37">
        <f t="shared" si="198"/>
        <v>4680.8177033999991</v>
      </c>
      <c r="AE234" s="37">
        <f t="shared" si="199"/>
        <v>4355.9095560000005</v>
      </c>
      <c r="AF234" s="37">
        <f t="shared" si="200"/>
        <v>6876.2499390000003</v>
      </c>
      <c r="AG234" s="37">
        <f t="shared" si="201"/>
        <v>7394.9173931999994</v>
      </c>
      <c r="AH234" s="37">
        <f t="shared" si="202"/>
        <v>8416.0144908000002</v>
      </c>
      <c r="AI234" s="37">
        <f t="shared" si="203"/>
        <v>8417.9156232000005</v>
      </c>
      <c r="AJ234" s="37">
        <f t="shared" si="204"/>
        <v>8741.1265836000002</v>
      </c>
      <c r="AK234" s="37">
        <f t="shared" si="205"/>
        <v>9380.1396975000007</v>
      </c>
      <c r="AL234" s="37">
        <f t="shared" si="206"/>
        <v>6666.17958</v>
      </c>
      <c r="AM234" s="37">
        <f t="shared" si="207"/>
        <v>8214.1442456000004</v>
      </c>
      <c r="AN234" s="37">
        <f t="shared" si="208"/>
        <v>8267.9932779999999</v>
      </c>
      <c r="AO234" s="37">
        <f t="shared" si="209"/>
        <v>9421.8242303999996</v>
      </c>
      <c r="AP234" s="37">
        <f t="shared" si="210"/>
        <v>8571.7982659999998</v>
      </c>
      <c r="AQ234" s="37">
        <f t="shared" si="211"/>
        <v>9896.8730441000007</v>
      </c>
      <c r="AR234" s="37">
        <f t="shared" si="212"/>
        <v>11012.0424033</v>
      </c>
      <c r="AS234" s="37">
        <f t="shared" si="213"/>
        <v>9874.8822662999992</v>
      </c>
      <c r="AT234" s="37">
        <f t="shared" si="214"/>
        <v>13589.098338</v>
      </c>
      <c r="AU234" s="37">
        <f t="shared" si="215"/>
        <v>13540.8691908</v>
      </c>
      <c r="AV234" s="37">
        <f t="shared" si="216"/>
        <v>13545.911183599999</v>
      </c>
      <c r="AW234" s="37">
        <f t="shared" si="217"/>
        <v>11669.177600000001</v>
      </c>
      <c r="AX234" s="12">
        <v>3798.5</v>
      </c>
      <c r="AY234" s="12">
        <v>3717.1</v>
      </c>
      <c r="AZ234" s="12">
        <v>3839.1</v>
      </c>
      <c r="BA234" s="12">
        <v>3329.2</v>
      </c>
      <c r="BB234" s="12">
        <v>3479.3</v>
      </c>
      <c r="BC234" s="12">
        <v>3680.3</v>
      </c>
      <c r="BD234" s="12">
        <v>1797.9</v>
      </c>
      <c r="BE234" s="12">
        <v>1758.4</v>
      </c>
      <c r="BF234" s="12">
        <v>1676.5</v>
      </c>
      <c r="BG234" s="12">
        <v>1625.1</v>
      </c>
      <c r="BH234" s="12">
        <v>1677.1</v>
      </c>
      <c r="BI234" s="12">
        <v>1733.4</v>
      </c>
      <c r="BJ234" s="12">
        <v>5554.6</v>
      </c>
      <c r="BK234" s="12">
        <v>5516.1</v>
      </c>
      <c r="BL234" s="12">
        <v>6487.6</v>
      </c>
      <c r="BM234" s="12">
        <v>6813.3</v>
      </c>
      <c r="BN234" s="12">
        <v>5991.2</v>
      </c>
      <c r="BO234" s="12">
        <v>6294.3</v>
      </c>
      <c r="BP234" s="12">
        <v>1167.2</v>
      </c>
      <c r="BQ234" s="12">
        <v>1159.4000000000001</v>
      </c>
      <c r="BR234" s="12">
        <v>1049</v>
      </c>
      <c r="BS234" s="12">
        <v>1020.8</v>
      </c>
      <c r="BT234" s="12">
        <v>878.8</v>
      </c>
      <c r="BU234" s="12">
        <v>1163.3</v>
      </c>
      <c r="BV234" s="12">
        <v>2256.8000000000002</v>
      </c>
      <c r="BW234" s="12">
        <v>2019.6</v>
      </c>
      <c r="BX234" s="12">
        <v>2001.4</v>
      </c>
      <c r="BY234" s="12">
        <v>1929.9</v>
      </c>
      <c r="BZ234" s="12">
        <v>2002.1</v>
      </c>
      <c r="CA234" s="12">
        <v>2047</v>
      </c>
      <c r="CB234" s="12">
        <v>1246.5</v>
      </c>
      <c r="CC234" s="12">
        <v>1282.8</v>
      </c>
      <c r="CD234" s="12">
        <v>1707.8</v>
      </c>
      <c r="CE234" s="12">
        <v>1529.3</v>
      </c>
      <c r="CF234" s="12">
        <v>1690.8</v>
      </c>
      <c r="CG234" s="12">
        <v>1558.7</v>
      </c>
      <c r="CH234" s="12">
        <v>1422</v>
      </c>
      <c r="CI234" s="12">
        <v>1750.9</v>
      </c>
      <c r="CJ234" s="12">
        <v>1865.2</v>
      </c>
      <c r="CK234" s="12">
        <v>1708.8</v>
      </c>
      <c r="CL234" s="12">
        <v>1801</v>
      </c>
      <c r="CM234" s="12">
        <v>1827.7</v>
      </c>
      <c r="CN234" s="12">
        <v>2910.9</v>
      </c>
      <c r="CO234" s="12">
        <v>2630.7</v>
      </c>
      <c r="CP234" s="12">
        <v>3792.4</v>
      </c>
      <c r="CQ234" s="12">
        <v>3229.1</v>
      </c>
      <c r="CR234" s="12">
        <v>3475.6</v>
      </c>
      <c r="CS234" s="12">
        <v>3200</v>
      </c>
      <c r="CT234" s="12">
        <v>3784.9</v>
      </c>
      <c r="CU234" s="12">
        <v>3496.3</v>
      </c>
      <c r="CV234" s="12">
        <f t="shared" si="218"/>
        <v>3784.9</v>
      </c>
      <c r="CW234" s="12">
        <v>-0.11</v>
      </c>
      <c r="CX234" s="13">
        <v>5.5441229981072426E-2</v>
      </c>
      <c r="CY234" s="13"/>
      <c r="CZ234" s="12">
        <v>1744.3</v>
      </c>
      <c r="DA234" s="12">
        <v>1678.5</v>
      </c>
      <c r="DB234" s="12">
        <f t="shared" si="219"/>
        <v>1744.3</v>
      </c>
      <c r="DC234" s="12">
        <v>-0.06</v>
      </c>
      <c r="DD234" s="13">
        <v>0.23859040025634265</v>
      </c>
      <c r="DE234" s="13"/>
      <c r="DF234" s="12">
        <v>5852.8</v>
      </c>
      <c r="DG234" s="12">
        <v>6366.3</v>
      </c>
      <c r="DH234" s="12">
        <f t="shared" si="220"/>
        <v>6366.3</v>
      </c>
      <c r="DI234" s="12">
        <v>0.12</v>
      </c>
      <c r="DJ234" s="13">
        <v>0.26662692313739206</v>
      </c>
      <c r="DK234" s="13"/>
      <c r="DL234" s="12">
        <v>1125.2</v>
      </c>
      <c r="DM234" s="12">
        <v>1021</v>
      </c>
      <c r="DN234" s="12">
        <f t="shared" si="221"/>
        <v>1125.2</v>
      </c>
      <c r="DO234" s="12">
        <v>-0.14000000000000001</v>
      </c>
      <c r="DP234" s="13">
        <v>0.31387498145484538</v>
      </c>
      <c r="DQ234" s="13"/>
      <c r="DR234" s="12">
        <v>2092.6</v>
      </c>
      <c r="DS234" s="12">
        <v>1993.1</v>
      </c>
      <c r="DT234" s="12">
        <f t="shared" si="222"/>
        <v>2092.6</v>
      </c>
      <c r="DU234" s="12">
        <v>-7.0000000000000007E-2</v>
      </c>
      <c r="DV234" s="13">
        <v>0.32603808460204348</v>
      </c>
      <c r="DW234" s="13"/>
      <c r="DX234" s="12">
        <v>1412.4</v>
      </c>
      <c r="DY234" s="12">
        <v>1592.9</v>
      </c>
      <c r="DZ234" s="12">
        <f t="shared" si="223"/>
        <v>1592.9</v>
      </c>
      <c r="EA234" s="12">
        <v>0.17</v>
      </c>
      <c r="EB234" s="13">
        <v>0.31201023933898053</v>
      </c>
      <c r="EC234" s="13"/>
      <c r="ED234" s="12">
        <v>1679.3</v>
      </c>
      <c r="EE234" s="12">
        <v>1779.2</v>
      </c>
      <c r="EF234" s="12">
        <f t="shared" si="224"/>
        <v>1779.2</v>
      </c>
      <c r="EG234" s="12">
        <v>0.08</v>
      </c>
      <c r="EH234" s="13">
        <v>0.50855438060259461</v>
      </c>
      <c r="EI234" s="13"/>
      <c r="EJ234" s="12">
        <v>3111.3</v>
      </c>
      <c r="EK234" s="12">
        <v>3301.6</v>
      </c>
      <c r="EL234" s="12">
        <f t="shared" si="225"/>
        <v>3301.6</v>
      </c>
      <c r="EM234" s="12">
        <v>0.09</v>
      </c>
      <c r="EN234" s="13">
        <v>0.6258695648934951</v>
      </c>
      <c r="EQ234" s="12">
        <v>-0.11</v>
      </c>
      <c r="ER234" s="13">
        <v>5.5441229981072426E-2</v>
      </c>
      <c r="ES234" s="13"/>
      <c r="ET234" s="12">
        <v>-0.06</v>
      </c>
      <c r="EU234" s="13">
        <v>0.23859040025634265</v>
      </c>
      <c r="EV234" s="13"/>
      <c r="EW234" s="12">
        <v>0.12</v>
      </c>
      <c r="EX234" s="13">
        <v>0.26662692313739206</v>
      </c>
      <c r="EY234" s="13"/>
      <c r="EZ234" s="12">
        <v>-0.14000000000000001</v>
      </c>
      <c r="FA234" s="13">
        <v>0.31387498145484538</v>
      </c>
      <c r="FB234" s="13"/>
      <c r="FC234" s="12">
        <v>-7.0000000000000007E-2</v>
      </c>
      <c r="FD234" s="13">
        <v>0.32603808460204348</v>
      </c>
      <c r="FE234" s="13"/>
      <c r="FF234" s="12">
        <v>0.17</v>
      </c>
      <c r="FG234" s="13">
        <v>0.31201023933898053</v>
      </c>
      <c r="FH234" s="13"/>
      <c r="FI234" s="12">
        <v>0.08</v>
      </c>
      <c r="FJ234" s="13">
        <v>0.50855438060259461</v>
      </c>
      <c r="FK234" s="13"/>
      <c r="FL234" s="12">
        <v>0.09</v>
      </c>
      <c r="FM234" s="13">
        <v>0.6258695648934951</v>
      </c>
    </row>
    <row r="235" spans="1:170">
      <c r="A235" s="12" t="s">
        <v>60</v>
      </c>
      <c r="B235" s="37">
        <f t="shared" si="170"/>
        <v>68.980610999999996</v>
      </c>
      <c r="C235" s="37">
        <f t="shared" si="171"/>
        <v>59.947405499999995</v>
      </c>
      <c r="D235" s="37">
        <f t="shared" si="172"/>
        <v>60.047928999999996</v>
      </c>
      <c r="E235" s="37">
        <f t="shared" si="173"/>
        <v>61.9689312</v>
      </c>
      <c r="F235" s="37">
        <f t="shared" si="174"/>
        <v>59.924202000000001</v>
      </c>
      <c r="G235" s="37">
        <f t="shared" si="175"/>
        <v>59.026002800000001</v>
      </c>
      <c r="H235" s="37">
        <f t="shared" si="176"/>
        <v>96.003758500000004</v>
      </c>
      <c r="I235" s="37">
        <f t="shared" si="177"/>
        <v>115.86917650000001</v>
      </c>
      <c r="J235" s="37">
        <f t="shared" si="178"/>
        <v>59.009801400000001</v>
      </c>
      <c r="K235" s="37">
        <f t="shared" si="179"/>
        <v>88.114008600000005</v>
      </c>
      <c r="L235" s="37">
        <f t="shared" si="180"/>
        <v>84.911451899999989</v>
      </c>
      <c r="M235" s="37">
        <f t="shared" si="181"/>
        <v>92.978547000000006</v>
      </c>
      <c r="N235" s="37">
        <f t="shared" si="182"/>
        <v>23.036597099999998</v>
      </c>
      <c r="O235" s="37">
        <f t="shared" si="183"/>
        <v>11.071950000000001</v>
      </c>
      <c r="P235" s="37">
        <f t="shared" si="184"/>
        <v>9.0780500000000011</v>
      </c>
      <c r="Q235" s="37">
        <f t="shared" si="185"/>
        <v>19.9204677</v>
      </c>
      <c r="R235" s="37">
        <f t="shared" si="186"/>
        <v>19.000951699999998</v>
      </c>
      <c r="S235" s="37">
        <f t="shared" si="187"/>
        <v>16.944167400000001</v>
      </c>
      <c r="T235" s="37">
        <f t="shared" si="188"/>
        <v>35.990397299999998</v>
      </c>
      <c r="U235" s="37">
        <f t="shared" si="189"/>
        <v>36.959705800000002</v>
      </c>
      <c r="V235" s="37">
        <f t="shared" si="190"/>
        <v>45.036456400000006</v>
      </c>
      <c r="W235" s="37">
        <f t="shared" si="191"/>
        <v>38.105536000000001</v>
      </c>
      <c r="X235" s="37">
        <f t="shared" si="192"/>
        <v>41.045184900000002</v>
      </c>
      <c r="Y235" s="37">
        <f t="shared" si="193"/>
        <v>38.134824999999999</v>
      </c>
      <c r="Z235" s="37">
        <f t="shared" si="194"/>
        <v>42.948033600000002</v>
      </c>
      <c r="AA235" s="37">
        <f t="shared" si="195"/>
        <v>36.018646799999999</v>
      </c>
      <c r="AB235" s="37">
        <f t="shared" si="196"/>
        <v>34.0866963</v>
      </c>
      <c r="AC235" s="37">
        <f t="shared" si="197"/>
        <v>40.089384799999998</v>
      </c>
      <c r="AD235" s="37">
        <f t="shared" si="198"/>
        <v>44.888716799999997</v>
      </c>
      <c r="AE235" s="37">
        <f t="shared" si="199"/>
        <v>32.983194000000005</v>
      </c>
      <c r="AF235" s="37">
        <f t="shared" si="200"/>
        <v>310.0242652</v>
      </c>
      <c r="AG235" s="37">
        <f t="shared" si="201"/>
        <v>310.71565909999998</v>
      </c>
      <c r="AH235" s="37">
        <f t="shared" si="202"/>
        <v>313.9127082</v>
      </c>
      <c r="AI235" s="37">
        <f t="shared" si="203"/>
        <v>275.77164239999996</v>
      </c>
      <c r="AJ235" s="37">
        <f t="shared" si="204"/>
        <v>285.8908801</v>
      </c>
      <c r="AK235" s="37">
        <f t="shared" si="205"/>
        <v>323.764365</v>
      </c>
      <c r="AL235" s="37">
        <f t="shared" si="206"/>
        <v>122.82271799999999</v>
      </c>
      <c r="AM235" s="37">
        <f t="shared" si="207"/>
        <v>97.111648799999998</v>
      </c>
      <c r="AN235" s="37">
        <f t="shared" si="208"/>
        <v>133.86950300000001</v>
      </c>
      <c r="AO235" s="37">
        <f t="shared" si="209"/>
        <v>149.9728576</v>
      </c>
      <c r="AP235" s="37">
        <f t="shared" si="210"/>
        <v>138.02451400000001</v>
      </c>
      <c r="AQ235" s="37">
        <f t="shared" si="211"/>
        <v>133.74884510000001</v>
      </c>
      <c r="AR235" s="37">
        <f t="shared" si="212"/>
        <v>178.18104270000001</v>
      </c>
      <c r="AS235" s="37">
        <f t="shared" si="213"/>
        <v>144.89316740000001</v>
      </c>
      <c r="AT235" s="37">
        <f t="shared" si="214"/>
        <v>136.16331</v>
      </c>
      <c r="AU235" s="37">
        <f t="shared" si="215"/>
        <v>202.12130160000004</v>
      </c>
      <c r="AV235" s="37">
        <f t="shared" si="216"/>
        <v>171.8767071</v>
      </c>
      <c r="AW235" s="37">
        <f t="shared" si="217"/>
        <v>161.90983919999999</v>
      </c>
      <c r="AX235" s="12">
        <v>21</v>
      </c>
      <c r="AY235" s="12">
        <v>16.7</v>
      </c>
      <c r="AZ235" s="12">
        <v>18.5</v>
      </c>
      <c r="BA235" s="12">
        <v>17.600000000000001</v>
      </c>
      <c r="BB235" s="12">
        <v>19.5</v>
      </c>
      <c r="BC235" s="12">
        <v>18.8</v>
      </c>
      <c r="BD235" s="12">
        <v>46.7</v>
      </c>
      <c r="BE235" s="12">
        <v>38.5</v>
      </c>
      <c r="BF235" s="12">
        <v>29.7</v>
      </c>
      <c r="BG235" s="12">
        <v>32.700000000000003</v>
      </c>
      <c r="BH235" s="12">
        <v>31.9</v>
      </c>
      <c r="BI235" s="12">
        <v>35.5</v>
      </c>
      <c r="BJ235" s="12">
        <v>12.1</v>
      </c>
      <c r="BK235" s="12">
        <v>6</v>
      </c>
      <c r="BL235" s="12">
        <v>5</v>
      </c>
      <c r="BM235" s="12">
        <v>8.1</v>
      </c>
      <c r="BN235" s="12">
        <v>9.6999999999999993</v>
      </c>
      <c r="BO235" s="12">
        <v>9.4</v>
      </c>
      <c r="BP235" s="12">
        <v>15.9</v>
      </c>
      <c r="BQ235" s="12">
        <v>13.4</v>
      </c>
      <c r="BR235" s="12">
        <v>17.8</v>
      </c>
      <c r="BS235" s="12">
        <v>12.8</v>
      </c>
      <c r="BT235" s="12">
        <v>13.9</v>
      </c>
      <c r="BU235" s="12">
        <v>12.5</v>
      </c>
      <c r="BV235" s="12">
        <v>20.6</v>
      </c>
      <c r="BW235" s="12">
        <v>16.600000000000001</v>
      </c>
      <c r="BX235" s="12">
        <v>18.3</v>
      </c>
      <c r="BY235" s="12">
        <v>15.7</v>
      </c>
      <c r="BZ235" s="12">
        <v>19.2</v>
      </c>
      <c r="CA235" s="12">
        <v>15.5</v>
      </c>
      <c r="CB235" s="12">
        <v>56.2</v>
      </c>
      <c r="CC235" s="12">
        <v>53.9</v>
      </c>
      <c r="CD235" s="12">
        <v>63.7</v>
      </c>
      <c r="CE235" s="12">
        <v>50.1</v>
      </c>
      <c r="CF235" s="12">
        <v>55.3</v>
      </c>
      <c r="CG235" s="12">
        <v>53.8</v>
      </c>
      <c r="CH235" s="12">
        <v>26.2</v>
      </c>
      <c r="CI235" s="12">
        <v>20.7</v>
      </c>
      <c r="CJ235" s="12">
        <v>30.2</v>
      </c>
      <c r="CK235" s="12">
        <v>27.2</v>
      </c>
      <c r="CL235" s="12">
        <v>29</v>
      </c>
      <c r="CM235" s="12">
        <v>24.7</v>
      </c>
      <c r="CN235" s="12">
        <v>47.1</v>
      </c>
      <c r="CO235" s="12">
        <v>38.6</v>
      </c>
      <c r="CP235" s="12">
        <v>38</v>
      </c>
      <c r="CQ235" s="12">
        <v>48.2</v>
      </c>
      <c r="CR235" s="12">
        <v>44.1</v>
      </c>
      <c r="CS235" s="12">
        <v>44.4</v>
      </c>
      <c r="CT235" s="12">
        <v>18.7</v>
      </c>
      <c r="CU235" s="12">
        <v>18.600000000000001</v>
      </c>
      <c r="CV235" s="12">
        <f t="shared" si="218"/>
        <v>18.7</v>
      </c>
      <c r="CW235" s="12">
        <v>-0.01</v>
      </c>
      <c r="CX235" s="13">
        <v>0.94510155247865291</v>
      </c>
      <c r="CY235" s="13"/>
      <c r="CZ235" s="12">
        <v>38.299999999999997</v>
      </c>
      <c r="DA235" s="12">
        <v>33.4</v>
      </c>
      <c r="DB235" s="12">
        <f t="shared" si="219"/>
        <v>38.299999999999997</v>
      </c>
      <c r="DC235" s="12">
        <v>-0.19</v>
      </c>
      <c r="DD235" s="13">
        <v>0.38209160719101781</v>
      </c>
      <c r="DE235" s="13"/>
      <c r="DF235" s="12">
        <v>7.7</v>
      </c>
      <c r="DG235" s="12">
        <v>9.1</v>
      </c>
      <c r="DH235" s="12">
        <f t="shared" si="220"/>
        <v>9.1</v>
      </c>
      <c r="DI235" s="12">
        <v>0.21</v>
      </c>
      <c r="DJ235" s="13">
        <v>0.58000563513471493</v>
      </c>
      <c r="DK235" s="13" t="s">
        <v>566</v>
      </c>
      <c r="DL235" s="12">
        <v>15.7</v>
      </c>
      <c r="DM235" s="12">
        <v>13</v>
      </c>
      <c r="DN235" s="12">
        <f t="shared" si="221"/>
        <v>15.7</v>
      </c>
      <c r="DO235" s="12">
        <v>-0.25</v>
      </c>
      <c r="DP235" s="13">
        <v>0.12150557719989122</v>
      </c>
      <c r="DQ235" s="13"/>
      <c r="DR235" s="12">
        <v>18.5</v>
      </c>
      <c r="DS235" s="12">
        <v>16.8</v>
      </c>
      <c r="DT235" s="12">
        <f t="shared" si="222"/>
        <v>18.5</v>
      </c>
      <c r="DU235" s="12">
        <v>-0.13</v>
      </c>
      <c r="DV235" s="13">
        <v>0.36608572016159036</v>
      </c>
      <c r="DW235" s="13"/>
      <c r="DX235" s="12">
        <v>58</v>
      </c>
      <c r="DY235" s="12">
        <v>53.1</v>
      </c>
      <c r="DZ235" s="12">
        <f t="shared" si="223"/>
        <v>58</v>
      </c>
      <c r="EA235" s="12">
        <v>-0.12</v>
      </c>
      <c r="EB235" s="13">
        <v>0.21859599559715545</v>
      </c>
      <c r="EC235" s="13"/>
      <c r="ED235" s="12">
        <v>25.7</v>
      </c>
      <c r="EE235" s="12">
        <v>27</v>
      </c>
      <c r="EF235" s="12">
        <f t="shared" si="224"/>
        <v>27</v>
      </c>
      <c r="EG235" s="12">
        <v>7.0000000000000007E-2</v>
      </c>
      <c r="EH235" s="13">
        <v>0.69671965092059862</v>
      </c>
      <c r="EI235" s="13"/>
      <c r="EJ235" s="12">
        <v>41.2</v>
      </c>
      <c r="EK235" s="12">
        <v>45.6</v>
      </c>
      <c r="EL235" s="12">
        <f t="shared" si="225"/>
        <v>45.6</v>
      </c>
      <c r="EM235" s="12">
        <v>0.14000000000000001</v>
      </c>
      <c r="EN235" s="13">
        <v>0.24973614160006335</v>
      </c>
      <c r="EQ235" s="12">
        <v>-0.01</v>
      </c>
      <c r="ER235" s="13">
        <v>0.94510155247865291</v>
      </c>
      <c r="ES235" s="13"/>
      <c r="ET235" s="12">
        <v>-0.19</v>
      </c>
      <c r="EU235" s="13">
        <v>0.38209160719101781</v>
      </c>
      <c r="EV235" s="13"/>
      <c r="EW235" s="12">
        <v>0.21</v>
      </c>
      <c r="EX235" s="13">
        <v>0.58000563513471493</v>
      </c>
      <c r="EY235" s="13" t="s">
        <v>566</v>
      </c>
      <c r="EZ235" s="12">
        <v>-0.25</v>
      </c>
      <c r="FA235" s="13">
        <v>0.12150557719989122</v>
      </c>
      <c r="FB235" s="13"/>
      <c r="FC235" s="12">
        <v>-0.13</v>
      </c>
      <c r="FD235" s="13">
        <v>0.36608572016159036</v>
      </c>
      <c r="FE235" s="13"/>
      <c r="FF235" s="12">
        <v>-0.12</v>
      </c>
      <c r="FG235" s="13">
        <v>0.21859599559715545</v>
      </c>
      <c r="FH235" s="13"/>
      <c r="FI235" s="12">
        <v>7.0000000000000007E-2</v>
      </c>
      <c r="FJ235" s="13">
        <v>0.69671965092059862</v>
      </c>
      <c r="FK235" s="13"/>
      <c r="FL235" s="12">
        <v>0.14000000000000001</v>
      </c>
      <c r="FM235" s="13">
        <v>0.24973614160006335</v>
      </c>
    </row>
    <row r="236" spans="1:170">
      <c r="A236" s="12" t="s">
        <v>61</v>
      </c>
      <c r="B236" s="37">
        <f t="shared" si="170"/>
        <v>14136.098068499999</v>
      </c>
      <c r="C236" s="37">
        <f t="shared" si="171"/>
        <v>15361.253434499999</v>
      </c>
      <c r="D236" s="37">
        <f t="shared" si="172"/>
        <v>12747.039284799999</v>
      </c>
      <c r="E236" s="37">
        <f t="shared" si="173"/>
        <v>12882.847861800001</v>
      </c>
      <c r="F236" s="37">
        <f t="shared" si="174"/>
        <v>10973.811556000001</v>
      </c>
      <c r="G236" s="37">
        <f t="shared" si="175"/>
        <v>12948.986348300001</v>
      </c>
      <c r="H236" s="37">
        <f t="shared" si="176"/>
        <v>9494.0933165000006</v>
      </c>
      <c r="I236" s="37">
        <f t="shared" si="177"/>
        <v>15273.965133900003</v>
      </c>
      <c r="J236" s="37">
        <f t="shared" si="178"/>
        <v>7287.809816</v>
      </c>
      <c r="K236" s="37">
        <f t="shared" si="179"/>
        <v>11728.055383199999</v>
      </c>
      <c r="L236" s="37">
        <f t="shared" si="180"/>
        <v>12568.758141899998</v>
      </c>
      <c r="M236" s="37">
        <f t="shared" si="181"/>
        <v>13483.9846062</v>
      </c>
      <c r="N236" s="37">
        <f t="shared" si="182"/>
        <v>4673.0022795000004</v>
      </c>
      <c r="O236" s="37">
        <f t="shared" si="183"/>
        <v>4553.8930350000001</v>
      </c>
      <c r="P236" s="37">
        <f t="shared" si="184"/>
        <v>4630.8948660000005</v>
      </c>
      <c r="Q236" s="37">
        <f t="shared" si="185"/>
        <v>7285.972544199999</v>
      </c>
      <c r="R236" s="37">
        <f t="shared" si="186"/>
        <v>5104.0082216000001</v>
      </c>
      <c r="S236" s="37">
        <f t="shared" si="187"/>
        <v>5087.9369045999993</v>
      </c>
      <c r="T236" s="37">
        <f t="shared" si="188"/>
        <v>10262.922097999999</v>
      </c>
      <c r="U236" s="37">
        <f t="shared" si="189"/>
        <v>11762.8400989</v>
      </c>
      <c r="V236" s="37">
        <f t="shared" si="190"/>
        <v>9578.8494542000008</v>
      </c>
      <c r="W236" s="37">
        <f t="shared" si="191"/>
        <v>10986.0046485</v>
      </c>
      <c r="X236" s="37">
        <f t="shared" si="192"/>
        <v>12718.101537</v>
      </c>
      <c r="Y236" s="37">
        <f t="shared" si="193"/>
        <v>13845.992260999999</v>
      </c>
      <c r="Z236" s="37">
        <f t="shared" si="194"/>
        <v>19683.125496000001</v>
      </c>
      <c r="AA236" s="37">
        <f t="shared" si="195"/>
        <v>19421.861898000003</v>
      </c>
      <c r="AB236" s="37">
        <f t="shared" si="196"/>
        <v>16785.928399799999</v>
      </c>
      <c r="AC236" s="37">
        <f t="shared" si="197"/>
        <v>21752.959816000002</v>
      </c>
      <c r="AD236" s="37">
        <f t="shared" si="198"/>
        <v>19784.000543400001</v>
      </c>
      <c r="AE236" s="37">
        <f t="shared" si="199"/>
        <v>17803.902531600004</v>
      </c>
      <c r="AF236" s="37">
        <f t="shared" si="200"/>
        <v>23426.139583600005</v>
      </c>
      <c r="AG236" s="37">
        <f t="shared" si="201"/>
        <v>24443.925960699999</v>
      </c>
      <c r="AH236" s="37">
        <f t="shared" si="202"/>
        <v>25557.028194600003</v>
      </c>
      <c r="AI236" s="37">
        <f t="shared" si="203"/>
        <v>23571.044452800001</v>
      </c>
      <c r="AJ236" s="37">
        <f t="shared" si="204"/>
        <v>26176.851397800001</v>
      </c>
      <c r="AK236" s="37">
        <f t="shared" si="205"/>
        <v>30802.147319999996</v>
      </c>
      <c r="AL236" s="37">
        <f t="shared" si="206"/>
        <v>19746.799047</v>
      </c>
      <c r="AM236" s="37">
        <f t="shared" si="207"/>
        <v>23584.9947832</v>
      </c>
      <c r="AN236" s="37">
        <f t="shared" si="208"/>
        <v>24083.212245000002</v>
      </c>
      <c r="AO236" s="37">
        <f t="shared" si="209"/>
        <v>30121.938174800001</v>
      </c>
      <c r="AP236" s="37">
        <f t="shared" si="210"/>
        <v>26525.931857799998</v>
      </c>
      <c r="AQ236" s="37">
        <f t="shared" si="211"/>
        <v>30270.016963300004</v>
      </c>
      <c r="AR236" s="37">
        <f t="shared" si="212"/>
        <v>11108.1315431</v>
      </c>
      <c r="AS236" s="37">
        <f t="shared" si="213"/>
        <v>9424.0618154000003</v>
      </c>
      <c r="AT236" s="37">
        <f t="shared" si="214"/>
        <v>13724.903323500001</v>
      </c>
      <c r="AU236" s="37">
        <f t="shared" si="215"/>
        <v>14647.923622799999</v>
      </c>
      <c r="AV236" s="37">
        <f t="shared" si="216"/>
        <v>13573.193200599999</v>
      </c>
      <c r="AW236" s="37">
        <f t="shared" si="217"/>
        <v>13119.0729168</v>
      </c>
      <c r="AX236" s="12">
        <v>4303.5</v>
      </c>
      <c r="AY236" s="12">
        <v>4279.3</v>
      </c>
      <c r="AZ236" s="12">
        <v>3927.2</v>
      </c>
      <c r="BA236" s="12">
        <v>3658.9</v>
      </c>
      <c r="BB236" s="12">
        <v>3571</v>
      </c>
      <c r="BC236" s="12">
        <v>4124.3</v>
      </c>
      <c r="BD236" s="12">
        <v>4618.3</v>
      </c>
      <c r="BE236" s="12">
        <v>5075.1000000000004</v>
      </c>
      <c r="BF236" s="12">
        <v>3668</v>
      </c>
      <c r="BG236" s="12">
        <v>4352.3999999999996</v>
      </c>
      <c r="BH236" s="12">
        <v>4721.8999999999996</v>
      </c>
      <c r="BI236" s="12">
        <v>5148.3</v>
      </c>
      <c r="BJ236" s="12">
        <v>2454.5</v>
      </c>
      <c r="BK236" s="12">
        <v>2467.8000000000002</v>
      </c>
      <c r="BL236" s="12">
        <v>2550.6</v>
      </c>
      <c r="BM236" s="12">
        <v>2962.6</v>
      </c>
      <c r="BN236" s="12">
        <v>2605.6</v>
      </c>
      <c r="BO236" s="12">
        <v>2822.6</v>
      </c>
      <c r="BP236" s="12">
        <v>4534</v>
      </c>
      <c r="BQ236" s="12">
        <v>4264.7</v>
      </c>
      <c r="BR236" s="12">
        <v>3785.9</v>
      </c>
      <c r="BS236" s="12">
        <v>3690.3</v>
      </c>
      <c r="BT236" s="12">
        <v>4307</v>
      </c>
      <c r="BU236" s="12">
        <v>4538.5</v>
      </c>
      <c r="BV236" s="12">
        <v>9441</v>
      </c>
      <c r="BW236" s="12">
        <v>8951</v>
      </c>
      <c r="BX236" s="12">
        <v>9011.7999999999993</v>
      </c>
      <c r="BY236" s="12">
        <v>8519</v>
      </c>
      <c r="BZ236" s="12">
        <v>8462.1</v>
      </c>
      <c r="CA236" s="12">
        <v>8366.7000000000007</v>
      </c>
      <c r="CB236" s="12">
        <v>4246.6000000000004</v>
      </c>
      <c r="CC236" s="12">
        <v>4240.3</v>
      </c>
      <c r="CD236" s="12">
        <v>5186.1000000000004</v>
      </c>
      <c r="CE236" s="12">
        <v>4282.2</v>
      </c>
      <c r="CF236" s="12">
        <v>5063.3999999999996</v>
      </c>
      <c r="CG236" s="12">
        <v>5118.3999999999996</v>
      </c>
      <c r="CH236" s="12">
        <v>4212.3</v>
      </c>
      <c r="CI236" s="12">
        <v>5027.3</v>
      </c>
      <c r="CJ236" s="12">
        <v>5433</v>
      </c>
      <c r="CK236" s="12">
        <v>5463.1</v>
      </c>
      <c r="CL236" s="12">
        <v>5573.3</v>
      </c>
      <c r="CM236" s="12">
        <v>5590.1</v>
      </c>
      <c r="CN236" s="12">
        <v>2936.3</v>
      </c>
      <c r="CO236" s="12">
        <v>2510.6</v>
      </c>
      <c r="CP236" s="12">
        <v>3830.3</v>
      </c>
      <c r="CQ236" s="12">
        <v>3493.1</v>
      </c>
      <c r="CR236" s="12">
        <v>3482.6</v>
      </c>
      <c r="CS236" s="12">
        <v>3597.6</v>
      </c>
      <c r="CT236" s="12">
        <v>4170</v>
      </c>
      <c r="CU236" s="12">
        <v>3784.7</v>
      </c>
      <c r="CV236" s="12">
        <f t="shared" si="218"/>
        <v>4170</v>
      </c>
      <c r="CW236" s="12">
        <v>-0.14000000000000001</v>
      </c>
      <c r="CX236" s="13">
        <v>0.14100710479361325</v>
      </c>
      <c r="CY236" s="13"/>
      <c r="CZ236" s="12">
        <v>4453.8</v>
      </c>
      <c r="DA236" s="12">
        <v>4740.8999999999996</v>
      </c>
      <c r="DB236" s="12">
        <f t="shared" si="219"/>
        <v>4740.8999999999996</v>
      </c>
      <c r="DC236" s="12">
        <v>0.09</v>
      </c>
      <c r="DD236" s="13">
        <v>0.57741468598299428</v>
      </c>
      <c r="DE236" s="13"/>
      <c r="DF236" s="12">
        <v>2491</v>
      </c>
      <c r="DG236" s="12">
        <v>2796.9</v>
      </c>
      <c r="DH236" s="12">
        <f t="shared" si="220"/>
        <v>2796.9</v>
      </c>
      <c r="DI236" s="12">
        <v>0.17</v>
      </c>
      <c r="DJ236" s="13">
        <v>4.7346636025609595E-2</v>
      </c>
      <c r="DK236" s="13" t="s">
        <v>562</v>
      </c>
      <c r="DL236" s="12">
        <v>4195</v>
      </c>
      <c r="DM236" s="12">
        <v>4178.6000000000004</v>
      </c>
      <c r="DN236" s="12">
        <f t="shared" si="221"/>
        <v>4195</v>
      </c>
      <c r="DO236" s="12">
        <v>-0.01</v>
      </c>
      <c r="DP236" s="13">
        <v>0.96355243921181888</v>
      </c>
      <c r="DQ236" s="13"/>
      <c r="DR236" s="12">
        <v>9134.6</v>
      </c>
      <c r="DS236" s="12">
        <v>8449.2999999999993</v>
      </c>
      <c r="DT236" s="12">
        <f t="shared" si="222"/>
        <v>9134.6</v>
      </c>
      <c r="DU236" s="12">
        <v>-0.11</v>
      </c>
      <c r="DV236" s="13">
        <v>1.294355005801082E-2</v>
      </c>
      <c r="DW236" s="13" t="s">
        <v>562</v>
      </c>
      <c r="DX236" s="12">
        <v>4557.7</v>
      </c>
      <c r="DY236" s="12">
        <v>4821.3</v>
      </c>
      <c r="DZ236" s="12">
        <f t="shared" si="223"/>
        <v>4821.3</v>
      </c>
      <c r="EA236" s="12">
        <v>0.08</v>
      </c>
      <c r="EB236" s="13">
        <v>0.55911152292120025</v>
      </c>
      <c r="EC236" s="13"/>
      <c r="ED236" s="12">
        <v>4890.8999999999996</v>
      </c>
      <c r="EE236" s="12">
        <v>5542.2</v>
      </c>
      <c r="EF236" s="12">
        <f t="shared" si="224"/>
        <v>5542.2</v>
      </c>
      <c r="EG236" s="12">
        <v>0.18</v>
      </c>
      <c r="EH236" s="13">
        <v>0.14564402255392531</v>
      </c>
      <c r="EI236" s="13"/>
      <c r="EJ236" s="12">
        <v>3092.4</v>
      </c>
      <c r="EK236" s="12">
        <v>3524.4</v>
      </c>
      <c r="EL236" s="12">
        <f t="shared" si="225"/>
        <v>3524.4</v>
      </c>
      <c r="EM236" s="12">
        <v>0.19</v>
      </c>
      <c r="EN236" s="13">
        <v>0.33074447557667591</v>
      </c>
      <c r="EQ236" s="12">
        <v>-0.14000000000000001</v>
      </c>
      <c r="ER236" s="13">
        <v>0.14100710479361325</v>
      </c>
      <c r="ES236" s="13"/>
      <c r="ET236" s="12">
        <v>0.09</v>
      </c>
      <c r="EU236" s="13">
        <v>0.57741468598299428</v>
      </c>
      <c r="EV236" s="13"/>
      <c r="EW236" s="12">
        <v>0.17</v>
      </c>
      <c r="EX236" s="24">
        <v>4.7346636025609595E-2</v>
      </c>
      <c r="EY236" s="13" t="s">
        <v>562</v>
      </c>
      <c r="EZ236" s="12">
        <v>-0.01</v>
      </c>
      <c r="FA236" s="13">
        <v>0.96355243921181888</v>
      </c>
      <c r="FB236" s="13"/>
      <c r="FC236" s="12">
        <v>-0.11</v>
      </c>
      <c r="FD236" s="24">
        <v>1.294355005801082E-2</v>
      </c>
      <c r="FE236" s="13" t="s">
        <v>562</v>
      </c>
      <c r="FF236" s="12">
        <v>0.08</v>
      </c>
      <c r="FG236" s="13">
        <v>0.55911152292120025</v>
      </c>
      <c r="FH236" s="13"/>
      <c r="FI236" s="12">
        <v>0.18</v>
      </c>
      <c r="FJ236" s="13">
        <v>0.14564402255392531</v>
      </c>
      <c r="FK236" s="13"/>
      <c r="FL236" s="12">
        <v>0.19</v>
      </c>
      <c r="FM236" s="13">
        <v>0.33074447557667591</v>
      </c>
    </row>
    <row r="237" spans="1:170">
      <c r="A237" s="12" t="s">
        <v>62</v>
      </c>
      <c r="B237" s="37">
        <f t="shared" si="170"/>
        <v>181608.86784980001</v>
      </c>
      <c r="C237" s="37">
        <f t="shared" si="171"/>
        <v>208065.23962949999</v>
      </c>
      <c r="D237" s="37">
        <f t="shared" si="172"/>
        <v>166246.09956219999</v>
      </c>
      <c r="E237" s="37">
        <f t="shared" si="173"/>
        <v>175422.7771488</v>
      </c>
      <c r="F237" s="37">
        <f t="shared" si="174"/>
        <v>149607.9919276</v>
      </c>
      <c r="G237" s="37">
        <f t="shared" si="175"/>
        <v>157519.99354669999</v>
      </c>
      <c r="H237" s="37">
        <f t="shared" si="176"/>
        <v>84231.066341500002</v>
      </c>
      <c r="I237" s="37">
        <f t="shared" si="177"/>
        <v>150706.97492839998</v>
      </c>
      <c r="J237" s="37">
        <f t="shared" si="178"/>
        <v>74672.035859800002</v>
      </c>
      <c r="K237" s="37">
        <f t="shared" si="179"/>
        <v>122417.03466359999</v>
      </c>
      <c r="L237" s="37">
        <f t="shared" si="180"/>
        <v>127190.96662380001</v>
      </c>
      <c r="M237" s="37">
        <f t="shared" si="181"/>
        <v>133922.10851640001</v>
      </c>
      <c r="N237" s="37">
        <f t="shared" si="182"/>
        <v>123275.8753308</v>
      </c>
      <c r="O237" s="37">
        <f t="shared" si="183"/>
        <v>112105.89267250001</v>
      </c>
      <c r="P237" s="37">
        <f t="shared" si="184"/>
        <v>133598.03062999999</v>
      </c>
      <c r="Q237" s="37">
        <f t="shared" si="185"/>
        <v>153461.87266339999</v>
      </c>
      <c r="R237" s="37">
        <f t="shared" si="186"/>
        <v>131095.00945010001</v>
      </c>
      <c r="S237" s="37">
        <f t="shared" si="187"/>
        <v>109736.917338</v>
      </c>
      <c r="T237" s="37">
        <f t="shared" si="188"/>
        <v>57978.040148599997</v>
      </c>
      <c r="U237" s="37">
        <f t="shared" si="189"/>
        <v>74960.075555099989</v>
      </c>
      <c r="V237" s="37">
        <f t="shared" si="190"/>
        <v>68401.015761000002</v>
      </c>
      <c r="W237" s="37">
        <f t="shared" si="191"/>
        <v>81231.178668499997</v>
      </c>
      <c r="X237" s="37">
        <f t="shared" si="192"/>
        <v>86944.0367367</v>
      </c>
      <c r="Y237" s="37">
        <f t="shared" si="193"/>
        <v>98138.904362400004</v>
      </c>
      <c r="Z237" s="37">
        <f t="shared" si="194"/>
        <v>72111.833270399991</v>
      </c>
      <c r="AA237" s="37">
        <f t="shared" si="195"/>
        <v>68128.836462599997</v>
      </c>
      <c r="AB237" s="37">
        <f t="shared" si="196"/>
        <v>58087.083285000001</v>
      </c>
      <c r="AC237" s="37">
        <f t="shared" si="197"/>
        <v>76203.026152000006</v>
      </c>
      <c r="AD237" s="37">
        <f t="shared" si="198"/>
        <v>74498.202823800006</v>
      </c>
      <c r="AE237" s="37">
        <f t="shared" si="199"/>
        <v>64072.0886904</v>
      </c>
      <c r="AF237" s="37">
        <f t="shared" si="200"/>
        <v>132025.10211800001</v>
      </c>
      <c r="AG237" s="37">
        <f t="shared" si="201"/>
        <v>134464.9396933</v>
      </c>
      <c r="AH237" s="37">
        <f t="shared" si="202"/>
        <v>133041.82363920001</v>
      </c>
      <c r="AI237" s="37">
        <f t="shared" si="203"/>
        <v>143888.94601439999</v>
      </c>
      <c r="AJ237" s="37">
        <f t="shared" si="204"/>
        <v>136155.91938390001</v>
      </c>
      <c r="AK237" s="37">
        <f t="shared" si="205"/>
        <v>161463.9367125</v>
      </c>
      <c r="AL237" s="37">
        <f t="shared" si="206"/>
        <v>262146.8088</v>
      </c>
      <c r="AM237" s="37">
        <f t="shared" si="207"/>
        <v>247973.89150320002</v>
      </c>
      <c r="AN237" s="37">
        <f t="shared" si="208"/>
        <v>232487.885614</v>
      </c>
      <c r="AO237" s="37">
        <f t="shared" si="209"/>
        <v>279053.1728464</v>
      </c>
      <c r="AP237" s="37">
        <f t="shared" si="210"/>
        <v>246471.8024896</v>
      </c>
      <c r="AQ237" s="37">
        <f t="shared" si="211"/>
        <v>277397.27071059996</v>
      </c>
      <c r="AR237" s="37">
        <f t="shared" si="212"/>
        <v>172960.0733363</v>
      </c>
      <c r="AS237" s="37">
        <f t="shared" si="213"/>
        <v>173323.00862420001</v>
      </c>
      <c r="AT237" s="37">
        <f t="shared" si="214"/>
        <v>168871.17036000002</v>
      </c>
      <c r="AU237" s="37">
        <f t="shared" si="215"/>
        <v>203237.16214679999</v>
      </c>
      <c r="AV237" s="37">
        <f t="shared" si="216"/>
        <v>194652.12463469998</v>
      </c>
      <c r="AW237" s="37">
        <f t="shared" si="217"/>
        <v>178650.00379079999</v>
      </c>
      <c r="AX237" s="12">
        <v>55287.8</v>
      </c>
      <c r="AY237" s="12">
        <v>57962.3</v>
      </c>
      <c r="AZ237" s="12">
        <v>51218.3</v>
      </c>
      <c r="BA237" s="12">
        <v>49822.400000000001</v>
      </c>
      <c r="BB237" s="12">
        <v>48684.1</v>
      </c>
      <c r="BC237" s="12">
        <v>50170.7</v>
      </c>
      <c r="BD237" s="12">
        <v>40973.300000000003</v>
      </c>
      <c r="BE237" s="12">
        <v>50075.6</v>
      </c>
      <c r="BF237" s="12">
        <v>37582.9</v>
      </c>
      <c r="BG237" s="12">
        <v>45430.2</v>
      </c>
      <c r="BH237" s="12">
        <v>47783.8</v>
      </c>
      <c r="BI237" s="12">
        <v>51132.6</v>
      </c>
      <c r="BJ237" s="12">
        <v>64750.8</v>
      </c>
      <c r="BK237" s="12">
        <v>60751.3</v>
      </c>
      <c r="BL237" s="12">
        <v>73583</v>
      </c>
      <c r="BM237" s="12">
        <v>62400.2</v>
      </c>
      <c r="BN237" s="12">
        <v>66924.100000000006</v>
      </c>
      <c r="BO237" s="12">
        <v>60878</v>
      </c>
      <c r="BP237" s="12">
        <v>25613.8</v>
      </c>
      <c r="BQ237" s="12">
        <v>27177.3</v>
      </c>
      <c r="BR237" s="12">
        <v>27034.5</v>
      </c>
      <c r="BS237" s="12">
        <v>27286.3</v>
      </c>
      <c r="BT237" s="12">
        <v>29443.7</v>
      </c>
      <c r="BU237" s="12">
        <v>32168.400000000001</v>
      </c>
      <c r="BV237" s="12">
        <v>34588.400000000001</v>
      </c>
      <c r="BW237" s="12">
        <v>31398.7</v>
      </c>
      <c r="BX237" s="12">
        <v>31185</v>
      </c>
      <c r="BY237" s="12">
        <v>29843</v>
      </c>
      <c r="BZ237" s="12">
        <v>31864.7</v>
      </c>
      <c r="CA237" s="12">
        <v>30109.8</v>
      </c>
      <c r="CB237" s="12">
        <v>23933</v>
      </c>
      <c r="CC237" s="12">
        <v>23325.7</v>
      </c>
      <c r="CD237" s="12">
        <v>26997.200000000001</v>
      </c>
      <c r="CE237" s="12">
        <v>26140.6</v>
      </c>
      <c r="CF237" s="12">
        <v>26336.7</v>
      </c>
      <c r="CG237" s="12">
        <v>26830.5</v>
      </c>
      <c r="CH237" s="12">
        <v>55920</v>
      </c>
      <c r="CI237" s="12">
        <v>52857.3</v>
      </c>
      <c r="CJ237" s="12">
        <v>52447.6</v>
      </c>
      <c r="CK237" s="12">
        <v>50610.8</v>
      </c>
      <c r="CL237" s="12">
        <v>51785.599999999999</v>
      </c>
      <c r="CM237" s="12">
        <v>51228.2</v>
      </c>
      <c r="CN237" s="12">
        <v>45719.9</v>
      </c>
      <c r="CO237" s="12">
        <v>46173.8</v>
      </c>
      <c r="CP237" s="12">
        <v>47128</v>
      </c>
      <c r="CQ237" s="12">
        <v>48466.1</v>
      </c>
      <c r="CR237" s="12">
        <v>49943.7</v>
      </c>
      <c r="CS237" s="12">
        <v>48990.6</v>
      </c>
      <c r="CT237" s="12">
        <v>54822.8</v>
      </c>
      <c r="CU237" s="12">
        <v>49559.1</v>
      </c>
      <c r="CV237" s="12">
        <f t="shared" si="218"/>
        <v>54822.8</v>
      </c>
      <c r="CW237" s="12">
        <v>-0.15</v>
      </c>
      <c r="CX237" s="13">
        <v>5.898697226490187E-2</v>
      </c>
      <c r="CY237" s="13"/>
      <c r="CZ237" s="12">
        <v>42877.3</v>
      </c>
      <c r="DA237" s="12">
        <v>48115.5</v>
      </c>
      <c r="DB237" s="12">
        <f t="shared" si="219"/>
        <v>48115.5</v>
      </c>
      <c r="DC237" s="12">
        <v>0.17</v>
      </c>
      <c r="DD237" s="13">
        <v>0.26853872812910468</v>
      </c>
      <c r="DE237" s="13"/>
      <c r="DF237" s="12">
        <v>66361.7</v>
      </c>
      <c r="DG237" s="12">
        <v>63400.800000000003</v>
      </c>
      <c r="DH237" s="12">
        <f t="shared" si="220"/>
        <v>66361.7</v>
      </c>
      <c r="DI237" s="12">
        <v>-7.0000000000000007E-2</v>
      </c>
      <c r="DJ237" s="13">
        <v>0.5199998819608096</v>
      </c>
      <c r="DK237" s="13"/>
      <c r="DL237" s="12">
        <v>26608.5</v>
      </c>
      <c r="DM237" s="12">
        <v>29632.799999999999</v>
      </c>
      <c r="DN237" s="12">
        <f t="shared" si="221"/>
        <v>29632.799999999999</v>
      </c>
      <c r="DO237" s="12">
        <v>0.16</v>
      </c>
      <c r="DP237" s="13">
        <v>0.11365859902007491</v>
      </c>
      <c r="DQ237" s="13"/>
      <c r="DR237" s="12">
        <v>32390.7</v>
      </c>
      <c r="DS237" s="12">
        <v>30605.8</v>
      </c>
      <c r="DT237" s="12">
        <f t="shared" si="222"/>
        <v>32390.7</v>
      </c>
      <c r="DU237" s="12">
        <v>-0.08</v>
      </c>
      <c r="DV237" s="13">
        <v>0.23266832186762712</v>
      </c>
      <c r="DW237" s="13"/>
      <c r="DX237" s="12">
        <v>24752</v>
      </c>
      <c r="DY237" s="12">
        <v>26435.9</v>
      </c>
      <c r="DZ237" s="12">
        <f t="shared" si="223"/>
        <v>26435.9</v>
      </c>
      <c r="EA237" s="12">
        <v>0.09</v>
      </c>
      <c r="EB237" s="13">
        <v>0.21846424714448792</v>
      </c>
      <c r="EC237" s="13"/>
      <c r="ED237" s="12">
        <v>53741.7</v>
      </c>
      <c r="EE237" s="12">
        <v>51208.2</v>
      </c>
      <c r="EF237" s="12">
        <f t="shared" si="224"/>
        <v>53741.7</v>
      </c>
      <c r="EG237" s="12">
        <v>-7.0000000000000007E-2</v>
      </c>
      <c r="EH237" s="13">
        <v>9.173788103132012E-2</v>
      </c>
      <c r="EI237" s="13"/>
      <c r="EJ237" s="12">
        <v>46340.5</v>
      </c>
      <c r="EK237" s="12">
        <v>49133.4</v>
      </c>
      <c r="EL237" s="12">
        <f t="shared" si="225"/>
        <v>49133.4</v>
      </c>
      <c r="EM237" s="12">
        <v>0.08</v>
      </c>
      <c r="EN237" s="13">
        <v>9.5906739822611865E-3</v>
      </c>
      <c r="EO237" s="22" t="s">
        <v>562</v>
      </c>
      <c r="EQ237" s="12">
        <v>-0.15</v>
      </c>
      <c r="ER237" s="13">
        <v>5.898697226490187E-2</v>
      </c>
      <c r="ES237" s="13"/>
      <c r="ET237" s="12">
        <v>0.17</v>
      </c>
      <c r="EU237" s="13">
        <v>0.26853872812910468</v>
      </c>
      <c r="EV237" s="13"/>
      <c r="EW237" s="12">
        <v>-7.0000000000000007E-2</v>
      </c>
      <c r="EX237" s="13">
        <v>0.5199998819608096</v>
      </c>
      <c r="EY237" s="13"/>
      <c r="EZ237" s="12">
        <v>0.16</v>
      </c>
      <c r="FA237" s="13">
        <v>0.11365859902007491</v>
      </c>
      <c r="FB237" s="13"/>
      <c r="FC237" s="12">
        <v>-0.08</v>
      </c>
      <c r="FD237" s="13">
        <v>0.23266832186762712</v>
      </c>
      <c r="FE237" s="13"/>
      <c r="FF237" s="12">
        <v>0.09</v>
      </c>
      <c r="FG237" s="13">
        <v>0.21846424714448792</v>
      </c>
      <c r="FH237" s="13"/>
      <c r="FI237" s="12">
        <v>-7.0000000000000007E-2</v>
      </c>
      <c r="FJ237" s="13">
        <v>9.173788103132012E-2</v>
      </c>
      <c r="FK237" s="13"/>
      <c r="FL237" s="12">
        <v>0.08</v>
      </c>
      <c r="FM237" s="24">
        <v>9.5906739822611865E-3</v>
      </c>
      <c r="FN237" s="22" t="s">
        <v>562</v>
      </c>
    </row>
    <row r="238" spans="1:170">
      <c r="A238" s="12" t="s">
        <v>63</v>
      </c>
      <c r="B238" s="37">
        <f t="shared" si="170"/>
        <v>30222.048074599999</v>
      </c>
      <c r="C238" s="37">
        <f t="shared" si="171"/>
        <v>29162.079493500001</v>
      </c>
      <c r="D238" s="37">
        <f t="shared" si="172"/>
        <v>29982.093241399998</v>
      </c>
      <c r="E238" s="37">
        <f t="shared" si="173"/>
        <v>27977.211955799994</v>
      </c>
      <c r="F238" s="37">
        <f t="shared" si="174"/>
        <v>25352.854303600001</v>
      </c>
      <c r="G238" s="37">
        <f t="shared" si="175"/>
        <v>28169.845868200005</v>
      </c>
      <c r="H238" s="37">
        <f t="shared" si="176"/>
        <v>18939.054088500001</v>
      </c>
      <c r="I238" s="37">
        <f t="shared" si="177"/>
        <v>28991.972754800005</v>
      </c>
      <c r="J238" s="37">
        <f t="shared" si="178"/>
        <v>17270.9966212</v>
      </c>
      <c r="K238" s="37">
        <f t="shared" si="179"/>
        <v>24826.054557600004</v>
      </c>
      <c r="L238" s="37">
        <f t="shared" si="180"/>
        <v>26837.8747626</v>
      </c>
      <c r="M238" s="37">
        <f t="shared" si="181"/>
        <v>29364.196610999999</v>
      </c>
      <c r="N238" s="37">
        <f t="shared" si="182"/>
        <v>14953.036139100002</v>
      </c>
      <c r="O238" s="37">
        <f t="shared" si="183"/>
        <v>15136.831909999999</v>
      </c>
      <c r="P238" s="37">
        <f t="shared" si="184"/>
        <v>16558.000077999997</v>
      </c>
      <c r="Q238" s="37">
        <f t="shared" si="185"/>
        <v>22310.1860289</v>
      </c>
      <c r="R238" s="37">
        <f t="shared" si="186"/>
        <v>17073.040703799998</v>
      </c>
      <c r="S238" s="37">
        <f t="shared" si="187"/>
        <v>14675.091025199999</v>
      </c>
      <c r="T238" s="37">
        <f t="shared" si="188"/>
        <v>13071.983924999999</v>
      </c>
      <c r="U238" s="37">
        <f t="shared" si="189"/>
        <v>16437.9670639</v>
      </c>
      <c r="V238" s="37">
        <f t="shared" si="190"/>
        <v>14099.9530464</v>
      </c>
      <c r="W238" s="37">
        <f t="shared" si="191"/>
        <v>16755.123259</v>
      </c>
      <c r="X238" s="37">
        <f t="shared" si="192"/>
        <v>15771.0955419</v>
      </c>
      <c r="Y238" s="37">
        <f t="shared" si="193"/>
        <v>17873.9450168</v>
      </c>
      <c r="Z238" s="37">
        <f t="shared" si="194"/>
        <v>12684.8893608</v>
      </c>
      <c r="AA238" s="37">
        <f t="shared" si="195"/>
        <v>12480.027156600001</v>
      </c>
      <c r="AB238" s="37">
        <f t="shared" si="196"/>
        <v>10459.959111600001</v>
      </c>
      <c r="AC238" s="37">
        <f t="shared" si="197"/>
        <v>14692.1211632</v>
      </c>
      <c r="AD238" s="37">
        <f t="shared" si="198"/>
        <v>13922.048479200001</v>
      </c>
      <c r="AE238" s="37">
        <f t="shared" si="199"/>
        <v>12407.8519932</v>
      </c>
      <c r="AF238" s="37">
        <f t="shared" si="200"/>
        <v>20504.0781374</v>
      </c>
      <c r="AG238" s="37">
        <f t="shared" si="201"/>
        <v>20983.971626899998</v>
      </c>
      <c r="AH238" s="37">
        <f t="shared" si="202"/>
        <v>21124.797586199998</v>
      </c>
      <c r="AI238" s="37">
        <f t="shared" si="203"/>
        <v>23213.2568928</v>
      </c>
      <c r="AJ238" s="37">
        <f t="shared" si="204"/>
        <v>22508.8662363</v>
      </c>
      <c r="AK238" s="37">
        <f t="shared" si="205"/>
        <v>25819.907212500002</v>
      </c>
      <c r="AL238" s="37">
        <f t="shared" si="206"/>
        <v>49574.905538999999</v>
      </c>
      <c r="AM238" s="37">
        <f t="shared" si="207"/>
        <v>50591.885055999999</v>
      </c>
      <c r="AN238" s="37">
        <f t="shared" si="208"/>
        <v>47914.200161500004</v>
      </c>
      <c r="AO238" s="37">
        <f t="shared" si="209"/>
        <v>58729.260761999998</v>
      </c>
      <c r="AP238" s="37">
        <f t="shared" si="210"/>
        <v>54830.000213200008</v>
      </c>
      <c r="AQ238" s="37">
        <f t="shared" si="211"/>
        <v>61371.7676354</v>
      </c>
      <c r="AR238" s="37">
        <f t="shared" si="212"/>
        <v>34912.891865599995</v>
      </c>
      <c r="AS238" s="37">
        <f t="shared" si="213"/>
        <v>31603.977554600002</v>
      </c>
      <c r="AT238" s="37">
        <f t="shared" si="214"/>
        <v>41194.059493499997</v>
      </c>
      <c r="AU238" s="37">
        <f t="shared" si="215"/>
        <v>42676.109676</v>
      </c>
      <c r="AV238" s="37">
        <f t="shared" si="216"/>
        <v>42808.992360899996</v>
      </c>
      <c r="AW238" s="37">
        <f t="shared" si="217"/>
        <v>39174.887850399995</v>
      </c>
      <c r="AX238" s="12">
        <v>9200.6</v>
      </c>
      <c r="AY238" s="12">
        <v>8123.9</v>
      </c>
      <c r="AZ238" s="12">
        <v>9237.1</v>
      </c>
      <c r="BA238" s="12">
        <v>7945.9</v>
      </c>
      <c r="BB238" s="12">
        <v>8250.1</v>
      </c>
      <c r="BC238" s="12">
        <v>8972.2000000000007</v>
      </c>
      <c r="BD238" s="12">
        <v>9212.7000000000007</v>
      </c>
      <c r="BE238" s="12">
        <v>9633.2000000000007</v>
      </c>
      <c r="BF238" s="12">
        <v>8692.6</v>
      </c>
      <c r="BG238" s="12">
        <v>9213.2000000000007</v>
      </c>
      <c r="BH238" s="12">
        <v>10082.6</v>
      </c>
      <c r="BI238" s="12">
        <v>11211.5</v>
      </c>
      <c r="BJ238" s="12">
        <v>7854.1</v>
      </c>
      <c r="BK238" s="12">
        <v>8202.7999999999993</v>
      </c>
      <c r="BL238" s="12">
        <v>9119.7999999999993</v>
      </c>
      <c r="BM238" s="12">
        <v>9071.7000000000007</v>
      </c>
      <c r="BN238" s="12">
        <v>8715.7999999999993</v>
      </c>
      <c r="BO238" s="12">
        <v>8141.2</v>
      </c>
      <c r="BP238" s="12">
        <v>5775</v>
      </c>
      <c r="BQ238" s="12">
        <v>5959.7</v>
      </c>
      <c r="BR238" s="12">
        <v>5572.8</v>
      </c>
      <c r="BS238" s="12">
        <v>5628.2</v>
      </c>
      <c r="BT238" s="12">
        <v>5340.9</v>
      </c>
      <c r="BU238" s="12">
        <v>5858.8</v>
      </c>
      <c r="BV238" s="12">
        <v>6084.3</v>
      </c>
      <c r="BW238" s="12">
        <v>5751.7</v>
      </c>
      <c r="BX238" s="12">
        <v>5615.6</v>
      </c>
      <c r="BY238" s="12">
        <v>5753.8</v>
      </c>
      <c r="BZ238" s="12">
        <v>5954.8</v>
      </c>
      <c r="CA238" s="12">
        <v>5830.9</v>
      </c>
      <c r="CB238" s="12">
        <v>3716.9</v>
      </c>
      <c r="CC238" s="12">
        <v>3640.1</v>
      </c>
      <c r="CD238" s="12">
        <v>4286.7</v>
      </c>
      <c r="CE238" s="12">
        <v>4217.2</v>
      </c>
      <c r="CF238" s="12">
        <v>4353.8999999999996</v>
      </c>
      <c r="CG238" s="12">
        <v>4290.5</v>
      </c>
      <c r="CH238" s="12">
        <v>10575.1</v>
      </c>
      <c r="CI238" s="12">
        <v>10784</v>
      </c>
      <c r="CJ238" s="12">
        <v>10809.1</v>
      </c>
      <c r="CK238" s="12">
        <v>10651.5</v>
      </c>
      <c r="CL238" s="12">
        <v>11520.2</v>
      </c>
      <c r="CM238" s="12">
        <v>11333.8</v>
      </c>
      <c r="CN238" s="12">
        <v>9228.7999999999993</v>
      </c>
      <c r="CO238" s="12">
        <v>8419.4</v>
      </c>
      <c r="CP238" s="12">
        <v>11496.3</v>
      </c>
      <c r="CQ238" s="12">
        <v>10177</v>
      </c>
      <c r="CR238" s="12">
        <v>10983.9</v>
      </c>
      <c r="CS238" s="12">
        <v>10742.8</v>
      </c>
      <c r="CT238" s="12">
        <v>8853.9</v>
      </c>
      <c r="CU238" s="12">
        <v>8389.4</v>
      </c>
      <c r="CV238" s="12">
        <f t="shared" si="218"/>
        <v>8853.9</v>
      </c>
      <c r="CW238" s="12">
        <v>-0.08</v>
      </c>
      <c r="CX238" s="13">
        <v>0.38383548270427226</v>
      </c>
      <c r="CY238" s="13"/>
      <c r="CZ238" s="12">
        <v>9179.5</v>
      </c>
      <c r="DA238" s="12">
        <v>10169.1</v>
      </c>
      <c r="DB238" s="12">
        <f t="shared" si="219"/>
        <v>10169.1</v>
      </c>
      <c r="DC238" s="12">
        <v>0.15</v>
      </c>
      <c r="DD238" s="13">
        <v>0.19652281923268561</v>
      </c>
      <c r="DE238" s="13"/>
      <c r="DF238" s="12">
        <v>8392.2000000000007</v>
      </c>
      <c r="DG238" s="12">
        <v>8642.9</v>
      </c>
      <c r="DH238" s="12">
        <f t="shared" si="220"/>
        <v>8642.9</v>
      </c>
      <c r="DI238" s="12">
        <v>0.04</v>
      </c>
      <c r="DJ238" s="13">
        <v>0.61822896215149492</v>
      </c>
      <c r="DK238" s="13"/>
      <c r="DL238" s="12">
        <v>5769.2</v>
      </c>
      <c r="DM238" s="12">
        <v>5609.3</v>
      </c>
      <c r="DN238" s="12">
        <f t="shared" si="221"/>
        <v>5769.2</v>
      </c>
      <c r="DO238" s="12">
        <v>-0.04</v>
      </c>
      <c r="DP238" s="13">
        <v>0.44051491052397906</v>
      </c>
      <c r="DQ238" s="13"/>
      <c r="DR238" s="12">
        <v>5817.3</v>
      </c>
      <c r="DS238" s="12">
        <v>5846.5</v>
      </c>
      <c r="DT238" s="12">
        <f t="shared" si="222"/>
        <v>5846.5</v>
      </c>
      <c r="DU238" s="12">
        <v>0.01</v>
      </c>
      <c r="DV238" s="13">
        <v>0.85561862818380052</v>
      </c>
      <c r="DW238" s="13"/>
      <c r="DX238" s="12">
        <v>3881.2</v>
      </c>
      <c r="DY238" s="12">
        <v>4287.2</v>
      </c>
      <c r="DZ238" s="12">
        <f t="shared" si="223"/>
        <v>4287.2</v>
      </c>
      <c r="EA238" s="12">
        <v>0.14000000000000001</v>
      </c>
      <c r="EB238" s="13">
        <v>0.12235368964002913</v>
      </c>
      <c r="EC238" s="13"/>
      <c r="ED238" s="12">
        <v>10722.7</v>
      </c>
      <c r="EE238" s="12">
        <v>11168.5</v>
      </c>
      <c r="EF238" s="12">
        <f t="shared" si="224"/>
        <v>11168.5</v>
      </c>
      <c r="EG238" s="12">
        <v>0.06</v>
      </c>
      <c r="EH238" s="13">
        <v>0.17941639348604782</v>
      </c>
      <c r="EI238" s="13"/>
      <c r="EJ238" s="12">
        <v>9714.7999999999993</v>
      </c>
      <c r="EK238" s="12">
        <v>10634.6</v>
      </c>
      <c r="EL238" s="12">
        <f t="shared" si="225"/>
        <v>10634.6</v>
      </c>
      <c r="EM238" s="12">
        <v>0.13</v>
      </c>
      <c r="EN238" s="13">
        <v>0.38843522517844159</v>
      </c>
      <c r="EQ238" s="12">
        <v>-0.08</v>
      </c>
      <c r="ER238" s="13">
        <v>0.38383548270427226</v>
      </c>
      <c r="ES238" s="13"/>
      <c r="ET238" s="12">
        <v>0.15</v>
      </c>
      <c r="EU238" s="13">
        <v>0.19652281923268561</v>
      </c>
      <c r="EV238" s="13"/>
      <c r="EW238" s="12">
        <v>0.04</v>
      </c>
      <c r="EX238" s="13">
        <v>0.61822896215149492</v>
      </c>
      <c r="EY238" s="13"/>
      <c r="EZ238" s="12">
        <v>-0.04</v>
      </c>
      <c r="FA238" s="13">
        <v>0.44051491052397906</v>
      </c>
      <c r="FB238" s="13"/>
      <c r="FC238" s="12">
        <v>0.01</v>
      </c>
      <c r="FD238" s="13">
        <v>0.85561862818380052</v>
      </c>
      <c r="FE238" s="13"/>
      <c r="FF238" s="12">
        <v>0.14000000000000001</v>
      </c>
      <c r="FG238" s="13">
        <v>0.12235368964002913</v>
      </c>
      <c r="FH238" s="13"/>
      <c r="FI238" s="12">
        <v>0.06</v>
      </c>
      <c r="FJ238" s="13">
        <v>0.17941639348604782</v>
      </c>
      <c r="FK238" s="13"/>
      <c r="FL238" s="12">
        <v>0.13</v>
      </c>
      <c r="FM238" s="13">
        <v>0.38843522517844159</v>
      </c>
    </row>
    <row r="239" spans="1:170">
      <c r="A239" s="12" t="s">
        <v>64</v>
      </c>
      <c r="B239" s="37">
        <f t="shared" si="170"/>
        <v>53.870572399999993</v>
      </c>
      <c r="C239" s="37">
        <f t="shared" si="171"/>
        <v>30.871118999999997</v>
      </c>
      <c r="D239" s="37">
        <f t="shared" si="172"/>
        <v>37.002507600000001</v>
      </c>
      <c r="E239" s="37">
        <f t="shared" si="173"/>
        <v>40.138966800000006</v>
      </c>
      <c r="F239" s="37">
        <f t="shared" si="174"/>
        <v>40.871378800000002</v>
      </c>
      <c r="G239" s="37">
        <f t="shared" si="175"/>
        <v>22.919671299999997</v>
      </c>
      <c r="H239" s="37">
        <f t="shared" si="176"/>
        <v>37.003590000000003</v>
      </c>
      <c r="I239" s="37">
        <f t="shared" si="177"/>
        <v>56.881232099999998</v>
      </c>
      <c r="J239" s="37">
        <f t="shared" si="178"/>
        <v>61.990094399999997</v>
      </c>
      <c r="K239" s="37">
        <f t="shared" si="179"/>
        <v>71.946300600000001</v>
      </c>
      <c r="L239" s="37">
        <f t="shared" si="180"/>
        <v>59.890522500000003</v>
      </c>
      <c r="M239" s="37">
        <f t="shared" si="181"/>
        <v>68.096964</v>
      </c>
      <c r="N239" s="37">
        <f t="shared" si="182"/>
        <v>8.9480997000000002</v>
      </c>
      <c r="O239" s="37">
        <f t="shared" si="183"/>
        <v>6.0895724999999992</v>
      </c>
      <c r="P239" s="37">
        <f t="shared" si="184"/>
        <v>9.985854999999999</v>
      </c>
      <c r="Q239" s="37">
        <f t="shared" si="185"/>
        <v>14.018106900000001</v>
      </c>
      <c r="R239" s="37">
        <f t="shared" si="186"/>
        <v>9.9901910999999988</v>
      </c>
      <c r="S239" s="37">
        <f t="shared" si="187"/>
        <v>7.0300269000000002</v>
      </c>
      <c r="T239" s="37">
        <f t="shared" si="188"/>
        <v>4.9798034000000007</v>
      </c>
      <c r="U239" s="37">
        <f t="shared" si="189"/>
        <v>9.1020170999999994</v>
      </c>
      <c r="V239" s="37">
        <f t="shared" si="190"/>
        <v>16.951924600000002</v>
      </c>
      <c r="W239" s="37">
        <f t="shared" si="191"/>
        <v>22.029763000000003</v>
      </c>
      <c r="X239" s="37">
        <f t="shared" si="192"/>
        <v>12.992720400000001</v>
      </c>
      <c r="Y239" s="37">
        <f t="shared" si="193"/>
        <v>4.8812576000000005</v>
      </c>
      <c r="Z239" s="37">
        <f t="shared" si="194"/>
        <v>7.0885104000000005</v>
      </c>
      <c r="AA239" s="37">
        <f t="shared" si="195"/>
        <v>6.0754343999999998</v>
      </c>
      <c r="AB239" s="37">
        <f t="shared" si="196"/>
        <v>16.950215099999998</v>
      </c>
      <c r="AC239" s="37">
        <f t="shared" si="197"/>
        <v>17.874248000000001</v>
      </c>
      <c r="AD239" s="37">
        <f t="shared" si="198"/>
        <v>11.923565399999999</v>
      </c>
      <c r="AE239" s="37">
        <f t="shared" si="199"/>
        <v>11.916508799999999</v>
      </c>
      <c r="AF239" s="37">
        <f t="shared" si="200"/>
        <v>159.976934</v>
      </c>
      <c r="AG239" s="37">
        <f t="shared" si="201"/>
        <v>190.23407700000001</v>
      </c>
      <c r="AH239" s="37">
        <f t="shared" si="202"/>
        <v>162.13073940000001</v>
      </c>
      <c r="AI239" s="37">
        <f t="shared" si="203"/>
        <v>252.10261919999996</v>
      </c>
      <c r="AJ239" s="37">
        <f t="shared" si="204"/>
        <v>203.1738081</v>
      </c>
      <c r="AK239" s="37">
        <f t="shared" si="205"/>
        <v>267.7976625</v>
      </c>
      <c r="AL239" s="37">
        <f t="shared" si="206"/>
        <v>84.850809000000012</v>
      </c>
      <c r="AM239" s="37">
        <f t="shared" si="207"/>
        <v>90.074572799999999</v>
      </c>
      <c r="AN239" s="37">
        <f t="shared" si="208"/>
        <v>86.882194000000013</v>
      </c>
      <c r="AO239" s="37">
        <f t="shared" si="209"/>
        <v>88.770698800000005</v>
      </c>
      <c r="AP239" s="37">
        <f t="shared" si="210"/>
        <v>70.916043399999992</v>
      </c>
      <c r="AQ239" s="37">
        <f t="shared" si="211"/>
        <v>56.856796499999994</v>
      </c>
      <c r="AR239" s="37">
        <f t="shared" si="212"/>
        <v>139.97236899999999</v>
      </c>
      <c r="AS239" s="37">
        <f t="shared" si="213"/>
        <v>137.0103785</v>
      </c>
      <c r="AT239" s="37">
        <f t="shared" si="214"/>
        <v>159.09607800000001</v>
      </c>
      <c r="AU239" s="37">
        <f t="shared" si="215"/>
        <v>153.89733960000001</v>
      </c>
      <c r="AV239" s="37">
        <f t="shared" si="216"/>
        <v>129.00496609999999</v>
      </c>
      <c r="AW239" s="37">
        <f t="shared" si="217"/>
        <v>129.81960080000002</v>
      </c>
      <c r="AX239" s="12">
        <v>16.399999999999999</v>
      </c>
      <c r="AY239" s="12">
        <v>8.6</v>
      </c>
      <c r="AZ239" s="12">
        <v>11.4</v>
      </c>
      <c r="BA239" s="12">
        <v>11.4</v>
      </c>
      <c r="BB239" s="12">
        <v>13.3</v>
      </c>
      <c r="BC239" s="12">
        <v>7.3</v>
      </c>
      <c r="BD239" s="12">
        <v>18</v>
      </c>
      <c r="BE239" s="12">
        <v>18.899999999999999</v>
      </c>
      <c r="BF239" s="12">
        <v>31.2</v>
      </c>
      <c r="BG239" s="12">
        <v>26.7</v>
      </c>
      <c r="BH239" s="12">
        <v>22.5</v>
      </c>
      <c r="BI239" s="12">
        <v>26</v>
      </c>
      <c r="BJ239" s="12">
        <v>4.7</v>
      </c>
      <c r="BK239" s="12">
        <v>3.3</v>
      </c>
      <c r="BL239" s="12">
        <v>5.5</v>
      </c>
      <c r="BM239" s="12">
        <v>5.7</v>
      </c>
      <c r="BN239" s="12">
        <v>5.0999999999999996</v>
      </c>
      <c r="BO239" s="12">
        <v>3.9</v>
      </c>
      <c r="BP239" s="12">
        <v>2.2000000000000002</v>
      </c>
      <c r="BQ239" s="12">
        <v>3.3</v>
      </c>
      <c r="BR239" s="12">
        <v>6.7</v>
      </c>
      <c r="BS239" s="12">
        <v>7.4</v>
      </c>
      <c r="BT239" s="12">
        <v>4.4000000000000004</v>
      </c>
      <c r="BU239" s="12">
        <v>1.6</v>
      </c>
      <c r="BV239" s="12">
        <v>3.4</v>
      </c>
      <c r="BW239" s="12">
        <v>2.8</v>
      </c>
      <c r="BX239" s="12">
        <v>9.1</v>
      </c>
      <c r="BY239" s="12">
        <v>7</v>
      </c>
      <c r="BZ239" s="12">
        <v>5.0999999999999996</v>
      </c>
      <c r="CA239" s="12">
        <v>5.6</v>
      </c>
      <c r="CB239" s="12">
        <v>29</v>
      </c>
      <c r="CC239" s="12">
        <v>33</v>
      </c>
      <c r="CD239" s="12">
        <v>32.9</v>
      </c>
      <c r="CE239" s="12">
        <v>45.8</v>
      </c>
      <c r="CF239" s="12">
        <v>39.299999999999997</v>
      </c>
      <c r="CG239" s="12">
        <v>44.5</v>
      </c>
      <c r="CH239" s="12">
        <v>18.100000000000001</v>
      </c>
      <c r="CI239" s="12">
        <v>19.2</v>
      </c>
      <c r="CJ239" s="12">
        <v>19.600000000000001</v>
      </c>
      <c r="CK239" s="12">
        <v>16.100000000000001</v>
      </c>
      <c r="CL239" s="12">
        <v>14.9</v>
      </c>
      <c r="CM239" s="12">
        <v>10.5</v>
      </c>
      <c r="CN239" s="12">
        <v>37</v>
      </c>
      <c r="CO239" s="12">
        <v>36.5</v>
      </c>
      <c r="CP239" s="12">
        <v>44.4</v>
      </c>
      <c r="CQ239" s="12">
        <v>36.700000000000003</v>
      </c>
      <c r="CR239" s="12">
        <v>33.1</v>
      </c>
      <c r="CS239" s="12">
        <v>35.6</v>
      </c>
      <c r="CT239" s="12">
        <v>12.1</v>
      </c>
      <c r="CU239" s="12">
        <v>10.7</v>
      </c>
      <c r="CV239" s="12">
        <f t="shared" si="218"/>
        <v>12.1</v>
      </c>
      <c r="CW239" s="12">
        <v>-0.17</v>
      </c>
      <c r="CX239" s="13">
        <v>0.63825075654880936</v>
      </c>
      <c r="CY239" s="13"/>
      <c r="CZ239" s="12">
        <v>22.7</v>
      </c>
      <c r="DA239" s="12">
        <v>25.1</v>
      </c>
      <c r="DB239" s="12">
        <f t="shared" si="219"/>
        <v>25.1</v>
      </c>
      <c r="DC239" s="12">
        <v>0.14000000000000001</v>
      </c>
      <c r="DD239" s="13">
        <v>0.62313551212925611</v>
      </c>
      <c r="DE239" s="13"/>
      <c r="DF239" s="12">
        <v>4.5</v>
      </c>
      <c r="DG239" s="12">
        <v>4.9000000000000004</v>
      </c>
      <c r="DH239" s="12">
        <f t="shared" si="220"/>
        <v>4.9000000000000004</v>
      </c>
      <c r="DI239" s="12">
        <v>0.1</v>
      </c>
      <c r="DJ239" s="13">
        <v>0.65604501194318154</v>
      </c>
      <c r="DK239" s="13" t="s">
        <v>566</v>
      </c>
      <c r="DL239" s="12">
        <v>4.0999999999999996</v>
      </c>
      <c r="DM239" s="12">
        <v>4.5</v>
      </c>
      <c r="DN239" s="12">
        <f t="shared" si="221"/>
        <v>4.5</v>
      </c>
      <c r="DO239" s="12">
        <v>0.11</v>
      </c>
      <c r="DP239" s="13">
        <v>0.86170371246306932</v>
      </c>
      <c r="DQ239" s="13" t="s">
        <v>566</v>
      </c>
      <c r="DR239" s="12">
        <v>5.0999999999999996</v>
      </c>
      <c r="DS239" s="12">
        <v>5.9</v>
      </c>
      <c r="DT239" s="12">
        <f t="shared" si="222"/>
        <v>5.9</v>
      </c>
      <c r="DU239" s="12">
        <v>0.18</v>
      </c>
      <c r="DV239" s="13">
        <v>0.72091275109504094</v>
      </c>
      <c r="DW239" s="13" t="s">
        <v>566</v>
      </c>
      <c r="DX239" s="12">
        <v>31.6</v>
      </c>
      <c r="DY239" s="12">
        <v>43.2</v>
      </c>
      <c r="DZ239" s="12">
        <f t="shared" si="223"/>
        <v>43.2</v>
      </c>
      <c r="EA239" s="12">
        <v>0.44</v>
      </c>
      <c r="EB239" s="13">
        <v>8.3140111214499313E-3</v>
      </c>
      <c r="EC239" s="19" t="s">
        <v>563</v>
      </c>
      <c r="ED239" s="12">
        <v>19</v>
      </c>
      <c r="EE239" s="12">
        <v>13.9</v>
      </c>
      <c r="EF239" s="12">
        <f t="shared" si="224"/>
        <v>19</v>
      </c>
      <c r="EG239" s="12">
        <v>-0.43</v>
      </c>
      <c r="EH239" s="13">
        <v>4.3414127195152939E-2</v>
      </c>
      <c r="EI239" s="13" t="s">
        <v>562</v>
      </c>
      <c r="EJ239" s="12">
        <v>39.299999999999997</v>
      </c>
      <c r="EK239" s="12">
        <v>35.200000000000003</v>
      </c>
      <c r="EL239" s="12">
        <f t="shared" si="225"/>
        <v>39.299999999999997</v>
      </c>
      <c r="EM239" s="12">
        <v>-0.16</v>
      </c>
      <c r="EN239" s="13">
        <v>0.20660485660965794</v>
      </c>
      <c r="EP239" t="s">
        <v>581</v>
      </c>
      <c r="EQ239" s="12">
        <v>-0.17</v>
      </c>
      <c r="ER239" s="13">
        <v>0.63825075654880936</v>
      </c>
      <c r="ES239" s="13"/>
      <c r="ET239" s="12">
        <v>0.14000000000000001</v>
      </c>
      <c r="EU239" s="13">
        <v>0.62313551212925611</v>
      </c>
      <c r="EV239" s="13"/>
      <c r="EW239" s="12">
        <v>0.1</v>
      </c>
      <c r="EX239" s="13">
        <v>0.65604501194318154</v>
      </c>
      <c r="EY239" s="13" t="s">
        <v>566</v>
      </c>
      <c r="EZ239" s="12">
        <v>0.11</v>
      </c>
      <c r="FA239" s="13">
        <v>0.86170371246306932</v>
      </c>
      <c r="FB239" s="13" t="s">
        <v>566</v>
      </c>
      <c r="FC239" s="12">
        <v>0.18</v>
      </c>
      <c r="FD239" s="13">
        <v>0.72091275109504094</v>
      </c>
      <c r="FE239" s="13" t="s">
        <v>566</v>
      </c>
      <c r="FF239" s="12">
        <v>0.44</v>
      </c>
      <c r="FG239" s="24">
        <v>8.3140111214499313E-3</v>
      </c>
      <c r="FH239" s="19" t="s">
        <v>563</v>
      </c>
      <c r="FI239" s="12">
        <v>-0.43</v>
      </c>
      <c r="FJ239" s="24">
        <v>4.3414127195152939E-2</v>
      </c>
      <c r="FK239" s="13" t="s">
        <v>562</v>
      </c>
      <c r="FL239" s="12">
        <v>-0.16</v>
      </c>
      <c r="FM239" s="13">
        <v>0.20660485660965794</v>
      </c>
    </row>
    <row r="240" spans="1:170">
      <c r="A240" s="12" t="s">
        <v>66</v>
      </c>
      <c r="B240" s="37">
        <f t="shared" si="170"/>
        <v>6893.1339135000007</v>
      </c>
      <c r="C240" s="37">
        <f t="shared" si="171"/>
        <v>7938.1851810000007</v>
      </c>
      <c r="D240" s="37">
        <f t="shared" si="172"/>
        <v>6976.2710162000012</v>
      </c>
      <c r="E240" s="37">
        <f t="shared" si="173"/>
        <v>7624.9953071999989</v>
      </c>
      <c r="F240" s="37">
        <f t="shared" si="174"/>
        <v>6766.2106648000008</v>
      </c>
      <c r="G240" s="37">
        <f t="shared" si="175"/>
        <v>6317.9800762999994</v>
      </c>
      <c r="H240" s="37">
        <f t="shared" si="176"/>
        <v>1374.066642</v>
      </c>
      <c r="I240" s="37">
        <f t="shared" si="177"/>
        <v>1794.9188795999999</v>
      </c>
      <c r="J240" s="37">
        <f t="shared" si="178"/>
        <v>1219.1385232</v>
      </c>
      <c r="K240" s="37">
        <f t="shared" si="179"/>
        <v>1655.0343756000002</v>
      </c>
      <c r="L240" s="37">
        <f t="shared" si="180"/>
        <v>1792.9891536</v>
      </c>
      <c r="M240" s="37">
        <f t="shared" si="181"/>
        <v>1646.8988832</v>
      </c>
      <c r="N240" s="37">
        <f t="shared" si="182"/>
        <v>265.01605919999997</v>
      </c>
      <c r="O240" s="37">
        <f t="shared" si="183"/>
        <v>269.04838500000005</v>
      </c>
      <c r="P240" s="37">
        <f t="shared" si="184"/>
        <v>268.16559699999999</v>
      </c>
      <c r="Q240" s="37">
        <f t="shared" si="185"/>
        <v>347.99335550000001</v>
      </c>
      <c r="R240" s="37">
        <f t="shared" si="186"/>
        <v>270.91047630000003</v>
      </c>
      <c r="S240" s="37">
        <f t="shared" si="187"/>
        <v>219.01237649999999</v>
      </c>
      <c r="T240" s="37">
        <f t="shared" si="188"/>
        <v>0</v>
      </c>
      <c r="U240" s="37">
        <f t="shared" si="189"/>
        <v>0</v>
      </c>
      <c r="V240" s="37">
        <f t="shared" si="190"/>
        <v>0</v>
      </c>
      <c r="W240" s="37">
        <f t="shared" si="191"/>
        <v>0</v>
      </c>
      <c r="X240" s="37">
        <f t="shared" si="192"/>
        <v>0</v>
      </c>
      <c r="Y240" s="37">
        <f t="shared" si="193"/>
        <v>0</v>
      </c>
      <c r="Z240" s="37">
        <f t="shared" si="194"/>
        <v>0</v>
      </c>
      <c r="AA240" s="37">
        <f t="shared" si="195"/>
        <v>0</v>
      </c>
      <c r="AB240" s="37">
        <f t="shared" si="196"/>
        <v>0</v>
      </c>
      <c r="AC240" s="37">
        <f t="shared" si="197"/>
        <v>0</v>
      </c>
      <c r="AD240" s="37">
        <f t="shared" si="198"/>
        <v>0</v>
      </c>
      <c r="AE240" s="37">
        <f t="shared" si="199"/>
        <v>0</v>
      </c>
      <c r="AF240" s="37">
        <f t="shared" si="200"/>
        <v>1.1032892000000001</v>
      </c>
      <c r="AG240" s="37">
        <f t="shared" si="201"/>
        <v>0</v>
      </c>
      <c r="AH240" s="37">
        <f t="shared" si="202"/>
        <v>0</v>
      </c>
      <c r="AI240" s="37">
        <f t="shared" si="203"/>
        <v>1.1008848</v>
      </c>
      <c r="AJ240" s="37">
        <f t="shared" si="204"/>
        <v>0</v>
      </c>
      <c r="AK240" s="37">
        <f t="shared" si="205"/>
        <v>0</v>
      </c>
      <c r="AL240" s="37">
        <f t="shared" si="206"/>
        <v>0</v>
      </c>
      <c r="AM240" s="37">
        <f t="shared" si="207"/>
        <v>0</v>
      </c>
      <c r="AN240" s="37">
        <f t="shared" si="208"/>
        <v>0</v>
      </c>
      <c r="AO240" s="37">
        <f t="shared" si="209"/>
        <v>0</v>
      </c>
      <c r="AP240" s="37">
        <f t="shared" si="210"/>
        <v>0</v>
      </c>
      <c r="AQ240" s="37">
        <f t="shared" si="211"/>
        <v>0</v>
      </c>
      <c r="AR240" s="37">
        <f t="shared" si="212"/>
        <v>4905.8423815999995</v>
      </c>
      <c r="AS240" s="37">
        <f t="shared" si="213"/>
        <v>5040.1050743000005</v>
      </c>
      <c r="AT240" s="37">
        <f t="shared" si="214"/>
        <v>4484.0727930000003</v>
      </c>
      <c r="AU240" s="37">
        <f t="shared" si="215"/>
        <v>5318.8933391999999</v>
      </c>
      <c r="AV240" s="37">
        <f t="shared" si="216"/>
        <v>4987.9321938000003</v>
      </c>
      <c r="AW240" s="37">
        <f t="shared" si="217"/>
        <v>4506.1258625999999</v>
      </c>
      <c r="AX240" s="12">
        <v>2098.5</v>
      </c>
      <c r="AY240" s="12">
        <v>2211.4</v>
      </c>
      <c r="AZ240" s="12">
        <v>2149.3000000000002</v>
      </c>
      <c r="BA240" s="12">
        <v>2165.6</v>
      </c>
      <c r="BB240" s="12">
        <v>2201.8000000000002</v>
      </c>
      <c r="BC240" s="12">
        <v>2012.3</v>
      </c>
      <c r="BD240" s="12">
        <v>668.4</v>
      </c>
      <c r="BE240" s="12">
        <v>596.4</v>
      </c>
      <c r="BF240" s="12">
        <v>613.6</v>
      </c>
      <c r="BG240" s="12">
        <v>614.20000000000005</v>
      </c>
      <c r="BH240" s="12">
        <v>673.6</v>
      </c>
      <c r="BI240" s="12">
        <v>628.79999999999995</v>
      </c>
      <c r="BJ240" s="12">
        <v>139.19999999999999</v>
      </c>
      <c r="BK240" s="12">
        <v>145.80000000000001</v>
      </c>
      <c r="BL240" s="12">
        <v>147.69999999999999</v>
      </c>
      <c r="BM240" s="12">
        <v>141.5</v>
      </c>
      <c r="BN240" s="12">
        <v>138.30000000000001</v>
      </c>
      <c r="BO240" s="12">
        <v>121.5</v>
      </c>
      <c r="BP240" s="12"/>
      <c r="BQ240" s="12"/>
      <c r="BR240" s="12"/>
      <c r="BS240" s="12"/>
      <c r="BT240" s="12"/>
      <c r="BU240" s="12"/>
      <c r="BV240" s="12"/>
      <c r="BW240" s="12"/>
      <c r="BX240" s="12"/>
      <c r="BY240" s="12"/>
      <c r="BZ240" s="12"/>
      <c r="CA240" s="12"/>
      <c r="CB240" s="12">
        <v>0.2</v>
      </c>
      <c r="CC240" s="12">
        <v>0</v>
      </c>
      <c r="CD240" s="12">
        <v>0</v>
      </c>
      <c r="CE240" s="12">
        <v>0.2</v>
      </c>
      <c r="CF240" s="12">
        <v>0</v>
      </c>
      <c r="CG240" s="12">
        <v>0</v>
      </c>
      <c r="CH240" s="12">
        <v>0</v>
      </c>
      <c r="CI240" s="12">
        <v>0</v>
      </c>
      <c r="CJ240" s="12">
        <v>0</v>
      </c>
      <c r="CK240" s="12">
        <v>0</v>
      </c>
      <c r="CL240" s="12">
        <v>0</v>
      </c>
      <c r="CM240" s="12">
        <v>0</v>
      </c>
      <c r="CN240" s="12">
        <v>1296.8</v>
      </c>
      <c r="CO240" s="12">
        <v>1342.7</v>
      </c>
      <c r="CP240" s="12">
        <v>1251.4000000000001</v>
      </c>
      <c r="CQ240" s="12">
        <v>1268.4000000000001</v>
      </c>
      <c r="CR240" s="12">
        <v>1279.8</v>
      </c>
      <c r="CS240" s="12">
        <v>1235.7</v>
      </c>
      <c r="CT240" s="12">
        <v>2153.1</v>
      </c>
      <c r="CU240" s="12">
        <v>2126.6</v>
      </c>
      <c r="CV240" s="12">
        <f t="shared" si="218"/>
        <v>2153.1</v>
      </c>
      <c r="CW240" s="12">
        <v>-0.02</v>
      </c>
      <c r="CX240" s="13">
        <v>0.71113742209377673</v>
      </c>
      <c r="CY240" s="13"/>
      <c r="CZ240" s="12">
        <v>626.1</v>
      </c>
      <c r="DA240" s="12">
        <v>638.9</v>
      </c>
      <c r="DB240" s="12">
        <f t="shared" si="219"/>
        <v>638.9</v>
      </c>
      <c r="DC240" s="12">
        <v>0.03</v>
      </c>
      <c r="DD240" s="13">
        <v>0.67413287580366421</v>
      </c>
      <c r="DE240" s="13"/>
      <c r="DF240" s="12">
        <v>144.19999999999999</v>
      </c>
      <c r="DG240" s="12">
        <v>133.80000000000001</v>
      </c>
      <c r="DH240" s="12">
        <f t="shared" si="220"/>
        <v>144.19999999999999</v>
      </c>
      <c r="DI240" s="12">
        <v>-0.11</v>
      </c>
      <c r="DJ240" s="13">
        <v>0.1941287814936743</v>
      </c>
      <c r="DK240" s="13"/>
      <c r="DL240" s="12"/>
      <c r="DM240" s="12"/>
      <c r="DN240" s="12">
        <f t="shared" si="221"/>
        <v>0</v>
      </c>
      <c r="DO240" s="12"/>
      <c r="DP240" s="13"/>
      <c r="DQ240" s="13" t="s">
        <v>566</v>
      </c>
      <c r="DR240" s="12"/>
      <c r="DS240" s="12"/>
      <c r="DT240" s="12">
        <f t="shared" si="222"/>
        <v>0</v>
      </c>
      <c r="DU240" s="12"/>
      <c r="DV240" s="13"/>
      <c r="DW240" s="13" t="s">
        <v>566</v>
      </c>
      <c r="DX240" s="12">
        <v>0.1</v>
      </c>
      <c r="DY240" s="12">
        <v>0.1</v>
      </c>
      <c r="DZ240" s="12">
        <f t="shared" si="223"/>
        <v>0.1</v>
      </c>
      <c r="EA240" s="12">
        <v>0</v>
      </c>
      <c r="EB240" s="13">
        <v>1</v>
      </c>
      <c r="EC240" s="13" t="s">
        <v>566</v>
      </c>
      <c r="ED240" s="12">
        <v>0</v>
      </c>
      <c r="EE240" s="12">
        <v>0</v>
      </c>
      <c r="EF240" s="12">
        <f t="shared" si="224"/>
        <v>0</v>
      </c>
      <c r="EG240" s="12">
        <v>0</v>
      </c>
      <c r="EH240" s="13"/>
      <c r="EI240" s="13" t="s">
        <v>566</v>
      </c>
      <c r="EJ240" s="12">
        <v>1297</v>
      </c>
      <c r="EK240" s="12">
        <v>1261.3</v>
      </c>
      <c r="EL240" s="12">
        <f t="shared" si="225"/>
        <v>1297</v>
      </c>
      <c r="EM240" s="12">
        <v>-0.04</v>
      </c>
      <c r="EN240" s="13">
        <v>0.29300088400678459</v>
      </c>
      <c r="EQ240" s="12">
        <v>-0.02</v>
      </c>
      <c r="ER240" s="13">
        <v>0.71113742209377673</v>
      </c>
      <c r="ES240" s="13"/>
      <c r="ET240" s="12">
        <v>0.03</v>
      </c>
      <c r="EU240" s="13">
        <v>0.67413287580366421</v>
      </c>
      <c r="EV240" s="13"/>
      <c r="EW240" s="12">
        <v>-0.11</v>
      </c>
      <c r="EX240" s="13">
        <v>0.1941287814936743</v>
      </c>
      <c r="EY240" s="13"/>
      <c r="EZ240" s="12"/>
      <c r="FA240" s="13"/>
      <c r="FB240" s="13" t="s">
        <v>566</v>
      </c>
      <c r="FC240" s="12"/>
      <c r="FD240" s="13"/>
      <c r="FE240" s="13" t="s">
        <v>566</v>
      </c>
      <c r="FF240" s="12">
        <v>0</v>
      </c>
      <c r="FG240" s="13">
        <v>1</v>
      </c>
      <c r="FH240" s="13" t="s">
        <v>566</v>
      </c>
      <c r="FI240" s="12">
        <v>0</v>
      </c>
      <c r="FJ240" s="13"/>
      <c r="FK240" s="13" t="s">
        <v>566</v>
      </c>
      <c r="FL240" s="12">
        <v>-0.04</v>
      </c>
      <c r="FM240" s="13">
        <v>0.29300088400678459</v>
      </c>
    </row>
    <row r="241" spans="1:170">
      <c r="A241" s="12" t="s">
        <v>67</v>
      </c>
      <c r="B241" s="37">
        <f t="shared" si="170"/>
        <v>106568.80289209998</v>
      </c>
      <c r="C241" s="37">
        <f t="shared" si="171"/>
        <v>147008.986611</v>
      </c>
      <c r="D241" s="37">
        <f t="shared" si="172"/>
        <v>96048.123060800004</v>
      </c>
      <c r="E241" s="37">
        <f t="shared" si="173"/>
        <v>108304.0869276</v>
      </c>
      <c r="F241" s="37">
        <f t="shared" si="174"/>
        <v>87611.027145600005</v>
      </c>
      <c r="G241" s="37">
        <f t="shared" si="175"/>
        <v>105503.01461109999</v>
      </c>
      <c r="H241" s="37">
        <f t="shared" si="176"/>
        <v>117801.95664249999</v>
      </c>
      <c r="I241" s="37">
        <f t="shared" si="177"/>
        <v>146107.11910079999</v>
      </c>
      <c r="J241" s="37">
        <f t="shared" si="178"/>
        <v>120863.9944392</v>
      </c>
      <c r="K241" s="37">
        <f t="shared" si="179"/>
        <v>174422.08421640002</v>
      </c>
      <c r="L241" s="37">
        <f t="shared" si="180"/>
        <v>137554.9549974</v>
      </c>
      <c r="M241" s="37">
        <f t="shared" si="181"/>
        <v>137499.03250620002</v>
      </c>
      <c r="N241" s="37">
        <f t="shared" si="182"/>
        <v>32780.8872882</v>
      </c>
      <c r="O241" s="37">
        <f t="shared" si="183"/>
        <v>24178.92441</v>
      </c>
      <c r="P241" s="37">
        <f t="shared" si="184"/>
        <v>22952.033814999999</v>
      </c>
      <c r="Q241" s="37">
        <f t="shared" si="185"/>
        <v>26377.896346900005</v>
      </c>
      <c r="R241" s="37">
        <f t="shared" si="186"/>
        <v>19612.116332000001</v>
      </c>
      <c r="S241" s="37">
        <f t="shared" si="187"/>
        <v>14235.083444100001</v>
      </c>
      <c r="T241" s="37">
        <f t="shared" si="188"/>
        <v>7.9224144999999995</v>
      </c>
      <c r="U241" s="37">
        <f t="shared" si="189"/>
        <v>4.9647366000000002</v>
      </c>
      <c r="V241" s="37">
        <f t="shared" si="190"/>
        <v>10.120552</v>
      </c>
      <c r="W241" s="37">
        <f t="shared" si="191"/>
        <v>13.098778000000001</v>
      </c>
      <c r="X241" s="37">
        <f t="shared" si="192"/>
        <v>7.0869383999999993</v>
      </c>
      <c r="Y241" s="37">
        <f t="shared" si="193"/>
        <v>3.050786</v>
      </c>
      <c r="Z241" s="37">
        <f t="shared" si="194"/>
        <v>21.057045599999999</v>
      </c>
      <c r="AA241" s="37">
        <f t="shared" si="195"/>
        <v>32.1130104</v>
      </c>
      <c r="AB241" s="37">
        <f t="shared" si="196"/>
        <v>25.890987900000002</v>
      </c>
      <c r="AC241" s="37">
        <f t="shared" si="197"/>
        <v>50.047894400000004</v>
      </c>
      <c r="AD241" s="37">
        <f t="shared" si="198"/>
        <v>20.106404399999999</v>
      </c>
      <c r="AE241" s="37">
        <f t="shared" si="199"/>
        <v>28.088913599999998</v>
      </c>
      <c r="AF241" s="37">
        <f t="shared" si="200"/>
        <v>8.2746689999999994</v>
      </c>
      <c r="AG241" s="37">
        <f t="shared" si="201"/>
        <v>13.2587387</v>
      </c>
      <c r="AH241" s="37">
        <f t="shared" si="202"/>
        <v>6.8991803999999997</v>
      </c>
      <c r="AI241" s="37">
        <f t="shared" si="203"/>
        <v>2.7522119999999997</v>
      </c>
      <c r="AJ241" s="37">
        <f t="shared" si="204"/>
        <v>6.2037803999999994</v>
      </c>
      <c r="AK241" s="37">
        <f t="shared" si="205"/>
        <v>7.2215099999999994</v>
      </c>
      <c r="AL241" s="37">
        <f t="shared" si="206"/>
        <v>1.8751560000000003</v>
      </c>
      <c r="AM241" s="37">
        <f t="shared" si="207"/>
        <v>0.93827680000000013</v>
      </c>
      <c r="AN241" s="37">
        <f t="shared" si="208"/>
        <v>2.2163824999999999</v>
      </c>
      <c r="AO241" s="37">
        <f t="shared" si="209"/>
        <v>0</v>
      </c>
      <c r="AP241" s="37">
        <f t="shared" si="210"/>
        <v>0.95189320000000011</v>
      </c>
      <c r="AQ241" s="37">
        <f t="shared" si="211"/>
        <v>1.0829866000000001</v>
      </c>
      <c r="AR241" s="37">
        <f t="shared" si="212"/>
        <v>378285.91972610005</v>
      </c>
      <c r="AS241" s="37">
        <f t="shared" si="213"/>
        <v>348627.97560040001</v>
      </c>
      <c r="AT241" s="37">
        <f t="shared" si="214"/>
        <v>254680.9299975</v>
      </c>
      <c r="AU241" s="37">
        <f t="shared" si="215"/>
        <v>313553.03960159997</v>
      </c>
      <c r="AV241" s="37">
        <f t="shared" si="216"/>
        <v>215531.83173100001</v>
      </c>
      <c r="AW241" s="37">
        <f t="shared" si="217"/>
        <v>232936.11197139998</v>
      </c>
      <c r="AX241" s="12">
        <v>32443.1</v>
      </c>
      <c r="AY241" s="12">
        <v>40953.4</v>
      </c>
      <c r="AZ241" s="12">
        <v>29591.200000000001</v>
      </c>
      <c r="BA241" s="12">
        <v>30759.8</v>
      </c>
      <c r="BB241" s="12">
        <v>28509.599999999999</v>
      </c>
      <c r="BC241" s="12">
        <v>33603.1</v>
      </c>
      <c r="BD241" s="12">
        <v>57303.5</v>
      </c>
      <c r="BE241" s="12">
        <v>48547.199999999997</v>
      </c>
      <c r="BF241" s="12">
        <v>60831.6</v>
      </c>
      <c r="BG241" s="12">
        <v>64729.8</v>
      </c>
      <c r="BH241" s="12">
        <v>51677.4</v>
      </c>
      <c r="BI241" s="12">
        <v>52498.3</v>
      </c>
      <c r="BJ241" s="12">
        <v>17218.2</v>
      </c>
      <c r="BK241" s="12">
        <v>13102.8</v>
      </c>
      <c r="BL241" s="12">
        <v>12641.5</v>
      </c>
      <c r="BM241" s="12">
        <v>10725.7</v>
      </c>
      <c r="BN241" s="12">
        <v>10012</v>
      </c>
      <c r="BO241" s="12">
        <v>7897.1</v>
      </c>
      <c r="BP241" s="12">
        <v>3.5</v>
      </c>
      <c r="BQ241" s="12">
        <v>1.8</v>
      </c>
      <c r="BR241" s="12">
        <v>4</v>
      </c>
      <c r="BS241" s="12">
        <v>4.4000000000000004</v>
      </c>
      <c r="BT241" s="12">
        <v>2.4</v>
      </c>
      <c r="BU241" s="12">
        <v>1</v>
      </c>
      <c r="BV241" s="12">
        <v>10.1</v>
      </c>
      <c r="BW241" s="12">
        <v>14.8</v>
      </c>
      <c r="BX241" s="12">
        <v>13.9</v>
      </c>
      <c r="BY241" s="12">
        <v>19.600000000000001</v>
      </c>
      <c r="BZ241" s="12">
        <v>8.6</v>
      </c>
      <c r="CA241" s="12">
        <v>13.2</v>
      </c>
      <c r="CB241" s="12">
        <v>1.5</v>
      </c>
      <c r="CC241" s="12">
        <v>2.2999999999999998</v>
      </c>
      <c r="CD241" s="12">
        <v>1.4</v>
      </c>
      <c r="CE241" s="12">
        <v>0.5</v>
      </c>
      <c r="CF241" s="12">
        <v>1.2</v>
      </c>
      <c r="CG241" s="12">
        <v>1.2</v>
      </c>
      <c r="CH241" s="12">
        <v>0.4</v>
      </c>
      <c r="CI241" s="12">
        <v>0.2</v>
      </c>
      <c r="CJ241" s="12">
        <v>0.5</v>
      </c>
      <c r="CK241" s="12">
        <v>0</v>
      </c>
      <c r="CL241" s="12">
        <v>0.2</v>
      </c>
      <c r="CM241" s="12">
        <v>0.2</v>
      </c>
      <c r="CN241" s="12">
        <v>99995.3</v>
      </c>
      <c r="CO241" s="12">
        <v>92875.6</v>
      </c>
      <c r="CP241" s="12">
        <v>71075.5</v>
      </c>
      <c r="CQ241" s="12">
        <v>74773.2</v>
      </c>
      <c r="CR241" s="12">
        <v>55301</v>
      </c>
      <c r="CS241" s="12">
        <v>63877.3</v>
      </c>
      <c r="CT241" s="12">
        <v>34329.199999999997</v>
      </c>
      <c r="CU241" s="12">
        <v>30957.5</v>
      </c>
      <c r="CV241" s="12">
        <f t="shared" si="218"/>
        <v>34329.199999999997</v>
      </c>
      <c r="CW241" s="12">
        <v>-0.15</v>
      </c>
      <c r="CX241" s="13">
        <v>0.41570450247784946</v>
      </c>
      <c r="CY241" s="13"/>
      <c r="CZ241" s="12">
        <v>55560.800000000003</v>
      </c>
      <c r="DA241" s="12">
        <v>56301.8</v>
      </c>
      <c r="DB241" s="12">
        <f t="shared" si="219"/>
        <v>56301.8</v>
      </c>
      <c r="DC241" s="12">
        <v>0.02</v>
      </c>
      <c r="DD241" s="13">
        <v>0.90077793111183002</v>
      </c>
      <c r="DE241" s="13"/>
      <c r="DF241" s="12">
        <v>14320.8</v>
      </c>
      <c r="DG241" s="12">
        <v>9544.9</v>
      </c>
      <c r="DH241" s="12">
        <f t="shared" si="220"/>
        <v>14320.8</v>
      </c>
      <c r="DI241" s="12">
        <v>-0.59</v>
      </c>
      <c r="DJ241" s="13">
        <v>4.7099802946905703E-2</v>
      </c>
      <c r="DK241" s="13" t="s">
        <v>562</v>
      </c>
      <c r="DL241" s="12">
        <v>3.1</v>
      </c>
      <c r="DM241" s="12">
        <v>2.6</v>
      </c>
      <c r="DN241" s="12">
        <f t="shared" si="221"/>
        <v>3.1</v>
      </c>
      <c r="DO241" s="12">
        <v>-0.19</v>
      </c>
      <c r="DP241" s="13">
        <v>0.69600782592158794</v>
      </c>
      <c r="DQ241" s="13" t="s">
        <v>566</v>
      </c>
      <c r="DR241" s="12">
        <v>13</v>
      </c>
      <c r="DS241" s="12">
        <v>13.8</v>
      </c>
      <c r="DT241" s="12">
        <f t="shared" si="222"/>
        <v>13.8</v>
      </c>
      <c r="DU241" s="12">
        <v>0.08</v>
      </c>
      <c r="DV241" s="13">
        <v>0.81660424393922582</v>
      </c>
      <c r="DW241" s="13"/>
      <c r="DX241" s="12">
        <v>1.7</v>
      </c>
      <c r="DY241" s="12">
        <v>1</v>
      </c>
      <c r="DZ241" s="12">
        <f t="shared" si="223"/>
        <v>1.7</v>
      </c>
      <c r="EA241" s="12">
        <v>-0.47</v>
      </c>
      <c r="EB241" s="13">
        <v>0.10574476087415688</v>
      </c>
      <c r="EC241" s="13" t="s">
        <v>566</v>
      </c>
      <c r="ED241" s="12">
        <v>0.4</v>
      </c>
      <c r="EE241" s="12">
        <v>0.1</v>
      </c>
      <c r="EF241" s="12">
        <f t="shared" si="224"/>
        <v>0.4</v>
      </c>
      <c r="EG241" s="12">
        <v>-0.27</v>
      </c>
      <c r="EH241" s="13">
        <v>0.10242353305592215</v>
      </c>
      <c r="EI241" s="13" t="s">
        <v>566</v>
      </c>
      <c r="EJ241" s="12">
        <v>87982.1</v>
      </c>
      <c r="EK241" s="12">
        <v>64650.5</v>
      </c>
      <c r="EL241" s="12">
        <f t="shared" si="225"/>
        <v>87982.1</v>
      </c>
      <c r="EM241" s="12">
        <v>-0.44</v>
      </c>
      <c r="EN241" s="13">
        <v>8.7544123061164186E-2</v>
      </c>
      <c r="EQ241" s="12">
        <v>-0.15</v>
      </c>
      <c r="ER241" s="13">
        <v>0.41570450247784946</v>
      </c>
      <c r="ES241" s="13"/>
      <c r="ET241" s="12">
        <v>0.02</v>
      </c>
      <c r="EU241" s="13">
        <v>0.90077793111183002</v>
      </c>
      <c r="EV241" s="13"/>
      <c r="EW241" s="12">
        <v>-0.59</v>
      </c>
      <c r="EX241" s="24">
        <v>4.7099802946905703E-2</v>
      </c>
      <c r="EY241" s="13" t="s">
        <v>562</v>
      </c>
      <c r="EZ241" s="12">
        <v>-0.19</v>
      </c>
      <c r="FA241" s="13">
        <v>0.69600782592158794</v>
      </c>
      <c r="FB241" s="13" t="s">
        <v>566</v>
      </c>
      <c r="FC241" s="12">
        <v>0.08</v>
      </c>
      <c r="FD241" s="13">
        <v>0.81660424393922582</v>
      </c>
      <c r="FE241" s="13"/>
      <c r="FF241" s="12">
        <v>-0.47</v>
      </c>
      <c r="FG241" s="13">
        <v>0.10574476087415688</v>
      </c>
      <c r="FH241" s="13" t="s">
        <v>566</v>
      </c>
      <c r="FI241" s="12">
        <v>-0.27</v>
      </c>
      <c r="FJ241" s="13">
        <v>0.10242353305592215</v>
      </c>
      <c r="FK241" s="13" t="s">
        <v>566</v>
      </c>
      <c r="FL241" s="12">
        <v>-0.44</v>
      </c>
      <c r="FM241" s="13">
        <v>8.7544123061164186E-2</v>
      </c>
    </row>
    <row r="242" spans="1:170">
      <c r="A242" s="12" t="s">
        <v>68</v>
      </c>
      <c r="B242" s="37">
        <f t="shared" si="170"/>
        <v>926.96802019999996</v>
      </c>
      <c r="C242" s="37">
        <f t="shared" si="171"/>
        <v>841.05850950000001</v>
      </c>
      <c r="D242" s="37">
        <f t="shared" si="172"/>
        <v>995.17270440000004</v>
      </c>
      <c r="E242" s="37">
        <f t="shared" si="173"/>
        <v>976.01066639999988</v>
      </c>
      <c r="F242" s="37">
        <f t="shared" si="174"/>
        <v>894.86808319999989</v>
      </c>
      <c r="G242" s="37">
        <f t="shared" si="175"/>
        <v>778.95485610000003</v>
      </c>
      <c r="H242" s="37">
        <f t="shared" si="176"/>
        <v>1770.0050550000001</v>
      </c>
      <c r="I242" s="37">
        <f t="shared" si="177"/>
        <v>2479.9013359999999</v>
      </c>
      <c r="J242" s="37">
        <f t="shared" si="178"/>
        <v>1551.1431634</v>
      </c>
      <c r="K242" s="37">
        <f t="shared" si="179"/>
        <v>2254.0479570000002</v>
      </c>
      <c r="L242" s="37">
        <f t="shared" si="180"/>
        <v>2284.0914380999998</v>
      </c>
      <c r="M242" s="37">
        <f t="shared" si="181"/>
        <v>2244.0568751999999</v>
      </c>
      <c r="N242" s="37">
        <f t="shared" si="182"/>
        <v>3228.9312960000002</v>
      </c>
      <c r="O242" s="37">
        <f t="shared" si="183"/>
        <v>2798.9889600000001</v>
      </c>
      <c r="P242" s="37">
        <f t="shared" si="184"/>
        <v>2902.9788290000001</v>
      </c>
      <c r="Q242" s="37">
        <f t="shared" si="185"/>
        <v>4551.9498353000008</v>
      </c>
      <c r="R242" s="37">
        <f t="shared" si="186"/>
        <v>3164.9317177000003</v>
      </c>
      <c r="S242" s="37">
        <f t="shared" si="187"/>
        <v>2751.9851457</v>
      </c>
      <c r="T242" s="37">
        <f t="shared" si="188"/>
        <v>824.83652679999989</v>
      </c>
      <c r="U242" s="37">
        <f t="shared" si="189"/>
        <v>1425.1552229000001</v>
      </c>
      <c r="V242" s="37">
        <f t="shared" si="190"/>
        <v>1535.0347246000001</v>
      </c>
      <c r="W242" s="37">
        <f t="shared" si="191"/>
        <v>1381.0279805</v>
      </c>
      <c r="X242" s="37">
        <f t="shared" si="192"/>
        <v>1557.0594242999998</v>
      </c>
      <c r="Y242" s="37">
        <f t="shared" si="193"/>
        <v>1529.0539432</v>
      </c>
      <c r="Z242" s="37">
        <f t="shared" si="194"/>
        <v>603.14884080000002</v>
      </c>
      <c r="AA242" s="37">
        <f t="shared" si="195"/>
        <v>609.93021780000004</v>
      </c>
      <c r="AB242" s="37">
        <f t="shared" si="196"/>
        <v>493.04636669999996</v>
      </c>
      <c r="AC242" s="37">
        <f t="shared" si="197"/>
        <v>637.85530719999997</v>
      </c>
      <c r="AD242" s="37">
        <f t="shared" si="198"/>
        <v>663.04375440000001</v>
      </c>
      <c r="AE242" s="37">
        <f t="shared" si="199"/>
        <v>584.9729051999999</v>
      </c>
      <c r="AF242" s="37">
        <f t="shared" si="200"/>
        <v>3164.2334256000004</v>
      </c>
      <c r="AG242" s="37">
        <f t="shared" si="201"/>
        <v>3229.9440406999993</v>
      </c>
      <c r="AH242" s="37">
        <f t="shared" si="202"/>
        <v>3282.0386760000001</v>
      </c>
      <c r="AI242" s="37">
        <f t="shared" si="203"/>
        <v>3586.1322359999999</v>
      </c>
      <c r="AJ242" s="37">
        <f t="shared" si="204"/>
        <v>3371.7546474000001</v>
      </c>
      <c r="AK242" s="37">
        <f t="shared" si="205"/>
        <v>3684.1736850000002</v>
      </c>
      <c r="AL242" s="37">
        <f t="shared" si="206"/>
        <v>1989.071727</v>
      </c>
      <c r="AM242" s="37">
        <f t="shared" si="207"/>
        <v>1996.183892</v>
      </c>
      <c r="AN242" s="37">
        <f t="shared" si="208"/>
        <v>1961.9417890000002</v>
      </c>
      <c r="AO242" s="37">
        <f t="shared" si="209"/>
        <v>2556.1550288000003</v>
      </c>
      <c r="AP242" s="37">
        <f t="shared" si="210"/>
        <v>1985.1732686</v>
      </c>
      <c r="AQ242" s="37">
        <f t="shared" si="211"/>
        <v>2221.2055166</v>
      </c>
      <c r="AR242" s="37">
        <f t="shared" si="212"/>
        <v>2469.1882499000003</v>
      </c>
      <c r="AS242" s="37">
        <f t="shared" si="213"/>
        <v>2484.9553580000002</v>
      </c>
      <c r="AT242" s="37">
        <f t="shared" si="214"/>
        <v>2417.9737259999997</v>
      </c>
      <c r="AU242" s="37">
        <f t="shared" si="215"/>
        <v>2718.1541016000001</v>
      </c>
      <c r="AV242" s="37">
        <f t="shared" si="216"/>
        <v>2808.0990354999999</v>
      </c>
      <c r="AW242" s="37">
        <f t="shared" si="217"/>
        <v>2298.8279871999998</v>
      </c>
      <c r="AX242" s="12">
        <v>282.2</v>
      </c>
      <c r="AY242" s="12">
        <v>234.3</v>
      </c>
      <c r="AZ242" s="12">
        <v>306.60000000000002</v>
      </c>
      <c r="BA242" s="12">
        <v>277.2</v>
      </c>
      <c r="BB242" s="12">
        <v>291.2</v>
      </c>
      <c r="BC242" s="12">
        <v>248.1</v>
      </c>
      <c r="BD242" s="12">
        <v>861</v>
      </c>
      <c r="BE242" s="12">
        <v>824</v>
      </c>
      <c r="BF242" s="12">
        <v>780.7</v>
      </c>
      <c r="BG242" s="12">
        <v>836.5</v>
      </c>
      <c r="BH242" s="12">
        <v>858.1</v>
      </c>
      <c r="BI242" s="12">
        <v>856.8</v>
      </c>
      <c r="BJ242" s="12">
        <v>1696</v>
      </c>
      <c r="BK242" s="12">
        <v>1516.8</v>
      </c>
      <c r="BL242" s="12">
        <v>1598.9</v>
      </c>
      <c r="BM242" s="12">
        <v>1850.9</v>
      </c>
      <c r="BN242" s="12">
        <v>1615.7</v>
      </c>
      <c r="BO242" s="12">
        <v>1526.7</v>
      </c>
      <c r="BP242" s="12">
        <v>364.4</v>
      </c>
      <c r="BQ242" s="12">
        <v>516.70000000000005</v>
      </c>
      <c r="BR242" s="12">
        <v>606.70000000000005</v>
      </c>
      <c r="BS242" s="12">
        <v>463.9</v>
      </c>
      <c r="BT242" s="12">
        <v>527.29999999999995</v>
      </c>
      <c r="BU242" s="12">
        <v>501.2</v>
      </c>
      <c r="BV242" s="12">
        <v>289.3</v>
      </c>
      <c r="BW242" s="12">
        <v>281.10000000000002</v>
      </c>
      <c r="BX242" s="12">
        <v>264.7</v>
      </c>
      <c r="BY242" s="12">
        <v>249.8</v>
      </c>
      <c r="BZ242" s="12">
        <v>283.60000000000002</v>
      </c>
      <c r="CA242" s="12">
        <v>274.89999999999998</v>
      </c>
      <c r="CB242" s="12">
        <v>573.6</v>
      </c>
      <c r="CC242" s="12">
        <v>560.29999999999995</v>
      </c>
      <c r="CD242" s="12">
        <v>666</v>
      </c>
      <c r="CE242" s="12">
        <v>651.5</v>
      </c>
      <c r="CF242" s="12">
        <v>652.20000000000005</v>
      </c>
      <c r="CG242" s="12">
        <v>612.20000000000005</v>
      </c>
      <c r="CH242" s="12">
        <v>424.3</v>
      </c>
      <c r="CI242" s="12">
        <v>425.5</v>
      </c>
      <c r="CJ242" s="12">
        <v>442.6</v>
      </c>
      <c r="CK242" s="12">
        <v>463.6</v>
      </c>
      <c r="CL242" s="12">
        <v>417.1</v>
      </c>
      <c r="CM242" s="12">
        <v>410.2</v>
      </c>
      <c r="CN242" s="12">
        <v>652.70000000000005</v>
      </c>
      <c r="CO242" s="12">
        <v>662</v>
      </c>
      <c r="CP242" s="12">
        <v>674.8</v>
      </c>
      <c r="CQ242" s="12">
        <v>648.20000000000005</v>
      </c>
      <c r="CR242" s="12">
        <v>720.5</v>
      </c>
      <c r="CS242" s="12">
        <v>630.4</v>
      </c>
      <c r="CT242" s="12">
        <v>274.39999999999998</v>
      </c>
      <c r="CU242" s="12">
        <v>272.2</v>
      </c>
      <c r="CV242" s="12">
        <f t="shared" si="218"/>
        <v>274.39999999999998</v>
      </c>
      <c r="CW242" s="12">
        <v>-0.01</v>
      </c>
      <c r="CX242" s="13">
        <v>0.93341682404025106</v>
      </c>
      <c r="CY242" s="13"/>
      <c r="CZ242" s="12">
        <v>821.9</v>
      </c>
      <c r="DA242" s="12">
        <v>850.5</v>
      </c>
      <c r="DB242" s="12">
        <f t="shared" si="219"/>
        <v>850.5</v>
      </c>
      <c r="DC242" s="12">
        <v>0.05</v>
      </c>
      <c r="DD242" s="13">
        <v>0.30383785809460118</v>
      </c>
      <c r="DE242" s="13"/>
      <c r="DF242" s="12">
        <v>1603.9</v>
      </c>
      <c r="DG242" s="12">
        <v>1664.4</v>
      </c>
      <c r="DH242" s="12">
        <f t="shared" si="220"/>
        <v>1664.4</v>
      </c>
      <c r="DI242" s="12">
        <v>0.05</v>
      </c>
      <c r="DJ242" s="13">
        <v>0.61046793402979849</v>
      </c>
      <c r="DK242" s="13"/>
      <c r="DL242" s="12">
        <v>495.9</v>
      </c>
      <c r="DM242" s="12">
        <v>497.5</v>
      </c>
      <c r="DN242" s="12">
        <f t="shared" si="221"/>
        <v>497.5</v>
      </c>
      <c r="DO242" s="12">
        <v>0</v>
      </c>
      <c r="DP242" s="13">
        <v>0.98426234035751969</v>
      </c>
      <c r="DQ242" s="13"/>
      <c r="DR242" s="12">
        <v>278.39999999999998</v>
      </c>
      <c r="DS242" s="12">
        <v>269.5</v>
      </c>
      <c r="DT242" s="12">
        <f t="shared" si="222"/>
        <v>278.39999999999998</v>
      </c>
      <c r="DU242" s="12">
        <v>-0.05</v>
      </c>
      <c r="DV242" s="13">
        <v>0.51267630596843128</v>
      </c>
      <c r="DW242" s="13"/>
      <c r="DX242" s="12">
        <v>600</v>
      </c>
      <c r="DY242" s="12">
        <v>638.6</v>
      </c>
      <c r="DZ242" s="12">
        <f t="shared" si="223"/>
        <v>638.6</v>
      </c>
      <c r="EA242" s="12">
        <v>0.09</v>
      </c>
      <c r="EB242" s="13">
        <v>0.34053694219691322</v>
      </c>
      <c r="EC242" s="13"/>
      <c r="ED242" s="12">
        <v>430.8</v>
      </c>
      <c r="EE242" s="12">
        <v>430.3</v>
      </c>
      <c r="EF242" s="12">
        <f t="shared" si="224"/>
        <v>430.8</v>
      </c>
      <c r="EG242" s="12">
        <v>0</v>
      </c>
      <c r="EH242" s="13">
        <v>0.9789120804294662</v>
      </c>
      <c r="EI242" s="13"/>
      <c r="EJ242" s="12">
        <v>663.2</v>
      </c>
      <c r="EK242" s="12">
        <v>666.4</v>
      </c>
      <c r="EL242" s="12">
        <f t="shared" si="225"/>
        <v>666.4</v>
      </c>
      <c r="EM242" s="12">
        <v>0.01</v>
      </c>
      <c r="EN242" s="13">
        <v>0.91537527472558011</v>
      </c>
      <c r="EQ242" s="12">
        <v>-0.01</v>
      </c>
      <c r="ER242" s="13">
        <v>0.93341682404025106</v>
      </c>
      <c r="ES242" s="13"/>
      <c r="ET242" s="12">
        <v>0.05</v>
      </c>
      <c r="EU242" s="13">
        <v>0.30383785809460118</v>
      </c>
      <c r="EV242" s="13"/>
      <c r="EW242" s="12">
        <v>0.05</v>
      </c>
      <c r="EX242" s="13">
        <v>0.61046793402979849</v>
      </c>
      <c r="EY242" s="13"/>
      <c r="EZ242" s="12">
        <v>0</v>
      </c>
      <c r="FA242" s="13">
        <v>0.98426234035751969</v>
      </c>
      <c r="FB242" s="13"/>
      <c r="FC242" s="12">
        <v>-0.05</v>
      </c>
      <c r="FD242" s="13">
        <v>0.51267630596843128</v>
      </c>
      <c r="FE242" s="13"/>
      <c r="FF242" s="12">
        <v>0.09</v>
      </c>
      <c r="FG242" s="13">
        <v>0.34053694219691322</v>
      </c>
      <c r="FH242" s="13"/>
      <c r="FI242" s="12">
        <v>0</v>
      </c>
      <c r="FJ242" s="13">
        <v>0.9789120804294662</v>
      </c>
      <c r="FK242" s="13"/>
      <c r="FL242" s="12">
        <v>0.01</v>
      </c>
      <c r="FM242" s="13">
        <v>0.91537527472558011</v>
      </c>
    </row>
    <row r="243" spans="1:170">
      <c r="A243" s="12" t="s">
        <v>69</v>
      </c>
      <c r="B243" s="37">
        <f t="shared" si="170"/>
        <v>3667.7976305999996</v>
      </c>
      <c r="C243" s="37">
        <f t="shared" si="171"/>
        <v>3347.0036460000001</v>
      </c>
      <c r="D243" s="37">
        <f t="shared" si="172"/>
        <v>3824.2416188000002</v>
      </c>
      <c r="E243" s="37">
        <f t="shared" si="173"/>
        <v>3914.9576478000004</v>
      </c>
      <c r="F243" s="37">
        <f t="shared" si="174"/>
        <v>3813.9449795999999</v>
      </c>
      <c r="G243" s="37">
        <f t="shared" si="175"/>
        <v>3561.9680945000005</v>
      </c>
      <c r="H243" s="37">
        <f t="shared" si="176"/>
        <v>2660.9692719999998</v>
      </c>
      <c r="I243" s="37">
        <f t="shared" si="177"/>
        <v>3783.9562497000002</v>
      </c>
      <c r="J243" s="37">
        <f t="shared" si="178"/>
        <v>2460.1325284</v>
      </c>
      <c r="K243" s="37">
        <f t="shared" si="179"/>
        <v>3154.050369</v>
      </c>
      <c r="L243" s="37">
        <f t="shared" si="180"/>
        <v>3371.9695068000001</v>
      </c>
      <c r="M243" s="37">
        <f t="shared" si="181"/>
        <v>3258.9635502000001</v>
      </c>
      <c r="N243" s="37">
        <f t="shared" si="182"/>
        <v>2491.9505739000001</v>
      </c>
      <c r="O243" s="37">
        <f t="shared" si="183"/>
        <v>2417.9293474999999</v>
      </c>
      <c r="P243" s="37">
        <f t="shared" si="184"/>
        <v>2193.9831240000003</v>
      </c>
      <c r="Q243" s="37">
        <f t="shared" si="185"/>
        <v>3397.0545720999999</v>
      </c>
      <c r="R243" s="37">
        <f t="shared" si="186"/>
        <v>2685.9902032000005</v>
      </c>
      <c r="S243" s="37">
        <f t="shared" si="187"/>
        <v>2350.0118127000001</v>
      </c>
      <c r="T243" s="37">
        <f t="shared" si="188"/>
        <v>4245.9614626000002</v>
      </c>
      <c r="U243" s="37">
        <f t="shared" si="189"/>
        <v>4930.8108999000005</v>
      </c>
      <c r="V243" s="37">
        <f t="shared" si="190"/>
        <v>4619.0199327999999</v>
      </c>
      <c r="W243" s="37">
        <f t="shared" si="191"/>
        <v>5697.0753315000002</v>
      </c>
      <c r="X243" s="37">
        <f t="shared" si="192"/>
        <v>6102.1492515000009</v>
      </c>
      <c r="Y243" s="37">
        <f t="shared" si="193"/>
        <v>6059.7762317999996</v>
      </c>
      <c r="Z243" s="37">
        <f t="shared" si="194"/>
        <v>1738.1444472000001</v>
      </c>
      <c r="AA243" s="37">
        <f t="shared" si="195"/>
        <v>1803.9700571999999</v>
      </c>
      <c r="AB243" s="37">
        <f t="shared" si="196"/>
        <v>1457.9047647</v>
      </c>
      <c r="AC243" s="37">
        <f t="shared" si="197"/>
        <v>2061.92218</v>
      </c>
      <c r="AD243" s="37">
        <f t="shared" si="198"/>
        <v>1915.953303</v>
      </c>
      <c r="AE243" s="37">
        <f t="shared" si="199"/>
        <v>1863.018474</v>
      </c>
      <c r="AF243" s="37">
        <f t="shared" si="200"/>
        <v>4533.9669673999997</v>
      </c>
      <c r="AG243" s="37">
        <f t="shared" si="201"/>
        <v>4701.0875695000004</v>
      </c>
      <c r="AH243" s="37">
        <f t="shared" si="202"/>
        <v>4542.1246962000005</v>
      </c>
      <c r="AI243" s="37">
        <f t="shared" si="203"/>
        <v>4890.1302815999998</v>
      </c>
      <c r="AJ243" s="37">
        <f t="shared" si="204"/>
        <v>4631.1220685999997</v>
      </c>
      <c r="AK243" s="37">
        <f t="shared" si="205"/>
        <v>5549.1286424999998</v>
      </c>
      <c r="AL243" s="37">
        <f t="shared" si="206"/>
        <v>6194.1090569999997</v>
      </c>
      <c r="AM243" s="37">
        <f t="shared" si="207"/>
        <v>6070.1817576000012</v>
      </c>
      <c r="AN243" s="37">
        <f t="shared" si="208"/>
        <v>5665.0736700000007</v>
      </c>
      <c r="AO243" s="37">
        <f t="shared" si="209"/>
        <v>7269.8239979999998</v>
      </c>
      <c r="AP243" s="37">
        <f t="shared" si="210"/>
        <v>6101.1594654</v>
      </c>
      <c r="AQ243" s="37">
        <f t="shared" si="211"/>
        <v>7212.1492626999998</v>
      </c>
      <c r="AR243" s="37">
        <f t="shared" si="212"/>
        <v>6436.8374555</v>
      </c>
      <c r="AS243" s="37">
        <f t="shared" si="213"/>
        <v>6207.8839441999999</v>
      </c>
      <c r="AT243" s="37">
        <f t="shared" si="214"/>
        <v>6134.8737644999992</v>
      </c>
      <c r="AU243" s="37">
        <f t="shared" si="215"/>
        <v>6758.9027784</v>
      </c>
      <c r="AV243" s="37">
        <f t="shared" si="216"/>
        <v>6626.0224430999997</v>
      </c>
      <c r="AW243" s="37">
        <f t="shared" si="217"/>
        <v>5922.8369556000007</v>
      </c>
      <c r="AX243" s="12">
        <v>1116.5999999999999</v>
      </c>
      <c r="AY243" s="12">
        <v>932.4</v>
      </c>
      <c r="AZ243" s="12">
        <v>1178.2</v>
      </c>
      <c r="BA243" s="12">
        <v>1111.9000000000001</v>
      </c>
      <c r="BB243" s="12">
        <v>1241.0999999999999</v>
      </c>
      <c r="BC243" s="12">
        <v>1134.5</v>
      </c>
      <c r="BD243" s="12">
        <v>1294.4000000000001</v>
      </c>
      <c r="BE243" s="12">
        <v>1257.3</v>
      </c>
      <c r="BF243" s="12">
        <v>1238.2</v>
      </c>
      <c r="BG243" s="12">
        <v>1170.5</v>
      </c>
      <c r="BH243" s="12">
        <v>1266.8</v>
      </c>
      <c r="BI243" s="12">
        <v>1244.3</v>
      </c>
      <c r="BJ243" s="12">
        <v>1308.9000000000001</v>
      </c>
      <c r="BK243" s="12">
        <v>1310.3</v>
      </c>
      <c r="BL243" s="12">
        <v>1208.4000000000001</v>
      </c>
      <c r="BM243" s="12">
        <v>1381.3</v>
      </c>
      <c r="BN243" s="12">
        <v>1371.2</v>
      </c>
      <c r="BO243" s="12">
        <v>1303.7</v>
      </c>
      <c r="BP243" s="12">
        <v>1875.8</v>
      </c>
      <c r="BQ243" s="12">
        <v>1787.7</v>
      </c>
      <c r="BR243" s="12">
        <v>1825.6</v>
      </c>
      <c r="BS243" s="12">
        <v>1913.7</v>
      </c>
      <c r="BT243" s="12">
        <v>2066.5</v>
      </c>
      <c r="BU243" s="12">
        <v>1986.3</v>
      </c>
      <c r="BV243" s="12">
        <v>833.7</v>
      </c>
      <c r="BW243" s="12">
        <v>831.4</v>
      </c>
      <c r="BX243" s="12">
        <v>782.7</v>
      </c>
      <c r="BY243" s="12">
        <v>807.5</v>
      </c>
      <c r="BZ243" s="12">
        <v>819.5</v>
      </c>
      <c r="CA243" s="12">
        <v>875.5</v>
      </c>
      <c r="CB243" s="12">
        <v>821.9</v>
      </c>
      <c r="CC243" s="12">
        <v>815.5</v>
      </c>
      <c r="CD243" s="12">
        <v>921.7</v>
      </c>
      <c r="CE243" s="12">
        <v>888.4</v>
      </c>
      <c r="CF243" s="12">
        <v>895.8</v>
      </c>
      <c r="CG243" s="12">
        <v>922.1</v>
      </c>
      <c r="CH243" s="12">
        <v>1321.3</v>
      </c>
      <c r="CI243" s="12">
        <v>1293.9000000000001</v>
      </c>
      <c r="CJ243" s="12">
        <v>1278</v>
      </c>
      <c r="CK243" s="12">
        <v>1318.5</v>
      </c>
      <c r="CL243" s="12">
        <v>1281.9000000000001</v>
      </c>
      <c r="CM243" s="12">
        <v>1331.9</v>
      </c>
      <c r="CN243" s="12">
        <v>1701.5</v>
      </c>
      <c r="CO243" s="12">
        <v>1653.8</v>
      </c>
      <c r="CP243" s="12">
        <v>1712.1</v>
      </c>
      <c r="CQ243" s="12">
        <v>1611.8</v>
      </c>
      <c r="CR243" s="12">
        <v>1700.1</v>
      </c>
      <c r="CS243" s="12">
        <v>1624.2</v>
      </c>
      <c r="CT243" s="12">
        <v>1075.7</v>
      </c>
      <c r="CU243" s="12">
        <v>1162.5</v>
      </c>
      <c r="CV243" s="12">
        <f t="shared" si="218"/>
        <v>1162.5</v>
      </c>
      <c r="CW243" s="12">
        <v>0.11</v>
      </c>
      <c r="CX243" s="13">
        <v>0.35948646714754057</v>
      </c>
      <c r="CY243" s="13"/>
      <c r="CZ243" s="12">
        <v>1263.3</v>
      </c>
      <c r="DA243" s="12">
        <v>1227.2</v>
      </c>
      <c r="DB243" s="12">
        <f t="shared" si="219"/>
        <v>1263.3</v>
      </c>
      <c r="DC243" s="12">
        <v>-0.04</v>
      </c>
      <c r="DD243" s="13">
        <v>0.34106985718954991</v>
      </c>
      <c r="DE243" s="13"/>
      <c r="DF243" s="12">
        <v>1275.9000000000001</v>
      </c>
      <c r="DG243" s="12">
        <v>1352.1</v>
      </c>
      <c r="DH243" s="12">
        <f t="shared" si="220"/>
        <v>1352.1</v>
      </c>
      <c r="DI243" s="12">
        <v>0.08</v>
      </c>
      <c r="DJ243" s="13">
        <v>0.14101993387555242</v>
      </c>
      <c r="DK243" s="13"/>
      <c r="DL243" s="12">
        <v>1829.7</v>
      </c>
      <c r="DM243" s="12">
        <v>1988.8</v>
      </c>
      <c r="DN243" s="12">
        <f t="shared" si="221"/>
        <v>1988.8</v>
      </c>
      <c r="DO243" s="12">
        <v>0.12</v>
      </c>
      <c r="DP243" s="13">
        <v>3.546127515594661E-2</v>
      </c>
      <c r="DQ243" s="13" t="s">
        <v>562</v>
      </c>
      <c r="DR243" s="12">
        <v>816</v>
      </c>
      <c r="DS243" s="12">
        <v>834.2</v>
      </c>
      <c r="DT243" s="12">
        <f t="shared" si="222"/>
        <v>834.2</v>
      </c>
      <c r="DU243" s="12">
        <v>0.03</v>
      </c>
      <c r="DV243" s="13">
        <v>0.53292819147025028</v>
      </c>
      <c r="DW243" s="13"/>
      <c r="DX243" s="12">
        <v>853</v>
      </c>
      <c r="DY243" s="12">
        <v>902.1</v>
      </c>
      <c r="DZ243" s="12">
        <f t="shared" si="223"/>
        <v>902.1</v>
      </c>
      <c r="EA243" s="12">
        <v>0.08</v>
      </c>
      <c r="EB243" s="13">
        <v>0.24316774559345755</v>
      </c>
      <c r="EC243" s="13"/>
      <c r="ED243" s="12">
        <v>1297.7</v>
      </c>
      <c r="EE243" s="12">
        <v>1310.8</v>
      </c>
      <c r="EF243" s="12">
        <f t="shared" si="224"/>
        <v>1310.8</v>
      </c>
      <c r="EG243" s="12">
        <v>0.01</v>
      </c>
      <c r="EH243" s="13">
        <v>0.54196974469418802</v>
      </c>
      <c r="EI243" s="13"/>
      <c r="EJ243" s="12">
        <v>1689.2</v>
      </c>
      <c r="EK243" s="12">
        <v>1645.4</v>
      </c>
      <c r="EL243" s="12">
        <f t="shared" si="225"/>
        <v>1689.2</v>
      </c>
      <c r="EM243" s="12">
        <v>-0.04</v>
      </c>
      <c r="EN243" s="13">
        <v>0.25434866216339241</v>
      </c>
      <c r="EQ243" s="12">
        <v>0.11</v>
      </c>
      <c r="ER243" s="13">
        <v>0.35948646714754057</v>
      </c>
      <c r="ES243" s="13"/>
      <c r="ET243" s="12">
        <v>-0.04</v>
      </c>
      <c r="EU243" s="13">
        <v>0.34106985718954991</v>
      </c>
      <c r="EV243" s="13"/>
      <c r="EW243" s="12">
        <v>0.08</v>
      </c>
      <c r="EX243" s="13">
        <v>0.14101993387555242</v>
      </c>
      <c r="EY243" s="13"/>
      <c r="EZ243" s="12">
        <v>0.12</v>
      </c>
      <c r="FA243" s="24">
        <v>3.546127515594661E-2</v>
      </c>
      <c r="FB243" s="13" t="s">
        <v>562</v>
      </c>
      <c r="FC243" s="12">
        <v>0.03</v>
      </c>
      <c r="FD243" s="13">
        <v>0.53292819147025028</v>
      </c>
      <c r="FE243" s="13"/>
      <c r="FF243" s="12">
        <v>0.08</v>
      </c>
      <c r="FG243" s="13">
        <v>0.24316774559345755</v>
      </c>
      <c r="FH243" s="13"/>
      <c r="FI243" s="12">
        <v>0.01</v>
      </c>
      <c r="FJ243" s="13">
        <v>0.54196974469418802</v>
      </c>
      <c r="FK243" s="13"/>
      <c r="FL243" s="12">
        <v>-0.04</v>
      </c>
      <c r="FM243" s="13">
        <v>0.25434866216339241</v>
      </c>
    </row>
    <row r="244" spans="1:170">
      <c r="A244" s="12" t="s">
        <v>70</v>
      </c>
      <c r="B244" s="37">
        <f t="shared" si="170"/>
        <v>10483.081997400001</v>
      </c>
      <c r="C244" s="37">
        <f t="shared" si="171"/>
        <v>9853.9893914999993</v>
      </c>
      <c r="D244" s="37">
        <f t="shared" si="172"/>
        <v>11545.1069546</v>
      </c>
      <c r="E244" s="37">
        <f t="shared" si="173"/>
        <v>11707.19865</v>
      </c>
      <c r="F244" s="37">
        <f t="shared" si="174"/>
        <v>11015.912149199999</v>
      </c>
      <c r="G244" s="37">
        <f t="shared" si="175"/>
        <v>10371.9361835</v>
      </c>
      <c r="H244" s="37">
        <f t="shared" si="176"/>
        <v>7621.0949359999995</v>
      </c>
      <c r="I244" s="37">
        <f t="shared" si="177"/>
        <v>10671.0997173</v>
      </c>
      <c r="J244" s="37">
        <f t="shared" si="178"/>
        <v>7134.0266971999999</v>
      </c>
      <c r="K244" s="37">
        <f t="shared" si="179"/>
        <v>9202.9288553999995</v>
      </c>
      <c r="L244" s="37">
        <f t="shared" si="180"/>
        <v>9791.1687984</v>
      </c>
      <c r="M244" s="37">
        <f t="shared" si="181"/>
        <v>9655.1018496000015</v>
      </c>
      <c r="N244" s="37">
        <f t="shared" si="182"/>
        <v>6695.0824266</v>
      </c>
      <c r="O244" s="37">
        <f t="shared" si="183"/>
        <v>6685.0588774999997</v>
      </c>
      <c r="P244" s="37">
        <f t="shared" si="184"/>
        <v>6002.9513430000006</v>
      </c>
      <c r="Q244" s="37">
        <f t="shared" si="185"/>
        <v>9581.0071685999992</v>
      </c>
      <c r="R244" s="37">
        <f t="shared" si="186"/>
        <v>7322.0265319</v>
      </c>
      <c r="S244" s="37">
        <f t="shared" si="187"/>
        <v>6500.0710259999996</v>
      </c>
      <c r="T244" s="37">
        <f t="shared" si="188"/>
        <v>12045.0126511</v>
      </c>
      <c r="U244" s="37">
        <f t="shared" si="189"/>
        <v>14657.005718</v>
      </c>
      <c r="V244" s="37">
        <f t="shared" si="190"/>
        <v>13578.9976322</v>
      </c>
      <c r="W244" s="37">
        <f t="shared" si="191"/>
        <v>16834.0136265</v>
      </c>
      <c r="X244" s="37">
        <f t="shared" si="192"/>
        <v>17783.786047500002</v>
      </c>
      <c r="Y244" s="37">
        <f t="shared" si="193"/>
        <v>17623.780564799999</v>
      </c>
      <c r="Z244" s="37">
        <f t="shared" si="194"/>
        <v>5229.0273336</v>
      </c>
      <c r="AA244" s="37">
        <f t="shared" si="195"/>
        <v>5329.0238879999997</v>
      </c>
      <c r="AB244" s="37">
        <f t="shared" si="196"/>
        <v>4190.0559195000005</v>
      </c>
      <c r="AC244" s="37">
        <f t="shared" si="197"/>
        <v>5806.0664432000003</v>
      </c>
      <c r="AD244" s="37">
        <f t="shared" si="198"/>
        <v>5587.9438553999998</v>
      </c>
      <c r="AE244" s="37">
        <f t="shared" si="199"/>
        <v>5283.0564996000003</v>
      </c>
      <c r="AF244" s="37">
        <f t="shared" si="200"/>
        <v>13081.148399800002</v>
      </c>
      <c r="AG244" s="37">
        <f t="shared" si="201"/>
        <v>13420.149432000002</v>
      </c>
      <c r="AH244" s="37">
        <f t="shared" si="202"/>
        <v>13371.1044138</v>
      </c>
      <c r="AI244" s="37">
        <f t="shared" si="203"/>
        <v>13832.067069600002</v>
      </c>
      <c r="AJ244" s="37">
        <f t="shared" si="204"/>
        <v>13509.248802699998</v>
      </c>
      <c r="AK244" s="37">
        <f t="shared" si="205"/>
        <v>15647.206792499999</v>
      </c>
      <c r="AL244" s="37">
        <f t="shared" si="206"/>
        <v>17890.863396000001</v>
      </c>
      <c r="AM244" s="37">
        <f t="shared" si="207"/>
        <v>17534.047699999999</v>
      </c>
      <c r="AN244" s="37">
        <f t="shared" si="208"/>
        <v>16070.1029545</v>
      </c>
      <c r="AO244" s="37">
        <f t="shared" si="209"/>
        <v>20928.9328264</v>
      </c>
      <c r="AP244" s="37">
        <f t="shared" si="210"/>
        <v>17673.801044399999</v>
      </c>
      <c r="AQ244" s="37">
        <f t="shared" si="211"/>
        <v>21027.2678256</v>
      </c>
      <c r="AR244" s="37">
        <f t="shared" si="212"/>
        <v>18988.9542215</v>
      </c>
      <c r="AS244" s="37">
        <f t="shared" si="213"/>
        <v>17815.853655800001</v>
      </c>
      <c r="AT244" s="37">
        <f t="shared" si="214"/>
        <v>17260.8494895</v>
      </c>
      <c r="AU244" s="37">
        <f t="shared" si="215"/>
        <v>19547.897500800002</v>
      </c>
      <c r="AV244" s="37">
        <f t="shared" si="216"/>
        <v>19318.006494600002</v>
      </c>
      <c r="AW244" s="37">
        <f t="shared" si="217"/>
        <v>17027.153427400001</v>
      </c>
      <c r="AX244" s="12">
        <v>3191.4</v>
      </c>
      <c r="AY244" s="12">
        <v>2745.1</v>
      </c>
      <c r="AZ244" s="12">
        <v>3556.9</v>
      </c>
      <c r="BA244" s="12">
        <v>3325</v>
      </c>
      <c r="BB244" s="12">
        <v>3584.7</v>
      </c>
      <c r="BC244" s="12">
        <v>3303.5</v>
      </c>
      <c r="BD244" s="12">
        <v>3707.2</v>
      </c>
      <c r="BE244" s="12">
        <v>3545.7</v>
      </c>
      <c r="BF244" s="12">
        <v>3590.6</v>
      </c>
      <c r="BG244" s="12">
        <v>3415.3</v>
      </c>
      <c r="BH244" s="12">
        <v>3678.4</v>
      </c>
      <c r="BI244" s="12">
        <v>3686.4</v>
      </c>
      <c r="BJ244" s="12">
        <v>3516.6</v>
      </c>
      <c r="BK244" s="12">
        <v>3622.7</v>
      </c>
      <c r="BL244" s="12">
        <v>3306.3</v>
      </c>
      <c r="BM244" s="12">
        <v>3895.8</v>
      </c>
      <c r="BN244" s="12">
        <v>3737.9</v>
      </c>
      <c r="BO244" s="12">
        <v>3606</v>
      </c>
      <c r="BP244" s="12">
        <v>5321.3</v>
      </c>
      <c r="BQ244" s="12">
        <v>5314</v>
      </c>
      <c r="BR244" s="12">
        <v>5366.9</v>
      </c>
      <c r="BS244" s="12">
        <v>5654.7</v>
      </c>
      <c r="BT244" s="12">
        <v>6022.5</v>
      </c>
      <c r="BU244" s="12">
        <v>5776.8</v>
      </c>
      <c r="BV244" s="12">
        <v>2508.1</v>
      </c>
      <c r="BW244" s="12">
        <v>2456</v>
      </c>
      <c r="BX244" s="12">
        <v>2249.5</v>
      </c>
      <c r="BY244" s="12">
        <v>2273.8000000000002</v>
      </c>
      <c r="BZ244" s="12">
        <v>2390.1</v>
      </c>
      <c r="CA244" s="12">
        <v>2482.6999999999998</v>
      </c>
      <c r="CB244" s="12">
        <v>2371.3000000000002</v>
      </c>
      <c r="CC244" s="12">
        <v>2328</v>
      </c>
      <c r="CD244" s="12">
        <v>2713.3</v>
      </c>
      <c r="CE244" s="12">
        <v>2512.9</v>
      </c>
      <c r="CF244" s="12">
        <v>2613.1</v>
      </c>
      <c r="CG244" s="12">
        <v>2600.1</v>
      </c>
      <c r="CH244" s="12">
        <v>3816.4</v>
      </c>
      <c r="CI244" s="12">
        <v>3737.5</v>
      </c>
      <c r="CJ244" s="12">
        <v>3625.3</v>
      </c>
      <c r="CK244" s="12">
        <v>3795.8</v>
      </c>
      <c r="CL244" s="12">
        <v>3713.4</v>
      </c>
      <c r="CM244" s="12">
        <v>3883.2</v>
      </c>
      <c r="CN244" s="12">
        <v>5019.5</v>
      </c>
      <c r="CO244" s="12">
        <v>4746.2</v>
      </c>
      <c r="CP244" s="12">
        <v>4817.1000000000004</v>
      </c>
      <c r="CQ244" s="12">
        <v>4661.6000000000004</v>
      </c>
      <c r="CR244" s="12">
        <v>4956.6000000000004</v>
      </c>
      <c r="CS244" s="12">
        <v>4669.3</v>
      </c>
      <c r="CT244" s="12">
        <v>3164.5</v>
      </c>
      <c r="CU244" s="12">
        <v>3404.4</v>
      </c>
      <c r="CV244" s="12">
        <f t="shared" si="218"/>
        <v>3404.4</v>
      </c>
      <c r="CW244" s="12">
        <v>0.11</v>
      </c>
      <c r="CX244" s="13">
        <v>0.39414637166041616</v>
      </c>
      <c r="CY244" s="13"/>
      <c r="CZ244" s="12">
        <v>3614.5</v>
      </c>
      <c r="DA244" s="12">
        <v>3593.4</v>
      </c>
      <c r="DB244" s="12">
        <f t="shared" si="219"/>
        <v>3614.5</v>
      </c>
      <c r="DC244" s="12">
        <v>-0.01</v>
      </c>
      <c r="DD244" s="13">
        <v>0.84483946322754655</v>
      </c>
      <c r="DE244" s="13"/>
      <c r="DF244" s="12">
        <v>3481.9</v>
      </c>
      <c r="DG244" s="12">
        <v>3746.6</v>
      </c>
      <c r="DH244" s="12">
        <f t="shared" si="220"/>
        <v>3746.6</v>
      </c>
      <c r="DI244" s="12">
        <v>0.11</v>
      </c>
      <c r="DJ244" s="13">
        <v>0.1018991422117277</v>
      </c>
      <c r="DK244" s="13"/>
      <c r="DL244" s="12">
        <v>5334.1</v>
      </c>
      <c r="DM244" s="12">
        <v>5818</v>
      </c>
      <c r="DN244" s="12">
        <f t="shared" si="221"/>
        <v>5818</v>
      </c>
      <c r="DO244" s="12">
        <v>0.13</v>
      </c>
      <c r="DP244" s="13">
        <v>1.1484455670352207E-2</v>
      </c>
      <c r="DQ244" s="13" t="s">
        <v>562</v>
      </c>
      <c r="DR244" s="12">
        <v>2404.5</v>
      </c>
      <c r="DS244" s="12">
        <v>2382.1999999999998</v>
      </c>
      <c r="DT244" s="12">
        <f t="shared" si="222"/>
        <v>2404.5</v>
      </c>
      <c r="DU244" s="12">
        <v>-0.01</v>
      </c>
      <c r="DV244" s="13">
        <v>0.83329480942194145</v>
      </c>
      <c r="DW244" s="13"/>
      <c r="DX244" s="12">
        <v>2470.8000000000002</v>
      </c>
      <c r="DY244" s="12">
        <v>2575.3000000000002</v>
      </c>
      <c r="DZ244" s="12">
        <f t="shared" si="223"/>
        <v>2575.3000000000002</v>
      </c>
      <c r="EA244" s="12">
        <v>0.06</v>
      </c>
      <c r="EB244" s="13">
        <v>0.45303907230410972</v>
      </c>
      <c r="EC244" s="13"/>
      <c r="ED244" s="12">
        <v>3726.4</v>
      </c>
      <c r="EE244" s="12">
        <v>3797.5</v>
      </c>
      <c r="EF244" s="12">
        <f t="shared" si="224"/>
        <v>3797.5</v>
      </c>
      <c r="EG244" s="12">
        <v>0.03</v>
      </c>
      <c r="EH244" s="13">
        <v>0.39131441386945887</v>
      </c>
      <c r="EI244" s="13"/>
      <c r="EJ244" s="12">
        <v>4861</v>
      </c>
      <c r="EK244" s="12">
        <v>4762.5</v>
      </c>
      <c r="EL244" s="12">
        <f t="shared" si="225"/>
        <v>4861</v>
      </c>
      <c r="EM244" s="12">
        <v>-0.03</v>
      </c>
      <c r="EN244" s="13">
        <v>0.48156173625464344</v>
      </c>
      <c r="EQ244" s="12">
        <v>0.11</v>
      </c>
      <c r="ER244" s="13">
        <v>0.39414637166041616</v>
      </c>
      <c r="ES244" s="13"/>
      <c r="ET244" s="12">
        <v>-0.01</v>
      </c>
      <c r="EU244" s="13">
        <v>0.84483946322754655</v>
      </c>
      <c r="EV244" s="13"/>
      <c r="EW244" s="12">
        <v>0.11</v>
      </c>
      <c r="EX244" s="13">
        <v>0.1018991422117277</v>
      </c>
      <c r="EY244" s="13"/>
      <c r="EZ244" s="12">
        <v>0.13</v>
      </c>
      <c r="FA244" s="24">
        <v>1.1484455670352207E-2</v>
      </c>
      <c r="FB244" s="13" t="s">
        <v>562</v>
      </c>
      <c r="FC244" s="12">
        <v>-0.01</v>
      </c>
      <c r="FD244" s="13">
        <v>0.83329480942194145</v>
      </c>
      <c r="FE244" s="13"/>
      <c r="FF244" s="12">
        <v>0.06</v>
      </c>
      <c r="FG244" s="13">
        <v>0.45303907230410972</v>
      </c>
      <c r="FH244" s="13"/>
      <c r="FI244" s="12">
        <v>0.03</v>
      </c>
      <c r="FJ244" s="13">
        <v>0.39131441386945887</v>
      </c>
      <c r="FK244" s="13"/>
      <c r="FL244" s="12">
        <v>-0.03</v>
      </c>
      <c r="FM244" s="13">
        <v>0.48156173625464344</v>
      </c>
    </row>
    <row r="245" spans="1:170">
      <c r="A245" s="12" t="s">
        <v>73</v>
      </c>
      <c r="B245" s="37">
        <f t="shared" si="170"/>
        <v>82.776733199999995</v>
      </c>
      <c r="C245" s="37">
        <f t="shared" si="171"/>
        <v>68.921567999999994</v>
      </c>
      <c r="D245" s="37">
        <f t="shared" si="172"/>
        <v>91.207935400000011</v>
      </c>
      <c r="E245" s="37">
        <f t="shared" si="173"/>
        <v>97.178551200000001</v>
      </c>
      <c r="F245" s="37">
        <f t="shared" si="174"/>
        <v>67.91409560000001</v>
      </c>
      <c r="G245" s="37">
        <f t="shared" si="175"/>
        <v>83.201546500000006</v>
      </c>
      <c r="H245" s="37">
        <f t="shared" si="176"/>
        <v>64.961858000000007</v>
      </c>
      <c r="I245" s="37">
        <f t="shared" si="177"/>
        <v>87.879998799999996</v>
      </c>
      <c r="J245" s="37">
        <f t="shared" si="178"/>
        <v>44.903081200000003</v>
      </c>
      <c r="K245" s="37">
        <f t="shared" si="179"/>
        <v>65.209755599999994</v>
      </c>
      <c r="L245" s="37">
        <f t="shared" si="180"/>
        <v>75.861328499999999</v>
      </c>
      <c r="M245" s="37">
        <f t="shared" si="181"/>
        <v>62.0730018</v>
      </c>
      <c r="N245" s="37">
        <f t="shared" si="182"/>
        <v>31.0327713</v>
      </c>
      <c r="O245" s="37">
        <f t="shared" si="183"/>
        <v>26.019082499999996</v>
      </c>
      <c r="P245" s="37">
        <f t="shared" si="184"/>
        <v>23.058246999999998</v>
      </c>
      <c r="Q245" s="37">
        <f t="shared" si="185"/>
        <v>50.907861899999993</v>
      </c>
      <c r="R245" s="37">
        <f t="shared" si="186"/>
        <v>40.156650499999998</v>
      </c>
      <c r="S245" s="37">
        <f t="shared" si="187"/>
        <v>31.004221199999996</v>
      </c>
      <c r="T245" s="37">
        <f t="shared" si="188"/>
        <v>40.0647819</v>
      </c>
      <c r="U245" s="37">
        <f t="shared" si="189"/>
        <v>68.127218900000003</v>
      </c>
      <c r="V245" s="37">
        <f t="shared" si="190"/>
        <v>55.157008400000002</v>
      </c>
      <c r="W245" s="37">
        <f t="shared" si="191"/>
        <v>72.936377499999992</v>
      </c>
      <c r="X245" s="37">
        <f t="shared" si="192"/>
        <v>79.137478799999997</v>
      </c>
      <c r="Y245" s="37">
        <f t="shared" si="193"/>
        <v>74.134099800000001</v>
      </c>
      <c r="Z245" s="37">
        <f t="shared" si="194"/>
        <v>28.145555999999999</v>
      </c>
      <c r="AA245" s="37">
        <f t="shared" si="195"/>
        <v>27.122475000000001</v>
      </c>
      <c r="AB245" s="37">
        <f t="shared" si="196"/>
        <v>21.979399799999999</v>
      </c>
      <c r="AC245" s="37">
        <f t="shared" si="197"/>
        <v>22.981176000000001</v>
      </c>
      <c r="AD245" s="37">
        <f t="shared" si="198"/>
        <v>42.083171999999998</v>
      </c>
      <c r="AE245" s="37">
        <f t="shared" si="199"/>
        <v>35.111142000000001</v>
      </c>
      <c r="AF245" s="37">
        <f t="shared" si="200"/>
        <v>56.819393800000007</v>
      </c>
      <c r="AG245" s="37">
        <f t="shared" si="201"/>
        <v>73.787763200000001</v>
      </c>
      <c r="AH245" s="37">
        <f t="shared" si="202"/>
        <v>61.107026400000002</v>
      </c>
      <c r="AI245" s="37">
        <f t="shared" si="203"/>
        <v>84.768129600000009</v>
      </c>
      <c r="AJ245" s="37">
        <f t="shared" si="204"/>
        <v>85.818962200000001</v>
      </c>
      <c r="AK245" s="37">
        <f t="shared" si="205"/>
        <v>83.047364999999999</v>
      </c>
      <c r="AL245" s="37">
        <f t="shared" si="206"/>
        <v>88.132331999999991</v>
      </c>
      <c r="AM245" s="37">
        <f t="shared" si="207"/>
        <v>83.975773599999997</v>
      </c>
      <c r="AN245" s="37">
        <f t="shared" si="208"/>
        <v>93.088065</v>
      </c>
      <c r="AO245" s="37">
        <f t="shared" si="209"/>
        <v>102.003598</v>
      </c>
      <c r="AP245" s="37">
        <f t="shared" si="210"/>
        <v>86.146334600000017</v>
      </c>
      <c r="AQ245" s="37">
        <f t="shared" si="211"/>
        <v>75.809061999999997</v>
      </c>
      <c r="AR245" s="37">
        <f t="shared" si="212"/>
        <v>104.0335175</v>
      </c>
      <c r="AS245" s="37">
        <f t="shared" si="213"/>
        <v>99.097917599999988</v>
      </c>
      <c r="AT245" s="37">
        <f t="shared" si="214"/>
        <v>91.014422999999994</v>
      </c>
      <c r="AU245" s="37">
        <f t="shared" si="215"/>
        <v>106.0927164</v>
      </c>
      <c r="AV245" s="37">
        <f t="shared" si="216"/>
        <v>127.0562506</v>
      </c>
      <c r="AW245" s="37">
        <f t="shared" si="217"/>
        <v>87.883493800000011</v>
      </c>
      <c r="AX245" s="12">
        <v>25.2</v>
      </c>
      <c r="AY245" s="12">
        <v>19.2</v>
      </c>
      <c r="AZ245" s="12">
        <v>28.1</v>
      </c>
      <c r="BA245" s="12">
        <v>27.6</v>
      </c>
      <c r="BB245" s="12">
        <v>22.1</v>
      </c>
      <c r="BC245" s="12">
        <v>26.5</v>
      </c>
      <c r="BD245" s="12">
        <v>31.6</v>
      </c>
      <c r="BE245" s="12">
        <v>29.2</v>
      </c>
      <c r="BF245" s="12">
        <v>22.6</v>
      </c>
      <c r="BG245" s="12">
        <v>24.2</v>
      </c>
      <c r="BH245" s="12">
        <v>28.5</v>
      </c>
      <c r="BI245" s="12">
        <v>23.7</v>
      </c>
      <c r="BJ245" s="12">
        <v>16.3</v>
      </c>
      <c r="BK245" s="12">
        <v>14.1</v>
      </c>
      <c r="BL245" s="12">
        <v>12.7</v>
      </c>
      <c r="BM245" s="12">
        <v>20.7</v>
      </c>
      <c r="BN245" s="12">
        <v>20.5</v>
      </c>
      <c r="BO245" s="12">
        <v>17.2</v>
      </c>
      <c r="BP245" s="12">
        <v>17.7</v>
      </c>
      <c r="BQ245" s="12">
        <v>24.7</v>
      </c>
      <c r="BR245" s="12">
        <v>21.8</v>
      </c>
      <c r="BS245" s="12">
        <v>24.5</v>
      </c>
      <c r="BT245" s="12">
        <v>26.8</v>
      </c>
      <c r="BU245" s="12">
        <v>24.3</v>
      </c>
      <c r="BV245" s="12">
        <v>13.5</v>
      </c>
      <c r="BW245" s="12">
        <v>12.5</v>
      </c>
      <c r="BX245" s="12">
        <v>11.8</v>
      </c>
      <c r="BY245" s="12">
        <v>9</v>
      </c>
      <c r="BZ245" s="12">
        <v>18</v>
      </c>
      <c r="CA245" s="12">
        <v>16.5</v>
      </c>
      <c r="CB245" s="12">
        <v>10.3</v>
      </c>
      <c r="CC245" s="12">
        <v>12.8</v>
      </c>
      <c r="CD245" s="12">
        <v>12.4</v>
      </c>
      <c r="CE245" s="12">
        <v>15.4</v>
      </c>
      <c r="CF245" s="12">
        <v>16.600000000000001</v>
      </c>
      <c r="CG245" s="12">
        <v>13.8</v>
      </c>
      <c r="CH245" s="12">
        <v>18.8</v>
      </c>
      <c r="CI245" s="12">
        <v>17.899999999999999</v>
      </c>
      <c r="CJ245" s="12">
        <v>21</v>
      </c>
      <c r="CK245" s="12">
        <v>18.5</v>
      </c>
      <c r="CL245" s="12">
        <v>18.100000000000001</v>
      </c>
      <c r="CM245" s="12">
        <v>14</v>
      </c>
      <c r="CN245" s="12">
        <v>27.5</v>
      </c>
      <c r="CO245" s="12">
        <v>26.4</v>
      </c>
      <c r="CP245" s="12">
        <v>25.4</v>
      </c>
      <c r="CQ245" s="12">
        <v>25.3</v>
      </c>
      <c r="CR245" s="12">
        <v>32.6</v>
      </c>
      <c r="CS245" s="12">
        <v>24.1</v>
      </c>
      <c r="CT245" s="12">
        <v>24.2</v>
      </c>
      <c r="CU245" s="12">
        <v>25.4</v>
      </c>
      <c r="CV245" s="12">
        <f t="shared" si="218"/>
        <v>25.4</v>
      </c>
      <c r="CW245" s="12">
        <v>7.0000000000000007E-2</v>
      </c>
      <c r="CX245" s="13">
        <v>0.71219635014415217</v>
      </c>
      <c r="CY245" s="13"/>
      <c r="CZ245" s="12">
        <v>27.8</v>
      </c>
      <c r="DA245" s="12">
        <v>25.5</v>
      </c>
      <c r="DB245" s="12">
        <f t="shared" si="219"/>
        <v>27.8</v>
      </c>
      <c r="DC245" s="12">
        <v>-0.12</v>
      </c>
      <c r="DD245" s="13">
        <v>0.49247579248810791</v>
      </c>
      <c r="DE245" s="13"/>
      <c r="DF245" s="12">
        <v>14.4</v>
      </c>
      <c r="DG245" s="12">
        <v>19.5</v>
      </c>
      <c r="DH245" s="12">
        <f t="shared" si="220"/>
        <v>19.5</v>
      </c>
      <c r="DI245" s="12">
        <v>0.41</v>
      </c>
      <c r="DJ245" s="13">
        <v>2.9877730172727969E-2</v>
      </c>
      <c r="DK245" s="16" t="s">
        <v>563</v>
      </c>
      <c r="DL245" s="12">
        <v>21.3</v>
      </c>
      <c r="DM245" s="12">
        <v>25.1</v>
      </c>
      <c r="DN245" s="12">
        <f t="shared" si="221"/>
        <v>25.1</v>
      </c>
      <c r="DO245" s="12">
        <v>0.23</v>
      </c>
      <c r="DP245" s="13">
        <v>0.15674481263442297</v>
      </c>
      <c r="DQ245" s="13"/>
      <c r="DR245" s="12">
        <v>12.6</v>
      </c>
      <c r="DS245" s="12">
        <v>14.5</v>
      </c>
      <c r="DT245" s="12">
        <f t="shared" si="222"/>
        <v>14.5</v>
      </c>
      <c r="DU245" s="12">
        <v>0.19</v>
      </c>
      <c r="DV245" s="13">
        <v>0.53838406858771837</v>
      </c>
      <c r="DW245" s="13"/>
      <c r="DX245" s="12">
        <v>11.8</v>
      </c>
      <c r="DY245" s="12">
        <v>15.3</v>
      </c>
      <c r="DZ245" s="12">
        <f t="shared" si="223"/>
        <v>15.3</v>
      </c>
      <c r="EA245" s="12">
        <v>0.34</v>
      </c>
      <c r="EB245" s="13">
        <v>3.7658278107958014E-2</v>
      </c>
      <c r="EC245" s="16" t="s">
        <v>563</v>
      </c>
      <c r="ED245" s="12">
        <v>19.2</v>
      </c>
      <c r="EE245" s="12">
        <v>16.899999999999999</v>
      </c>
      <c r="EF245" s="12">
        <f t="shared" si="224"/>
        <v>19.2</v>
      </c>
      <c r="EG245" s="12">
        <v>-0.18</v>
      </c>
      <c r="EH245" s="13">
        <v>0.23799533701394923</v>
      </c>
      <c r="EI245" s="13"/>
      <c r="EJ245" s="12">
        <v>26.4</v>
      </c>
      <c r="EK245" s="12">
        <v>27.3</v>
      </c>
      <c r="EL245" s="12">
        <f t="shared" si="225"/>
        <v>27.3</v>
      </c>
      <c r="EM245" s="12">
        <v>0.05</v>
      </c>
      <c r="EN245" s="13">
        <v>0.75771310398970848</v>
      </c>
      <c r="EP245" t="s">
        <v>581</v>
      </c>
      <c r="EQ245" s="12">
        <v>7.0000000000000007E-2</v>
      </c>
      <c r="ER245" s="13">
        <v>0.71219635014415217</v>
      </c>
      <c r="ES245" s="13"/>
      <c r="ET245" s="12">
        <v>-0.12</v>
      </c>
      <c r="EU245" s="13">
        <v>0.49247579248810791</v>
      </c>
      <c r="EV245" s="13"/>
      <c r="EW245" s="12">
        <v>0.41</v>
      </c>
      <c r="EX245" s="24">
        <v>2.9877730172727969E-2</v>
      </c>
      <c r="EY245" s="16" t="s">
        <v>563</v>
      </c>
      <c r="EZ245" s="12">
        <v>0.23</v>
      </c>
      <c r="FA245" s="13">
        <v>0.15674481263442297</v>
      </c>
      <c r="FB245" s="13"/>
      <c r="FC245" s="12">
        <v>0.19</v>
      </c>
      <c r="FD245" s="13">
        <v>0.53838406858771837</v>
      </c>
      <c r="FE245" s="13"/>
      <c r="FF245" s="12">
        <v>0.34</v>
      </c>
      <c r="FG245" s="24">
        <v>3.7658278107958014E-2</v>
      </c>
      <c r="FH245" s="16" t="s">
        <v>563</v>
      </c>
      <c r="FI245" s="12">
        <v>-0.18</v>
      </c>
      <c r="FJ245" s="13">
        <v>0.23799533701394923</v>
      </c>
      <c r="FK245" s="13"/>
      <c r="FL245" s="12">
        <v>0.05</v>
      </c>
      <c r="FM245" s="13">
        <v>0.75771310398970848</v>
      </c>
    </row>
    <row r="246" spans="1:170">
      <c r="A246" s="12" t="s">
        <v>74</v>
      </c>
      <c r="B246" s="37">
        <f t="shared" si="170"/>
        <v>925.9825828999999</v>
      </c>
      <c r="C246" s="37">
        <f t="shared" si="171"/>
        <v>892.03175250000004</v>
      </c>
      <c r="D246" s="37">
        <f t="shared" si="172"/>
        <v>1157.7889878000001</v>
      </c>
      <c r="E246" s="37">
        <f t="shared" si="173"/>
        <v>1133.0455716000001</v>
      </c>
      <c r="F246" s="37">
        <f t="shared" si="174"/>
        <v>943.11474839999994</v>
      </c>
      <c r="G246" s="37">
        <f t="shared" si="175"/>
        <v>957.91667310000014</v>
      </c>
      <c r="H246" s="37">
        <f t="shared" si="176"/>
        <v>598.01912949999996</v>
      </c>
      <c r="I246" s="37">
        <f t="shared" si="177"/>
        <v>855.02423490000001</v>
      </c>
      <c r="J246" s="37">
        <f t="shared" si="178"/>
        <v>579.17027299999995</v>
      </c>
      <c r="K246" s="37">
        <f t="shared" si="179"/>
        <v>715.96000260000005</v>
      </c>
      <c r="L246" s="37">
        <f t="shared" si="180"/>
        <v>841.12911599999995</v>
      </c>
      <c r="M246" s="37">
        <f t="shared" si="181"/>
        <v>717.89914740000017</v>
      </c>
      <c r="N246" s="37">
        <f t="shared" si="182"/>
        <v>616.08618360000003</v>
      </c>
      <c r="O246" s="37">
        <f t="shared" si="183"/>
        <v>713.03357999999992</v>
      </c>
      <c r="P246" s="37">
        <f t="shared" si="184"/>
        <v>540.14397500000007</v>
      </c>
      <c r="Q246" s="37">
        <f t="shared" si="185"/>
        <v>887.07564189999994</v>
      </c>
      <c r="R246" s="37">
        <f t="shared" si="186"/>
        <v>647.99121880000007</v>
      </c>
      <c r="S246" s="37">
        <f t="shared" si="187"/>
        <v>664.9684418999999</v>
      </c>
      <c r="T246" s="37">
        <f t="shared" si="188"/>
        <v>366.0155499</v>
      </c>
      <c r="U246" s="37">
        <f t="shared" si="189"/>
        <v>639.07192789999999</v>
      </c>
      <c r="V246" s="37">
        <f t="shared" si="190"/>
        <v>562.95570499999997</v>
      </c>
      <c r="W246" s="37">
        <f t="shared" si="191"/>
        <v>526.03501649999998</v>
      </c>
      <c r="X246" s="37">
        <f t="shared" si="192"/>
        <v>558.09639900000002</v>
      </c>
      <c r="Y246" s="37">
        <f t="shared" si="193"/>
        <v>565.00556719999997</v>
      </c>
      <c r="Z246" s="37">
        <f t="shared" si="194"/>
        <v>706.97466959999997</v>
      </c>
      <c r="AA246" s="37">
        <f t="shared" si="195"/>
        <v>934.96595819999993</v>
      </c>
      <c r="AB246" s="37">
        <f t="shared" si="196"/>
        <v>691.97856149999996</v>
      </c>
      <c r="AC246" s="37">
        <f t="shared" si="197"/>
        <v>886.05200799999989</v>
      </c>
      <c r="AD246" s="37">
        <f t="shared" si="198"/>
        <v>835.11716880000006</v>
      </c>
      <c r="AE246" s="37">
        <f t="shared" si="199"/>
        <v>732.01411200000007</v>
      </c>
      <c r="AF246" s="37">
        <f t="shared" si="200"/>
        <v>2321.8721213999997</v>
      </c>
      <c r="AG246" s="37">
        <f t="shared" si="201"/>
        <v>2403.8669730000001</v>
      </c>
      <c r="AH246" s="37">
        <f t="shared" si="202"/>
        <v>2630.0661282000001</v>
      </c>
      <c r="AI246" s="37">
        <f t="shared" si="203"/>
        <v>2950.9217064000004</v>
      </c>
      <c r="AJ246" s="37">
        <f t="shared" si="204"/>
        <v>2708.9841080000001</v>
      </c>
      <c r="AK246" s="37">
        <f t="shared" si="205"/>
        <v>3033.0342000000001</v>
      </c>
      <c r="AL246" s="37">
        <f t="shared" si="206"/>
        <v>3986.1128669999994</v>
      </c>
      <c r="AM246" s="37">
        <f t="shared" si="207"/>
        <v>4453.9999695999995</v>
      </c>
      <c r="AN246" s="37">
        <f t="shared" si="208"/>
        <v>4106.9567724999997</v>
      </c>
      <c r="AO246" s="37">
        <f t="shared" si="209"/>
        <v>4666.2510803999994</v>
      </c>
      <c r="AP246" s="37">
        <f t="shared" si="210"/>
        <v>4190.2338663999999</v>
      </c>
      <c r="AQ246" s="37">
        <f t="shared" si="211"/>
        <v>4557.2076128000008</v>
      </c>
      <c r="AR246" s="37">
        <f t="shared" si="212"/>
        <v>1956.9650400999999</v>
      </c>
      <c r="AS246" s="37">
        <f t="shared" si="213"/>
        <v>1950.0518254999999</v>
      </c>
      <c r="AT246" s="37">
        <f t="shared" si="214"/>
        <v>2041.0163520000003</v>
      </c>
      <c r="AU246" s="37">
        <f t="shared" si="215"/>
        <v>2123.1123444</v>
      </c>
      <c r="AV246" s="37">
        <f t="shared" si="216"/>
        <v>2129.9460414999999</v>
      </c>
      <c r="AW246" s="37">
        <f t="shared" si="217"/>
        <v>1766.0570974</v>
      </c>
      <c r="AX246" s="12">
        <v>281.89999999999998</v>
      </c>
      <c r="AY246" s="12">
        <v>248.5</v>
      </c>
      <c r="AZ246" s="12">
        <v>356.7</v>
      </c>
      <c r="BA246" s="12">
        <v>321.8</v>
      </c>
      <c r="BB246" s="12">
        <v>306.89999999999998</v>
      </c>
      <c r="BC246" s="12">
        <v>305.10000000000002</v>
      </c>
      <c r="BD246" s="12">
        <v>290.89999999999998</v>
      </c>
      <c r="BE246" s="12">
        <v>284.10000000000002</v>
      </c>
      <c r="BF246" s="12">
        <v>291.5</v>
      </c>
      <c r="BG246" s="12">
        <v>265.7</v>
      </c>
      <c r="BH246" s="12">
        <v>316</v>
      </c>
      <c r="BI246" s="12">
        <v>274.10000000000002</v>
      </c>
      <c r="BJ246" s="12">
        <v>323.60000000000002</v>
      </c>
      <c r="BK246" s="12">
        <v>386.4</v>
      </c>
      <c r="BL246" s="12">
        <v>297.5</v>
      </c>
      <c r="BM246" s="12">
        <v>360.7</v>
      </c>
      <c r="BN246" s="12">
        <v>330.8</v>
      </c>
      <c r="BO246" s="12">
        <v>368.9</v>
      </c>
      <c r="BP246" s="12">
        <v>161.69999999999999</v>
      </c>
      <c r="BQ246" s="12">
        <v>231.7</v>
      </c>
      <c r="BR246" s="12">
        <v>222.5</v>
      </c>
      <c r="BS246" s="12">
        <v>176.7</v>
      </c>
      <c r="BT246" s="12">
        <v>189</v>
      </c>
      <c r="BU246" s="12">
        <v>185.2</v>
      </c>
      <c r="BV246" s="12">
        <v>339.1</v>
      </c>
      <c r="BW246" s="12">
        <v>430.9</v>
      </c>
      <c r="BX246" s="12">
        <v>371.5</v>
      </c>
      <c r="BY246" s="12">
        <v>347</v>
      </c>
      <c r="BZ246" s="12">
        <v>357.2</v>
      </c>
      <c r="CA246" s="12">
        <v>344</v>
      </c>
      <c r="CB246" s="12">
        <v>420.9</v>
      </c>
      <c r="CC246" s="12">
        <v>417</v>
      </c>
      <c r="CD246" s="12">
        <v>533.70000000000005</v>
      </c>
      <c r="CE246" s="12">
        <v>536.1</v>
      </c>
      <c r="CF246" s="12">
        <v>524</v>
      </c>
      <c r="CG246" s="12">
        <v>504</v>
      </c>
      <c r="CH246" s="12">
        <v>850.3</v>
      </c>
      <c r="CI246" s="12">
        <v>949.4</v>
      </c>
      <c r="CJ246" s="12">
        <v>926.5</v>
      </c>
      <c r="CK246" s="12">
        <v>846.3</v>
      </c>
      <c r="CL246" s="12">
        <v>880.4</v>
      </c>
      <c r="CM246" s="12">
        <v>841.6</v>
      </c>
      <c r="CN246" s="12">
        <v>517.29999999999995</v>
      </c>
      <c r="CO246" s="12">
        <v>519.5</v>
      </c>
      <c r="CP246" s="12">
        <v>569.6</v>
      </c>
      <c r="CQ246" s="12">
        <v>506.3</v>
      </c>
      <c r="CR246" s="12">
        <v>546.5</v>
      </c>
      <c r="CS246" s="12">
        <v>484.3</v>
      </c>
      <c r="CT246" s="12">
        <v>295.7</v>
      </c>
      <c r="CU246" s="12">
        <v>311.3</v>
      </c>
      <c r="CV246" s="12">
        <f t="shared" si="218"/>
        <v>311.3</v>
      </c>
      <c r="CW246" s="12">
        <v>7.0000000000000007E-2</v>
      </c>
      <c r="CX246" s="13">
        <v>0.6562182912058887</v>
      </c>
      <c r="CY246" s="13"/>
      <c r="CZ246" s="12">
        <v>288.8</v>
      </c>
      <c r="DA246" s="12">
        <v>285.3</v>
      </c>
      <c r="DB246" s="12">
        <f t="shared" si="219"/>
        <v>288.8</v>
      </c>
      <c r="DC246" s="12">
        <v>-0.02</v>
      </c>
      <c r="DD246" s="13">
        <v>0.83181074047859227</v>
      </c>
      <c r="DE246" s="13"/>
      <c r="DF246" s="12">
        <v>335.8</v>
      </c>
      <c r="DG246" s="12">
        <v>353.5</v>
      </c>
      <c r="DH246" s="12">
        <f t="shared" si="220"/>
        <v>353.5</v>
      </c>
      <c r="DI246" s="12">
        <v>7.0000000000000007E-2</v>
      </c>
      <c r="DJ246" s="13">
        <v>0.57359216453978967</v>
      </c>
      <c r="DK246" s="13"/>
      <c r="DL246" s="12">
        <v>205.3</v>
      </c>
      <c r="DM246" s="12">
        <v>183.6</v>
      </c>
      <c r="DN246" s="12">
        <f t="shared" si="221"/>
        <v>205.3</v>
      </c>
      <c r="DO246" s="12">
        <v>-0.16</v>
      </c>
      <c r="DP246" s="13">
        <v>0.38550049296565703</v>
      </c>
      <c r="DQ246" s="13"/>
      <c r="DR246" s="12">
        <v>380.5</v>
      </c>
      <c r="DS246" s="12">
        <v>349.4</v>
      </c>
      <c r="DT246" s="12">
        <f t="shared" si="222"/>
        <v>380.5</v>
      </c>
      <c r="DU246" s="12">
        <v>-0.12</v>
      </c>
      <c r="DV246" s="13">
        <v>0.31627155427277415</v>
      </c>
      <c r="DW246" s="13"/>
      <c r="DX246" s="12">
        <v>457.2</v>
      </c>
      <c r="DY246" s="12">
        <v>521.4</v>
      </c>
      <c r="DZ246" s="12">
        <f t="shared" si="223"/>
        <v>521.4</v>
      </c>
      <c r="EA246" s="12">
        <v>0.19</v>
      </c>
      <c r="EB246" s="13">
        <v>0.17868269089245328</v>
      </c>
      <c r="EC246" s="13"/>
      <c r="ED246" s="12">
        <v>908.7</v>
      </c>
      <c r="EE246" s="12">
        <v>856.1</v>
      </c>
      <c r="EF246" s="12">
        <f t="shared" si="224"/>
        <v>908.7</v>
      </c>
      <c r="EG246" s="12">
        <v>-0.09</v>
      </c>
      <c r="EH246" s="13">
        <v>0.17910839927978126</v>
      </c>
      <c r="EI246" s="13"/>
      <c r="EJ246" s="12">
        <v>535.5</v>
      </c>
      <c r="EK246" s="12">
        <v>512.4</v>
      </c>
      <c r="EL246" s="12">
        <f t="shared" si="225"/>
        <v>535.5</v>
      </c>
      <c r="EM246" s="12">
        <v>-0.06</v>
      </c>
      <c r="EN246" s="13">
        <v>0.40719193509727508</v>
      </c>
      <c r="EQ246" s="12">
        <v>7.0000000000000007E-2</v>
      </c>
      <c r="ER246" s="13">
        <v>0.6562182912058887</v>
      </c>
      <c r="ES246" s="13"/>
      <c r="ET246" s="12">
        <v>-0.02</v>
      </c>
      <c r="EU246" s="13">
        <v>0.83181074047859227</v>
      </c>
      <c r="EV246" s="13"/>
      <c r="EW246" s="12">
        <v>7.0000000000000007E-2</v>
      </c>
      <c r="EX246" s="13">
        <v>0.57359216453978967</v>
      </c>
      <c r="EY246" s="13"/>
      <c r="EZ246" s="12">
        <v>-0.16</v>
      </c>
      <c r="FA246" s="13">
        <v>0.38550049296565703</v>
      </c>
      <c r="FB246" s="13"/>
      <c r="FC246" s="12">
        <v>-0.12</v>
      </c>
      <c r="FD246" s="13">
        <v>0.31627155427277415</v>
      </c>
      <c r="FE246" s="13"/>
      <c r="FF246" s="12">
        <v>0.19</v>
      </c>
      <c r="FG246" s="13">
        <v>0.17868269089245328</v>
      </c>
      <c r="FH246" s="13"/>
      <c r="FI246" s="12">
        <v>-0.09</v>
      </c>
      <c r="FJ246" s="13">
        <v>0.17910839927978126</v>
      </c>
      <c r="FK246" s="13"/>
      <c r="FL246" s="12">
        <v>-0.06</v>
      </c>
      <c r="FM246" s="13">
        <v>0.40719193509727508</v>
      </c>
    </row>
    <row r="247" spans="1:170">
      <c r="A247" s="12" t="s">
        <v>75</v>
      </c>
      <c r="B247" s="37">
        <f t="shared" si="170"/>
        <v>163.9110709</v>
      </c>
      <c r="C247" s="37">
        <f t="shared" si="171"/>
        <v>150.04799700000001</v>
      </c>
      <c r="D247" s="37">
        <f t="shared" si="172"/>
        <v>195.07462340000001</v>
      </c>
      <c r="E247" s="37">
        <f t="shared" si="173"/>
        <v>167.94988739999999</v>
      </c>
      <c r="F247" s="37">
        <f t="shared" si="174"/>
        <v>194.21587520000003</v>
      </c>
      <c r="G247" s="37">
        <f t="shared" si="175"/>
        <v>183.04340229999997</v>
      </c>
      <c r="H247" s="37">
        <f t="shared" si="176"/>
        <v>86.958436499999991</v>
      </c>
      <c r="I247" s="37">
        <f t="shared" si="177"/>
        <v>139.04301180000002</v>
      </c>
      <c r="J247" s="37">
        <f t="shared" si="178"/>
        <v>96.958865599999996</v>
      </c>
      <c r="K247" s="37">
        <f t="shared" si="179"/>
        <v>124.2218898</v>
      </c>
      <c r="L247" s="37">
        <f t="shared" si="180"/>
        <v>142.93871370000002</v>
      </c>
      <c r="M247" s="37">
        <f t="shared" si="181"/>
        <v>134.88437099999999</v>
      </c>
      <c r="N247" s="37">
        <f t="shared" si="182"/>
        <v>67.967480699999996</v>
      </c>
      <c r="O247" s="37">
        <f t="shared" si="183"/>
        <v>64.95544000000001</v>
      </c>
      <c r="P247" s="37">
        <f t="shared" si="184"/>
        <v>55.920788000000009</v>
      </c>
      <c r="Q247" s="37">
        <f t="shared" si="185"/>
        <v>91.978455800000006</v>
      </c>
      <c r="R247" s="37">
        <f t="shared" si="186"/>
        <v>76.983237299999999</v>
      </c>
      <c r="S247" s="37">
        <f t="shared" si="187"/>
        <v>69.038469299999988</v>
      </c>
      <c r="T247" s="37">
        <f t="shared" si="188"/>
        <v>125.85321320000001</v>
      </c>
      <c r="U247" s="37">
        <f t="shared" si="189"/>
        <v>118.0504036</v>
      </c>
      <c r="V247" s="37">
        <f t="shared" si="190"/>
        <v>134.85635539999998</v>
      </c>
      <c r="W247" s="37">
        <f t="shared" si="191"/>
        <v>173.261109</v>
      </c>
      <c r="X247" s="37">
        <f t="shared" si="192"/>
        <v>205.22592449999999</v>
      </c>
      <c r="Y247" s="37">
        <f t="shared" si="193"/>
        <v>170.84401600000001</v>
      </c>
      <c r="Z247" s="37">
        <f t="shared" si="194"/>
        <v>35.0255808</v>
      </c>
      <c r="AA247" s="37">
        <f t="shared" si="195"/>
        <v>43.829919599999997</v>
      </c>
      <c r="AB247" s="37">
        <f t="shared" si="196"/>
        <v>34.0866963</v>
      </c>
      <c r="AC247" s="37">
        <f t="shared" si="197"/>
        <v>40.089384799999998</v>
      </c>
      <c r="AD247" s="37">
        <f t="shared" si="198"/>
        <v>48.863238600000003</v>
      </c>
      <c r="AE247" s="37">
        <f t="shared" si="199"/>
        <v>44.8997028</v>
      </c>
      <c r="AF247" s="37">
        <f t="shared" si="200"/>
        <v>115.845366</v>
      </c>
      <c r="AG247" s="37">
        <f t="shared" si="201"/>
        <v>161.98719890000001</v>
      </c>
      <c r="AH247" s="37">
        <f t="shared" si="202"/>
        <v>158.18835060000001</v>
      </c>
      <c r="AI247" s="37">
        <f t="shared" si="203"/>
        <v>137.0601576</v>
      </c>
      <c r="AJ247" s="37">
        <f t="shared" si="204"/>
        <v>161.81527210000002</v>
      </c>
      <c r="AK247" s="37">
        <f t="shared" si="205"/>
        <v>190.16643000000002</v>
      </c>
      <c r="AL247" s="37">
        <f t="shared" si="206"/>
        <v>165.95130599999999</v>
      </c>
      <c r="AM247" s="37">
        <f t="shared" si="207"/>
        <v>190.00105200000002</v>
      </c>
      <c r="AN247" s="37">
        <f t="shared" si="208"/>
        <v>183.95974749999999</v>
      </c>
      <c r="AO247" s="37">
        <f t="shared" si="209"/>
        <v>205.10993760000002</v>
      </c>
      <c r="AP247" s="37">
        <f t="shared" si="210"/>
        <v>172.76861579999996</v>
      </c>
      <c r="AQ247" s="37">
        <f t="shared" si="211"/>
        <v>200.89401430000001</v>
      </c>
      <c r="AR247" s="37">
        <f t="shared" si="212"/>
        <v>200.87926470000002</v>
      </c>
      <c r="AS247" s="37">
        <f t="shared" si="213"/>
        <v>161.03411610000001</v>
      </c>
      <c r="AT247" s="37">
        <f t="shared" si="214"/>
        <v>197.078475</v>
      </c>
      <c r="AU247" s="37">
        <f t="shared" si="215"/>
        <v>169.83221400000002</v>
      </c>
      <c r="AV247" s="37">
        <f t="shared" si="216"/>
        <v>180.06131220000003</v>
      </c>
      <c r="AW247" s="37">
        <f t="shared" si="217"/>
        <v>150.9699852</v>
      </c>
      <c r="AX247" s="12">
        <v>49.9</v>
      </c>
      <c r="AY247" s="12">
        <v>41.8</v>
      </c>
      <c r="AZ247" s="12">
        <v>60.1</v>
      </c>
      <c r="BA247" s="12">
        <v>47.7</v>
      </c>
      <c r="BB247" s="12">
        <v>63.2</v>
      </c>
      <c r="BC247" s="12">
        <v>58.3</v>
      </c>
      <c r="BD247" s="12">
        <v>42.3</v>
      </c>
      <c r="BE247" s="12">
        <v>46.2</v>
      </c>
      <c r="BF247" s="12">
        <v>48.8</v>
      </c>
      <c r="BG247" s="12">
        <v>46.1</v>
      </c>
      <c r="BH247" s="12">
        <v>53.7</v>
      </c>
      <c r="BI247" s="12">
        <v>51.5</v>
      </c>
      <c r="BJ247" s="12">
        <v>35.700000000000003</v>
      </c>
      <c r="BK247" s="12">
        <v>35.200000000000003</v>
      </c>
      <c r="BL247" s="12">
        <v>30.8</v>
      </c>
      <c r="BM247" s="12">
        <v>37.4</v>
      </c>
      <c r="BN247" s="12">
        <v>39.299999999999997</v>
      </c>
      <c r="BO247" s="12">
        <v>38.299999999999997</v>
      </c>
      <c r="BP247" s="12">
        <v>55.6</v>
      </c>
      <c r="BQ247" s="12">
        <v>42.8</v>
      </c>
      <c r="BR247" s="12">
        <v>53.3</v>
      </c>
      <c r="BS247" s="12">
        <v>58.2</v>
      </c>
      <c r="BT247" s="12">
        <v>69.5</v>
      </c>
      <c r="BU247" s="12">
        <v>56</v>
      </c>
      <c r="BV247" s="12">
        <v>16.8</v>
      </c>
      <c r="BW247" s="12">
        <v>20.2</v>
      </c>
      <c r="BX247" s="12">
        <v>18.3</v>
      </c>
      <c r="BY247" s="12">
        <v>15.7</v>
      </c>
      <c r="BZ247" s="12">
        <v>20.9</v>
      </c>
      <c r="CA247" s="12">
        <v>21.1</v>
      </c>
      <c r="CB247" s="12">
        <v>21</v>
      </c>
      <c r="CC247" s="12">
        <v>28.1</v>
      </c>
      <c r="CD247" s="12">
        <v>32.1</v>
      </c>
      <c r="CE247" s="12">
        <v>24.9</v>
      </c>
      <c r="CF247" s="12">
        <v>31.3</v>
      </c>
      <c r="CG247" s="12">
        <v>31.6</v>
      </c>
      <c r="CH247" s="12">
        <v>35.4</v>
      </c>
      <c r="CI247" s="12">
        <v>40.5</v>
      </c>
      <c r="CJ247" s="12">
        <v>41.5</v>
      </c>
      <c r="CK247" s="12">
        <v>37.200000000000003</v>
      </c>
      <c r="CL247" s="12">
        <v>36.299999999999997</v>
      </c>
      <c r="CM247" s="12">
        <v>37.1</v>
      </c>
      <c r="CN247" s="12">
        <v>53.1</v>
      </c>
      <c r="CO247" s="12">
        <v>42.9</v>
      </c>
      <c r="CP247" s="12">
        <v>55</v>
      </c>
      <c r="CQ247" s="12">
        <v>40.5</v>
      </c>
      <c r="CR247" s="12">
        <v>46.2</v>
      </c>
      <c r="CS247" s="12">
        <v>41.4</v>
      </c>
      <c r="CT247" s="12">
        <v>50.6</v>
      </c>
      <c r="CU247" s="12">
        <v>56.4</v>
      </c>
      <c r="CV247" s="12">
        <f t="shared" si="218"/>
        <v>56.4</v>
      </c>
      <c r="CW247" s="12">
        <v>0.15</v>
      </c>
      <c r="CX247" s="13">
        <v>0.4537240904503072</v>
      </c>
      <c r="CY247" s="13"/>
      <c r="CZ247" s="12">
        <v>45.8</v>
      </c>
      <c r="DA247" s="12">
        <v>50.4</v>
      </c>
      <c r="DB247" s="12">
        <f t="shared" si="219"/>
        <v>50.4</v>
      </c>
      <c r="DC247" s="12">
        <v>0.14000000000000001</v>
      </c>
      <c r="DD247" s="13">
        <v>0.18808119926715297</v>
      </c>
      <c r="DE247" s="13"/>
      <c r="DF247" s="12">
        <v>33.9</v>
      </c>
      <c r="DG247" s="12">
        <v>38.299999999999997</v>
      </c>
      <c r="DH247" s="12">
        <f t="shared" si="220"/>
        <v>38.299999999999997</v>
      </c>
      <c r="DI247" s="12">
        <v>0.17</v>
      </c>
      <c r="DJ247" s="13">
        <v>5.4890595723891385E-2</v>
      </c>
      <c r="DK247" s="13"/>
      <c r="DL247" s="12">
        <v>50.6</v>
      </c>
      <c r="DM247" s="12">
        <v>61.1</v>
      </c>
      <c r="DN247" s="12">
        <f t="shared" si="221"/>
        <v>61.1</v>
      </c>
      <c r="DO247" s="12">
        <v>0.27</v>
      </c>
      <c r="DP247" s="13">
        <v>0.13694194206874197</v>
      </c>
      <c r="DQ247" s="13"/>
      <c r="DR247" s="12">
        <v>18.5</v>
      </c>
      <c r="DS247" s="12">
        <v>19.3</v>
      </c>
      <c r="DT247" s="12">
        <f t="shared" si="222"/>
        <v>19.3</v>
      </c>
      <c r="DU247" s="12">
        <v>0.06</v>
      </c>
      <c r="DV247" s="13">
        <v>0.71268274823637801</v>
      </c>
      <c r="DW247" s="13"/>
      <c r="DX247" s="12">
        <v>27.1</v>
      </c>
      <c r="DY247" s="12">
        <v>29.3</v>
      </c>
      <c r="DZ247" s="12">
        <f t="shared" si="223"/>
        <v>29.3</v>
      </c>
      <c r="EA247" s="12">
        <v>0.11</v>
      </c>
      <c r="EB247" s="13">
        <v>0.60394274066919629</v>
      </c>
      <c r="EC247" s="13"/>
      <c r="ED247" s="12">
        <v>39.1</v>
      </c>
      <c r="EE247" s="12">
        <v>36.9</v>
      </c>
      <c r="EF247" s="12">
        <f t="shared" si="224"/>
        <v>39.1</v>
      </c>
      <c r="EG247" s="12">
        <v>-0.08</v>
      </c>
      <c r="EH247" s="13">
        <v>0.30104232564129141</v>
      </c>
      <c r="EI247" s="13"/>
      <c r="EJ247" s="12">
        <v>50.3</v>
      </c>
      <c r="EK247" s="12">
        <v>42.7</v>
      </c>
      <c r="EL247" s="12">
        <f t="shared" si="225"/>
        <v>50.3</v>
      </c>
      <c r="EM247" s="12">
        <v>-0.23</v>
      </c>
      <c r="EN247" s="13">
        <v>0.13989234009505933</v>
      </c>
      <c r="EQ247" s="12">
        <v>0.15</v>
      </c>
      <c r="ER247" s="13">
        <v>0.4537240904503072</v>
      </c>
      <c r="ES247" s="13"/>
      <c r="ET247" s="12">
        <v>0.14000000000000001</v>
      </c>
      <c r="EU247" s="13">
        <v>0.18808119926715297</v>
      </c>
      <c r="EV247" s="13"/>
      <c r="EW247" s="12">
        <v>0.17</v>
      </c>
      <c r="EX247" s="13">
        <v>5.4890595723891385E-2</v>
      </c>
      <c r="EY247" s="13"/>
      <c r="EZ247" s="12">
        <v>0.27</v>
      </c>
      <c r="FA247" s="13">
        <v>0.13694194206874197</v>
      </c>
      <c r="FB247" s="13"/>
      <c r="FC247" s="12">
        <v>0.06</v>
      </c>
      <c r="FD247" s="13">
        <v>0.71268274823637801</v>
      </c>
      <c r="FE247" s="13"/>
      <c r="FF247" s="12">
        <v>0.11</v>
      </c>
      <c r="FG247" s="13">
        <v>0.60394274066919629</v>
      </c>
      <c r="FH247" s="13"/>
      <c r="FI247" s="12">
        <v>-0.08</v>
      </c>
      <c r="FJ247" s="13">
        <v>0.30104232564129141</v>
      </c>
      <c r="FK247" s="13"/>
      <c r="FL247" s="12">
        <v>-0.23</v>
      </c>
      <c r="FM247" s="13">
        <v>0.13989234009505933</v>
      </c>
    </row>
    <row r="248" spans="1:170">
      <c r="A248" s="12" t="s">
        <v>76</v>
      </c>
      <c r="B248" s="37">
        <f t="shared" si="170"/>
        <v>25667.0283949</v>
      </c>
      <c r="C248" s="37">
        <f t="shared" si="171"/>
        <v>35366.097513000001</v>
      </c>
      <c r="D248" s="37">
        <f t="shared" si="172"/>
        <v>25767.053208999998</v>
      </c>
      <c r="E248" s="37">
        <f t="shared" si="173"/>
        <v>32850.927556200004</v>
      </c>
      <c r="F248" s="37">
        <f t="shared" si="174"/>
        <v>29399.735412000002</v>
      </c>
      <c r="G248" s="37">
        <f t="shared" si="175"/>
        <v>31449.870608900001</v>
      </c>
      <c r="H248" s="37">
        <f t="shared" si="176"/>
        <v>35351.174131000007</v>
      </c>
      <c r="I248" s="37">
        <f t="shared" si="177"/>
        <v>50165.033287600003</v>
      </c>
      <c r="J248" s="37">
        <f t="shared" si="178"/>
        <v>33255.897469800002</v>
      </c>
      <c r="K248" s="37">
        <f t="shared" si="179"/>
        <v>50743.968328799994</v>
      </c>
      <c r="L248" s="37">
        <f t="shared" si="180"/>
        <v>45903.024425099997</v>
      </c>
      <c r="M248" s="37">
        <f t="shared" si="181"/>
        <v>44490.889517999996</v>
      </c>
      <c r="N248" s="37">
        <f t="shared" si="182"/>
        <v>779.05582919999995</v>
      </c>
      <c r="O248" s="37">
        <f t="shared" si="183"/>
        <v>612.09430250000003</v>
      </c>
      <c r="P248" s="37">
        <f t="shared" si="184"/>
        <v>636.00818300000003</v>
      </c>
      <c r="Q248" s="37">
        <f t="shared" si="185"/>
        <v>1015.9438527</v>
      </c>
      <c r="R248" s="37">
        <f t="shared" si="186"/>
        <v>761.99692900000002</v>
      </c>
      <c r="S248" s="37">
        <f t="shared" si="187"/>
        <v>622.06725210000002</v>
      </c>
      <c r="T248" s="37">
        <f t="shared" si="188"/>
        <v>5584.1704490000002</v>
      </c>
      <c r="U248" s="37">
        <f t="shared" si="189"/>
        <v>7959.0244071999996</v>
      </c>
      <c r="V248" s="37">
        <f t="shared" si="190"/>
        <v>8140.972028799999</v>
      </c>
      <c r="W248" s="37">
        <f t="shared" si="191"/>
        <v>9152.1757285000003</v>
      </c>
      <c r="X248" s="37">
        <f t="shared" si="192"/>
        <v>9660.0876174000005</v>
      </c>
      <c r="Y248" s="37">
        <f t="shared" si="193"/>
        <v>9984.0022635999994</v>
      </c>
      <c r="Z248" s="37">
        <f t="shared" si="194"/>
        <v>35.0255808</v>
      </c>
      <c r="AA248" s="37">
        <f t="shared" si="195"/>
        <v>29.9432124</v>
      </c>
      <c r="AB248" s="37">
        <f t="shared" si="196"/>
        <v>26.077254</v>
      </c>
      <c r="AC248" s="37">
        <f t="shared" si="197"/>
        <v>19.150980000000001</v>
      </c>
      <c r="AD248" s="37">
        <f t="shared" si="198"/>
        <v>33.900333000000003</v>
      </c>
      <c r="AE248" s="37">
        <f t="shared" si="199"/>
        <v>24.8969916</v>
      </c>
      <c r="AF248" s="37">
        <f t="shared" si="200"/>
        <v>178.18120579999999</v>
      </c>
      <c r="AG248" s="37">
        <f t="shared" si="201"/>
        <v>238.08082969999995</v>
      </c>
      <c r="AH248" s="37">
        <f t="shared" si="202"/>
        <v>262.16885520000005</v>
      </c>
      <c r="AI248" s="37">
        <f t="shared" si="203"/>
        <v>328.06367039999998</v>
      </c>
      <c r="AJ248" s="37">
        <f t="shared" si="204"/>
        <v>283.82295329999999</v>
      </c>
      <c r="AK248" s="37">
        <f t="shared" si="205"/>
        <v>341.81813999999997</v>
      </c>
      <c r="AL248" s="37">
        <f t="shared" si="206"/>
        <v>4903.0641509999996</v>
      </c>
      <c r="AM248" s="37">
        <f t="shared" si="207"/>
        <v>4879.9776368000003</v>
      </c>
      <c r="AN248" s="37">
        <f t="shared" si="208"/>
        <v>4738.1825085</v>
      </c>
      <c r="AO248" s="37">
        <f t="shared" si="209"/>
        <v>5895.2565936000001</v>
      </c>
      <c r="AP248" s="37">
        <f t="shared" si="210"/>
        <v>4874.1691306000002</v>
      </c>
      <c r="AQ248" s="37">
        <f t="shared" si="211"/>
        <v>4785.1762921</v>
      </c>
      <c r="AR248" s="37">
        <f t="shared" si="212"/>
        <v>60.906895700000007</v>
      </c>
      <c r="AS248" s="37">
        <f t="shared" si="213"/>
        <v>69.818987400000012</v>
      </c>
      <c r="AT248" s="37">
        <f t="shared" si="214"/>
        <v>50.882078999999997</v>
      </c>
      <c r="AU248" s="37">
        <f t="shared" si="215"/>
        <v>93.093213599999999</v>
      </c>
      <c r="AV248" s="37">
        <f t="shared" si="216"/>
        <v>81.846050999999989</v>
      </c>
      <c r="AW248" s="37">
        <f t="shared" si="217"/>
        <v>55.063931799999999</v>
      </c>
      <c r="AX248" s="12">
        <v>7813.9</v>
      </c>
      <c r="AY248" s="12">
        <v>9852.2000000000007</v>
      </c>
      <c r="AZ248" s="12">
        <v>7938.5</v>
      </c>
      <c r="BA248" s="12">
        <v>9330.1</v>
      </c>
      <c r="BB248" s="12">
        <v>9567</v>
      </c>
      <c r="BC248" s="12">
        <v>10016.9</v>
      </c>
      <c r="BD248" s="12">
        <v>17196.2</v>
      </c>
      <c r="BE248" s="12">
        <v>16668.400000000001</v>
      </c>
      <c r="BF248" s="12">
        <v>16737.900000000001</v>
      </c>
      <c r="BG248" s="12">
        <v>18831.599999999999</v>
      </c>
      <c r="BH248" s="12">
        <v>17245.099999999999</v>
      </c>
      <c r="BI248" s="12">
        <v>16987</v>
      </c>
      <c r="BJ248" s="12">
        <v>409.2</v>
      </c>
      <c r="BK248" s="12">
        <v>331.7</v>
      </c>
      <c r="BL248" s="12">
        <v>350.3</v>
      </c>
      <c r="BM248" s="12">
        <v>413.1</v>
      </c>
      <c r="BN248" s="12">
        <v>389</v>
      </c>
      <c r="BO248" s="12">
        <v>345.1</v>
      </c>
      <c r="BP248" s="12">
        <v>2467</v>
      </c>
      <c r="BQ248" s="12">
        <v>2885.6</v>
      </c>
      <c r="BR248" s="12">
        <v>3217.6</v>
      </c>
      <c r="BS248" s="12">
        <v>3074.3</v>
      </c>
      <c r="BT248" s="12">
        <v>3271.4</v>
      </c>
      <c r="BU248" s="12">
        <v>3272.6</v>
      </c>
      <c r="BV248" s="12">
        <v>16.8</v>
      </c>
      <c r="BW248" s="12">
        <v>13.8</v>
      </c>
      <c r="BX248" s="12">
        <v>14</v>
      </c>
      <c r="BY248" s="12">
        <v>7.5</v>
      </c>
      <c r="BZ248" s="12">
        <v>14.5</v>
      </c>
      <c r="CA248" s="12">
        <v>11.7</v>
      </c>
      <c r="CB248" s="12">
        <v>32.299999999999997</v>
      </c>
      <c r="CC248" s="12">
        <v>41.3</v>
      </c>
      <c r="CD248" s="12">
        <v>53.2</v>
      </c>
      <c r="CE248" s="12">
        <v>59.6</v>
      </c>
      <c r="CF248" s="12">
        <v>54.9</v>
      </c>
      <c r="CG248" s="12">
        <v>56.8</v>
      </c>
      <c r="CH248" s="12">
        <v>1045.9000000000001</v>
      </c>
      <c r="CI248" s="12">
        <v>1040.2</v>
      </c>
      <c r="CJ248" s="12">
        <v>1068.9000000000001</v>
      </c>
      <c r="CK248" s="12">
        <v>1069.2</v>
      </c>
      <c r="CL248" s="12">
        <v>1024.0999999999999</v>
      </c>
      <c r="CM248" s="12">
        <v>883.7</v>
      </c>
      <c r="CN248" s="12">
        <v>16.100000000000001</v>
      </c>
      <c r="CO248" s="12">
        <v>18.600000000000001</v>
      </c>
      <c r="CP248" s="12">
        <v>14.2</v>
      </c>
      <c r="CQ248" s="12">
        <v>22.2</v>
      </c>
      <c r="CR248" s="12">
        <v>21</v>
      </c>
      <c r="CS248" s="12">
        <v>15.1</v>
      </c>
      <c r="CT248" s="12">
        <v>8534.9</v>
      </c>
      <c r="CU248" s="12">
        <v>9638</v>
      </c>
      <c r="CV248" s="12">
        <f t="shared" si="218"/>
        <v>9638</v>
      </c>
      <c r="CW248" s="12">
        <v>0.18</v>
      </c>
      <c r="CX248" s="13">
        <v>0.18497769296251471</v>
      </c>
      <c r="CY248" s="13"/>
      <c r="CZ248" s="12">
        <v>16867.5</v>
      </c>
      <c r="DA248" s="12">
        <v>17687.900000000001</v>
      </c>
      <c r="DB248" s="12">
        <f t="shared" si="219"/>
        <v>17687.900000000001</v>
      </c>
      <c r="DC248" s="12">
        <v>7.0000000000000007E-2</v>
      </c>
      <c r="DD248" s="13">
        <v>0.24330401101982277</v>
      </c>
      <c r="DE248" s="13"/>
      <c r="DF248" s="12">
        <v>363.7</v>
      </c>
      <c r="DG248" s="12">
        <v>382.4</v>
      </c>
      <c r="DH248" s="12">
        <f t="shared" si="220"/>
        <v>382.4</v>
      </c>
      <c r="DI248" s="12">
        <v>7.0000000000000007E-2</v>
      </c>
      <c r="DJ248" s="13">
        <v>0.57587382838986267</v>
      </c>
      <c r="DK248" s="13"/>
      <c r="DL248" s="12">
        <v>2856.7</v>
      </c>
      <c r="DM248" s="12">
        <v>3206.1</v>
      </c>
      <c r="DN248" s="12">
        <f t="shared" si="221"/>
        <v>3206.1</v>
      </c>
      <c r="DO248" s="12">
        <v>0.17</v>
      </c>
      <c r="DP248" s="13">
        <v>0.19852550425993148</v>
      </c>
      <c r="DQ248" s="13"/>
      <c r="DR248" s="12">
        <v>14.8</v>
      </c>
      <c r="DS248" s="12">
        <v>11.3</v>
      </c>
      <c r="DT248" s="12">
        <f t="shared" si="222"/>
        <v>14.8</v>
      </c>
      <c r="DU248" s="12">
        <v>-0.36</v>
      </c>
      <c r="DV248" s="13">
        <v>0.18209722535887182</v>
      </c>
      <c r="DW248" s="13"/>
      <c r="DX248" s="12">
        <v>42.2</v>
      </c>
      <c r="DY248" s="12">
        <v>57.1</v>
      </c>
      <c r="DZ248" s="12">
        <f t="shared" si="223"/>
        <v>57.1</v>
      </c>
      <c r="EA248" s="12">
        <v>0.43</v>
      </c>
      <c r="EB248" s="13">
        <v>7.5112513142478507E-2</v>
      </c>
      <c r="EC248" s="13"/>
      <c r="ED248" s="12">
        <v>1051.5999999999999</v>
      </c>
      <c r="EE248" s="12">
        <v>992.3</v>
      </c>
      <c r="EF248" s="12">
        <f t="shared" si="224"/>
        <v>1051.5999999999999</v>
      </c>
      <c r="EG248" s="12">
        <v>-0.08</v>
      </c>
      <c r="EH248" s="13">
        <v>0.35320960495553316</v>
      </c>
      <c r="EI248" s="13"/>
      <c r="EJ248" s="12">
        <v>16.3</v>
      </c>
      <c r="EK248" s="12">
        <v>19.399999999999999</v>
      </c>
      <c r="EL248" s="12">
        <f t="shared" si="225"/>
        <v>19.399999999999999</v>
      </c>
      <c r="EM248" s="12">
        <v>0.24</v>
      </c>
      <c r="EN248" s="13">
        <v>0.28444152382930321</v>
      </c>
      <c r="EQ248" s="12">
        <v>0.18</v>
      </c>
      <c r="ER248" s="13">
        <v>0.18497769296251471</v>
      </c>
      <c r="ES248" s="13"/>
      <c r="ET248" s="12">
        <v>7.0000000000000007E-2</v>
      </c>
      <c r="EU248" s="13">
        <v>0.24330401101982277</v>
      </c>
      <c r="EV248" s="13"/>
      <c r="EW248" s="12">
        <v>7.0000000000000007E-2</v>
      </c>
      <c r="EX248" s="13">
        <v>0.57587382838986267</v>
      </c>
      <c r="EY248" s="13"/>
      <c r="EZ248" s="12">
        <v>0.17</v>
      </c>
      <c r="FA248" s="13">
        <v>0.19852550425993148</v>
      </c>
      <c r="FB248" s="13"/>
      <c r="FC248" s="12">
        <v>-0.36</v>
      </c>
      <c r="FD248" s="13">
        <v>0.18209722535887182</v>
      </c>
      <c r="FE248" s="13"/>
      <c r="FF248" s="12">
        <v>0.43</v>
      </c>
      <c r="FG248" s="13">
        <v>7.5112513142478507E-2</v>
      </c>
      <c r="FH248" s="13"/>
      <c r="FI248" s="12">
        <v>-0.08</v>
      </c>
      <c r="FJ248" s="13">
        <v>0.35320960495553316</v>
      </c>
      <c r="FK248" s="13"/>
      <c r="FL248" s="12">
        <v>0.24</v>
      </c>
      <c r="FM248" s="13">
        <v>0.28444152382930321</v>
      </c>
    </row>
    <row r="249" spans="1:170">
      <c r="A249" s="12" t="s">
        <v>84</v>
      </c>
      <c r="B249" s="37">
        <f t="shared" si="170"/>
        <v>97.2298136</v>
      </c>
      <c r="C249" s="37">
        <f t="shared" si="171"/>
        <v>69.998467500000004</v>
      </c>
      <c r="D249" s="37">
        <f t="shared" si="172"/>
        <v>107.11252200000001</v>
      </c>
      <c r="E249" s="37">
        <f t="shared" si="173"/>
        <v>164.7810216</v>
      </c>
      <c r="F249" s="37">
        <f t="shared" si="174"/>
        <v>129.06751199999999</v>
      </c>
      <c r="G249" s="37">
        <f t="shared" si="175"/>
        <v>86.969163699999996</v>
      </c>
      <c r="H249" s="37">
        <f t="shared" si="176"/>
        <v>78.940991999999994</v>
      </c>
      <c r="I249" s="37">
        <f t="shared" si="177"/>
        <v>133.92671049999998</v>
      </c>
      <c r="J249" s="37">
        <f t="shared" si="178"/>
        <v>83.845576399999999</v>
      </c>
      <c r="K249" s="37">
        <f t="shared" si="179"/>
        <v>133.9225146</v>
      </c>
      <c r="L249" s="37">
        <f t="shared" si="180"/>
        <v>114.9898032</v>
      </c>
      <c r="M249" s="37">
        <f t="shared" si="181"/>
        <v>95.859572400000005</v>
      </c>
      <c r="N249" s="37">
        <f t="shared" si="182"/>
        <v>52.165517399999999</v>
      </c>
      <c r="O249" s="37">
        <f t="shared" si="183"/>
        <v>48.901112500000004</v>
      </c>
      <c r="P249" s="37">
        <f t="shared" si="184"/>
        <v>43.029957000000003</v>
      </c>
      <c r="Q249" s="37">
        <f t="shared" si="185"/>
        <v>75.992895300000001</v>
      </c>
      <c r="R249" s="37">
        <f t="shared" si="186"/>
        <v>38.981333899999996</v>
      </c>
      <c r="S249" s="37">
        <f t="shared" si="187"/>
        <v>56.961243600000003</v>
      </c>
      <c r="T249" s="37">
        <f t="shared" si="188"/>
        <v>63.832025399999992</v>
      </c>
      <c r="U249" s="37">
        <f t="shared" si="189"/>
        <v>89.089440100000004</v>
      </c>
      <c r="V249" s="37">
        <f t="shared" si="190"/>
        <v>81.976471200000006</v>
      </c>
      <c r="W249" s="37">
        <f t="shared" si="191"/>
        <v>86.035155499999988</v>
      </c>
      <c r="X249" s="37">
        <f t="shared" si="192"/>
        <v>83.862104399999993</v>
      </c>
      <c r="Y249" s="37">
        <f t="shared" si="193"/>
        <v>99.150544999999994</v>
      </c>
      <c r="Z249" s="37">
        <f t="shared" si="194"/>
        <v>165.1205952</v>
      </c>
      <c r="AA249" s="37">
        <f t="shared" si="195"/>
        <v>79.197626999999997</v>
      </c>
      <c r="AB249" s="37">
        <f t="shared" si="196"/>
        <v>132.99399539999999</v>
      </c>
      <c r="AC249" s="37">
        <f t="shared" si="197"/>
        <v>170.06070239999997</v>
      </c>
      <c r="AD249" s="37">
        <f t="shared" si="198"/>
        <v>189.14047859999999</v>
      </c>
      <c r="AE249" s="37">
        <f t="shared" si="199"/>
        <v>110.86609079999999</v>
      </c>
      <c r="AF249" s="37">
        <f t="shared" si="200"/>
        <v>468.89791000000002</v>
      </c>
      <c r="AG249" s="37">
        <f t="shared" si="201"/>
        <v>446.76184749999999</v>
      </c>
      <c r="AH249" s="37">
        <f t="shared" si="202"/>
        <v>403.10925479999997</v>
      </c>
      <c r="AI249" s="37">
        <f t="shared" si="203"/>
        <v>488.24240880000002</v>
      </c>
      <c r="AJ249" s="37">
        <f t="shared" si="204"/>
        <v>472.00429209999999</v>
      </c>
      <c r="AK249" s="37">
        <f t="shared" si="205"/>
        <v>427.27267500000005</v>
      </c>
      <c r="AL249" s="37">
        <f t="shared" si="206"/>
        <v>217.04930699999997</v>
      </c>
      <c r="AM249" s="37">
        <f t="shared" si="207"/>
        <v>132.76616720000001</v>
      </c>
      <c r="AN249" s="37">
        <f t="shared" si="208"/>
        <v>229.17395050000002</v>
      </c>
      <c r="AO249" s="37">
        <f t="shared" si="209"/>
        <v>315.93546839999999</v>
      </c>
      <c r="AP249" s="37">
        <f t="shared" si="210"/>
        <v>243.20871260000001</v>
      </c>
      <c r="AQ249" s="37">
        <f t="shared" si="211"/>
        <v>301.07027479999999</v>
      </c>
      <c r="AR249" s="37">
        <f t="shared" si="212"/>
        <v>164.18380579999999</v>
      </c>
      <c r="AS249" s="37">
        <f t="shared" si="213"/>
        <v>128.0014769</v>
      </c>
      <c r="AT249" s="37">
        <f t="shared" si="214"/>
        <v>206.0365875</v>
      </c>
      <c r="AU249" s="37">
        <f t="shared" si="215"/>
        <v>212.1854328</v>
      </c>
      <c r="AV249" s="37">
        <f t="shared" si="216"/>
        <v>197.98949479999999</v>
      </c>
      <c r="AW249" s="37">
        <f t="shared" si="217"/>
        <v>180.87225279999998</v>
      </c>
      <c r="AX249" s="12">
        <v>29.6</v>
      </c>
      <c r="AY249" s="12">
        <v>19.5</v>
      </c>
      <c r="AZ249" s="12">
        <v>33</v>
      </c>
      <c r="BA249" s="12">
        <v>46.8</v>
      </c>
      <c r="BB249" s="12">
        <v>42</v>
      </c>
      <c r="BC249" s="12">
        <v>27.7</v>
      </c>
      <c r="BD249" s="12">
        <v>38.4</v>
      </c>
      <c r="BE249" s="12">
        <v>44.5</v>
      </c>
      <c r="BF249" s="12">
        <v>42.2</v>
      </c>
      <c r="BG249" s="12">
        <v>49.7</v>
      </c>
      <c r="BH249" s="12">
        <v>43.2</v>
      </c>
      <c r="BI249" s="12">
        <v>36.6</v>
      </c>
      <c r="BJ249" s="12">
        <v>27.4</v>
      </c>
      <c r="BK249" s="12">
        <v>26.5</v>
      </c>
      <c r="BL249" s="12">
        <v>23.7</v>
      </c>
      <c r="BM249" s="12">
        <v>30.9</v>
      </c>
      <c r="BN249" s="12">
        <v>19.899999999999999</v>
      </c>
      <c r="BO249" s="12">
        <v>31.6</v>
      </c>
      <c r="BP249" s="12">
        <v>28.2</v>
      </c>
      <c r="BQ249" s="12">
        <v>32.299999999999997</v>
      </c>
      <c r="BR249" s="12">
        <v>32.4</v>
      </c>
      <c r="BS249" s="12">
        <v>28.9</v>
      </c>
      <c r="BT249" s="12">
        <v>28.4</v>
      </c>
      <c r="BU249" s="12">
        <v>32.5</v>
      </c>
      <c r="BV249" s="12">
        <v>79.2</v>
      </c>
      <c r="BW249" s="12">
        <v>36.5</v>
      </c>
      <c r="BX249" s="12">
        <v>71.400000000000006</v>
      </c>
      <c r="BY249" s="12">
        <v>66.599999999999994</v>
      </c>
      <c r="BZ249" s="12">
        <v>80.900000000000006</v>
      </c>
      <c r="CA249" s="12">
        <v>52.1</v>
      </c>
      <c r="CB249" s="12">
        <v>85</v>
      </c>
      <c r="CC249" s="12">
        <v>77.5</v>
      </c>
      <c r="CD249" s="12">
        <v>81.8</v>
      </c>
      <c r="CE249" s="12">
        <v>88.7</v>
      </c>
      <c r="CF249" s="12">
        <v>91.3</v>
      </c>
      <c r="CG249" s="12">
        <v>71</v>
      </c>
      <c r="CH249" s="12">
        <v>46.3</v>
      </c>
      <c r="CI249" s="12">
        <v>28.3</v>
      </c>
      <c r="CJ249" s="12">
        <v>51.7</v>
      </c>
      <c r="CK249" s="12">
        <v>57.3</v>
      </c>
      <c r="CL249" s="12">
        <v>51.1</v>
      </c>
      <c r="CM249" s="12">
        <v>55.6</v>
      </c>
      <c r="CN249" s="12">
        <v>43.4</v>
      </c>
      <c r="CO249" s="12">
        <v>34.1</v>
      </c>
      <c r="CP249" s="12">
        <v>57.5</v>
      </c>
      <c r="CQ249" s="12">
        <v>50.6</v>
      </c>
      <c r="CR249" s="12">
        <v>50.8</v>
      </c>
      <c r="CS249" s="12">
        <v>49.6</v>
      </c>
      <c r="CT249" s="12">
        <v>27.4</v>
      </c>
      <c r="CU249" s="12">
        <v>38.799999999999997</v>
      </c>
      <c r="CV249" s="12">
        <f t="shared" si="218"/>
        <v>38.799999999999997</v>
      </c>
      <c r="CW249" s="12">
        <v>0.49</v>
      </c>
      <c r="CX249" s="13">
        <v>0.17793092514809022</v>
      </c>
      <c r="CY249" s="13"/>
      <c r="CZ249" s="12">
        <v>41.7</v>
      </c>
      <c r="DA249" s="12">
        <v>43.2</v>
      </c>
      <c r="DB249" s="12">
        <f t="shared" si="219"/>
        <v>43.2</v>
      </c>
      <c r="DC249" s="12">
        <v>0.05</v>
      </c>
      <c r="DD249" s="13">
        <v>0.74332509368777111</v>
      </c>
      <c r="DE249" s="13"/>
      <c r="DF249" s="12">
        <v>25.9</v>
      </c>
      <c r="DG249" s="12">
        <v>27.5</v>
      </c>
      <c r="DH249" s="12">
        <f t="shared" si="220"/>
        <v>27.5</v>
      </c>
      <c r="DI249" s="12">
        <v>0.08</v>
      </c>
      <c r="DJ249" s="13">
        <v>0.7060975097807578</v>
      </c>
      <c r="DK249" s="13"/>
      <c r="DL249" s="12">
        <v>31</v>
      </c>
      <c r="DM249" s="12">
        <v>29.9</v>
      </c>
      <c r="DN249" s="12">
        <f t="shared" si="221"/>
        <v>31</v>
      </c>
      <c r="DO249" s="12">
        <v>-0.05</v>
      </c>
      <c r="DP249" s="13">
        <v>0.61411236542865155</v>
      </c>
      <c r="DQ249" s="13"/>
      <c r="DR249" s="12">
        <v>62.3</v>
      </c>
      <c r="DS249" s="12">
        <v>66.599999999999994</v>
      </c>
      <c r="DT249" s="12">
        <f t="shared" si="222"/>
        <v>66.599999999999994</v>
      </c>
      <c r="DU249" s="12">
        <v>0.09</v>
      </c>
      <c r="DV249" s="13">
        <v>0.8018504343495414</v>
      </c>
      <c r="DW249" s="13"/>
      <c r="DX249" s="12">
        <v>81.400000000000006</v>
      </c>
      <c r="DY249" s="12">
        <v>83.6</v>
      </c>
      <c r="DZ249" s="12">
        <f t="shared" si="223"/>
        <v>83.6</v>
      </c>
      <c r="EA249" s="12">
        <v>0.04</v>
      </c>
      <c r="EB249" s="13">
        <v>0.75692718019475702</v>
      </c>
      <c r="EC249" s="13"/>
      <c r="ED249" s="12">
        <v>42.1</v>
      </c>
      <c r="EE249" s="12">
        <v>54.7</v>
      </c>
      <c r="EF249" s="12">
        <f t="shared" si="224"/>
        <v>54.7</v>
      </c>
      <c r="EG249" s="12">
        <v>0.37</v>
      </c>
      <c r="EH249" s="13">
        <v>0.1607937489833447</v>
      </c>
      <c r="EI249" s="13"/>
      <c r="EJ249" s="12">
        <v>45</v>
      </c>
      <c r="EK249" s="12">
        <v>50.3</v>
      </c>
      <c r="EL249" s="12">
        <f t="shared" si="225"/>
        <v>50.3</v>
      </c>
      <c r="EM249" s="12">
        <v>0.16</v>
      </c>
      <c r="EN249" s="13">
        <v>0.47744450631431928</v>
      </c>
      <c r="EQ249" s="12">
        <v>0.49</v>
      </c>
      <c r="ER249" s="13">
        <v>0.17793092514809022</v>
      </c>
      <c r="ES249" s="13"/>
      <c r="ET249" s="12">
        <v>0.05</v>
      </c>
      <c r="EU249" s="13">
        <v>0.74332509368777111</v>
      </c>
      <c r="EV249" s="13"/>
      <c r="EW249" s="12">
        <v>0.08</v>
      </c>
      <c r="EX249" s="13">
        <v>0.7060975097807578</v>
      </c>
      <c r="EY249" s="13"/>
      <c r="EZ249" s="12">
        <v>-0.05</v>
      </c>
      <c r="FA249" s="13">
        <v>0.61411236542865155</v>
      </c>
      <c r="FB249" s="13"/>
      <c r="FC249" s="12">
        <v>0.09</v>
      </c>
      <c r="FD249" s="13">
        <v>0.8018504343495414</v>
      </c>
      <c r="FE249" s="13"/>
      <c r="FF249" s="12">
        <v>0.04</v>
      </c>
      <c r="FG249" s="13">
        <v>0.75692718019475702</v>
      </c>
      <c r="FH249" s="13"/>
      <c r="FI249" s="12">
        <v>0.37</v>
      </c>
      <c r="FJ249" s="13">
        <v>0.1607937489833447</v>
      </c>
      <c r="FK249" s="13"/>
      <c r="FL249" s="12">
        <v>0.16</v>
      </c>
      <c r="FM249" s="13">
        <v>0.47744450631431928</v>
      </c>
    </row>
    <row r="250" spans="1:170">
      <c r="A250" s="12" t="s">
        <v>85</v>
      </c>
      <c r="B250" s="37">
        <f t="shared" si="170"/>
        <v>10226.868299400001</v>
      </c>
      <c r="C250" s="37">
        <f t="shared" si="171"/>
        <v>12912.025005</v>
      </c>
      <c r="D250" s="37">
        <f t="shared" si="172"/>
        <v>3422.0827862000001</v>
      </c>
      <c r="E250" s="37">
        <f t="shared" si="173"/>
        <v>11896.274309399998</v>
      </c>
      <c r="F250" s="37">
        <f t="shared" si="174"/>
        <v>9925.9062799999992</v>
      </c>
      <c r="G250" s="37">
        <f t="shared" si="175"/>
        <v>11235.976394699999</v>
      </c>
      <c r="H250" s="37">
        <f t="shared" si="176"/>
        <v>4962.1814190000005</v>
      </c>
      <c r="I250" s="37">
        <f t="shared" si="177"/>
        <v>17394.822502200001</v>
      </c>
      <c r="J250" s="37">
        <f t="shared" si="178"/>
        <v>12079.922273800001</v>
      </c>
      <c r="K250" s="37">
        <f t="shared" si="179"/>
        <v>17654.059288799999</v>
      </c>
      <c r="L250" s="37">
        <f t="shared" si="180"/>
        <v>7739.9849478000006</v>
      </c>
      <c r="M250" s="37">
        <f t="shared" si="181"/>
        <v>15102.8589696</v>
      </c>
      <c r="N250" s="37">
        <f t="shared" si="182"/>
        <v>7050.9121785000007</v>
      </c>
      <c r="O250" s="37">
        <f t="shared" si="183"/>
        <v>6348.1025324999991</v>
      </c>
      <c r="P250" s="37">
        <f t="shared" si="184"/>
        <v>2154.0397039999998</v>
      </c>
      <c r="Q250" s="37">
        <f t="shared" si="185"/>
        <v>9181.8600194999999</v>
      </c>
      <c r="R250" s="37">
        <f t="shared" si="186"/>
        <v>7964.9247120999989</v>
      </c>
      <c r="S250" s="37">
        <f t="shared" si="187"/>
        <v>7081.0396592999996</v>
      </c>
      <c r="T250" s="37">
        <f t="shared" si="188"/>
        <v>4801.8886058000007</v>
      </c>
      <c r="U250" s="37">
        <f t="shared" si="189"/>
        <v>14681.001944899999</v>
      </c>
      <c r="V250" s="37">
        <f t="shared" si="190"/>
        <v>14340.063142599998</v>
      </c>
      <c r="W250" s="37">
        <f t="shared" si="191"/>
        <v>16747.978471000002</v>
      </c>
      <c r="X250" s="37">
        <f t="shared" si="192"/>
        <v>7169.9146370999997</v>
      </c>
      <c r="Y250" s="37">
        <f t="shared" si="193"/>
        <v>17220.7717342</v>
      </c>
      <c r="Z250" s="37">
        <f t="shared" si="194"/>
        <v>12416.985364799999</v>
      </c>
      <c r="AA250" s="37">
        <f t="shared" si="195"/>
        <v>10438.898178000001</v>
      </c>
      <c r="AB250" s="37">
        <f t="shared" si="196"/>
        <v>3526.0172729999999</v>
      </c>
      <c r="AC250" s="37">
        <f t="shared" si="197"/>
        <v>14174.7893568</v>
      </c>
      <c r="AD250" s="37">
        <f t="shared" si="198"/>
        <v>13936.0762032</v>
      </c>
      <c r="AE250" s="37">
        <f t="shared" si="199"/>
        <v>11859.054204</v>
      </c>
      <c r="AF250" s="37">
        <f t="shared" si="200"/>
        <v>9673.0880610000004</v>
      </c>
      <c r="AG250" s="37">
        <f t="shared" si="201"/>
        <v>25030.192798000004</v>
      </c>
      <c r="AH250" s="37">
        <f t="shared" si="202"/>
        <v>24574.880584800001</v>
      </c>
      <c r="AI250" s="37">
        <f t="shared" si="203"/>
        <v>28243.749986400002</v>
      </c>
      <c r="AJ250" s="37">
        <f t="shared" si="204"/>
        <v>13679.852763699999</v>
      </c>
      <c r="AK250" s="37">
        <f t="shared" si="205"/>
        <v>29408.997682499998</v>
      </c>
      <c r="AL250" s="37">
        <f t="shared" si="206"/>
        <v>25609.943070000001</v>
      </c>
      <c r="AM250" s="37">
        <f t="shared" si="207"/>
        <v>25236.831089599997</v>
      </c>
      <c r="AN250" s="37">
        <f t="shared" si="208"/>
        <v>10866.0368445</v>
      </c>
      <c r="AO250" s="37">
        <f t="shared" si="209"/>
        <v>31633.245537599996</v>
      </c>
      <c r="AP250" s="37">
        <f t="shared" si="210"/>
        <v>29236.923691399999</v>
      </c>
      <c r="AQ250" s="37">
        <f t="shared" si="211"/>
        <v>31505.1631806</v>
      </c>
      <c r="AR250" s="37">
        <f t="shared" si="212"/>
        <v>32436.137541700005</v>
      </c>
      <c r="AS250" s="37">
        <f t="shared" si="213"/>
        <v>32724.0843202</v>
      </c>
      <c r="AT250" s="37">
        <f t="shared" si="214"/>
        <v>13454.010001499999</v>
      </c>
      <c r="AU250" s="37">
        <f t="shared" si="215"/>
        <v>38278.923019200003</v>
      </c>
      <c r="AV250" s="37">
        <f t="shared" si="216"/>
        <v>37497.183650999999</v>
      </c>
      <c r="AW250" s="37">
        <f t="shared" si="217"/>
        <v>32358.994146599998</v>
      </c>
      <c r="AX250" s="12">
        <v>3113.4</v>
      </c>
      <c r="AY250" s="12">
        <v>3597</v>
      </c>
      <c r="AZ250" s="12">
        <v>1054.3</v>
      </c>
      <c r="BA250" s="12">
        <v>3378.7</v>
      </c>
      <c r="BB250" s="12">
        <v>3230</v>
      </c>
      <c r="BC250" s="12">
        <v>3578.7</v>
      </c>
      <c r="BD250" s="12">
        <v>2413.8000000000002</v>
      </c>
      <c r="BE250" s="12">
        <v>5779.8</v>
      </c>
      <c r="BF250" s="12">
        <v>6079.9</v>
      </c>
      <c r="BG250" s="12">
        <v>6551.6</v>
      </c>
      <c r="BH250" s="12">
        <v>2907.8</v>
      </c>
      <c r="BI250" s="12">
        <v>5766.4</v>
      </c>
      <c r="BJ250" s="12">
        <v>3703.5</v>
      </c>
      <c r="BK250" s="12">
        <v>3440.1</v>
      </c>
      <c r="BL250" s="12">
        <v>1186.4000000000001</v>
      </c>
      <c r="BM250" s="12">
        <v>3733.5</v>
      </c>
      <c r="BN250" s="12">
        <v>4066.1</v>
      </c>
      <c r="BO250" s="12">
        <v>3928.3</v>
      </c>
      <c r="BP250" s="12">
        <v>2121.4</v>
      </c>
      <c r="BQ250" s="12">
        <v>5322.7</v>
      </c>
      <c r="BR250" s="12">
        <v>5667.7</v>
      </c>
      <c r="BS250" s="12">
        <v>5625.8</v>
      </c>
      <c r="BT250" s="12">
        <v>2428.1</v>
      </c>
      <c r="BU250" s="12">
        <v>5644.7</v>
      </c>
      <c r="BV250" s="12">
        <v>5955.8</v>
      </c>
      <c r="BW250" s="12">
        <v>4811</v>
      </c>
      <c r="BX250" s="12">
        <v>1893</v>
      </c>
      <c r="BY250" s="12">
        <v>5551.2</v>
      </c>
      <c r="BZ250" s="12">
        <v>5960.8</v>
      </c>
      <c r="CA250" s="12">
        <v>5573</v>
      </c>
      <c r="CB250" s="12">
        <v>1753.5</v>
      </c>
      <c r="CC250" s="12">
        <v>4342</v>
      </c>
      <c r="CD250" s="12">
        <v>4986.8</v>
      </c>
      <c r="CE250" s="12">
        <v>5131.1000000000004</v>
      </c>
      <c r="CF250" s="12">
        <v>2646.1</v>
      </c>
      <c r="CG250" s="12">
        <v>4886.8999999999996</v>
      </c>
      <c r="CH250" s="12">
        <v>5463</v>
      </c>
      <c r="CI250" s="12">
        <v>5379.4</v>
      </c>
      <c r="CJ250" s="12">
        <v>2451.3000000000002</v>
      </c>
      <c r="CK250" s="12">
        <v>5737.2</v>
      </c>
      <c r="CL250" s="12">
        <v>6142.9</v>
      </c>
      <c r="CM250" s="12">
        <v>5818.2</v>
      </c>
      <c r="CN250" s="12">
        <v>8574.1</v>
      </c>
      <c r="CO250" s="12">
        <v>8717.7999999999993</v>
      </c>
      <c r="CP250" s="12">
        <v>3754.7</v>
      </c>
      <c r="CQ250" s="12">
        <v>9128.4</v>
      </c>
      <c r="CR250" s="12">
        <v>9621</v>
      </c>
      <c r="CS250" s="12">
        <v>8873.7000000000007</v>
      </c>
      <c r="CT250" s="12">
        <v>2588.1999999999998</v>
      </c>
      <c r="CU250" s="12">
        <v>3395.8</v>
      </c>
      <c r="CV250" s="12">
        <f t="shared" si="218"/>
        <v>3395.8</v>
      </c>
      <c r="CW250" s="12">
        <v>0.39</v>
      </c>
      <c r="CX250" s="13">
        <v>0.36232939523346896</v>
      </c>
      <c r="CY250" s="13"/>
      <c r="CZ250" s="12">
        <v>4757.8</v>
      </c>
      <c r="DA250" s="12">
        <v>5075.3</v>
      </c>
      <c r="DB250" s="12">
        <f t="shared" si="219"/>
        <v>5075.3</v>
      </c>
      <c r="DC250" s="12">
        <v>0.09</v>
      </c>
      <c r="DD250" s="13">
        <v>0.85372546680763617</v>
      </c>
      <c r="DE250" s="13"/>
      <c r="DF250" s="12">
        <v>2776.7</v>
      </c>
      <c r="DG250" s="12">
        <v>3909.3</v>
      </c>
      <c r="DH250" s="12">
        <f t="shared" si="220"/>
        <v>3909.3</v>
      </c>
      <c r="DI250" s="12">
        <v>0.49</v>
      </c>
      <c r="DJ250" s="13">
        <v>0.23196392495585094</v>
      </c>
      <c r="DK250" s="13"/>
      <c r="DL250" s="12">
        <v>4370.6000000000004</v>
      </c>
      <c r="DM250" s="12">
        <v>4566.2</v>
      </c>
      <c r="DN250" s="12">
        <f t="shared" si="221"/>
        <v>4566.2</v>
      </c>
      <c r="DO250" s="12">
        <v>0.06</v>
      </c>
      <c r="DP250" s="13">
        <v>0.90595952065307017</v>
      </c>
      <c r="DQ250" s="13"/>
      <c r="DR250" s="12">
        <v>4220</v>
      </c>
      <c r="DS250" s="12">
        <v>5695</v>
      </c>
      <c r="DT250" s="12">
        <f t="shared" si="222"/>
        <v>5695</v>
      </c>
      <c r="DU250" s="12">
        <v>0.43</v>
      </c>
      <c r="DV250" s="13">
        <v>0.29211598280636247</v>
      </c>
      <c r="DW250" s="13"/>
      <c r="DX250" s="12">
        <v>3694.1</v>
      </c>
      <c r="DY250" s="12">
        <v>4221.3999999999996</v>
      </c>
      <c r="DZ250" s="12">
        <f t="shared" si="223"/>
        <v>4221.3999999999996</v>
      </c>
      <c r="EA250" s="12">
        <v>0.19</v>
      </c>
      <c r="EB250" s="13">
        <v>0.69832171101767049</v>
      </c>
      <c r="EC250" s="13"/>
      <c r="ED250" s="12">
        <v>4431.2</v>
      </c>
      <c r="EE250" s="12">
        <v>5899.4</v>
      </c>
      <c r="EF250" s="12">
        <f t="shared" si="224"/>
        <v>5899.4</v>
      </c>
      <c r="EG250" s="12">
        <v>0.41</v>
      </c>
      <c r="EH250" s="13">
        <v>0.21521196627770112</v>
      </c>
      <c r="EI250" s="13"/>
      <c r="EJ250" s="12">
        <v>7015.5</v>
      </c>
      <c r="EK250" s="12">
        <v>9207.7000000000007</v>
      </c>
      <c r="EL250" s="12">
        <f t="shared" si="225"/>
        <v>9207.7000000000007</v>
      </c>
      <c r="EM250" s="12">
        <v>0.39</v>
      </c>
      <c r="EN250" s="13">
        <v>0.2536525378280442</v>
      </c>
      <c r="EQ250" s="12">
        <v>0.39</v>
      </c>
      <c r="ER250" s="13">
        <v>0.36232939523346896</v>
      </c>
      <c r="ES250" s="13"/>
      <c r="ET250" s="12">
        <v>0.09</v>
      </c>
      <c r="EU250" s="13">
        <v>0.85372546680763617</v>
      </c>
      <c r="EV250" s="13"/>
      <c r="EW250" s="12">
        <v>0.49</v>
      </c>
      <c r="EX250" s="13">
        <v>0.23196392495585094</v>
      </c>
      <c r="EY250" s="13"/>
      <c r="EZ250" s="12">
        <v>0.06</v>
      </c>
      <c r="FA250" s="13">
        <v>0.90595952065307017</v>
      </c>
      <c r="FB250" s="13"/>
      <c r="FC250" s="12">
        <v>0.43</v>
      </c>
      <c r="FD250" s="13">
        <v>0.29211598280636247</v>
      </c>
      <c r="FE250" s="13"/>
      <c r="FF250" s="12">
        <v>0.19</v>
      </c>
      <c r="FG250" s="13">
        <v>0.69832171101767049</v>
      </c>
      <c r="FH250" s="13"/>
      <c r="FI250" s="12">
        <v>0.41</v>
      </c>
      <c r="FJ250" s="13">
        <v>0.21521196627770112</v>
      </c>
      <c r="FK250" s="13"/>
      <c r="FL250" s="12">
        <v>0.39</v>
      </c>
      <c r="FM250" s="13">
        <v>0.2536525378280442</v>
      </c>
    </row>
    <row r="251" spans="1:170">
      <c r="A251" s="12" t="s">
        <v>86</v>
      </c>
      <c r="B251" s="37">
        <f t="shared" si="170"/>
        <v>2731.9606746999998</v>
      </c>
      <c r="C251" s="37">
        <f t="shared" si="171"/>
        <v>3740.0719635000005</v>
      </c>
      <c r="D251" s="37">
        <f t="shared" si="172"/>
        <v>2534.9963539999999</v>
      </c>
      <c r="E251" s="37">
        <f t="shared" si="173"/>
        <v>3039.9985907999999</v>
      </c>
      <c r="F251" s="37">
        <f t="shared" si="174"/>
        <v>2536.1766107999997</v>
      </c>
      <c r="G251" s="37">
        <f t="shared" si="175"/>
        <v>2615.9822092000004</v>
      </c>
      <c r="H251" s="37">
        <f t="shared" si="176"/>
        <v>1945.9776830000001</v>
      </c>
      <c r="I251" s="37">
        <f t="shared" si="177"/>
        <v>2996.9487262000002</v>
      </c>
      <c r="J251" s="37">
        <f t="shared" si="178"/>
        <v>2123.9554780000003</v>
      </c>
      <c r="K251" s="37">
        <f t="shared" si="179"/>
        <v>2627.7914736000002</v>
      </c>
      <c r="L251" s="37">
        <f t="shared" si="180"/>
        <v>2372.1970512000003</v>
      </c>
      <c r="M251" s="37">
        <f t="shared" si="181"/>
        <v>2263.9621416</v>
      </c>
      <c r="N251" s="37">
        <f t="shared" si="182"/>
        <v>174.0119814</v>
      </c>
      <c r="O251" s="37">
        <f t="shared" si="183"/>
        <v>116.0709425</v>
      </c>
      <c r="P251" s="37">
        <f t="shared" si="184"/>
        <v>159.955241</v>
      </c>
      <c r="Q251" s="37">
        <f t="shared" si="185"/>
        <v>137.96768370000001</v>
      </c>
      <c r="R251" s="37">
        <f t="shared" si="186"/>
        <v>168.0702738</v>
      </c>
      <c r="S251" s="37">
        <f t="shared" si="187"/>
        <v>105.0898893</v>
      </c>
      <c r="T251" s="37">
        <f t="shared" si="188"/>
        <v>0</v>
      </c>
      <c r="U251" s="37">
        <f t="shared" si="189"/>
        <v>0</v>
      </c>
      <c r="V251" s="37">
        <f t="shared" si="190"/>
        <v>0</v>
      </c>
      <c r="W251" s="37">
        <f t="shared" si="191"/>
        <v>0</v>
      </c>
      <c r="X251" s="37">
        <f t="shared" si="192"/>
        <v>0</v>
      </c>
      <c r="Y251" s="37">
        <f t="shared" si="193"/>
        <v>0</v>
      </c>
      <c r="Z251" s="37">
        <f t="shared" si="194"/>
        <v>0</v>
      </c>
      <c r="AA251" s="37">
        <f t="shared" si="195"/>
        <v>1.0848990000000001</v>
      </c>
      <c r="AB251" s="37">
        <f t="shared" si="196"/>
        <v>0</v>
      </c>
      <c r="AC251" s="37">
        <f t="shared" si="197"/>
        <v>2.0427712000000002</v>
      </c>
      <c r="AD251" s="37">
        <f t="shared" si="198"/>
        <v>0</v>
      </c>
      <c r="AE251" s="37">
        <f t="shared" si="199"/>
        <v>0</v>
      </c>
      <c r="AF251" s="37">
        <f t="shared" si="200"/>
        <v>1.1032892000000001</v>
      </c>
      <c r="AG251" s="37">
        <f t="shared" si="201"/>
        <v>0</v>
      </c>
      <c r="AH251" s="37">
        <f t="shared" si="202"/>
        <v>0.98559720000000006</v>
      </c>
      <c r="AI251" s="37">
        <f t="shared" si="203"/>
        <v>1.1008848</v>
      </c>
      <c r="AJ251" s="37">
        <f t="shared" si="204"/>
        <v>2.0679268000000004</v>
      </c>
      <c r="AK251" s="37">
        <f t="shared" si="205"/>
        <v>0</v>
      </c>
      <c r="AL251" s="37">
        <f t="shared" si="206"/>
        <v>0</v>
      </c>
      <c r="AM251" s="37">
        <f t="shared" si="207"/>
        <v>0</v>
      </c>
      <c r="AN251" s="37">
        <f t="shared" si="208"/>
        <v>0</v>
      </c>
      <c r="AO251" s="37">
        <f t="shared" si="209"/>
        <v>0</v>
      </c>
      <c r="AP251" s="37">
        <f t="shared" si="210"/>
        <v>0</v>
      </c>
      <c r="AQ251" s="37">
        <f t="shared" si="211"/>
        <v>0</v>
      </c>
      <c r="AR251" s="37">
        <f t="shared" si="212"/>
        <v>3593.8851500000001</v>
      </c>
      <c r="AS251" s="37">
        <f t="shared" si="213"/>
        <v>3962.0398494999999</v>
      </c>
      <c r="AT251" s="37">
        <f t="shared" si="214"/>
        <v>3190.8796725000002</v>
      </c>
      <c r="AU251" s="37">
        <f t="shared" si="215"/>
        <v>3808.0156428</v>
      </c>
      <c r="AV251" s="37">
        <f t="shared" si="216"/>
        <v>3598.8877854000002</v>
      </c>
      <c r="AW251" s="37">
        <f t="shared" si="217"/>
        <v>3249.8659616000004</v>
      </c>
      <c r="AX251" s="12">
        <v>831.7</v>
      </c>
      <c r="AY251" s="12">
        <v>1041.9000000000001</v>
      </c>
      <c r="AZ251" s="12">
        <v>781</v>
      </c>
      <c r="BA251" s="12">
        <v>863.4</v>
      </c>
      <c r="BB251" s="12">
        <v>825.3</v>
      </c>
      <c r="BC251" s="12">
        <v>833.2</v>
      </c>
      <c r="BD251" s="12">
        <v>946.6</v>
      </c>
      <c r="BE251" s="12">
        <v>995.8</v>
      </c>
      <c r="BF251" s="12">
        <v>1069</v>
      </c>
      <c r="BG251" s="12">
        <v>975.2</v>
      </c>
      <c r="BH251" s="12">
        <v>891.2</v>
      </c>
      <c r="BI251" s="12">
        <v>864.4</v>
      </c>
      <c r="BJ251" s="12">
        <v>91.4</v>
      </c>
      <c r="BK251" s="12">
        <v>62.9</v>
      </c>
      <c r="BL251" s="12">
        <v>88.1</v>
      </c>
      <c r="BM251" s="12">
        <v>56.1</v>
      </c>
      <c r="BN251" s="12">
        <v>85.8</v>
      </c>
      <c r="BO251" s="12">
        <v>58.3</v>
      </c>
      <c r="BP251" s="12">
        <v>0</v>
      </c>
      <c r="BQ251" s="12">
        <v>0</v>
      </c>
      <c r="BR251" s="12">
        <v>0</v>
      </c>
      <c r="BS251" s="12">
        <v>0</v>
      </c>
      <c r="BT251" s="12">
        <v>0</v>
      </c>
      <c r="BU251" s="12">
        <v>0</v>
      </c>
      <c r="BV251" s="12">
        <v>0</v>
      </c>
      <c r="BW251" s="12">
        <v>0.5</v>
      </c>
      <c r="BX251" s="12">
        <v>0</v>
      </c>
      <c r="BY251" s="12">
        <v>0.8</v>
      </c>
      <c r="BZ251" s="12">
        <v>0</v>
      </c>
      <c r="CA251" s="12">
        <v>0</v>
      </c>
      <c r="CB251" s="12">
        <v>0.2</v>
      </c>
      <c r="CC251" s="12">
        <v>0</v>
      </c>
      <c r="CD251" s="12">
        <v>0.2</v>
      </c>
      <c r="CE251" s="12">
        <v>0.2</v>
      </c>
      <c r="CF251" s="12">
        <v>0.4</v>
      </c>
      <c r="CG251" s="12">
        <v>0</v>
      </c>
      <c r="CH251" s="12">
        <v>0</v>
      </c>
      <c r="CI251" s="12">
        <v>0</v>
      </c>
      <c r="CJ251" s="12">
        <v>0</v>
      </c>
      <c r="CK251" s="12">
        <v>0</v>
      </c>
      <c r="CL251" s="12">
        <v>0</v>
      </c>
      <c r="CM251" s="12">
        <v>0</v>
      </c>
      <c r="CN251" s="12">
        <v>950</v>
      </c>
      <c r="CO251" s="12">
        <v>1055.5</v>
      </c>
      <c r="CP251" s="12">
        <v>890.5</v>
      </c>
      <c r="CQ251" s="12">
        <v>908.1</v>
      </c>
      <c r="CR251" s="12">
        <v>923.4</v>
      </c>
      <c r="CS251" s="12">
        <v>891.2</v>
      </c>
      <c r="CT251" s="12">
        <v>884.9</v>
      </c>
      <c r="CU251" s="12">
        <v>840.6</v>
      </c>
      <c r="CV251" s="12">
        <f t="shared" si="218"/>
        <v>884.9</v>
      </c>
      <c r="CW251" s="12">
        <v>-7.0000000000000007E-2</v>
      </c>
      <c r="CX251" s="13">
        <v>0.6127979393605304</v>
      </c>
      <c r="CY251" s="13"/>
      <c r="CZ251" s="12">
        <v>1003.8</v>
      </c>
      <c r="DA251" s="12">
        <v>910.3</v>
      </c>
      <c r="DB251" s="12">
        <f t="shared" si="219"/>
        <v>1003.8</v>
      </c>
      <c r="DC251" s="12">
        <v>-0.14000000000000001</v>
      </c>
      <c r="DD251" s="13">
        <v>0.12758195365285865</v>
      </c>
      <c r="DE251" s="13"/>
      <c r="DF251" s="12">
        <v>80.8</v>
      </c>
      <c r="DG251" s="12">
        <v>66.7</v>
      </c>
      <c r="DH251" s="12">
        <f t="shared" si="220"/>
        <v>80.8</v>
      </c>
      <c r="DI251" s="12">
        <v>-0.27</v>
      </c>
      <c r="DJ251" s="13">
        <v>0.3442321456757701</v>
      </c>
      <c r="DK251" s="13"/>
      <c r="DL251" s="12">
        <v>0</v>
      </c>
      <c r="DM251" s="12">
        <v>0</v>
      </c>
      <c r="DN251" s="12">
        <f t="shared" si="221"/>
        <v>0</v>
      </c>
      <c r="DO251" s="12">
        <v>0</v>
      </c>
      <c r="DP251" s="13"/>
      <c r="DQ251" s="13" t="s">
        <v>566</v>
      </c>
      <c r="DR251" s="12">
        <v>0.2</v>
      </c>
      <c r="DS251" s="12">
        <v>0.3</v>
      </c>
      <c r="DT251" s="12">
        <f t="shared" si="222"/>
        <v>0.3</v>
      </c>
      <c r="DU251" s="12">
        <v>0.12</v>
      </c>
      <c r="DV251" s="13">
        <v>0.76639518632891601</v>
      </c>
      <c r="DW251" s="13" t="s">
        <v>566</v>
      </c>
      <c r="DX251" s="12">
        <v>0.1</v>
      </c>
      <c r="DY251" s="12">
        <v>0.2</v>
      </c>
      <c r="DZ251" s="12">
        <f t="shared" si="223"/>
        <v>0.2</v>
      </c>
      <c r="EA251" s="12">
        <v>0.08</v>
      </c>
      <c r="EB251" s="13">
        <v>0.6433299631818632</v>
      </c>
      <c r="EC251" s="13" t="s">
        <v>566</v>
      </c>
      <c r="ED251" s="12">
        <v>0</v>
      </c>
      <c r="EE251" s="12">
        <v>0</v>
      </c>
      <c r="EF251" s="12">
        <f t="shared" si="224"/>
        <v>0</v>
      </c>
      <c r="EG251" s="12">
        <v>0</v>
      </c>
      <c r="EH251" s="13"/>
      <c r="EI251" s="13" t="s">
        <v>566</v>
      </c>
      <c r="EJ251" s="12">
        <v>965.4</v>
      </c>
      <c r="EK251" s="12">
        <v>907.6</v>
      </c>
      <c r="EL251" s="12">
        <f t="shared" si="225"/>
        <v>965.4</v>
      </c>
      <c r="EM251" s="12">
        <v>-0.09</v>
      </c>
      <c r="EN251" s="13">
        <v>0.30490299903778934</v>
      </c>
      <c r="EQ251" s="12">
        <v>-7.0000000000000007E-2</v>
      </c>
      <c r="ER251" s="13">
        <v>0.6127979393605304</v>
      </c>
      <c r="ES251" s="13"/>
      <c r="ET251" s="12">
        <v>-0.14000000000000001</v>
      </c>
      <c r="EU251" s="13">
        <v>0.12758195365285865</v>
      </c>
      <c r="EV251" s="13"/>
      <c r="EW251" s="12">
        <v>-0.27</v>
      </c>
      <c r="EX251" s="13">
        <v>0.3442321456757701</v>
      </c>
      <c r="EY251" s="13"/>
      <c r="EZ251" s="12">
        <v>0</v>
      </c>
      <c r="FA251" s="13"/>
      <c r="FB251" s="13" t="s">
        <v>566</v>
      </c>
      <c r="FC251" s="12">
        <v>0.12</v>
      </c>
      <c r="FD251" s="13">
        <v>0.76639518632891601</v>
      </c>
      <c r="FE251" s="13" t="s">
        <v>566</v>
      </c>
      <c r="FF251" s="12">
        <v>0.08</v>
      </c>
      <c r="FG251" s="13">
        <v>0.6433299631818632</v>
      </c>
      <c r="FH251" s="13" t="s">
        <v>566</v>
      </c>
      <c r="FI251" s="12">
        <v>0</v>
      </c>
      <c r="FJ251" s="13"/>
      <c r="FK251" s="13" t="s">
        <v>566</v>
      </c>
      <c r="FL251" s="12">
        <v>-0.09</v>
      </c>
      <c r="FM251" s="13">
        <v>0.30490299903778934</v>
      </c>
    </row>
    <row r="252" spans="1:170">
      <c r="A252" s="12" t="s">
        <v>88</v>
      </c>
      <c r="B252" s="37">
        <f t="shared" si="170"/>
        <v>7947.8803035999999</v>
      </c>
      <c r="C252" s="37">
        <f t="shared" si="171"/>
        <v>4816.2535305000001</v>
      </c>
      <c r="D252" s="37">
        <f t="shared" si="172"/>
        <v>2892.038094</v>
      </c>
      <c r="E252" s="37">
        <f t="shared" si="173"/>
        <v>8160.8857236000003</v>
      </c>
      <c r="F252" s="37">
        <f t="shared" si="174"/>
        <v>6957.9681111999989</v>
      </c>
      <c r="G252" s="37">
        <f t="shared" si="175"/>
        <v>7328.9573583000001</v>
      </c>
      <c r="H252" s="37">
        <f t="shared" si="176"/>
        <v>2567.0212684999997</v>
      </c>
      <c r="I252" s="37">
        <f t="shared" si="177"/>
        <v>6110.9704645000002</v>
      </c>
      <c r="J252" s="37">
        <f t="shared" si="178"/>
        <v>4936.9546976000001</v>
      </c>
      <c r="K252" s="37">
        <f t="shared" si="179"/>
        <v>8908.9460316000004</v>
      </c>
      <c r="L252" s="37">
        <f t="shared" si="180"/>
        <v>3470.9885039999999</v>
      </c>
      <c r="M252" s="37">
        <f t="shared" si="181"/>
        <v>7806.0073656000004</v>
      </c>
      <c r="N252" s="37">
        <f t="shared" si="182"/>
        <v>807.04243889999998</v>
      </c>
      <c r="O252" s="37">
        <f t="shared" si="183"/>
        <v>319.0566925</v>
      </c>
      <c r="P252" s="37">
        <f t="shared" si="184"/>
        <v>240.93144699999999</v>
      </c>
      <c r="Q252" s="37">
        <f t="shared" si="185"/>
        <v>858.0557012999999</v>
      </c>
      <c r="R252" s="37">
        <f t="shared" si="186"/>
        <v>634.86685010000008</v>
      </c>
      <c r="S252" s="37">
        <f t="shared" si="187"/>
        <v>534.10178729999996</v>
      </c>
      <c r="T252" s="37">
        <f t="shared" si="188"/>
        <v>95.974392800000004</v>
      </c>
      <c r="U252" s="37">
        <f t="shared" si="189"/>
        <v>157.21665900000002</v>
      </c>
      <c r="V252" s="37">
        <f t="shared" si="190"/>
        <v>217.0858404</v>
      </c>
      <c r="W252" s="37">
        <f t="shared" si="191"/>
        <v>328.06484900000004</v>
      </c>
      <c r="X252" s="37">
        <f t="shared" si="192"/>
        <v>114.27688170000002</v>
      </c>
      <c r="Y252" s="37">
        <f t="shared" si="193"/>
        <v>290.12974859999997</v>
      </c>
      <c r="Z252" s="37">
        <f t="shared" si="194"/>
        <v>583.96816560000002</v>
      </c>
      <c r="AA252" s="37">
        <f t="shared" si="195"/>
        <v>224.1401334</v>
      </c>
      <c r="AB252" s="37">
        <f t="shared" si="196"/>
        <v>168.01202219999999</v>
      </c>
      <c r="AC252" s="37">
        <f t="shared" si="197"/>
        <v>612.83136000000002</v>
      </c>
      <c r="AD252" s="37">
        <f t="shared" si="198"/>
        <v>604.12731359999998</v>
      </c>
      <c r="AE252" s="37">
        <f t="shared" si="199"/>
        <v>576.03552359999992</v>
      </c>
      <c r="AF252" s="37">
        <f t="shared" si="200"/>
        <v>8.8263136000000006</v>
      </c>
      <c r="AG252" s="37">
        <f t="shared" si="201"/>
        <v>19.0234077</v>
      </c>
      <c r="AH252" s="37">
        <f t="shared" si="202"/>
        <v>26.118325800000001</v>
      </c>
      <c r="AI252" s="37">
        <f t="shared" si="203"/>
        <v>40.7327376</v>
      </c>
      <c r="AJ252" s="37">
        <f t="shared" si="204"/>
        <v>14.992469299999998</v>
      </c>
      <c r="AK252" s="37">
        <f t="shared" si="205"/>
        <v>64.993589999999998</v>
      </c>
      <c r="AL252" s="37">
        <f t="shared" si="206"/>
        <v>697.0892429999999</v>
      </c>
      <c r="AM252" s="37">
        <f t="shared" si="207"/>
        <v>332.1499872</v>
      </c>
      <c r="AN252" s="37">
        <f t="shared" si="208"/>
        <v>316.94269750000001</v>
      </c>
      <c r="AO252" s="37">
        <f t="shared" si="209"/>
        <v>920.2378652000001</v>
      </c>
      <c r="AP252" s="37">
        <f t="shared" si="210"/>
        <v>773.88917159999994</v>
      </c>
      <c r="AQ252" s="37">
        <f t="shared" si="211"/>
        <v>709.89771629999996</v>
      </c>
      <c r="AR252" s="37">
        <f t="shared" si="212"/>
        <v>14877.9279136</v>
      </c>
      <c r="AS252" s="37">
        <f t="shared" si="213"/>
        <v>7398.1850681000005</v>
      </c>
      <c r="AT252" s="37">
        <f t="shared" si="214"/>
        <v>4963.8692984999998</v>
      </c>
      <c r="AU252" s="37">
        <f t="shared" si="215"/>
        <v>14029.818231599998</v>
      </c>
      <c r="AV252" s="37">
        <f t="shared" si="216"/>
        <v>13704.926368400002</v>
      </c>
      <c r="AW252" s="37">
        <f t="shared" si="217"/>
        <v>11335.876714800001</v>
      </c>
      <c r="AX252" s="12">
        <v>2419.6</v>
      </c>
      <c r="AY252" s="12">
        <v>1341.7</v>
      </c>
      <c r="AZ252" s="12">
        <v>891</v>
      </c>
      <c r="BA252" s="12">
        <v>2317.8000000000002</v>
      </c>
      <c r="BB252" s="12">
        <v>2264.1999999999998</v>
      </c>
      <c r="BC252" s="12">
        <v>2334.3000000000002</v>
      </c>
      <c r="BD252" s="12">
        <v>1248.7</v>
      </c>
      <c r="BE252" s="12">
        <v>2030.5</v>
      </c>
      <c r="BF252" s="12">
        <v>2484.8000000000002</v>
      </c>
      <c r="BG252" s="12">
        <v>3306.2</v>
      </c>
      <c r="BH252" s="12">
        <v>1304</v>
      </c>
      <c r="BI252" s="12">
        <v>2980.4</v>
      </c>
      <c r="BJ252" s="12">
        <v>423.9</v>
      </c>
      <c r="BK252" s="12">
        <v>172.9</v>
      </c>
      <c r="BL252" s="12">
        <v>132.69999999999999</v>
      </c>
      <c r="BM252" s="12">
        <v>348.9</v>
      </c>
      <c r="BN252" s="12">
        <v>324.10000000000002</v>
      </c>
      <c r="BO252" s="12">
        <v>296.3</v>
      </c>
      <c r="BP252" s="12">
        <v>42.4</v>
      </c>
      <c r="BQ252" s="12">
        <v>57</v>
      </c>
      <c r="BR252" s="12">
        <v>85.8</v>
      </c>
      <c r="BS252" s="12">
        <v>110.2</v>
      </c>
      <c r="BT252" s="12">
        <v>38.700000000000003</v>
      </c>
      <c r="BU252" s="12">
        <v>95.1</v>
      </c>
      <c r="BV252" s="12">
        <v>280.10000000000002</v>
      </c>
      <c r="BW252" s="12">
        <v>103.3</v>
      </c>
      <c r="BX252" s="12">
        <v>90.2</v>
      </c>
      <c r="BY252" s="12">
        <v>240</v>
      </c>
      <c r="BZ252" s="12">
        <v>258.39999999999998</v>
      </c>
      <c r="CA252" s="12">
        <v>270.7</v>
      </c>
      <c r="CB252" s="12">
        <v>1.6</v>
      </c>
      <c r="CC252" s="12">
        <v>3.3</v>
      </c>
      <c r="CD252" s="12">
        <v>5.3</v>
      </c>
      <c r="CE252" s="12">
        <v>7.4</v>
      </c>
      <c r="CF252" s="12">
        <v>2.9</v>
      </c>
      <c r="CG252" s="12">
        <v>10.8</v>
      </c>
      <c r="CH252" s="12">
        <v>148.69999999999999</v>
      </c>
      <c r="CI252" s="12">
        <v>70.8</v>
      </c>
      <c r="CJ252" s="12">
        <v>71.5</v>
      </c>
      <c r="CK252" s="12">
        <v>166.9</v>
      </c>
      <c r="CL252" s="12">
        <v>162.6</v>
      </c>
      <c r="CM252" s="12">
        <v>131.1</v>
      </c>
      <c r="CN252" s="12">
        <v>3932.8</v>
      </c>
      <c r="CO252" s="12">
        <v>1970.9</v>
      </c>
      <c r="CP252" s="12">
        <v>1385.3</v>
      </c>
      <c r="CQ252" s="12">
        <v>3345.7</v>
      </c>
      <c r="CR252" s="12">
        <v>3516.4</v>
      </c>
      <c r="CS252" s="12">
        <v>3108.6</v>
      </c>
      <c r="CT252" s="12">
        <v>1550.8</v>
      </c>
      <c r="CU252" s="12">
        <v>2305.4</v>
      </c>
      <c r="CV252" s="12">
        <f t="shared" si="218"/>
        <v>2305.4</v>
      </c>
      <c r="CW252" s="12">
        <v>0.56999999999999995</v>
      </c>
      <c r="CX252" s="13">
        <v>0.17177653758053354</v>
      </c>
      <c r="CY252" s="13"/>
      <c r="CZ252" s="12">
        <v>1921.3</v>
      </c>
      <c r="DA252" s="12">
        <v>2530.1999999999998</v>
      </c>
      <c r="DB252" s="12">
        <f t="shared" si="219"/>
        <v>2530.1999999999998</v>
      </c>
      <c r="DC252" s="12">
        <v>0.4</v>
      </c>
      <c r="DD252" s="13">
        <v>0.44400345500216626</v>
      </c>
      <c r="DE252" s="13"/>
      <c r="DF252" s="12">
        <v>243.2</v>
      </c>
      <c r="DG252" s="12">
        <v>323.10000000000002</v>
      </c>
      <c r="DH252" s="12">
        <f t="shared" si="220"/>
        <v>323.10000000000002</v>
      </c>
      <c r="DI252" s="12">
        <v>0.41</v>
      </c>
      <c r="DJ252" s="13">
        <v>0.43564080357850055</v>
      </c>
      <c r="DK252" s="13"/>
      <c r="DL252" s="12">
        <v>61.7</v>
      </c>
      <c r="DM252" s="12">
        <v>81.3</v>
      </c>
      <c r="DN252" s="12">
        <f t="shared" si="221"/>
        <v>81.3</v>
      </c>
      <c r="DO252" s="12">
        <v>0.39</v>
      </c>
      <c r="DP252" s="13">
        <v>0.48043608153416245</v>
      </c>
      <c r="DQ252" s="13"/>
      <c r="DR252" s="12">
        <v>157.80000000000001</v>
      </c>
      <c r="DS252" s="12">
        <v>256.39999999999998</v>
      </c>
      <c r="DT252" s="12">
        <f t="shared" si="222"/>
        <v>256.39999999999998</v>
      </c>
      <c r="DU252" s="12">
        <v>0.7</v>
      </c>
      <c r="DV252" s="13">
        <v>0.18664514147567574</v>
      </c>
      <c r="DW252" s="13"/>
      <c r="DX252" s="12">
        <v>3.4</v>
      </c>
      <c r="DY252" s="12">
        <v>7.1</v>
      </c>
      <c r="DZ252" s="12">
        <f t="shared" si="223"/>
        <v>7.1</v>
      </c>
      <c r="EA252" s="12">
        <v>0.87</v>
      </c>
      <c r="EB252" s="13">
        <v>0.22363042567822686</v>
      </c>
      <c r="EC252" s="13" t="s">
        <v>566</v>
      </c>
      <c r="ED252" s="12">
        <v>97</v>
      </c>
      <c r="EE252" s="12">
        <v>153.5</v>
      </c>
      <c r="EF252" s="12">
        <f t="shared" si="224"/>
        <v>153.5</v>
      </c>
      <c r="EG252" s="12">
        <v>0.66</v>
      </c>
      <c r="EH252" s="13">
        <v>0.11555426095952424</v>
      </c>
      <c r="EI252" s="13"/>
      <c r="EJ252" s="12">
        <v>2429.6999999999998</v>
      </c>
      <c r="EK252" s="12">
        <v>3323.6</v>
      </c>
      <c r="EL252" s="12">
        <f t="shared" si="225"/>
        <v>3323.6</v>
      </c>
      <c r="EM252" s="12">
        <v>0.45</v>
      </c>
      <c r="EN252" s="13">
        <v>0.31534041602465673</v>
      </c>
      <c r="EQ252" s="12">
        <v>0.56999999999999995</v>
      </c>
      <c r="ER252" s="13">
        <v>0.17177653758053354</v>
      </c>
      <c r="ES252" s="13"/>
      <c r="ET252" s="12">
        <v>0.4</v>
      </c>
      <c r="EU252" s="13">
        <v>0.44400345500216626</v>
      </c>
      <c r="EV252" s="13"/>
      <c r="EW252" s="12">
        <v>0.41</v>
      </c>
      <c r="EX252" s="13">
        <v>0.43564080357850055</v>
      </c>
      <c r="EY252" s="13"/>
      <c r="EZ252" s="12">
        <v>0.39</v>
      </c>
      <c r="FA252" s="13">
        <v>0.48043608153416245</v>
      </c>
      <c r="FB252" s="13"/>
      <c r="FC252" s="12">
        <v>0.7</v>
      </c>
      <c r="FD252" s="13">
        <v>0.18664514147567574</v>
      </c>
      <c r="FE252" s="13"/>
      <c r="FF252" s="12">
        <v>0.87</v>
      </c>
      <c r="FG252" s="13">
        <v>0.22363042567822686</v>
      </c>
      <c r="FH252" s="13" t="s">
        <v>566</v>
      </c>
      <c r="FI252" s="12">
        <v>0.66</v>
      </c>
      <c r="FJ252" s="13">
        <v>0.11555426095952424</v>
      </c>
      <c r="FK252" s="13"/>
      <c r="FL252" s="12">
        <v>0.45</v>
      </c>
      <c r="FM252" s="13">
        <v>0.31534041602465673</v>
      </c>
    </row>
    <row r="253" spans="1:170">
      <c r="A253" s="12" t="s">
        <v>89</v>
      </c>
      <c r="B253" s="37">
        <f t="shared" si="170"/>
        <v>145.8447204</v>
      </c>
      <c r="C253" s="37">
        <f t="shared" si="171"/>
        <v>146.0993655</v>
      </c>
      <c r="D253" s="37">
        <f t="shared" si="172"/>
        <v>177.87170319999998</v>
      </c>
      <c r="E253" s="37">
        <f t="shared" si="173"/>
        <v>176.04810000000001</v>
      </c>
      <c r="F253" s="37">
        <f t="shared" si="174"/>
        <v>181.92373120000002</v>
      </c>
      <c r="G253" s="37">
        <f t="shared" si="175"/>
        <v>153.844369</v>
      </c>
      <c r="H253" s="37">
        <f t="shared" si="176"/>
        <v>39.059345</v>
      </c>
      <c r="I253" s="37">
        <f t="shared" si="177"/>
        <v>55.978355400000005</v>
      </c>
      <c r="J253" s="37">
        <f t="shared" si="178"/>
        <v>21.060737200000002</v>
      </c>
      <c r="K253" s="37">
        <f t="shared" si="179"/>
        <v>57.934287000000005</v>
      </c>
      <c r="L253" s="37">
        <f t="shared" si="180"/>
        <v>43.121176200000001</v>
      </c>
      <c r="M253" s="37">
        <f t="shared" si="181"/>
        <v>62.0730018</v>
      </c>
      <c r="N253" s="37">
        <f t="shared" si="182"/>
        <v>174.0119814</v>
      </c>
      <c r="O253" s="37">
        <f t="shared" si="183"/>
        <v>209.0753225</v>
      </c>
      <c r="P253" s="37">
        <f t="shared" si="184"/>
        <v>185.91846400000003</v>
      </c>
      <c r="Q253" s="37">
        <f t="shared" si="185"/>
        <v>252.0799925</v>
      </c>
      <c r="R253" s="37">
        <f t="shared" si="186"/>
        <v>182.9576174</v>
      </c>
      <c r="S253" s="37">
        <f t="shared" si="187"/>
        <v>189.9909834</v>
      </c>
      <c r="T253" s="37">
        <f t="shared" si="188"/>
        <v>55.004192100000004</v>
      </c>
      <c r="U253" s="37">
        <f t="shared" si="189"/>
        <v>65.093213200000008</v>
      </c>
      <c r="V253" s="37">
        <f t="shared" si="190"/>
        <v>80.964416</v>
      </c>
      <c r="W253" s="37">
        <f t="shared" si="191"/>
        <v>77.997269000000003</v>
      </c>
      <c r="X253" s="37">
        <f t="shared" si="192"/>
        <v>110.14283429999999</v>
      </c>
      <c r="Y253" s="37">
        <f t="shared" si="193"/>
        <v>89.998187000000001</v>
      </c>
      <c r="Z253" s="37">
        <f t="shared" si="194"/>
        <v>2.9187984</v>
      </c>
      <c r="AA253" s="37">
        <f t="shared" si="195"/>
        <v>8.8961717999999994</v>
      </c>
      <c r="AB253" s="37">
        <f t="shared" si="196"/>
        <v>8.0094422999999999</v>
      </c>
      <c r="AC253" s="37">
        <f t="shared" si="197"/>
        <v>15.065437600000001</v>
      </c>
      <c r="AD253" s="37">
        <f t="shared" si="198"/>
        <v>10.053202199999999</v>
      </c>
      <c r="AE253" s="37">
        <f t="shared" si="199"/>
        <v>8.9373816000000001</v>
      </c>
      <c r="AF253" s="37">
        <f t="shared" si="200"/>
        <v>345.88116420000006</v>
      </c>
      <c r="AG253" s="37">
        <f t="shared" si="201"/>
        <v>348.7624745</v>
      </c>
      <c r="AH253" s="37">
        <f t="shared" si="202"/>
        <v>299.12875020000001</v>
      </c>
      <c r="AI253" s="37">
        <f t="shared" si="203"/>
        <v>433.74861119999997</v>
      </c>
      <c r="AJ253" s="37">
        <f t="shared" si="204"/>
        <v>373.7777691</v>
      </c>
      <c r="AK253" s="37">
        <f t="shared" si="205"/>
        <v>412.829655</v>
      </c>
      <c r="AL253" s="37">
        <f t="shared" si="206"/>
        <v>234.86328899999998</v>
      </c>
      <c r="AM253" s="37">
        <f t="shared" si="207"/>
        <v>265.063196</v>
      </c>
      <c r="AN253" s="37">
        <f t="shared" si="208"/>
        <v>217.20548499999998</v>
      </c>
      <c r="AO253" s="37">
        <f t="shared" si="209"/>
        <v>269.06895040000001</v>
      </c>
      <c r="AP253" s="37">
        <f t="shared" si="210"/>
        <v>271.76550859999998</v>
      </c>
      <c r="AQ253" s="37">
        <f t="shared" si="211"/>
        <v>355.21960479999996</v>
      </c>
      <c r="AR253" s="37">
        <f t="shared" si="212"/>
        <v>13.997236900000001</v>
      </c>
      <c r="AS253" s="37">
        <f t="shared" si="213"/>
        <v>18.017803199999999</v>
      </c>
      <c r="AT253" s="37">
        <f t="shared" si="214"/>
        <v>26.157688499999999</v>
      </c>
      <c r="AU253" s="37">
        <f t="shared" si="215"/>
        <v>36.901814399999999</v>
      </c>
      <c r="AV253" s="37">
        <f t="shared" si="216"/>
        <v>19.097411900000001</v>
      </c>
      <c r="AW253" s="37">
        <f t="shared" si="217"/>
        <v>20.056398999999999</v>
      </c>
      <c r="AX253" s="12">
        <v>44.4</v>
      </c>
      <c r="AY253" s="12">
        <v>40.700000000000003</v>
      </c>
      <c r="AZ253" s="12">
        <v>54.8</v>
      </c>
      <c r="BA253" s="12">
        <v>50</v>
      </c>
      <c r="BB253" s="12">
        <v>59.2</v>
      </c>
      <c r="BC253" s="12">
        <v>49</v>
      </c>
      <c r="BD253" s="12">
        <v>19</v>
      </c>
      <c r="BE253" s="12">
        <v>18.600000000000001</v>
      </c>
      <c r="BF253" s="12">
        <v>10.6</v>
      </c>
      <c r="BG253" s="12">
        <v>21.5</v>
      </c>
      <c r="BH253" s="12">
        <v>16.2</v>
      </c>
      <c r="BI253" s="12">
        <v>23.7</v>
      </c>
      <c r="BJ253" s="12">
        <v>91.4</v>
      </c>
      <c r="BK253" s="12">
        <v>113.3</v>
      </c>
      <c r="BL253" s="12">
        <v>102.4</v>
      </c>
      <c r="BM253" s="12">
        <v>102.5</v>
      </c>
      <c r="BN253" s="12">
        <v>93.4</v>
      </c>
      <c r="BO253" s="12">
        <v>105.4</v>
      </c>
      <c r="BP253" s="12">
        <v>24.3</v>
      </c>
      <c r="BQ253" s="12">
        <v>23.6</v>
      </c>
      <c r="BR253" s="12">
        <v>32</v>
      </c>
      <c r="BS253" s="12">
        <v>26.2</v>
      </c>
      <c r="BT253" s="12">
        <v>37.299999999999997</v>
      </c>
      <c r="BU253" s="12">
        <v>29.5</v>
      </c>
      <c r="BV253" s="12">
        <v>1.4</v>
      </c>
      <c r="BW253" s="12">
        <v>4.0999999999999996</v>
      </c>
      <c r="BX253" s="12">
        <v>4.3</v>
      </c>
      <c r="BY253" s="12">
        <v>5.9</v>
      </c>
      <c r="BZ253" s="12">
        <v>4.3</v>
      </c>
      <c r="CA253" s="12">
        <v>4.2</v>
      </c>
      <c r="CB253" s="12">
        <v>62.7</v>
      </c>
      <c r="CC253" s="12">
        <v>60.5</v>
      </c>
      <c r="CD253" s="12">
        <v>60.7</v>
      </c>
      <c r="CE253" s="12">
        <v>78.8</v>
      </c>
      <c r="CF253" s="12">
        <v>72.3</v>
      </c>
      <c r="CG253" s="12">
        <v>68.599999999999994</v>
      </c>
      <c r="CH253" s="12">
        <v>50.1</v>
      </c>
      <c r="CI253" s="12">
        <v>56.5</v>
      </c>
      <c r="CJ253" s="12">
        <v>49</v>
      </c>
      <c r="CK253" s="12">
        <v>48.8</v>
      </c>
      <c r="CL253" s="12">
        <v>57.1</v>
      </c>
      <c r="CM253" s="12">
        <v>65.599999999999994</v>
      </c>
      <c r="CN253" s="12">
        <v>3.7</v>
      </c>
      <c r="CO253" s="12">
        <v>4.8</v>
      </c>
      <c r="CP253" s="12">
        <v>7.3</v>
      </c>
      <c r="CQ253" s="12">
        <v>8.8000000000000007</v>
      </c>
      <c r="CR253" s="12">
        <v>4.9000000000000004</v>
      </c>
      <c r="CS253" s="12">
        <v>5.5</v>
      </c>
      <c r="CT253" s="12">
        <v>46.6</v>
      </c>
      <c r="CU253" s="12">
        <v>52.7</v>
      </c>
      <c r="CV253" s="12">
        <f t="shared" si="218"/>
        <v>52.7</v>
      </c>
      <c r="CW253" s="12">
        <v>0.17</v>
      </c>
      <c r="CX253" s="13">
        <v>0.31583814211539607</v>
      </c>
      <c r="CY253" s="13"/>
      <c r="CZ253" s="12">
        <v>16.100000000000001</v>
      </c>
      <c r="DA253" s="12">
        <v>20.5</v>
      </c>
      <c r="DB253" s="12">
        <f t="shared" si="219"/>
        <v>20.5</v>
      </c>
      <c r="DC253" s="12">
        <v>0.33</v>
      </c>
      <c r="DD253" s="13">
        <v>0.28024279155407927</v>
      </c>
      <c r="DE253" s="13"/>
      <c r="DF253" s="12">
        <v>102.4</v>
      </c>
      <c r="DG253" s="12">
        <v>100.4</v>
      </c>
      <c r="DH253" s="12">
        <f t="shared" si="220"/>
        <v>102.4</v>
      </c>
      <c r="DI253" s="12">
        <v>-0.03</v>
      </c>
      <c r="DJ253" s="13">
        <v>0.80376428456706328</v>
      </c>
      <c r="DK253" s="13"/>
      <c r="DL253" s="12">
        <v>26.6</v>
      </c>
      <c r="DM253" s="12">
        <v>31</v>
      </c>
      <c r="DN253" s="12">
        <f t="shared" si="221"/>
        <v>31</v>
      </c>
      <c r="DO253" s="12">
        <v>0.21</v>
      </c>
      <c r="DP253" s="13">
        <v>0.36237897783756301</v>
      </c>
      <c r="DQ253" s="13"/>
      <c r="DR253" s="12">
        <v>3.3</v>
      </c>
      <c r="DS253" s="12">
        <v>4.8</v>
      </c>
      <c r="DT253" s="12">
        <f t="shared" si="222"/>
        <v>4.8</v>
      </c>
      <c r="DU253" s="12">
        <v>0.43</v>
      </c>
      <c r="DV253" s="13">
        <v>0.23056321175499719</v>
      </c>
      <c r="DW253" s="13" t="s">
        <v>566</v>
      </c>
      <c r="DX253" s="12">
        <v>61.3</v>
      </c>
      <c r="DY253" s="12">
        <v>73.3</v>
      </c>
      <c r="DZ253" s="12">
        <f t="shared" si="223"/>
        <v>73.3</v>
      </c>
      <c r="EA253" s="12">
        <v>0.25</v>
      </c>
      <c r="EB253" s="13">
        <v>1.7598847639240509E-2</v>
      </c>
      <c r="EC253" s="13" t="s">
        <v>562</v>
      </c>
      <c r="ED253" s="12">
        <v>51.9</v>
      </c>
      <c r="EE253" s="12">
        <v>57.2</v>
      </c>
      <c r="EF253" s="12">
        <f t="shared" si="224"/>
        <v>57.2</v>
      </c>
      <c r="EG253" s="12">
        <v>0.14000000000000001</v>
      </c>
      <c r="EH253" s="13">
        <v>0.38066217043843609</v>
      </c>
      <c r="EI253" s="13"/>
      <c r="EJ253" s="12">
        <v>5.3</v>
      </c>
      <c r="EK253" s="12">
        <v>6.4</v>
      </c>
      <c r="EL253" s="12">
        <f t="shared" si="225"/>
        <v>6.4</v>
      </c>
      <c r="EM253" s="12">
        <v>0.24</v>
      </c>
      <c r="EN253" s="13">
        <v>0.52122959830678817</v>
      </c>
      <c r="EO253" s="22" t="s">
        <v>566</v>
      </c>
      <c r="EQ253" s="12">
        <v>0.17</v>
      </c>
      <c r="ER253" s="13">
        <v>0.31583814211539607</v>
      </c>
      <c r="ES253" s="13"/>
      <c r="ET253" s="12">
        <v>0.33</v>
      </c>
      <c r="EU253" s="13">
        <v>0.28024279155407927</v>
      </c>
      <c r="EV253" s="13"/>
      <c r="EW253" s="12">
        <v>-0.03</v>
      </c>
      <c r="EX253" s="13">
        <v>0.80376428456706328</v>
      </c>
      <c r="EY253" s="13"/>
      <c r="EZ253" s="12">
        <v>0.21</v>
      </c>
      <c r="FA253" s="13">
        <v>0.36237897783756301</v>
      </c>
      <c r="FB253" s="13"/>
      <c r="FC253" s="12">
        <v>0.43</v>
      </c>
      <c r="FD253" s="13">
        <v>0.23056321175499719</v>
      </c>
      <c r="FE253" s="13" t="s">
        <v>566</v>
      </c>
      <c r="FF253" s="12">
        <v>0.25</v>
      </c>
      <c r="FG253" s="24">
        <v>1.7598847639240509E-2</v>
      </c>
      <c r="FH253" s="13" t="s">
        <v>562</v>
      </c>
      <c r="FI253" s="12">
        <v>0.14000000000000001</v>
      </c>
      <c r="FJ253" s="13">
        <v>0.38066217043843609</v>
      </c>
      <c r="FK253" s="13"/>
      <c r="FL253" s="12">
        <v>0.24</v>
      </c>
      <c r="FM253" s="13">
        <v>0.52122959830678817</v>
      </c>
      <c r="FN253" s="22" t="s">
        <v>566</v>
      </c>
    </row>
    <row r="254" spans="1:170">
      <c r="A254" s="12" t="s">
        <v>90</v>
      </c>
      <c r="B254" s="37">
        <f t="shared" si="170"/>
        <v>1514.9456092</v>
      </c>
      <c r="C254" s="37">
        <f t="shared" si="171"/>
        <v>1734.8850945000002</v>
      </c>
      <c r="D254" s="37">
        <f t="shared" si="172"/>
        <v>1493.0836400000001</v>
      </c>
      <c r="E254" s="37">
        <f t="shared" si="173"/>
        <v>1672.8090462</v>
      </c>
      <c r="F254" s="37">
        <f t="shared" si="174"/>
        <v>1452.0095099999999</v>
      </c>
      <c r="G254" s="37">
        <f t="shared" si="175"/>
        <v>1497.9418051</v>
      </c>
      <c r="H254" s="37">
        <f t="shared" si="176"/>
        <v>485.15817999999996</v>
      </c>
      <c r="I254" s="37">
        <f t="shared" si="177"/>
        <v>808.07464650000009</v>
      </c>
      <c r="J254" s="37">
        <f t="shared" si="178"/>
        <v>520.95521639999993</v>
      </c>
      <c r="K254" s="37">
        <f t="shared" si="179"/>
        <v>755.84034899999995</v>
      </c>
      <c r="L254" s="37">
        <f t="shared" si="180"/>
        <v>799.07266019999997</v>
      </c>
      <c r="M254" s="37">
        <f t="shared" si="181"/>
        <v>735.97103400000003</v>
      </c>
      <c r="N254" s="37">
        <f t="shared" si="182"/>
        <v>2850.0649470000003</v>
      </c>
      <c r="O254" s="37">
        <f t="shared" si="183"/>
        <v>2495.9865949999999</v>
      </c>
      <c r="P254" s="37">
        <f t="shared" si="184"/>
        <v>2611.0287409999996</v>
      </c>
      <c r="Q254" s="37">
        <f t="shared" si="185"/>
        <v>4125.9961309</v>
      </c>
      <c r="R254" s="37">
        <f t="shared" si="186"/>
        <v>2961.9937181</v>
      </c>
      <c r="S254" s="37">
        <f t="shared" si="187"/>
        <v>2766.0451995000003</v>
      </c>
      <c r="T254" s="37">
        <f t="shared" si="188"/>
        <v>820.08307810000008</v>
      </c>
      <c r="U254" s="37">
        <f t="shared" si="189"/>
        <v>1697.1124610999998</v>
      </c>
      <c r="V254" s="37">
        <f t="shared" si="190"/>
        <v>1496.0705994</v>
      </c>
      <c r="W254" s="37">
        <f t="shared" si="191"/>
        <v>1526.0076369999999</v>
      </c>
      <c r="X254" s="37">
        <f t="shared" si="192"/>
        <v>1617.8889788999998</v>
      </c>
      <c r="Y254" s="37">
        <f t="shared" si="193"/>
        <v>1924.1307302000002</v>
      </c>
      <c r="Z254" s="37">
        <f t="shared" si="194"/>
        <v>129.0525864</v>
      </c>
      <c r="AA254" s="37">
        <f t="shared" si="195"/>
        <v>177.92343600000001</v>
      </c>
      <c r="AB254" s="37">
        <f t="shared" si="196"/>
        <v>189.0600915</v>
      </c>
      <c r="AC254" s="37">
        <f t="shared" si="197"/>
        <v>169.03931679999999</v>
      </c>
      <c r="AD254" s="37">
        <f t="shared" si="198"/>
        <v>161.08503060000001</v>
      </c>
      <c r="AE254" s="37">
        <f t="shared" si="199"/>
        <v>131.93277600000002</v>
      </c>
      <c r="AF254" s="37">
        <f t="shared" si="200"/>
        <v>1440.8956952000001</v>
      </c>
      <c r="AG254" s="37">
        <f t="shared" si="201"/>
        <v>1780.1297872000002</v>
      </c>
      <c r="AH254" s="37">
        <f t="shared" si="202"/>
        <v>1639.0481436</v>
      </c>
      <c r="AI254" s="37">
        <f t="shared" si="203"/>
        <v>2213.8793327999997</v>
      </c>
      <c r="AJ254" s="37">
        <f t="shared" si="204"/>
        <v>2013.1267398</v>
      </c>
      <c r="AK254" s="37">
        <f t="shared" si="205"/>
        <v>2413.7897175000003</v>
      </c>
      <c r="AL254" s="37">
        <f t="shared" si="206"/>
        <v>2554.9000500000002</v>
      </c>
      <c r="AM254" s="37">
        <f t="shared" si="207"/>
        <v>2407.1491304000001</v>
      </c>
      <c r="AN254" s="37">
        <f t="shared" si="208"/>
        <v>2118.8616700000002</v>
      </c>
      <c r="AO254" s="37">
        <f t="shared" si="209"/>
        <v>2356.0074284000002</v>
      </c>
      <c r="AP254" s="37">
        <f t="shared" si="210"/>
        <v>2014.2060111999999</v>
      </c>
      <c r="AQ254" s="37">
        <f t="shared" si="211"/>
        <v>2206.0437041999999</v>
      </c>
      <c r="AR254" s="37">
        <f t="shared" si="212"/>
        <v>161.15737619999999</v>
      </c>
      <c r="AS254" s="37">
        <f t="shared" si="213"/>
        <v>189.1869336</v>
      </c>
      <c r="AT254" s="37">
        <f t="shared" si="214"/>
        <v>170.92078649999999</v>
      </c>
      <c r="AU254" s="37">
        <f t="shared" si="215"/>
        <v>177.7996512</v>
      </c>
      <c r="AV254" s="37">
        <f t="shared" si="216"/>
        <v>189.02540350000001</v>
      </c>
      <c r="AW254" s="37">
        <f t="shared" si="217"/>
        <v>180.87225279999998</v>
      </c>
      <c r="AX254" s="12">
        <v>461.2</v>
      </c>
      <c r="AY254" s="12">
        <v>483.3</v>
      </c>
      <c r="AZ254" s="12">
        <v>460</v>
      </c>
      <c r="BA254" s="12">
        <v>475.1</v>
      </c>
      <c r="BB254" s="12">
        <v>472.5</v>
      </c>
      <c r="BC254" s="12">
        <v>477.1</v>
      </c>
      <c r="BD254" s="12">
        <v>236</v>
      </c>
      <c r="BE254" s="12">
        <v>268.5</v>
      </c>
      <c r="BF254" s="12">
        <v>262.2</v>
      </c>
      <c r="BG254" s="12">
        <v>280.5</v>
      </c>
      <c r="BH254" s="12">
        <v>300.2</v>
      </c>
      <c r="BI254" s="12">
        <v>281</v>
      </c>
      <c r="BJ254" s="12">
        <v>1497</v>
      </c>
      <c r="BK254" s="12">
        <v>1352.6</v>
      </c>
      <c r="BL254" s="12">
        <v>1438.1</v>
      </c>
      <c r="BM254" s="12">
        <v>1677.7</v>
      </c>
      <c r="BN254" s="12">
        <v>1512.1</v>
      </c>
      <c r="BO254" s="12">
        <v>1534.5</v>
      </c>
      <c r="BP254" s="12">
        <v>362.3</v>
      </c>
      <c r="BQ254" s="12">
        <v>615.29999999999995</v>
      </c>
      <c r="BR254" s="12">
        <v>591.29999999999995</v>
      </c>
      <c r="BS254" s="12">
        <v>512.6</v>
      </c>
      <c r="BT254" s="12">
        <v>547.9</v>
      </c>
      <c r="BU254" s="12">
        <v>630.70000000000005</v>
      </c>
      <c r="BV254" s="12">
        <v>61.9</v>
      </c>
      <c r="BW254" s="12">
        <v>82</v>
      </c>
      <c r="BX254" s="12">
        <v>101.5</v>
      </c>
      <c r="BY254" s="12">
        <v>66.2</v>
      </c>
      <c r="BZ254" s="12">
        <v>68.900000000000006</v>
      </c>
      <c r="CA254" s="12">
        <v>62</v>
      </c>
      <c r="CB254" s="12">
        <v>261.2</v>
      </c>
      <c r="CC254" s="12">
        <v>308.8</v>
      </c>
      <c r="CD254" s="12">
        <v>332.6</v>
      </c>
      <c r="CE254" s="12">
        <v>402.2</v>
      </c>
      <c r="CF254" s="12">
        <v>389.4</v>
      </c>
      <c r="CG254" s="12">
        <v>401.1</v>
      </c>
      <c r="CH254" s="12">
        <v>545</v>
      </c>
      <c r="CI254" s="12">
        <v>513.1</v>
      </c>
      <c r="CJ254" s="12">
        <v>478</v>
      </c>
      <c r="CK254" s="12">
        <v>427.3</v>
      </c>
      <c r="CL254" s="12">
        <v>423.2</v>
      </c>
      <c r="CM254" s="12">
        <v>407.4</v>
      </c>
      <c r="CN254" s="12">
        <v>42.6</v>
      </c>
      <c r="CO254" s="12">
        <v>50.4</v>
      </c>
      <c r="CP254" s="12">
        <v>47.7</v>
      </c>
      <c r="CQ254" s="12">
        <v>42.4</v>
      </c>
      <c r="CR254" s="12">
        <v>48.5</v>
      </c>
      <c r="CS254" s="12">
        <v>49.6</v>
      </c>
      <c r="CT254" s="12">
        <v>468.2</v>
      </c>
      <c r="CU254" s="12">
        <v>474.9</v>
      </c>
      <c r="CV254" s="12">
        <f t="shared" si="218"/>
        <v>474.9</v>
      </c>
      <c r="CW254" s="12">
        <v>0.02</v>
      </c>
      <c r="CX254" s="13">
        <v>0.430722059092358</v>
      </c>
      <c r="CY254" s="13"/>
      <c r="CZ254" s="12">
        <v>255.6</v>
      </c>
      <c r="DA254" s="12">
        <v>287.2</v>
      </c>
      <c r="DB254" s="12">
        <f t="shared" si="219"/>
        <v>287.2</v>
      </c>
      <c r="DC254" s="12">
        <v>0.17</v>
      </c>
      <c r="DD254" s="13">
        <v>5.60330481032442E-2</v>
      </c>
      <c r="DE254" s="13"/>
      <c r="DF254" s="12">
        <v>1429.2</v>
      </c>
      <c r="DG254" s="12">
        <v>1574.8</v>
      </c>
      <c r="DH254" s="12">
        <f t="shared" si="220"/>
        <v>1574.8</v>
      </c>
      <c r="DI254" s="12">
        <v>0.14000000000000001</v>
      </c>
      <c r="DJ254" s="13">
        <v>9.451690159256361E-2</v>
      </c>
      <c r="DK254" s="13"/>
      <c r="DL254" s="12">
        <v>522.9</v>
      </c>
      <c r="DM254" s="12">
        <v>563.70000000000005</v>
      </c>
      <c r="DN254" s="12">
        <f t="shared" si="221"/>
        <v>563.70000000000005</v>
      </c>
      <c r="DO254" s="12">
        <v>0.11</v>
      </c>
      <c r="DP254" s="13">
        <v>0.66691680578486623</v>
      </c>
      <c r="DQ254" s="13"/>
      <c r="DR254" s="12">
        <v>81.8</v>
      </c>
      <c r="DS254" s="12">
        <v>65.7</v>
      </c>
      <c r="DT254" s="12">
        <f t="shared" si="222"/>
        <v>81.8</v>
      </c>
      <c r="DU254" s="12">
        <v>-0.31</v>
      </c>
      <c r="DV254" s="13">
        <v>0.23769606639776034</v>
      </c>
      <c r="DW254" s="13"/>
      <c r="DX254" s="12">
        <v>300.89999999999998</v>
      </c>
      <c r="DY254" s="12">
        <v>397.6</v>
      </c>
      <c r="DZ254" s="12">
        <f t="shared" si="223"/>
        <v>397.6</v>
      </c>
      <c r="EA254" s="12">
        <v>0.4</v>
      </c>
      <c r="EB254" s="13">
        <v>1.0644025810535581E-2</v>
      </c>
      <c r="EC254" s="16" t="s">
        <v>563</v>
      </c>
      <c r="ED254" s="12">
        <v>512</v>
      </c>
      <c r="EE254" s="12">
        <v>419.3</v>
      </c>
      <c r="EF254" s="12">
        <f t="shared" si="224"/>
        <v>512</v>
      </c>
      <c r="EG254" s="12">
        <v>-0.28999999999999998</v>
      </c>
      <c r="EH254" s="13">
        <v>1.0235608409823073E-2</v>
      </c>
      <c r="EI254" s="13" t="s">
        <v>562</v>
      </c>
      <c r="EJ254" s="12">
        <v>46.9</v>
      </c>
      <c r="EK254" s="12">
        <v>46.9</v>
      </c>
      <c r="EL254" s="12">
        <f t="shared" si="225"/>
        <v>46.9</v>
      </c>
      <c r="EM254" s="12">
        <v>0</v>
      </c>
      <c r="EN254" s="13">
        <v>0.98437980150935511</v>
      </c>
      <c r="EP254" t="s">
        <v>581</v>
      </c>
      <c r="EQ254" s="12">
        <v>0.02</v>
      </c>
      <c r="ER254" s="13">
        <v>0.430722059092358</v>
      </c>
      <c r="ES254" s="13"/>
      <c r="ET254" s="12">
        <v>0.17</v>
      </c>
      <c r="EU254" s="13">
        <v>5.60330481032442E-2</v>
      </c>
      <c r="EV254" s="13"/>
      <c r="EW254" s="12">
        <v>0.14000000000000001</v>
      </c>
      <c r="EX254" s="13">
        <v>9.451690159256361E-2</v>
      </c>
      <c r="EY254" s="13"/>
      <c r="EZ254" s="12">
        <v>0.11</v>
      </c>
      <c r="FA254" s="13">
        <v>0.66691680578486623</v>
      </c>
      <c r="FB254" s="13"/>
      <c r="FC254" s="12">
        <v>-0.31</v>
      </c>
      <c r="FD254" s="13">
        <v>0.23769606639776034</v>
      </c>
      <c r="FE254" s="13"/>
      <c r="FF254" s="12">
        <v>0.4</v>
      </c>
      <c r="FG254" s="24">
        <v>1.0644025810535581E-2</v>
      </c>
      <c r="FH254" s="16" t="s">
        <v>563</v>
      </c>
      <c r="FI254" s="12">
        <v>-0.28999999999999998</v>
      </c>
      <c r="FJ254" s="24">
        <v>1.0235608409823073E-2</v>
      </c>
      <c r="FK254" s="13" t="s">
        <v>562</v>
      </c>
      <c r="FL254" s="12">
        <v>0</v>
      </c>
      <c r="FM254" s="13">
        <v>0.98437980150935511</v>
      </c>
    </row>
    <row r="255" spans="1:170">
      <c r="A255" s="12" t="s">
        <v>93</v>
      </c>
      <c r="B255" s="37">
        <f t="shared" si="170"/>
        <v>603.7445858000001</v>
      </c>
      <c r="C255" s="37">
        <f t="shared" si="171"/>
        <v>385.17105449999997</v>
      </c>
      <c r="D255" s="37">
        <f t="shared" si="172"/>
        <v>475.83926439999993</v>
      </c>
      <c r="E255" s="37">
        <f t="shared" si="173"/>
        <v>566.17068960000006</v>
      </c>
      <c r="F255" s="37">
        <f t="shared" si="174"/>
        <v>523.95263799999998</v>
      </c>
      <c r="G255" s="37">
        <f t="shared" si="175"/>
        <v>464.04485180000006</v>
      </c>
      <c r="H255" s="37">
        <f t="shared" si="176"/>
        <v>350.91737849999998</v>
      </c>
      <c r="I255" s="37">
        <f t="shared" si="177"/>
        <v>423.7501312</v>
      </c>
      <c r="J255" s="37">
        <f t="shared" si="178"/>
        <v>356.8404152</v>
      </c>
      <c r="K255" s="37">
        <f t="shared" si="179"/>
        <v>464.82160499999998</v>
      </c>
      <c r="L255" s="37">
        <f t="shared" si="180"/>
        <v>510.00107159999999</v>
      </c>
      <c r="M255" s="37">
        <f t="shared" si="181"/>
        <v>466.98802620000004</v>
      </c>
      <c r="N255" s="37">
        <f t="shared" si="182"/>
        <v>154.97347139999999</v>
      </c>
      <c r="O255" s="37">
        <f t="shared" si="183"/>
        <v>180.10372000000001</v>
      </c>
      <c r="P255" s="37">
        <f t="shared" si="184"/>
        <v>186.10002499999999</v>
      </c>
      <c r="Q255" s="37">
        <f t="shared" si="185"/>
        <v>232.89731989999999</v>
      </c>
      <c r="R255" s="37">
        <f t="shared" si="186"/>
        <v>180.01932590000001</v>
      </c>
      <c r="S255" s="37">
        <f t="shared" si="187"/>
        <v>175.02964409999998</v>
      </c>
      <c r="T255" s="37">
        <f t="shared" si="188"/>
        <v>55.004192100000004</v>
      </c>
      <c r="U255" s="37">
        <f t="shared" si="189"/>
        <v>110.05166130000001</v>
      </c>
      <c r="V255" s="37">
        <f t="shared" si="190"/>
        <v>106.01278219999999</v>
      </c>
      <c r="W255" s="37">
        <f t="shared" si="191"/>
        <v>105.98102200000001</v>
      </c>
      <c r="X255" s="37">
        <f t="shared" si="192"/>
        <v>103.05589590000001</v>
      </c>
      <c r="Y255" s="37">
        <f t="shared" si="193"/>
        <v>87.252479600000001</v>
      </c>
      <c r="Z255" s="37">
        <f t="shared" si="194"/>
        <v>502.0333248</v>
      </c>
      <c r="AA255" s="37">
        <f t="shared" si="195"/>
        <v>652.02429899999993</v>
      </c>
      <c r="AB255" s="37">
        <f t="shared" si="196"/>
        <v>537.00516630000004</v>
      </c>
      <c r="AC255" s="37">
        <f t="shared" si="197"/>
        <v>720.84288720000006</v>
      </c>
      <c r="AD255" s="37">
        <f t="shared" si="198"/>
        <v>581.21536439999988</v>
      </c>
      <c r="AE255" s="37">
        <f t="shared" si="199"/>
        <v>577.09949759999995</v>
      </c>
      <c r="AF255" s="37">
        <f t="shared" si="200"/>
        <v>212.93481560000001</v>
      </c>
      <c r="AG255" s="37">
        <f t="shared" si="201"/>
        <v>205.79868329999999</v>
      </c>
      <c r="AH255" s="37">
        <f t="shared" si="202"/>
        <v>257.24086920000002</v>
      </c>
      <c r="AI255" s="37">
        <f t="shared" si="203"/>
        <v>356.13623280000002</v>
      </c>
      <c r="AJ255" s="37">
        <f t="shared" si="204"/>
        <v>322.0795991</v>
      </c>
      <c r="AK255" s="37">
        <f t="shared" si="205"/>
        <v>350.84502749999996</v>
      </c>
      <c r="AL255" s="37">
        <f t="shared" si="206"/>
        <v>159.85704900000002</v>
      </c>
      <c r="AM255" s="37">
        <f t="shared" si="207"/>
        <v>296.96460719999999</v>
      </c>
      <c r="AN255" s="37">
        <f t="shared" si="208"/>
        <v>272.17177100000004</v>
      </c>
      <c r="AO255" s="37">
        <f t="shared" si="209"/>
        <v>277.89088320000002</v>
      </c>
      <c r="AP255" s="37">
        <f t="shared" si="210"/>
        <v>243.20871260000001</v>
      </c>
      <c r="AQ255" s="37">
        <f t="shared" si="211"/>
        <v>349.80467179999999</v>
      </c>
      <c r="AR255" s="37">
        <f t="shared" si="212"/>
        <v>281.07964910000004</v>
      </c>
      <c r="AS255" s="37">
        <f t="shared" si="213"/>
        <v>191.8145299</v>
      </c>
      <c r="AT255" s="37">
        <f t="shared" si="214"/>
        <v>412.07317499999999</v>
      </c>
      <c r="AU255" s="37">
        <f t="shared" si="215"/>
        <v>392.08177799999999</v>
      </c>
      <c r="AV255" s="37">
        <f t="shared" si="216"/>
        <v>337.90726770000003</v>
      </c>
      <c r="AW255" s="37">
        <f t="shared" si="217"/>
        <v>408.05655420000005</v>
      </c>
      <c r="AX255" s="12">
        <v>183.8</v>
      </c>
      <c r="AY255" s="12">
        <v>107.3</v>
      </c>
      <c r="AZ255" s="12">
        <v>146.6</v>
      </c>
      <c r="BA255" s="12">
        <v>160.80000000000001</v>
      </c>
      <c r="BB255" s="12">
        <v>170.5</v>
      </c>
      <c r="BC255" s="12">
        <v>147.80000000000001</v>
      </c>
      <c r="BD255" s="12">
        <v>170.7</v>
      </c>
      <c r="BE255" s="12">
        <v>140.80000000000001</v>
      </c>
      <c r="BF255" s="12">
        <v>179.6</v>
      </c>
      <c r="BG255" s="12">
        <v>172.5</v>
      </c>
      <c r="BH255" s="12">
        <v>191.6</v>
      </c>
      <c r="BI255" s="12">
        <v>178.3</v>
      </c>
      <c r="BJ255" s="12">
        <v>81.400000000000006</v>
      </c>
      <c r="BK255" s="12">
        <v>97.6</v>
      </c>
      <c r="BL255" s="12">
        <v>102.5</v>
      </c>
      <c r="BM255" s="12">
        <v>94.7</v>
      </c>
      <c r="BN255" s="12">
        <v>91.9</v>
      </c>
      <c r="BO255" s="12">
        <v>97.1</v>
      </c>
      <c r="BP255" s="12">
        <v>24.3</v>
      </c>
      <c r="BQ255" s="12">
        <v>39.9</v>
      </c>
      <c r="BR255" s="12">
        <v>41.9</v>
      </c>
      <c r="BS255" s="12">
        <v>35.6</v>
      </c>
      <c r="BT255" s="12">
        <v>34.9</v>
      </c>
      <c r="BU255" s="12">
        <v>28.6</v>
      </c>
      <c r="BV255" s="12">
        <v>240.8</v>
      </c>
      <c r="BW255" s="12">
        <v>300.5</v>
      </c>
      <c r="BX255" s="12">
        <v>288.3</v>
      </c>
      <c r="BY255" s="12">
        <v>282.3</v>
      </c>
      <c r="BZ255" s="12">
        <v>248.6</v>
      </c>
      <c r="CA255" s="12">
        <v>271.2</v>
      </c>
      <c r="CB255" s="12">
        <v>38.6</v>
      </c>
      <c r="CC255" s="12">
        <v>35.700000000000003</v>
      </c>
      <c r="CD255" s="12">
        <v>52.2</v>
      </c>
      <c r="CE255" s="12">
        <v>64.7</v>
      </c>
      <c r="CF255" s="12">
        <v>62.3</v>
      </c>
      <c r="CG255" s="12">
        <v>58.3</v>
      </c>
      <c r="CH255" s="12">
        <v>34.1</v>
      </c>
      <c r="CI255" s="12">
        <v>63.3</v>
      </c>
      <c r="CJ255" s="12">
        <v>61.4</v>
      </c>
      <c r="CK255" s="12">
        <v>50.4</v>
      </c>
      <c r="CL255" s="12">
        <v>51.1</v>
      </c>
      <c r="CM255" s="12">
        <v>64.599999999999994</v>
      </c>
      <c r="CN255" s="12">
        <v>74.3</v>
      </c>
      <c r="CO255" s="12">
        <v>51.1</v>
      </c>
      <c r="CP255" s="12">
        <v>115</v>
      </c>
      <c r="CQ255" s="12">
        <v>93.5</v>
      </c>
      <c r="CR255" s="12">
        <v>86.7</v>
      </c>
      <c r="CS255" s="12">
        <v>111.9</v>
      </c>
      <c r="CT255" s="12">
        <v>145.9</v>
      </c>
      <c r="CU255" s="12">
        <v>159.69999999999999</v>
      </c>
      <c r="CV255" s="12">
        <f t="shared" si="218"/>
        <v>159.69999999999999</v>
      </c>
      <c r="CW255" s="12">
        <v>0.13</v>
      </c>
      <c r="CX255" s="13">
        <v>0.58154347187797639</v>
      </c>
      <c r="CY255" s="13"/>
      <c r="CZ255" s="12">
        <v>163.69999999999999</v>
      </c>
      <c r="DA255" s="12">
        <v>180.8</v>
      </c>
      <c r="DB255" s="12">
        <f t="shared" si="219"/>
        <v>180.8</v>
      </c>
      <c r="DC255" s="12">
        <v>0.14000000000000001</v>
      </c>
      <c r="DD255" s="13">
        <v>0.25950346498017096</v>
      </c>
      <c r="DE255" s="13"/>
      <c r="DF255" s="12">
        <v>93.8</v>
      </c>
      <c r="DG255" s="12">
        <v>94.6</v>
      </c>
      <c r="DH255" s="12">
        <f t="shared" si="220"/>
        <v>94.6</v>
      </c>
      <c r="DI255" s="12">
        <v>0.01</v>
      </c>
      <c r="DJ255" s="13">
        <v>0.91625206267615389</v>
      </c>
      <c r="DK255" s="13"/>
      <c r="DL255" s="12">
        <v>35.4</v>
      </c>
      <c r="DM255" s="12">
        <v>33</v>
      </c>
      <c r="DN255" s="12">
        <f t="shared" si="221"/>
        <v>35.4</v>
      </c>
      <c r="DO255" s="12">
        <v>-0.1</v>
      </c>
      <c r="DP255" s="13">
        <v>0.7168229851099237</v>
      </c>
      <c r="DQ255" s="13"/>
      <c r="DR255" s="12">
        <v>276.5</v>
      </c>
      <c r="DS255" s="12">
        <v>267.3</v>
      </c>
      <c r="DT255" s="12">
        <f t="shared" si="222"/>
        <v>276.5</v>
      </c>
      <c r="DU255" s="12">
        <v>-0.05</v>
      </c>
      <c r="DV255" s="13">
        <v>0.68127552894300492</v>
      </c>
      <c r="DW255" s="13"/>
      <c r="DX255" s="12">
        <v>42.2</v>
      </c>
      <c r="DY255" s="12">
        <v>61.8</v>
      </c>
      <c r="DZ255" s="12">
        <f t="shared" si="223"/>
        <v>61.8</v>
      </c>
      <c r="EA255" s="12">
        <v>0.54</v>
      </c>
      <c r="EB255" s="13">
        <v>2.2402374376895715E-2</v>
      </c>
      <c r="EC255" s="16" t="s">
        <v>563</v>
      </c>
      <c r="ED255" s="12">
        <v>52.9</v>
      </c>
      <c r="EE255" s="12">
        <v>55.4</v>
      </c>
      <c r="EF255" s="12">
        <f t="shared" si="224"/>
        <v>55.4</v>
      </c>
      <c r="EG255" s="12">
        <v>0.06</v>
      </c>
      <c r="EH255" s="13">
        <v>0.82816828150852706</v>
      </c>
      <c r="EI255" s="13"/>
      <c r="EJ255" s="12">
        <v>80.099999999999994</v>
      </c>
      <c r="EK255" s="12">
        <v>97.4</v>
      </c>
      <c r="EL255" s="12">
        <f t="shared" si="225"/>
        <v>97.4</v>
      </c>
      <c r="EM255" s="12">
        <v>0.28000000000000003</v>
      </c>
      <c r="EN255" s="13">
        <v>0.44030810157721212</v>
      </c>
      <c r="EP255" t="s">
        <v>581</v>
      </c>
      <c r="EQ255" s="12">
        <v>0.13</v>
      </c>
      <c r="ER255" s="13">
        <v>0.58154347187797639</v>
      </c>
      <c r="ES255" s="13"/>
      <c r="ET255" s="12">
        <v>0.14000000000000001</v>
      </c>
      <c r="EU255" s="13">
        <v>0.25950346498017096</v>
      </c>
      <c r="EV255" s="13"/>
      <c r="EW255" s="12">
        <v>0.01</v>
      </c>
      <c r="EX255" s="13">
        <v>0.91625206267615389</v>
      </c>
      <c r="EY255" s="13"/>
      <c r="EZ255" s="12">
        <v>-0.1</v>
      </c>
      <c r="FA255" s="13">
        <v>0.7168229851099237</v>
      </c>
      <c r="FB255" s="13"/>
      <c r="FC255" s="12">
        <v>-0.05</v>
      </c>
      <c r="FD255" s="13">
        <v>0.68127552894300492</v>
      </c>
      <c r="FE255" s="13"/>
      <c r="FF255" s="12">
        <v>0.54</v>
      </c>
      <c r="FG255" s="24">
        <v>2.2402374376895715E-2</v>
      </c>
      <c r="FH255" s="16" t="s">
        <v>563</v>
      </c>
      <c r="FI255" s="12">
        <v>0.06</v>
      </c>
      <c r="FJ255" s="13">
        <v>0.82816828150852706</v>
      </c>
      <c r="FK255" s="13"/>
      <c r="FL255" s="12">
        <v>0.28000000000000003</v>
      </c>
      <c r="FM255" s="13">
        <v>0.44030810157721212</v>
      </c>
    </row>
    <row r="256" spans="1:170">
      <c r="A256" s="12" t="s">
        <v>97</v>
      </c>
      <c r="B256" s="37">
        <f t="shared" si="170"/>
        <v>41.059887500000002</v>
      </c>
      <c r="C256" s="37">
        <f t="shared" si="171"/>
        <v>35.178717000000006</v>
      </c>
      <c r="D256" s="37">
        <f t="shared" si="172"/>
        <v>43.818759</v>
      </c>
      <c r="E256" s="37">
        <f t="shared" si="173"/>
        <v>49.997660400000001</v>
      </c>
      <c r="F256" s="37">
        <f t="shared" si="174"/>
        <v>41.1786824</v>
      </c>
      <c r="G256" s="37">
        <f t="shared" si="175"/>
        <v>62.793620000000004</v>
      </c>
      <c r="H256" s="37">
        <f t="shared" si="176"/>
        <v>0</v>
      </c>
      <c r="I256" s="37">
        <f t="shared" si="177"/>
        <v>0</v>
      </c>
      <c r="J256" s="37">
        <f t="shared" si="178"/>
        <v>0</v>
      </c>
      <c r="K256" s="37">
        <f t="shared" si="179"/>
        <v>0</v>
      </c>
      <c r="L256" s="37">
        <f t="shared" si="180"/>
        <v>0</v>
      </c>
      <c r="M256" s="37">
        <f t="shared" si="181"/>
        <v>0</v>
      </c>
      <c r="N256" s="37">
        <f t="shared" si="182"/>
        <v>0</v>
      </c>
      <c r="O256" s="37">
        <f t="shared" si="183"/>
        <v>0</v>
      </c>
      <c r="P256" s="37">
        <f t="shared" si="184"/>
        <v>0</v>
      </c>
      <c r="Q256" s="37">
        <f t="shared" si="185"/>
        <v>0</v>
      </c>
      <c r="R256" s="37">
        <f t="shared" si="186"/>
        <v>0</v>
      </c>
      <c r="S256" s="37">
        <f t="shared" si="187"/>
        <v>0</v>
      </c>
      <c r="T256" s="37">
        <f t="shared" si="188"/>
        <v>2.9426111000000001</v>
      </c>
      <c r="U256" s="37">
        <f t="shared" si="189"/>
        <v>1.9307308999999999</v>
      </c>
      <c r="V256" s="37">
        <f t="shared" si="190"/>
        <v>2.0241104000000001</v>
      </c>
      <c r="W256" s="37">
        <f t="shared" si="191"/>
        <v>5.0608915000000003</v>
      </c>
      <c r="X256" s="37">
        <f t="shared" si="192"/>
        <v>7.0869383999999993</v>
      </c>
      <c r="Y256" s="37">
        <f t="shared" si="193"/>
        <v>2.1355502</v>
      </c>
      <c r="Z256" s="37">
        <f t="shared" si="194"/>
        <v>0</v>
      </c>
      <c r="AA256" s="37">
        <f t="shared" si="195"/>
        <v>0</v>
      </c>
      <c r="AB256" s="37">
        <f t="shared" si="196"/>
        <v>0</v>
      </c>
      <c r="AC256" s="37">
        <f t="shared" si="197"/>
        <v>0</v>
      </c>
      <c r="AD256" s="37">
        <f t="shared" si="198"/>
        <v>0</v>
      </c>
      <c r="AE256" s="37">
        <f t="shared" si="199"/>
        <v>0</v>
      </c>
      <c r="AF256" s="37">
        <f t="shared" si="200"/>
        <v>0</v>
      </c>
      <c r="AG256" s="37">
        <f t="shared" si="201"/>
        <v>0</v>
      </c>
      <c r="AH256" s="37">
        <f t="shared" si="202"/>
        <v>0</v>
      </c>
      <c r="AI256" s="37">
        <f t="shared" si="203"/>
        <v>0</v>
      </c>
      <c r="AJ256" s="37">
        <f t="shared" si="204"/>
        <v>0</v>
      </c>
      <c r="AK256" s="37">
        <f t="shared" si="205"/>
        <v>0</v>
      </c>
      <c r="AL256" s="37">
        <f t="shared" si="206"/>
        <v>24.845817</v>
      </c>
      <c r="AM256" s="37">
        <f t="shared" si="207"/>
        <v>20.172951199999996</v>
      </c>
      <c r="AN256" s="37">
        <f t="shared" si="208"/>
        <v>38.121778999999997</v>
      </c>
      <c r="AO256" s="37">
        <f t="shared" si="209"/>
        <v>23.157573600000003</v>
      </c>
      <c r="AP256" s="37">
        <f t="shared" si="210"/>
        <v>20.9416504</v>
      </c>
      <c r="AQ256" s="37">
        <f t="shared" si="211"/>
        <v>23.825705200000002</v>
      </c>
      <c r="AR256" s="37">
        <f t="shared" si="212"/>
        <v>0</v>
      </c>
      <c r="AS256" s="37">
        <f t="shared" si="213"/>
        <v>0</v>
      </c>
      <c r="AT256" s="37">
        <f t="shared" si="214"/>
        <v>0</v>
      </c>
      <c r="AU256" s="37">
        <f t="shared" si="215"/>
        <v>0</v>
      </c>
      <c r="AV256" s="37">
        <f t="shared" si="216"/>
        <v>0</v>
      </c>
      <c r="AW256" s="37">
        <f t="shared" si="217"/>
        <v>0</v>
      </c>
      <c r="AX256" s="12">
        <v>12.5</v>
      </c>
      <c r="AY256" s="12">
        <v>9.8000000000000007</v>
      </c>
      <c r="AZ256" s="12">
        <v>13.5</v>
      </c>
      <c r="BA256" s="12">
        <v>14.2</v>
      </c>
      <c r="BB256" s="12">
        <v>13.4</v>
      </c>
      <c r="BC256" s="12">
        <v>20</v>
      </c>
      <c r="BD256" s="12">
        <v>0</v>
      </c>
      <c r="BE256" s="12">
        <v>0</v>
      </c>
      <c r="BF256" s="12">
        <v>0</v>
      </c>
      <c r="BG256" s="12">
        <v>0</v>
      </c>
      <c r="BH256" s="12">
        <v>0</v>
      </c>
      <c r="BI256" s="12">
        <v>0</v>
      </c>
      <c r="BJ256" s="12">
        <v>0</v>
      </c>
      <c r="BK256" s="12">
        <v>0</v>
      </c>
      <c r="BL256" s="12">
        <v>0</v>
      </c>
      <c r="BM256" s="12">
        <v>0</v>
      </c>
      <c r="BN256" s="12">
        <v>0</v>
      </c>
      <c r="BO256" s="12">
        <v>0</v>
      </c>
      <c r="BP256" s="12">
        <v>1.3</v>
      </c>
      <c r="BQ256" s="12">
        <v>0.7</v>
      </c>
      <c r="BR256" s="12">
        <v>0.8</v>
      </c>
      <c r="BS256" s="12">
        <v>1.7</v>
      </c>
      <c r="BT256" s="12">
        <v>2.4</v>
      </c>
      <c r="BU256" s="12">
        <v>0.7</v>
      </c>
      <c r="BV256" s="12">
        <v>0</v>
      </c>
      <c r="BW256" s="12">
        <v>0</v>
      </c>
      <c r="BX256" s="12">
        <v>0</v>
      </c>
      <c r="BY256" s="12">
        <v>0</v>
      </c>
      <c r="BZ256" s="12">
        <v>0</v>
      </c>
      <c r="CA256" s="12">
        <v>0</v>
      </c>
      <c r="CB256" s="12">
        <v>0</v>
      </c>
      <c r="CC256" s="12">
        <v>0</v>
      </c>
      <c r="CD256" s="12">
        <v>0</v>
      </c>
      <c r="CE256" s="12">
        <v>0</v>
      </c>
      <c r="CF256" s="12">
        <v>0</v>
      </c>
      <c r="CG256" s="12">
        <v>0</v>
      </c>
      <c r="CH256" s="12">
        <v>5.3</v>
      </c>
      <c r="CI256" s="12">
        <v>4.3</v>
      </c>
      <c r="CJ256" s="12">
        <v>8.6</v>
      </c>
      <c r="CK256" s="12">
        <v>4.2</v>
      </c>
      <c r="CL256" s="12">
        <v>4.4000000000000004</v>
      </c>
      <c r="CM256" s="12">
        <v>4.4000000000000004</v>
      </c>
      <c r="CN256" s="12">
        <v>0</v>
      </c>
      <c r="CO256" s="12">
        <v>0</v>
      </c>
      <c r="CP256" s="12">
        <v>0</v>
      </c>
      <c r="CQ256" s="12">
        <v>0</v>
      </c>
      <c r="CR256" s="12">
        <v>0</v>
      </c>
      <c r="CS256" s="12">
        <v>0</v>
      </c>
      <c r="CT256" s="12">
        <v>11.9</v>
      </c>
      <c r="CU256" s="12">
        <v>15.9</v>
      </c>
      <c r="CV256" s="12">
        <f t="shared" si="218"/>
        <v>15.9</v>
      </c>
      <c r="CW256" s="12">
        <v>0.38</v>
      </c>
      <c r="CX256" s="13">
        <v>0.17018604504677742</v>
      </c>
      <c r="CY256" s="13"/>
      <c r="CZ256" s="12">
        <v>0</v>
      </c>
      <c r="DA256" s="12">
        <v>0</v>
      </c>
      <c r="DB256" s="12">
        <f t="shared" si="219"/>
        <v>0</v>
      </c>
      <c r="DC256" s="12">
        <v>0</v>
      </c>
      <c r="DD256" s="13"/>
      <c r="DE256" s="13" t="s">
        <v>566</v>
      </c>
      <c r="DF256" s="12">
        <v>0</v>
      </c>
      <c r="DG256" s="12">
        <v>0</v>
      </c>
      <c r="DH256" s="12">
        <f t="shared" si="220"/>
        <v>0</v>
      </c>
      <c r="DI256" s="12">
        <v>0</v>
      </c>
      <c r="DJ256" s="13"/>
      <c r="DK256" s="13" t="s">
        <v>566</v>
      </c>
      <c r="DL256" s="12">
        <v>0.9</v>
      </c>
      <c r="DM256" s="12">
        <v>1.6</v>
      </c>
      <c r="DN256" s="12">
        <f t="shared" si="221"/>
        <v>1.6</v>
      </c>
      <c r="DO256" s="12">
        <v>0.45</v>
      </c>
      <c r="DP256" s="13">
        <v>0.2745766290948482</v>
      </c>
      <c r="DQ256" s="13" t="s">
        <v>566</v>
      </c>
      <c r="DR256" s="12">
        <v>0</v>
      </c>
      <c r="DS256" s="12">
        <v>0</v>
      </c>
      <c r="DT256" s="12">
        <f t="shared" si="222"/>
        <v>0</v>
      </c>
      <c r="DU256" s="12">
        <v>0</v>
      </c>
      <c r="DV256" s="13"/>
      <c r="DW256" s="13" t="s">
        <v>566</v>
      </c>
      <c r="DX256" s="12">
        <v>0</v>
      </c>
      <c r="DY256" s="12">
        <v>0</v>
      </c>
      <c r="DZ256" s="12">
        <f t="shared" si="223"/>
        <v>0</v>
      </c>
      <c r="EA256" s="12">
        <v>0</v>
      </c>
      <c r="EB256" s="13"/>
      <c r="EC256" s="13" t="s">
        <v>566</v>
      </c>
      <c r="ED256" s="12">
        <v>6.1</v>
      </c>
      <c r="EE256" s="12">
        <v>4.3</v>
      </c>
      <c r="EF256" s="12">
        <f t="shared" si="224"/>
        <v>6.1</v>
      </c>
      <c r="EG256" s="12">
        <v>-0.4</v>
      </c>
      <c r="EH256" s="13">
        <v>0.25355026301630734</v>
      </c>
      <c r="EI256" s="13" t="s">
        <v>566</v>
      </c>
      <c r="EJ256" s="12">
        <v>0</v>
      </c>
      <c r="EK256" s="12">
        <v>0</v>
      </c>
      <c r="EL256" s="12">
        <f t="shared" si="225"/>
        <v>0</v>
      </c>
      <c r="EM256" s="12">
        <v>0</v>
      </c>
      <c r="EN256" s="13"/>
      <c r="EO256" s="22" t="s">
        <v>566</v>
      </c>
      <c r="EQ256" s="12">
        <v>0.38</v>
      </c>
      <c r="ER256" s="13">
        <v>0.17018604504677742</v>
      </c>
      <c r="ES256" s="13"/>
      <c r="ET256" s="12">
        <v>0</v>
      </c>
      <c r="EU256" s="13"/>
      <c r="EV256" s="13" t="s">
        <v>566</v>
      </c>
      <c r="EW256" s="12">
        <v>0</v>
      </c>
      <c r="EX256" s="13"/>
      <c r="EY256" s="13" t="s">
        <v>566</v>
      </c>
      <c r="EZ256" s="12">
        <v>0.45</v>
      </c>
      <c r="FA256" s="13">
        <v>0.2745766290948482</v>
      </c>
      <c r="FB256" s="13" t="s">
        <v>566</v>
      </c>
      <c r="FC256" s="12">
        <v>0</v>
      </c>
      <c r="FD256" s="13"/>
      <c r="FE256" s="13" t="s">
        <v>566</v>
      </c>
      <c r="FF256" s="12">
        <v>0</v>
      </c>
      <c r="FG256" s="13"/>
      <c r="FH256" s="13" t="s">
        <v>566</v>
      </c>
      <c r="FI256" s="12">
        <v>-0.4</v>
      </c>
      <c r="FJ256" s="13">
        <v>0.25355026301630734</v>
      </c>
      <c r="FK256" s="13" t="s">
        <v>566</v>
      </c>
      <c r="FL256" s="12">
        <v>0</v>
      </c>
      <c r="FM256" s="13"/>
      <c r="FN256" s="22" t="s">
        <v>566</v>
      </c>
    </row>
    <row r="257" spans="1:170">
      <c r="A257" s="12" t="s">
        <v>99</v>
      </c>
      <c r="B257" s="37">
        <f t="shared" si="170"/>
        <v>155.04213520000002</v>
      </c>
      <c r="C257" s="37">
        <f t="shared" si="171"/>
        <v>118.09997850000001</v>
      </c>
      <c r="D257" s="37">
        <f t="shared" si="172"/>
        <v>177.87170319999998</v>
      </c>
      <c r="E257" s="37">
        <f t="shared" si="173"/>
        <v>166.1894064</v>
      </c>
      <c r="F257" s="37">
        <f t="shared" si="174"/>
        <v>113.0877248</v>
      </c>
      <c r="G257" s="37">
        <f t="shared" si="175"/>
        <v>128.09898479999998</v>
      </c>
      <c r="H257" s="37">
        <f t="shared" si="176"/>
        <v>41.937401999999999</v>
      </c>
      <c r="I257" s="37">
        <f t="shared" si="177"/>
        <v>77.045478400000007</v>
      </c>
      <c r="J257" s="37">
        <f t="shared" si="178"/>
        <v>29.0081852</v>
      </c>
      <c r="K257" s="37">
        <f t="shared" si="179"/>
        <v>53.083974599999991</v>
      </c>
      <c r="L257" s="37">
        <f t="shared" si="180"/>
        <v>52.171299600000005</v>
      </c>
      <c r="M257" s="37">
        <f t="shared" si="181"/>
        <v>56.049039599999993</v>
      </c>
      <c r="N257" s="37">
        <f t="shared" si="182"/>
        <v>61.113617099999999</v>
      </c>
      <c r="O257" s="37">
        <f t="shared" si="183"/>
        <v>33.031317499999993</v>
      </c>
      <c r="P257" s="37">
        <f t="shared" si="184"/>
        <v>41.940591000000005</v>
      </c>
      <c r="Q257" s="37">
        <f t="shared" si="185"/>
        <v>48.940408300000001</v>
      </c>
      <c r="R257" s="37">
        <f t="shared" si="186"/>
        <v>45.053803000000002</v>
      </c>
      <c r="S257" s="37">
        <f t="shared" si="187"/>
        <v>36.05142</v>
      </c>
      <c r="T257" s="37">
        <f t="shared" si="188"/>
        <v>6.1115769000000002</v>
      </c>
      <c r="U257" s="37">
        <f t="shared" si="189"/>
        <v>6.0680114000000005</v>
      </c>
      <c r="V257" s="37">
        <f t="shared" si="190"/>
        <v>5.060276</v>
      </c>
      <c r="W257" s="37">
        <f t="shared" si="191"/>
        <v>8.0378865000000008</v>
      </c>
      <c r="X257" s="37">
        <f t="shared" si="192"/>
        <v>7.9728057000000003</v>
      </c>
      <c r="Y257" s="37">
        <f t="shared" si="193"/>
        <v>3.050786</v>
      </c>
      <c r="Z257" s="37">
        <f t="shared" si="194"/>
        <v>3.9612263999999997</v>
      </c>
      <c r="AA257" s="37">
        <f t="shared" si="195"/>
        <v>1.0848990000000001</v>
      </c>
      <c r="AB257" s="37">
        <f t="shared" si="196"/>
        <v>0.93133049999999995</v>
      </c>
      <c r="AC257" s="37">
        <f t="shared" si="197"/>
        <v>2.0427712000000002</v>
      </c>
      <c r="AD257" s="37">
        <f t="shared" si="198"/>
        <v>2.1041586000000003</v>
      </c>
      <c r="AE257" s="37">
        <f t="shared" si="199"/>
        <v>1.063974</v>
      </c>
      <c r="AF257" s="37">
        <f t="shared" si="200"/>
        <v>296.23315020000001</v>
      </c>
      <c r="AG257" s="37">
        <f t="shared" si="201"/>
        <v>249.03370079999999</v>
      </c>
      <c r="AH257" s="37">
        <f t="shared" si="202"/>
        <v>264.1400496</v>
      </c>
      <c r="AI257" s="37">
        <f t="shared" si="203"/>
        <v>351.73269359999995</v>
      </c>
      <c r="AJ257" s="37">
        <f t="shared" si="204"/>
        <v>294.16258729999998</v>
      </c>
      <c r="AK257" s="37">
        <f t="shared" si="205"/>
        <v>395.979465</v>
      </c>
      <c r="AL257" s="37">
        <f t="shared" si="206"/>
        <v>25.783394999999999</v>
      </c>
      <c r="AM257" s="37">
        <f t="shared" si="207"/>
        <v>25.802612</v>
      </c>
      <c r="AN257" s="37">
        <f t="shared" si="208"/>
        <v>26.153313499999999</v>
      </c>
      <c r="AO257" s="37">
        <f t="shared" si="209"/>
        <v>40.801439200000004</v>
      </c>
      <c r="AP257" s="37">
        <f t="shared" si="210"/>
        <v>35.220048400000003</v>
      </c>
      <c r="AQ257" s="37">
        <f t="shared" si="211"/>
        <v>38.987517600000004</v>
      </c>
      <c r="AR257" s="37">
        <f t="shared" si="212"/>
        <v>29.885992300000002</v>
      </c>
      <c r="AS257" s="37">
        <f t="shared" si="213"/>
        <v>37.161719099999999</v>
      </c>
      <c r="AT257" s="37">
        <f t="shared" si="214"/>
        <v>31.890880500000005</v>
      </c>
      <c r="AU257" s="37">
        <f t="shared" si="215"/>
        <v>38.159830799999995</v>
      </c>
      <c r="AV257" s="37">
        <f t="shared" si="216"/>
        <v>28.061503200000001</v>
      </c>
      <c r="AW257" s="37">
        <f t="shared" si="217"/>
        <v>44.853401400000003</v>
      </c>
      <c r="AX257" s="12">
        <v>47.2</v>
      </c>
      <c r="AY257" s="12">
        <v>32.9</v>
      </c>
      <c r="AZ257" s="12">
        <v>54.8</v>
      </c>
      <c r="BA257" s="12">
        <v>47.2</v>
      </c>
      <c r="BB257" s="12">
        <v>36.799999999999997</v>
      </c>
      <c r="BC257" s="12">
        <v>40.799999999999997</v>
      </c>
      <c r="BD257" s="12">
        <v>20.399999999999999</v>
      </c>
      <c r="BE257" s="12">
        <v>25.6</v>
      </c>
      <c r="BF257" s="12">
        <v>14.6</v>
      </c>
      <c r="BG257" s="12">
        <v>19.7</v>
      </c>
      <c r="BH257" s="12">
        <v>19.600000000000001</v>
      </c>
      <c r="BI257" s="12">
        <v>21.4</v>
      </c>
      <c r="BJ257" s="12">
        <v>32.1</v>
      </c>
      <c r="BK257" s="12">
        <v>17.899999999999999</v>
      </c>
      <c r="BL257" s="12">
        <v>23.1</v>
      </c>
      <c r="BM257" s="12">
        <v>19.899999999999999</v>
      </c>
      <c r="BN257" s="12">
        <v>23</v>
      </c>
      <c r="BO257" s="12">
        <v>20</v>
      </c>
      <c r="BP257" s="12">
        <v>2.7</v>
      </c>
      <c r="BQ257" s="12">
        <v>2.2000000000000002</v>
      </c>
      <c r="BR257" s="12">
        <v>2</v>
      </c>
      <c r="BS257" s="12">
        <v>2.7</v>
      </c>
      <c r="BT257" s="12">
        <v>2.7</v>
      </c>
      <c r="BU257" s="12">
        <v>1</v>
      </c>
      <c r="BV257" s="12">
        <v>1.9</v>
      </c>
      <c r="BW257" s="12">
        <v>0.5</v>
      </c>
      <c r="BX257" s="12">
        <v>0.5</v>
      </c>
      <c r="BY257" s="12">
        <v>0.8</v>
      </c>
      <c r="BZ257" s="12">
        <v>0.9</v>
      </c>
      <c r="CA257" s="12">
        <v>0.5</v>
      </c>
      <c r="CB257" s="12">
        <v>53.7</v>
      </c>
      <c r="CC257" s="12">
        <v>43.2</v>
      </c>
      <c r="CD257" s="12">
        <v>53.6</v>
      </c>
      <c r="CE257" s="12">
        <v>63.9</v>
      </c>
      <c r="CF257" s="12">
        <v>56.9</v>
      </c>
      <c r="CG257" s="12">
        <v>65.8</v>
      </c>
      <c r="CH257" s="12">
        <v>5.5</v>
      </c>
      <c r="CI257" s="12">
        <v>5.5</v>
      </c>
      <c r="CJ257" s="12">
        <v>5.9</v>
      </c>
      <c r="CK257" s="12">
        <v>7.4</v>
      </c>
      <c r="CL257" s="12">
        <v>7.4</v>
      </c>
      <c r="CM257" s="12">
        <v>7.2</v>
      </c>
      <c r="CN257" s="12">
        <v>7.9</v>
      </c>
      <c r="CO257" s="12">
        <v>9.9</v>
      </c>
      <c r="CP257" s="12">
        <v>8.9</v>
      </c>
      <c r="CQ257" s="12">
        <v>9.1</v>
      </c>
      <c r="CR257" s="12">
        <v>7.2</v>
      </c>
      <c r="CS257" s="12">
        <v>12.3</v>
      </c>
      <c r="CT257" s="12">
        <v>45</v>
      </c>
      <c r="CU257" s="12">
        <v>41.6</v>
      </c>
      <c r="CV257" s="12">
        <f t="shared" si="218"/>
        <v>45</v>
      </c>
      <c r="CW257" s="12">
        <v>-0.11</v>
      </c>
      <c r="CX257" s="13">
        <v>0.66002928957539986</v>
      </c>
      <c r="CY257" s="13"/>
      <c r="CZ257" s="12">
        <v>20.2</v>
      </c>
      <c r="DA257" s="12">
        <v>20.2</v>
      </c>
      <c r="DB257" s="12">
        <f t="shared" si="219"/>
        <v>20.2</v>
      </c>
      <c r="DC257" s="12">
        <v>0</v>
      </c>
      <c r="DD257" s="13">
        <v>0.99226080643859982</v>
      </c>
      <c r="DE257" s="13"/>
      <c r="DF257" s="12">
        <v>24.4</v>
      </c>
      <c r="DG257" s="12">
        <v>21</v>
      </c>
      <c r="DH257" s="12">
        <f t="shared" si="220"/>
        <v>24.4</v>
      </c>
      <c r="DI257" s="12">
        <v>-0.21</v>
      </c>
      <c r="DJ257" s="13">
        <v>0.47053728450489091</v>
      </c>
      <c r="DK257" s="13"/>
      <c r="DL257" s="12">
        <v>2.2999999999999998</v>
      </c>
      <c r="DM257" s="12">
        <v>2.1</v>
      </c>
      <c r="DN257" s="12">
        <f t="shared" si="221"/>
        <v>2.2999999999999998</v>
      </c>
      <c r="DO257" s="12">
        <v>-0.09</v>
      </c>
      <c r="DP257" s="13">
        <v>0.79616432674502113</v>
      </c>
      <c r="DQ257" s="13" t="s">
        <v>566</v>
      </c>
      <c r="DR257" s="12">
        <v>1</v>
      </c>
      <c r="DS257" s="12">
        <v>0.7</v>
      </c>
      <c r="DT257" s="12">
        <f t="shared" si="222"/>
        <v>1</v>
      </c>
      <c r="DU257" s="12">
        <v>-0.23</v>
      </c>
      <c r="DV257" s="13">
        <v>0.65356038309745124</v>
      </c>
      <c r="DW257" s="13" t="s">
        <v>566</v>
      </c>
      <c r="DX257" s="12">
        <v>50.1</v>
      </c>
      <c r="DY257" s="12">
        <v>62.2</v>
      </c>
      <c r="DZ257" s="12">
        <f t="shared" si="223"/>
        <v>62.2</v>
      </c>
      <c r="EA257" s="12">
        <v>0.31</v>
      </c>
      <c r="EB257" s="13">
        <v>5.2552946058356607E-2</v>
      </c>
      <c r="EC257" s="13"/>
      <c r="ED257" s="12">
        <v>5.7</v>
      </c>
      <c r="EE257" s="12">
        <v>7.3</v>
      </c>
      <c r="EF257" s="12">
        <f t="shared" si="224"/>
        <v>7.3</v>
      </c>
      <c r="EG257" s="12">
        <v>0.32</v>
      </c>
      <c r="EH257" s="13">
        <v>3.3727895502759817E-4</v>
      </c>
      <c r="EI257" s="13" t="s">
        <v>566</v>
      </c>
      <c r="EJ257" s="12">
        <v>8.9</v>
      </c>
      <c r="EK257" s="12">
        <v>9.5</v>
      </c>
      <c r="EL257" s="12">
        <f t="shared" si="225"/>
        <v>9.5</v>
      </c>
      <c r="EM257" s="12">
        <v>0.09</v>
      </c>
      <c r="EN257" s="13">
        <v>0.71178727630810334</v>
      </c>
      <c r="EO257" s="22" t="s">
        <v>566</v>
      </c>
      <c r="EQ257" s="12">
        <v>-0.11</v>
      </c>
      <c r="ER257" s="13">
        <v>0.66002928957539986</v>
      </c>
      <c r="ES257" s="13"/>
      <c r="ET257" s="12">
        <v>0</v>
      </c>
      <c r="EU257" s="13">
        <v>0.99226080643859982</v>
      </c>
      <c r="EV257" s="13"/>
      <c r="EW257" s="12">
        <v>-0.21</v>
      </c>
      <c r="EX257" s="13">
        <v>0.47053728450489091</v>
      </c>
      <c r="EY257" s="13"/>
      <c r="EZ257" s="12">
        <v>-0.09</v>
      </c>
      <c r="FA257" s="13">
        <v>0.79616432674502113</v>
      </c>
      <c r="FB257" s="13" t="s">
        <v>566</v>
      </c>
      <c r="FC257" s="12">
        <v>-0.23</v>
      </c>
      <c r="FD257" s="13">
        <v>0.65356038309745124</v>
      </c>
      <c r="FE257" s="13" t="s">
        <v>566</v>
      </c>
      <c r="FF257" s="12">
        <v>0.31</v>
      </c>
      <c r="FG257" s="13">
        <v>5.2552946058356607E-2</v>
      </c>
      <c r="FH257" s="13"/>
      <c r="FI257" s="12">
        <v>0.32</v>
      </c>
      <c r="FJ257" s="24">
        <v>3.3727895502759817E-4</v>
      </c>
      <c r="FK257" s="13" t="s">
        <v>566</v>
      </c>
      <c r="FL257" s="12">
        <v>0.09</v>
      </c>
      <c r="FM257" s="13">
        <v>0.71178727630810334</v>
      </c>
      <c r="FN257" s="22" t="s">
        <v>566</v>
      </c>
    </row>
    <row r="258" spans="1:170">
      <c r="A258" s="12" t="s">
        <v>100</v>
      </c>
      <c r="B258" s="37">
        <f t="shared" si="170"/>
        <v>40.731408399999999</v>
      </c>
      <c r="C258" s="37">
        <f t="shared" si="171"/>
        <v>35.178717000000006</v>
      </c>
      <c r="D258" s="37">
        <f t="shared" si="172"/>
        <v>28.887922600000003</v>
      </c>
      <c r="E258" s="37">
        <f t="shared" si="173"/>
        <v>36.265908600000003</v>
      </c>
      <c r="F258" s="37">
        <f t="shared" si="174"/>
        <v>35.032610400000003</v>
      </c>
      <c r="G258" s="37">
        <f t="shared" si="175"/>
        <v>31.082841900000002</v>
      </c>
      <c r="H258" s="37">
        <f t="shared" si="176"/>
        <v>30.014022999999998</v>
      </c>
      <c r="I258" s="37">
        <f t="shared" si="177"/>
        <v>46.046711699999996</v>
      </c>
      <c r="J258" s="37">
        <f t="shared" si="178"/>
        <v>26.0278922</v>
      </c>
      <c r="K258" s="37">
        <f t="shared" si="179"/>
        <v>64.940293800000006</v>
      </c>
      <c r="L258" s="37">
        <f t="shared" si="180"/>
        <v>58.027261800000005</v>
      </c>
      <c r="M258" s="37">
        <f t="shared" si="181"/>
        <v>29.857899600000003</v>
      </c>
      <c r="N258" s="37">
        <f t="shared" si="182"/>
        <v>38.077020000000005</v>
      </c>
      <c r="O258" s="37">
        <f t="shared" si="183"/>
        <v>42.073410000000003</v>
      </c>
      <c r="P258" s="37">
        <f t="shared" si="184"/>
        <v>47.024298999999999</v>
      </c>
      <c r="Q258" s="37">
        <f t="shared" si="185"/>
        <v>37.135686700000001</v>
      </c>
      <c r="R258" s="37">
        <f t="shared" si="186"/>
        <v>46.033233499999994</v>
      </c>
      <c r="S258" s="37">
        <f t="shared" si="187"/>
        <v>32.085763800000002</v>
      </c>
      <c r="T258" s="37">
        <f t="shared" si="188"/>
        <v>134.0019824</v>
      </c>
      <c r="U258" s="37">
        <f t="shared" si="189"/>
        <v>218.1725917</v>
      </c>
      <c r="V258" s="37">
        <f t="shared" si="190"/>
        <v>192.03747419999999</v>
      </c>
      <c r="W258" s="37">
        <f t="shared" si="191"/>
        <v>239.94579699999997</v>
      </c>
      <c r="X258" s="37">
        <f t="shared" si="192"/>
        <v>175.10643629999998</v>
      </c>
      <c r="Y258" s="37">
        <f t="shared" si="193"/>
        <v>251.99492359999996</v>
      </c>
      <c r="Z258" s="37">
        <f t="shared" si="194"/>
        <v>37.110436800000002</v>
      </c>
      <c r="AA258" s="37">
        <f t="shared" si="195"/>
        <v>35.801667000000002</v>
      </c>
      <c r="AB258" s="37">
        <f t="shared" si="196"/>
        <v>17.881545599999999</v>
      </c>
      <c r="AC258" s="37">
        <f t="shared" si="197"/>
        <v>18.8956336</v>
      </c>
      <c r="AD258" s="37">
        <f t="shared" si="198"/>
        <v>20.106404399999999</v>
      </c>
      <c r="AE258" s="37">
        <f t="shared" si="199"/>
        <v>37.0262952</v>
      </c>
      <c r="AF258" s="37">
        <f t="shared" si="200"/>
        <v>63.990773599999997</v>
      </c>
      <c r="AG258" s="37">
        <f t="shared" si="201"/>
        <v>66.870160399999989</v>
      </c>
      <c r="AH258" s="37">
        <f t="shared" si="202"/>
        <v>80.818970399999998</v>
      </c>
      <c r="AI258" s="37">
        <f t="shared" si="203"/>
        <v>69.906184799999991</v>
      </c>
      <c r="AJ258" s="37">
        <f t="shared" si="204"/>
        <v>81.166126899999995</v>
      </c>
      <c r="AK258" s="37">
        <f t="shared" si="205"/>
        <v>81.843779999999995</v>
      </c>
      <c r="AL258" s="37">
        <f t="shared" si="206"/>
        <v>158.91947099999999</v>
      </c>
      <c r="AM258" s="37">
        <f t="shared" si="207"/>
        <v>132.76616720000001</v>
      </c>
      <c r="AN258" s="37">
        <f t="shared" si="208"/>
        <v>139.18882099999999</v>
      </c>
      <c r="AO258" s="37">
        <f t="shared" si="209"/>
        <v>72.780945599999995</v>
      </c>
      <c r="AP258" s="37">
        <f t="shared" si="210"/>
        <v>131.83720819999999</v>
      </c>
      <c r="AQ258" s="37">
        <f t="shared" si="211"/>
        <v>153.78409719999999</v>
      </c>
      <c r="AR258" s="37">
        <f t="shared" si="212"/>
        <v>51.827606899999999</v>
      </c>
      <c r="AS258" s="37">
        <f t="shared" si="213"/>
        <v>57.056376799999995</v>
      </c>
      <c r="AT258" s="37">
        <f t="shared" si="214"/>
        <v>35.115801000000005</v>
      </c>
      <c r="AU258" s="37">
        <f t="shared" si="215"/>
        <v>25.9990056</v>
      </c>
      <c r="AV258" s="37">
        <f t="shared" si="216"/>
        <v>53.005061599999998</v>
      </c>
      <c r="AW258" s="37">
        <f t="shared" si="217"/>
        <v>26.984973200000002</v>
      </c>
      <c r="AX258" s="12">
        <v>12.4</v>
      </c>
      <c r="AY258" s="12">
        <v>9.8000000000000007</v>
      </c>
      <c r="AZ258" s="12">
        <v>8.9</v>
      </c>
      <c r="BA258" s="12">
        <v>10.3</v>
      </c>
      <c r="BB258" s="12">
        <v>11.4</v>
      </c>
      <c r="BC258" s="12">
        <v>9.9</v>
      </c>
      <c r="BD258" s="12">
        <v>14.6</v>
      </c>
      <c r="BE258" s="12">
        <v>15.3</v>
      </c>
      <c r="BF258" s="12">
        <v>13.1</v>
      </c>
      <c r="BG258" s="12">
        <v>24.1</v>
      </c>
      <c r="BH258" s="12">
        <v>21.8</v>
      </c>
      <c r="BI258" s="12">
        <v>11.4</v>
      </c>
      <c r="BJ258" s="12">
        <v>20</v>
      </c>
      <c r="BK258" s="12">
        <v>22.8</v>
      </c>
      <c r="BL258" s="12">
        <v>25.9</v>
      </c>
      <c r="BM258" s="12">
        <v>15.1</v>
      </c>
      <c r="BN258" s="12">
        <v>23.5</v>
      </c>
      <c r="BO258" s="12">
        <v>17.8</v>
      </c>
      <c r="BP258" s="12">
        <v>59.2</v>
      </c>
      <c r="BQ258" s="12">
        <v>79.099999999999994</v>
      </c>
      <c r="BR258" s="12">
        <v>75.900000000000006</v>
      </c>
      <c r="BS258" s="12">
        <v>80.599999999999994</v>
      </c>
      <c r="BT258" s="12">
        <v>59.3</v>
      </c>
      <c r="BU258" s="12">
        <v>82.6</v>
      </c>
      <c r="BV258" s="12">
        <v>17.8</v>
      </c>
      <c r="BW258" s="12">
        <v>16.5</v>
      </c>
      <c r="BX258" s="12">
        <v>9.6</v>
      </c>
      <c r="BY258" s="12">
        <v>7.4</v>
      </c>
      <c r="BZ258" s="12">
        <v>8.6</v>
      </c>
      <c r="CA258" s="12">
        <v>17.399999999999999</v>
      </c>
      <c r="CB258" s="12">
        <v>11.6</v>
      </c>
      <c r="CC258" s="12">
        <v>11.6</v>
      </c>
      <c r="CD258" s="12">
        <v>16.399999999999999</v>
      </c>
      <c r="CE258" s="12">
        <v>12.7</v>
      </c>
      <c r="CF258" s="12">
        <v>15.7</v>
      </c>
      <c r="CG258" s="12">
        <v>13.6</v>
      </c>
      <c r="CH258" s="12">
        <v>33.9</v>
      </c>
      <c r="CI258" s="12">
        <v>28.3</v>
      </c>
      <c r="CJ258" s="12">
        <v>31.4</v>
      </c>
      <c r="CK258" s="12">
        <v>13.2</v>
      </c>
      <c r="CL258" s="12">
        <v>27.7</v>
      </c>
      <c r="CM258" s="12">
        <v>28.4</v>
      </c>
      <c r="CN258" s="12">
        <v>13.7</v>
      </c>
      <c r="CO258" s="12">
        <v>15.2</v>
      </c>
      <c r="CP258" s="12">
        <v>9.8000000000000007</v>
      </c>
      <c r="CQ258" s="12">
        <v>6.2</v>
      </c>
      <c r="CR258" s="12">
        <v>13.6</v>
      </c>
      <c r="CS258" s="12">
        <v>7.4</v>
      </c>
      <c r="CT258" s="12">
        <v>10.4</v>
      </c>
      <c r="CU258" s="12">
        <v>10.5</v>
      </c>
      <c r="CV258" s="12">
        <f t="shared" si="218"/>
        <v>10.5</v>
      </c>
      <c r="CW258" s="12">
        <v>0.02</v>
      </c>
      <c r="CX258" s="13">
        <v>0.89094540678446277</v>
      </c>
      <c r="CY258" s="13"/>
      <c r="CZ258" s="12">
        <v>14.3</v>
      </c>
      <c r="DA258" s="12">
        <v>19.100000000000001</v>
      </c>
      <c r="DB258" s="12">
        <f t="shared" si="219"/>
        <v>19.100000000000001</v>
      </c>
      <c r="DC258" s="12">
        <v>0.39</v>
      </c>
      <c r="DD258" s="13">
        <v>0.29510401688743632</v>
      </c>
      <c r="DE258" s="13"/>
      <c r="DF258" s="12">
        <v>22.9</v>
      </c>
      <c r="DG258" s="12">
        <v>18.8</v>
      </c>
      <c r="DH258" s="12">
        <f t="shared" si="220"/>
        <v>22.9</v>
      </c>
      <c r="DI258" s="12">
        <v>-0.27</v>
      </c>
      <c r="DJ258" s="13">
        <v>0.2442355707368179</v>
      </c>
      <c r="DK258" s="13"/>
      <c r="DL258" s="12">
        <v>71.400000000000006</v>
      </c>
      <c r="DM258" s="12">
        <v>74.2</v>
      </c>
      <c r="DN258" s="12">
        <f t="shared" si="221"/>
        <v>74.2</v>
      </c>
      <c r="DO258" s="12">
        <v>0.05</v>
      </c>
      <c r="DP258" s="13">
        <v>0.78915622827692633</v>
      </c>
      <c r="DQ258" s="13"/>
      <c r="DR258" s="12">
        <v>14.7</v>
      </c>
      <c r="DS258" s="12">
        <v>11.1</v>
      </c>
      <c r="DT258" s="12">
        <f t="shared" si="222"/>
        <v>14.7</v>
      </c>
      <c r="DU258" s="12">
        <v>-0.38</v>
      </c>
      <c r="DV258" s="13">
        <v>0.43634897462700034</v>
      </c>
      <c r="DW258" s="13"/>
      <c r="DX258" s="12">
        <v>13.2</v>
      </c>
      <c r="DY258" s="12">
        <v>14</v>
      </c>
      <c r="DZ258" s="12">
        <f t="shared" si="223"/>
        <v>14</v>
      </c>
      <c r="EA258" s="12">
        <v>0.08</v>
      </c>
      <c r="EB258" s="13">
        <v>0.68460988509805176</v>
      </c>
      <c r="EC258" s="13"/>
      <c r="ED258" s="12">
        <v>31.2</v>
      </c>
      <c r="EE258" s="12">
        <v>23.1</v>
      </c>
      <c r="EF258" s="12">
        <f t="shared" si="224"/>
        <v>31.2</v>
      </c>
      <c r="EG258" s="12">
        <v>-0.42</v>
      </c>
      <c r="EH258" s="13">
        <v>0.19513808908971622</v>
      </c>
      <c r="EI258" s="13"/>
      <c r="EJ258" s="12">
        <v>12.9</v>
      </c>
      <c r="EK258" s="12">
        <v>9.1</v>
      </c>
      <c r="EL258" s="12">
        <f t="shared" si="225"/>
        <v>12.9</v>
      </c>
      <c r="EM258" s="12">
        <v>-0.47</v>
      </c>
      <c r="EN258" s="13">
        <v>0.24301885970019413</v>
      </c>
      <c r="EQ258" s="12">
        <v>0.02</v>
      </c>
      <c r="ER258" s="13">
        <v>0.89094540678446277</v>
      </c>
      <c r="ES258" s="13"/>
      <c r="ET258" s="12">
        <v>0.39</v>
      </c>
      <c r="EU258" s="13">
        <v>0.29510401688743632</v>
      </c>
      <c r="EV258" s="13"/>
      <c r="EW258" s="12">
        <v>-0.27</v>
      </c>
      <c r="EX258" s="13">
        <v>0.2442355707368179</v>
      </c>
      <c r="EY258" s="13"/>
      <c r="EZ258" s="12">
        <v>0.05</v>
      </c>
      <c r="FA258" s="13">
        <v>0.78915622827692633</v>
      </c>
      <c r="FB258" s="13"/>
      <c r="FC258" s="12">
        <v>-0.38</v>
      </c>
      <c r="FD258" s="13">
        <v>0.43634897462700034</v>
      </c>
      <c r="FE258" s="13"/>
      <c r="FF258" s="12">
        <v>0.08</v>
      </c>
      <c r="FG258" s="13">
        <v>0.68460988509805176</v>
      </c>
      <c r="FH258" s="13"/>
      <c r="FI258" s="12">
        <v>-0.42</v>
      </c>
      <c r="FJ258" s="13">
        <v>0.19513808908971622</v>
      </c>
      <c r="FK258" s="13"/>
      <c r="FL258" s="12">
        <v>-0.47</v>
      </c>
      <c r="FM258" s="13">
        <v>0.24301885970019413</v>
      </c>
    </row>
    <row r="259" spans="1:170">
      <c r="A259" s="12" t="s">
        <v>101</v>
      </c>
      <c r="B259" s="37">
        <f t="shared" si="170"/>
        <v>58.1408007</v>
      </c>
      <c r="C259" s="37">
        <f t="shared" si="171"/>
        <v>95.126122500000008</v>
      </c>
      <c r="D259" s="37">
        <f t="shared" si="172"/>
        <v>76.926265799999996</v>
      </c>
      <c r="E259" s="37">
        <f t="shared" si="173"/>
        <v>90.136627200000007</v>
      </c>
      <c r="F259" s="37">
        <f t="shared" si="174"/>
        <v>79.898935999999992</v>
      </c>
      <c r="G259" s="37">
        <f t="shared" si="175"/>
        <v>80.061865499999996</v>
      </c>
      <c r="H259" s="37">
        <f t="shared" si="176"/>
        <v>93.948003499999999</v>
      </c>
      <c r="I259" s="37">
        <f t="shared" si="177"/>
        <v>139.04301180000002</v>
      </c>
      <c r="J259" s="37">
        <f t="shared" si="178"/>
        <v>103.91288259999999</v>
      </c>
      <c r="K259" s="37">
        <f t="shared" si="179"/>
        <v>146.04829560000002</v>
      </c>
      <c r="L259" s="37">
        <f t="shared" si="180"/>
        <v>154.91681820000002</v>
      </c>
      <c r="M259" s="37">
        <f t="shared" si="181"/>
        <v>141.9559788</v>
      </c>
      <c r="N259" s="37">
        <f t="shared" si="182"/>
        <v>0</v>
      </c>
      <c r="O259" s="37">
        <f t="shared" si="183"/>
        <v>0</v>
      </c>
      <c r="P259" s="37">
        <f t="shared" si="184"/>
        <v>0</v>
      </c>
      <c r="Q259" s="37">
        <f t="shared" si="185"/>
        <v>0</v>
      </c>
      <c r="R259" s="37">
        <f t="shared" si="186"/>
        <v>0</v>
      </c>
      <c r="S259" s="37">
        <f t="shared" si="187"/>
        <v>0</v>
      </c>
      <c r="T259" s="37">
        <f t="shared" si="188"/>
        <v>72.886213400000003</v>
      </c>
      <c r="U259" s="37">
        <f t="shared" si="189"/>
        <v>73.919411600000004</v>
      </c>
      <c r="V259" s="37">
        <f t="shared" si="190"/>
        <v>85.01263680000001</v>
      </c>
      <c r="W259" s="37">
        <f t="shared" si="191"/>
        <v>78.890367499999996</v>
      </c>
      <c r="X259" s="37">
        <f t="shared" si="192"/>
        <v>98.035981199999995</v>
      </c>
      <c r="Y259" s="37">
        <f t="shared" si="193"/>
        <v>82.981379200000006</v>
      </c>
      <c r="Z259" s="37">
        <f t="shared" si="194"/>
        <v>32.940724800000005</v>
      </c>
      <c r="AA259" s="37">
        <f t="shared" si="195"/>
        <v>59.018505599999997</v>
      </c>
      <c r="AB259" s="37">
        <f t="shared" si="196"/>
        <v>62.957941799999993</v>
      </c>
      <c r="AC259" s="37">
        <f t="shared" si="197"/>
        <v>89.881932800000001</v>
      </c>
      <c r="AD259" s="37">
        <f t="shared" si="198"/>
        <v>64.9951212</v>
      </c>
      <c r="AE259" s="37">
        <f t="shared" si="199"/>
        <v>67.030361999999997</v>
      </c>
      <c r="AF259" s="37">
        <f t="shared" si="200"/>
        <v>116.9486552</v>
      </c>
      <c r="AG259" s="37">
        <f t="shared" si="201"/>
        <v>108.95224409999999</v>
      </c>
      <c r="AH259" s="37">
        <f t="shared" si="202"/>
        <v>166.07312820000004</v>
      </c>
      <c r="AI259" s="37">
        <f t="shared" si="203"/>
        <v>145.86723599999999</v>
      </c>
      <c r="AJ259" s="37">
        <f t="shared" si="204"/>
        <v>153.0265832</v>
      </c>
      <c r="AK259" s="37">
        <f t="shared" si="205"/>
        <v>169.10369250000002</v>
      </c>
      <c r="AL259" s="37">
        <f t="shared" si="206"/>
        <v>102.19600200000001</v>
      </c>
      <c r="AM259" s="37">
        <f t="shared" si="207"/>
        <v>119.16115359999999</v>
      </c>
      <c r="AN259" s="37">
        <f t="shared" si="208"/>
        <v>102.84014799999999</v>
      </c>
      <c r="AO259" s="37">
        <f t="shared" si="209"/>
        <v>135.085846</v>
      </c>
      <c r="AP259" s="37">
        <f t="shared" si="210"/>
        <v>79.959028800000013</v>
      </c>
      <c r="AQ259" s="37">
        <f t="shared" si="211"/>
        <v>83.931461499999997</v>
      </c>
      <c r="AR259" s="37">
        <f t="shared" si="212"/>
        <v>141.86388749999998</v>
      </c>
      <c r="AS259" s="37">
        <f t="shared" si="213"/>
        <v>159.90800339999998</v>
      </c>
      <c r="AT259" s="37">
        <f t="shared" si="214"/>
        <v>170.92078649999999</v>
      </c>
      <c r="AU259" s="37">
        <f t="shared" si="215"/>
        <v>213.86278799999999</v>
      </c>
      <c r="AV259" s="37">
        <f t="shared" si="216"/>
        <v>182.01002770000002</v>
      </c>
      <c r="AW259" s="37">
        <f t="shared" si="217"/>
        <v>187.07150340000001</v>
      </c>
      <c r="AX259" s="12">
        <v>17.7</v>
      </c>
      <c r="AY259" s="12">
        <v>26.5</v>
      </c>
      <c r="AZ259" s="12">
        <v>23.7</v>
      </c>
      <c r="BA259" s="12">
        <v>25.6</v>
      </c>
      <c r="BB259" s="12">
        <v>26</v>
      </c>
      <c r="BC259" s="12">
        <v>25.5</v>
      </c>
      <c r="BD259" s="12">
        <v>45.7</v>
      </c>
      <c r="BE259" s="12">
        <v>46.2</v>
      </c>
      <c r="BF259" s="12">
        <v>52.3</v>
      </c>
      <c r="BG259" s="12">
        <v>54.2</v>
      </c>
      <c r="BH259" s="12">
        <v>58.2</v>
      </c>
      <c r="BI259" s="12">
        <v>54.2</v>
      </c>
      <c r="BJ259" s="12">
        <v>0</v>
      </c>
      <c r="BK259" s="12">
        <v>0</v>
      </c>
      <c r="BL259" s="12">
        <v>0</v>
      </c>
      <c r="BM259" s="12">
        <v>0</v>
      </c>
      <c r="BN259" s="12">
        <v>0</v>
      </c>
      <c r="BO259" s="12">
        <v>0</v>
      </c>
      <c r="BP259" s="12">
        <v>32.200000000000003</v>
      </c>
      <c r="BQ259" s="12">
        <v>26.8</v>
      </c>
      <c r="BR259" s="12">
        <v>33.6</v>
      </c>
      <c r="BS259" s="12">
        <v>26.5</v>
      </c>
      <c r="BT259" s="12">
        <v>33.200000000000003</v>
      </c>
      <c r="BU259" s="12">
        <v>27.2</v>
      </c>
      <c r="BV259" s="12">
        <v>15.8</v>
      </c>
      <c r="BW259" s="12">
        <v>27.2</v>
      </c>
      <c r="BX259" s="12">
        <v>33.799999999999997</v>
      </c>
      <c r="BY259" s="12">
        <v>35.200000000000003</v>
      </c>
      <c r="BZ259" s="12">
        <v>27.8</v>
      </c>
      <c r="CA259" s="12">
        <v>31.5</v>
      </c>
      <c r="CB259" s="12">
        <v>21.2</v>
      </c>
      <c r="CC259" s="12">
        <v>18.899999999999999</v>
      </c>
      <c r="CD259" s="12">
        <v>33.700000000000003</v>
      </c>
      <c r="CE259" s="12">
        <v>26.5</v>
      </c>
      <c r="CF259" s="12">
        <v>29.6</v>
      </c>
      <c r="CG259" s="12">
        <v>28.1</v>
      </c>
      <c r="CH259" s="12">
        <v>21.8</v>
      </c>
      <c r="CI259" s="12">
        <v>25.4</v>
      </c>
      <c r="CJ259" s="12">
        <v>23.2</v>
      </c>
      <c r="CK259" s="12">
        <v>24.5</v>
      </c>
      <c r="CL259" s="12">
        <v>16.8</v>
      </c>
      <c r="CM259" s="12">
        <v>15.5</v>
      </c>
      <c r="CN259" s="12">
        <v>37.5</v>
      </c>
      <c r="CO259" s="12">
        <v>42.6</v>
      </c>
      <c r="CP259" s="12">
        <v>47.7</v>
      </c>
      <c r="CQ259" s="12">
        <v>51</v>
      </c>
      <c r="CR259" s="12">
        <v>46.7</v>
      </c>
      <c r="CS259" s="12">
        <v>51.3</v>
      </c>
      <c r="CT259" s="12">
        <v>22.6</v>
      </c>
      <c r="CU259" s="12">
        <v>25.7</v>
      </c>
      <c r="CV259" s="12">
        <f t="shared" si="218"/>
        <v>25.7</v>
      </c>
      <c r="CW259" s="12">
        <v>0.18</v>
      </c>
      <c r="CX259" s="13">
        <v>0.30359939768374999</v>
      </c>
      <c r="CY259" s="13"/>
      <c r="CZ259" s="12">
        <v>48.1</v>
      </c>
      <c r="DA259" s="12">
        <v>55.5</v>
      </c>
      <c r="DB259" s="12">
        <f t="shared" si="219"/>
        <v>55.5</v>
      </c>
      <c r="DC259" s="12">
        <v>0.2</v>
      </c>
      <c r="DD259" s="13">
        <v>4.0747422397332651E-2</v>
      </c>
      <c r="DE259" s="13" t="s">
        <v>562</v>
      </c>
      <c r="DF259" s="12">
        <v>0</v>
      </c>
      <c r="DG259" s="12">
        <v>0</v>
      </c>
      <c r="DH259" s="12">
        <f t="shared" si="220"/>
        <v>0</v>
      </c>
      <c r="DI259" s="12">
        <v>0</v>
      </c>
      <c r="DJ259" s="13"/>
      <c r="DK259" s="13" t="s">
        <v>566</v>
      </c>
      <c r="DL259" s="12">
        <v>30.8</v>
      </c>
      <c r="DM259" s="12">
        <v>29</v>
      </c>
      <c r="DN259" s="12">
        <f t="shared" si="221"/>
        <v>30.8</v>
      </c>
      <c r="DO259" s="12">
        <v>-0.08</v>
      </c>
      <c r="DP259" s="13">
        <v>0.55710691020718328</v>
      </c>
      <c r="DQ259" s="13"/>
      <c r="DR259" s="12">
        <v>25.6</v>
      </c>
      <c r="DS259" s="12">
        <v>31.5</v>
      </c>
      <c r="DT259" s="12">
        <f t="shared" si="222"/>
        <v>31.5</v>
      </c>
      <c r="DU259" s="12">
        <v>0.28999999999999998</v>
      </c>
      <c r="DV259" s="13">
        <v>0.35719958999114954</v>
      </c>
      <c r="DW259" s="13"/>
      <c r="DX259" s="12">
        <v>24.6</v>
      </c>
      <c r="DY259" s="12">
        <v>28.1</v>
      </c>
      <c r="DZ259" s="12">
        <f t="shared" si="223"/>
        <v>28.1</v>
      </c>
      <c r="EA259" s="12">
        <v>0.18</v>
      </c>
      <c r="EB259" s="13">
        <v>0.50036248762389479</v>
      </c>
      <c r="EC259" s="13"/>
      <c r="ED259" s="12">
        <v>23.5</v>
      </c>
      <c r="EE259" s="12">
        <v>18.899999999999999</v>
      </c>
      <c r="EF259" s="12">
        <f t="shared" si="224"/>
        <v>23.5</v>
      </c>
      <c r="EG259" s="12">
        <v>-0.28999999999999998</v>
      </c>
      <c r="EH259" s="13">
        <v>0.20499326755391367</v>
      </c>
      <c r="EI259" s="13"/>
      <c r="EJ259" s="12">
        <v>42.6</v>
      </c>
      <c r="EK259" s="12">
        <v>49.7</v>
      </c>
      <c r="EL259" s="12">
        <f t="shared" si="225"/>
        <v>49.7</v>
      </c>
      <c r="EM259" s="12">
        <v>0.22</v>
      </c>
      <c r="EN259" s="13">
        <v>9.8797003233416933E-2</v>
      </c>
      <c r="EQ259" s="12">
        <v>0.18</v>
      </c>
      <c r="ER259" s="13">
        <v>0.30359939768374999</v>
      </c>
      <c r="ES259" s="13"/>
      <c r="ET259" s="12">
        <v>0.2</v>
      </c>
      <c r="EU259" s="24">
        <v>4.0747422397332651E-2</v>
      </c>
      <c r="EV259" s="13" t="s">
        <v>562</v>
      </c>
      <c r="EW259" s="12">
        <v>0</v>
      </c>
      <c r="EX259" s="13"/>
      <c r="EY259" s="13" t="s">
        <v>566</v>
      </c>
      <c r="EZ259" s="12">
        <v>-0.08</v>
      </c>
      <c r="FA259" s="13">
        <v>0.55710691020718328</v>
      </c>
      <c r="FB259" s="13"/>
      <c r="FC259" s="12">
        <v>0.28999999999999998</v>
      </c>
      <c r="FD259" s="13">
        <v>0.35719958999114954</v>
      </c>
      <c r="FE259" s="13"/>
      <c r="FF259" s="12">
        <v>0.18</v>
      </c>
      <c r="FG259" s="13">
        <v>0.50036248762389479</v>
      </c>
      <c r="FH259" s="13"/>
      <c r="FI259" s="12">
        <v>-0.28999999999999998</v>
      </c>
      <c r="FJ259" s="13">
        <v>0.20499326755391367</v>
      </c>
      <c r="FK259" s="13"/>
      <c r="FL259" s="12">
        <v>0.22</v>
      </c>
      <c r="FM259" s="13">
        <v>9.8797003233416933E-2</v>
      </c>
    </row>
    <row r="260" spans="1:170">
      <c r="A260" s="12" t="s">
        <v>103</v>
      </c>
      <c r="B260" s="37">
        <f t="shared" ref="B260:B323" si="226">IF(AX260&gt;0,AX260/1000000*AX$1,0)</f>
        <v>2578.8894141000001</v>
      </c>
      <c r="C260" s="37">
        <f t="shared" ref="C260:C323" si="227">IF(AY260&gt;0,AY260/1000000*AY$1,0)</f>
        <v>2585.9946659999996</v>
      </c>
      <c r="D260" s="37">
        <f t="shared" ref="D260:D323" si="228">IF(AZ260&gt;0,AZ260/1000000*AZ$1,0)</f>
        <v>2409.0579948</v>
      </c>
      <c r="E260" s="37">
        <f t="shared" ref="E260:E323" si="229">IF(BA260&gt;0,BA260/1000000*BA$1,0)</f>
        <v>2705.859297</v>
      </c>
      <c r="F260" s="37">
        <f t="shared" ref="F260:F323" si="230">IF(BB260&gt;0,BB260/1000000*BB$1,0)</f>
        <v>2075.2212107999999</v>
      </c>
      <c r="G260" s="37">
        <f t="shared" ref="G260:G323" si="231">IF(BC260&gt;0,BC260/1000000*BC$1,0)</f>
        <v>2162.9262408999998</v>
      </c>
      <c r="H260" s="37">
        <f t="shared" ref="H260:H323" si="232">IF(BD260&gt;0,BD260/1000000*BD$1,0)</f>
        <v>2917.1163449999999</v>
      </c>
      <c r="I260" s="37">
        <f t="shared" ref="I260:I323" si="233">IF(BE260&gt;0,BE260/1000000*BE$1,0)</f>
        <v>6079.9716978000006</v>
      </c>
      <c r="J260" s="37">
        <f t="shared" ref="J260:J323" si="234">IF(BF260&gt;0,BF260/1000000*BF$1,0)</f>
        <v>2933.0056844000001</v>
      </c>
      <c r="K260" s="37">
        <f t="shared" ref="K260:K323" si="235">IF(BG260&gt;0,BG260/1000000*BG$1,0)</f>
        <v>4034.9209932000003</v>
      </c>
      <c r="L260" s="37">
        <f t="shared" ref="L260:L323" si="236">IF(BH260&gt;0,BH260/1000000*BH$1,0)</f>
        <v>3867.0644927999997</v>
      </c>
      <c r="M260" s="37">
        <f t="shared" ref="M260:M323" si="237">IF(BI260&gt;0,BI260/1000000*BI$1,0)</f>
        <v>2795.9041950000001</v>
      </c>
      <c r="N260" s="37">
        <f t="shared" ref="N260:N323" si="238">IF(BJ260&gt;0,BJ260/1000000*BJ$1,0)</f>
        <v>11.042335799999998</v>
      </c>
      <c r="O260" s="37">
        <f t="shared" ref="O260:O323" si="239">IF(BK260&gt;0,BK260/1000000*BK$1,0)</f>
        <v>7.934897499999999</v>
      </c>
      <c r="P260" s="37">
        <f t="shared" ref="P260:P323" si="240">IF(BL260&gt;0,BL260/1000000*BL$1,0)</f>
        <v>11.983025999999999</v>
      </c>
      <c r="Q260" s="37">
        <f t="shared" ref="Q260:Q323" si="241">IF(BM260&gt;0,BM260/1000000*BM$1,0)</f>
        <v>4.918634</v>
      </c>
      <c r="R260" s="37">
        <f t="shared" ref="R260:R323" si="242">IF(BN260&gt;0,BN260/1000000*BN$1,0)</f>
        <v>8.0313300999999999</v>
      </c>
      <c r="S260" s="37">
        <f t="shared" ref="S260:S323" si="243">IF(BO260&gt;0,BO260/1000000*BO$1,0)</f>
        <v>11.896968599999999</v>
      </c>
      <c r="T260" s="37">
        <f t="shared" ref="T260:T323" si="244">IF(BP260&gt;0,BP260/1000000*BP$1,0)</f>
        <v>696.94612129999996</v>
      </c>
      <c r="U260" s="37">
        <f t="shared" ref="U260:U323" si="245">IF(BQ260&gt;0,BQ260/1000000*BQ$1,0)</f>
        <v>885.10220830000003</v>
      </c>
      <c r="V260" s="37">
        <f t="shared" ref="V260:V323" si="246">IF(BR260&gt;0,BR260/1000000*BR$1,0)</f>
        <v>864.04212700000005</v>
      </c>
      <c r="W260" s="37">
        <f t="shared" ref="W260:W323" si="247">IF(BS260&gt;0,BS260/1000000*BS$1,0)</f>
        <v>974.07276400000001</v>
      </c>
      <c r="X260" s="37">
        <f t="shared" ref="X260:X323" si="248">IF(BT260&gt;0,BT260/1000000*BT$1,0)</f>
        <v>1018.1568168000001</v>
      </c>
      <c r="Y260" s="37">
        <f t="shared" ref="Y260:Y323" si="249">IF(BU260&gt;0,BU260/1000000*BU$1,0)</f>
        <v>1090.0458378000001</v>
      </c>
      <c r="Z260" s="37">
        <f t="shared" ref="Z260:Z323" si="250">IF(BV260&gt;0,BV260/1000000*BV$1,0)</f>
        <v>500.99089680000003</v>
      </c>
      <c r="AA260" s="37">
        <f t="shared" ref="AA260:AA323" si="251">IF(BW260&gt;0,BW260/1000000*BW$1,0)</f>
        <v>446.11046879999998</v>
      </c>
      <c r="AB260" s="37">
        <f t="shared" ref="AB260:AB323" si="252">IF(BX260&gt;0,BX260/1000000*BX$1,0)</f>
        <v>355.95451709999998</v>
      </c>
      <c r="AC260" s="37">
        <f t="shared" ref="AC260:AC323" si="253">IF(BY260&gt;0,BY260/1000000*BY$1,0)</f>
        <v>544.14317840000001</v>
      </c>
      <c r="AD260" s="37">
        <f t="shared" ref="AD260:AD323" si="254">IF(BZ260&gt;0,BZ260/1000000*BZ$1,0)</f>
        <v>482.08611480000002</v>
      </c>
      <c r="AE260" s="37">
        <f t="shared" ref="AE260:AE323" si="255">IF(CA260&gt;0,CA260/1000000*CA$1,0)</f>
        <v>553.90486439999995</v>
      </c>
      <c r="AF260" s="37">
        <f t="shared" ref="AF260:AF323" si="256">IF(CB260&gt;0,CB260/1000000*CB$1,0)</f>
        <v>3030.1837877999997</v>
      </c>
      <c r="AG260" s="37">
        <f t="shared" ref="AG260:AG323" si="257">IF(CC260&gt;0,CC260/1000000*CC$1,0)</f>
        <v>2647.7124717000002</v>
      </c>
      <c r="AH260" s="37">
        <f t="shared" ref="AH260:AH323" si="258">IF(CD260&gt;0,CD260/1000000*CD$1,0)</f>
        <v>2488.1401314</v>
      </c>
      <c r="AI260" s="37">
        <f t="shared" ref="AI260:AI323" si="259">IF(CE260&gt;0,CE260/1000000*CE$1,0)</f>
        <v>2643.7748472000003</v>
      </c>
      <c r="AJ260" s="37">
        <f t="shared" ref="AJ260:AJ323" si="260">IF(CF260&gt;0,CF260/1000000*CF$1,0)</f>
        <v>2559.0594150000002</v>
      </c>
      <c r="AK260" s="37">
        <f t="shared" ref="AK260:AK323" si="261">IF(CG260&gt;0,CG260/1000000*CG$1,0)</f>
        <v>2608.1686949999998</v>
      </c>
      <c r="AL260" s="37">
        <f t="shared" ref="AL260:AL323" si="262">IF(CH260&gt;0,CH260/1000000*CH$1,0)</f>
        <v>15664.115646</v>
      </c>
      <c r="AM260" s="37">
        <f t="shared" ref="AM260:AM323" si="263">IF(CI260&gt;0,CI260/1000000*CI$1,0)</f>
        <v>16621.104373600003</v>
      </c>
      <c r="AN260" s="37">
        <f t="shared" ref="AN260:AN323" si="264">IF(CJ260&gt;0,CJ260/1000000*CJ$1,0)</f>
        <v>15149.860940499999</v>
      </c>
      <c r="AO260" s="37">
        <f t="shared" ref="AO260:AO323" si="265">IF(CK260&gt;0,CK260/1000000*CK$1,0)</f>
        <v>17181.265498799999</v>
      </c>
      <c r="AP260" s="37">
        <f t="shared" ref="AP260:AP323" si="266">IF(CL260&gt;0,CL260/1000000*CL$1,0)</f>
        <v>14762.9116388</v>
      </c>
      <c r="AQ260" s="37">
        <f t="shared" ref="AQ260:AQ323" si="267">IF(CM260&gt;0,CM260/1000000*CM$1,0)</f>
        <v>19864.140217200002</v>
      </c>
      <c r="AR260" s="37">
        <f t="shared" ref="AR260:AR323" si="268">IF(CN260&gt;0,CN260/1000000*CN$1,0)</f>
        <v>3728.9395708999996</v>
      </c>
      <c r="AS260" s="37">
        <f t="shared" ref="AS260:AS323" si="269">IF(CO260&gt;0,CO260/1000000*CO$1,0)</f>
        <v>3406.1155465999996</v>
      </c>
      <c r="AT260" s="37">
        <f t="shared" ref="AT260:AT323" si="270">IF(CP260&gt;0,CP260/1000000*CP$1,0)</f>
        <v>3549.9208214999999</v>
      </c>
      <c r="AU260" s="37">
        <f t="shared" ref="AU260:AU323" si="271">IF(CQ260&gt;0,CQ260/1000000*CQ$1,0)</f>
        <v>3971.9771135999999</v>
      </c>
      <c r="AV260" s="37">
        <f t="shared" ref="AV260:AV323" si="272">IF(CR260&gt;0,CR260/1000000*CR$1,0)</f>
        <v>3282.0266451000002</v>
      </c>
      <c r="AW260" s="37">
        <f t="shared" ref="AW260:AW323" si="273">IF(CS260&gt;0,CS260/1000000*CS$1,0)</f>
        <v>3451.1592752000001</v>
      </c>
      <c r="AX260" s="12">
        <v>785.1</v>
      </c>
      <c r="AY260" s="12">
        <v>720.4</v>
      </c>
      <c r="AZ260" s="12">
        <v>742.2</v>
      </c>
      <c r="BA260" s="12">
        <v>768.5</v>
      </c>
      <c r="BB260" s="12">
        <v>675.3</v>
      </c>
      <c r="BC260" s="12">
        <v>688.9</v>
      </c>
      <c r="BD260" s="12">
        <v>1419</v>
      </c>
      <c r="BE260" s="12">
        <v>2020.2</v>
      </c>
      <c r="BF260" s="12">
        <v>1476.2</v>
      </c>
      <c r="BG260" s="12">
        <v>1497.4</v>
      </c>
      <c r="BH260" s="12">
        <v>1452.8</v>
      </c>
      <c r="BI260" s="12">
        <v>1067.5</v>
      </c>
      <c r="BJ260" s="12">
        <v>5.8</v>
      </c>
      <c r="BK260" s="12">
        <v>4.3</v>
      </c>
      <c r="BL260" s="12">
        <v>6.6</v>
      </c>
      <c r="BM260" s="12">
        <v>2</v>
      </c>
      <c r="BN260" s="12">
        <v>4.0999999999999996</v>
      </c>
      <c r="BO260" s="12">
        <v>6.6</v>
      </c>
      <c r="BP260" s="12">
        <v>307.89999999999998</v>
      </c>
      <c r="BQ260" s="12">
        <v>320.89999999999998</v>
      </c>
      <c r="BR260" s="12">
        <v>341.5</v>
      </c>
      <c r="BS260" s="12">
        <v>327.2</v>
      </c>
      <c r="BT260" s="12">
        <v>344.8</v>
      </c>
      <c r="BU260" s="12">
        <v>357.3</v>
      </c>
      <c r="BV260" s="12">
        <v>240.3</v>
      </c>
      <c r="BW260" s="12">
        <v>205.6</v>
      </c>
      <c r="BX260" s="12">
        <v>191.1</v>
      </c>
      <c r="BY260" s="12">
        <v>213.1</v>
      </c>
      <c r="BZ260" s="12">
        <v>206.2</v>
      </c>
      <c r="CA260" s="12">
        <v>260.3</v>
      </c>
      <c r="CB260" s="12">
        <v>549.29999999999995</v>
      </c>
      <c r="CC260" s="12">
        <v>459.3</v>
      </c>
      <c r="CD260" s="12">
        <v>504.9</v>
      </c>
      <c r="CE260" s="12">
        <v>480.3</v>
      </c>
      <c r="CF260" s="12">
        <v>495</v>
      </c>
      <c r="CG260" s="12">
        <v>433.4</v>
      </c>
      <c r="CH260" s="12">
        <v>3341.4</v>
      </c>
      <c r="CI260" s="12">
        <v>3542.9</v>
      </c>
      <c r="CJ260" s="12">
        <v>3417.7</v>
      </c>
      <c r="CK260" s="12">
        <v>3116.1</v>
      </c>
      <c r="CL260" s="12">
        <v>3101.8</v>
      </c>
      <c r="CM260" s="12">
        <v>3668.4</v>
      </c>
      <c r="CN260" s="12">
        <v>985.7</v>
      </c>
      <c r="CO260" s="12">
        <v>907.4</v>
      </c>
      <c r="CP260" s="12">
        <v>990.7</v>
      </c>
      <c r="CQ260" s="12">
        <v>947.2</v>
      </c>
      <c r="CR260" s="12">
        <v>842.1</v>
      </c>
      <c r="CS260" s="12">
        <v>946.4</v>
      </c>
      <c r="CT260" s="12">
        <v>749.2</v>
      </c>
      <c r="CU260" s="12">
        <v>710.9</v>
      </c>
      <c r="CV260" s="12">
        <f t="shared" ref="CV260:CV323" si="274">MAX(CT260:CU260)</f>
        <v>749.2</v>
      </c>
      <c r="CW260" s="12">
        <v>-0.08</v>
      </c>
      <c r="CX260" s="13">
        <v>0.33161311554130929</v>
      </c>
      <c r="CY260" s="13"/>
      <c r="CZ260" s="12">
        <v>1638.5</v>
      </c>
      <c r="DA260" s="12">
        <v>1339.2</v>
      </c>
      <c r="DB260" s="12">
        <f t="shared" ref="DB260:DB323" si="275">MAX(CZ260:DA260)</f>
        <v>1638.5</v>
      </c>
      <c r="DC260" s="12">
        <v>-0.28999999999999998</v>
      </c>
      <c r="DD260" s="13">
        <v>0.27224681959406882</v>
      </c>
      <c r="DE260" s="13"/>
      <c r="DF260" s="12">
        <v>5.6</v>
      </c>
      <c r="DG260" s="12">
        <v>4.2</v>
      </c>
      <c r="DH260" s="12">
        <f t="shared" ref="DH260:DH323" si="276">MAX(DF260:DG260)</f>
        <v>5.6</v>
      </c>
      <c r="DI260" s="12">
        <v>-0.33</v>
      </c>
      <c r="DJ260" s="13">
        <v>0.4216482551761942</v>
      </c>
      <c r="DK260" s="13" t="s">
        <v>566</v>
      </c>
      <c r="DL260" s="12">
        <v>323.39999999999998</v>
      </c>
      <c r="DM260" s="12">
        <v>343.1</v>
      </c>
      <c r="DN260" s="12">
        <f t="shared" ref="DN260:DN323" si="277">MAX(DL260:DM260)</f>
        <v>343.1</v>
      </c>
      <c r="DO260" s="12">
        <v>0.09</v>
      </c>
      <c r="DP260" s="13">
        <v>0.2080070158348529</v>
      </c>
      <c r="DQ260" s="13"/>
      <c r="DR260" s="12">
        <v>212.3</v>
      </c>
      <c r="DS260" s="12">
        <v>226.5</v>
      </c>
      <c r="DT260" s="12">
        <f t="shared" ref="DT260:DT323" si="278">MAX(DR260:DS260)</f>
        <v>226.5</v>
      </c>
      <c r="DU260" s="12">
        <v>0.09</v>
      </c>
      <c r="DV260" s="13">
        <v>0.56068310534101462</v>
      </c>
      <c r="DW260" s="13"/>
      <c r="DX260" s="12">
        <v>504.5</v>
      </c>
      <c r="DY260" s="12">
        <v>469.6</v>
      </c>
      <c r="DZ260" s="12">
        <f t="shared" ref="DZ260:DZ323" si="279">MAX(DX260:DY260)</f>
        <v>504.5</v>
      </c>
      <c r="EA260" s="12">
        <v>-0.1</v>
      </c>
      <c r="EB260" s="13">
        <v>0.33550255728951589</v>
      </c>
      <c r="EC260" s="13"/>
      <c r="ED260" s="12">
        <v>3434</v>
      </c>
      <c r="EE260" s="12">
        <v>3295.4</v>
      </c>
      <c r="EF260" s="12">
        <f t="shared" ref="EF260:EF323" si="280">MAX(ED260:EE260)</f>
        <v>3434</v>
      </c>
      <c r="EG260" s="12">
        <v>-0.06</v>
      </c>
      <c r="EH260" s="13">
        <v>0.51770154835081694</v>
      </c>
      <c r="EI260" s="13"/>
      <c r="EJ260" s="12">
        <v>961.3</v>
      </c>
      <c r="EK260" s="12">
        <v>911.9</v>
      </c>
      <c r="EL260" s="12">
        <f t="shared" si="225"/>
        <v>961.3</v>
      </c>
      <c r="EM260" s="12">
        <v>-0.08</v>
      </c>
      <c r="EN260" s="13">
        <v>0.32571672059129569</v>
      </c>
      <c r="EQ260" s="12">
        <v>-0.08</v>
      </c>
      <c r="ER260" s="13">
        <v>0.33161311554130929</v>
      </c>
      <c r="ES260" s="13"/>
      <c r="ET260" s="12">
        <v>-0.28999999999999998</v>
      </c>
      <c r="EU260" s="13">
        <v>0.27224681959406882</v>
      </c>
      <c r="EV260" s="13"/>
      <c r="EW260" s="12">
        <v>-0.33</v>
      </c>
      <c r="EX260" s="13">
        <v>0.4216482551761942</v>
      </c>
      <c r="EY260" s="13" t="s">
        <v>566</v>
      </c>
      <c r="EZ260" s="12">
        <v>0.09</v>
      </c>
      <c r="FA260" s="13">
        <v>0.2080070158348529</v>
      </c>
      <c r="FB260" s="13"/>
      <c r="FC260" s="12">
        <v>0.09</v>
      </c>
      <c r="FD260" s="13">
        <v>0.56068310534101462</v>
      </c>
      <c r="FE260" s="13"/>
      <c r="FF260" s="12">
        <v>-0.1</v>
      </c>
      <c r="FG260" s="13">
        <v>0.33550255728951589</v>
      </c>
      <c r="FH260" s="13"/>
      <c r="FI260" s="12">
        <v>-0.06</v>
      </c>
      <c r="FJ260" s="13">
        <v>0.51770154835081694</v>
      </c>
      <c r="FK260" s="13"/>
      <c r="FL260" s="12">
        <v>-0.08</v>
      </c>
      <c r="FM260" s="13">
        <v>0.32571672059129569</v>
      </c>
    </row>
    <row r="261" spans="1:170">
      <c r="A261" s="12" t="s">
        <v>105</v>
      </c>
      <c r="B261" s="37">
        <f t="shared" si="226"/>
        <v>157.99844710000002</v>
      </c>
      <c r="C261" s="37">
        <f t="shared" si="227"/>
        <v>173.02185300000002</v>
      </c>
      <c r="D261" s="37">
        <f t="shared" si="228"/>
        <v>210.00545980000001</v>
      </c>
      <c r="E261" s="37">
        <f t="shared" si="229"/>
        <v>216.1870668</v>
      </c>
      <c r="F261" s="37">
        <f t="shared" si="230"/>
        <v>173.0119268</v>
      </c>
      <c r="G261" s="37">
        <f t="shared" si="231"/>
        <v>165.14722060000003</v>
      </c>
      <c r="H261" s="37">
        <f t="shared" si="232"/>
        <v>252.035563</v>
      </c>
      <c r="I261" s="37">
        <f t="shared" si="233"/>
        <v>281.09561260000004</v>
      </c>
      <c r="J261" s="37">
        <f t="shared" si="234"/>
        <v>235.04577460000002</v>
      </c>
      <c r="K261" s="37">
        <f t="shared" si="235"/>
        <v>282.93489</v>
      </c>
      <c r="L261" s="37">
        <f t="shared" si="236"/>
        <v>301.04969310000001</v>
      </c>
      <c r="M261" s="37">
        <f t="shared" si="237"/>
        <v>345.1992252</v>
      </c>
      <c r="N261" s="37">
        <f t="shared" si="238"/>
        <v>114.0406749</v>
      </c>
      <c r="O261" s="37">
        <f t="shared" si="239"/>
        <v>133.04793249999997</v>
      </c>
      <c r="P261" s="37">
        <f t="shared" si="240"/>
        <v>80.068401000000009</v>
      </c>
      <c r="Q261" s="37">
        <f t="shared" si="241"/>
        <v>154.936971</v>
      </c>
      <c r="R261" s="37">
        <f t="shared" si="242"/>
        <v>131.0478009</v>
      </c>
      <c r="S261" s="37">
        <f t="shared" si="243"/>
        <v>102.0255186</v>
      </c>
      <c r="T261" s="37">
        <f t="shared" si="244"/>
        <v>57.946803200000005</v>
      </c>
      <c r="U261" s="37">
        <f t="shared" si="245"/>
        <v>139.0126248</v>
      </c>
      <c r="V261" s="37">
        <f t="shared" si="246"/>
        <v>122.9647068</v>
      </c>
      <c r="W261" s="37">
        <f t="shared" si="247"/>
        <v>151.82674499999999</v>
      </c>
      <c r="X261" s="37">
        <f t="shared" si="248"/>
        <v>178.94519460000001</v>
      </c>
      <c r="Y261" s="37">
        <f t="shared" si="249"/>
        <v>166.87799420000002</v>
      </c>
      <c r="Z261" s="37">
        <f t="shared" si="250"/>
        <v>359.01220319999999</v>
      </c>
      <c r="AA261" s="37">
        <f t="shared" si="251"/>
        <v>532.90238880000004</v>
      </c>
      <c r="AB261" s="37">
        <f t="shared" si="252"/>
        <v>412.02061319999996</v>
      </c>
      <c r="AC261" s="37">
        <f t="shared" si="253"/>
        <v>571.97593600000005</v>
      </c>
      <c r="AD261" s="37">
        <f t="shared" si="254"/>
        <v>494.94486180000001</v>
      </c>
      <c r="AE261" s="37">
        <f t="shared" si="255"/>
        <v>463.04148480000003</v>
      </c>
      <c r="AF261" s="37">
        <f t="shared" si="256"/>
        <v>356.9140562</v>
      </c>
      <c r="AG261" s="37">
        <f t="shared" si="257"/>
        <v>374.12701810000004</v>
      </c>
      <c r="AH261" s="37">
        <f t="shared" si="258"/>
        <v>446.96833020000003</v>
      </c>
      <c r="AI261" s="37">
        <f t="shared" si="259"/>
        <v>520.16806800000006</v>
      </c>
      <c r="AJ261" s="37">
        <f t="shared" si="260"/>
        <v>567.12892490000002</v>
      </c>
      <c r="AK261" s="37">
        <f t="shared" si="261"/>
        <v>560.26881749999995</v>
      </c>
      <c r="AL261" s="37">
        <f t="shared" si="262"/>
        <v>719.12232600000004</v>
      </c>
      <c r="AM261" s="37">
        <f t="shared" si="263"/>
        <v>652.10237599999994</v>
      </c>
      <c r="AN261" s="37">
        <f t="shared" si="264"/>
        <v>574.04306750000001</v>
      </c>
      <c r="AO261" s="37">
        <f t="shared" si="265"/>
        <v>818.23426719999998</v>
      </c>
      <c r="AP261" s="37">
        <f t="shared" si="266"/>
        <v>626.82167219999985</v>
      </c>
      <c r="AQ261" s="37">
        <f t="shared" si="267"/>
        <v>766.75451280000004</v>
      </c>
      <c r="AR261" s="37">
        <f t="shared" si="268"/>
        <v>587.12734239999986</v>
      </c>
      <c r="AS261" s="37">
        <f t="shared" si="269"/>
        <v>533.02667800000006</v>
      </c>
      <c r="AT261" s="37">
        <f t="shared" si="270"/>
        <v>538.92004799999995</v>
      </c>
      <c r="AU261" s="37">
        <f t="shared" si="271"/>
        <v>675.13546800000006</v>
      </c>
      <c r="AV261" s="37">
        <f t="shared" si="272"/>
        <v>652.81969249999997</v>
      </c>
      <c r="AW261" s="37">
        <f t="shared" si="273"/>
        <v>631.95889940000006</v>
      </c>
      <c r="AX261" s="12">
        <v>48.1</v>
      </c>
      <c r="AY261" s="12">
        <v>48.2</v>
      </c>
      <c r="AZ261" s="12">
        <v>64.7</v>
      </c>
      <c r="BA261" s="12">
        <v>61.4</v>
      </c>
      <c r="BB261" s="12">
        <v>56.3</v>
      </c>
      <c r="BC261" s="12">
        <v>52.6</v>
      </c>
      <c r="BD261" s="12">
        <v>122.6</v>
      </c>
      <c r="BE261" s="12">
        <v>93.4</v>
      </c>
      <c r="BF261" s="12">
        <v>118.3</v>
      </c>
      <c r="BG261" s="12">
        <v>105</v>
      </c>
      <c r="BH261" s="12">
        <v>113.1</v>
      </c>
      <c r="BI261" s="12">
        <v>131.80000000000001</v>
      </c>
      <c r="BJ261" s="12">
        <v>59.9</v>
      </c>
      <c r="BK261" s="12">
        <v>72.099999999999994</v>
      </c>
      <c r="BL261" s="12">
        <v>44.1</v>
      </c>
      <c r="BM261" s="12">
        <v>63</v>
      </c>
      <c r="BN261" s="12">
        <v>66.900000000000006</v>
      </c>
      <c r="BO261" s="12">
        <v>56.6</v>
      </c>
      <c r="BP261" s="12">
        <v>25.6</v>
      </c>
      <c r="BQ261" s="12">
        <v>50.4</v>
      </c>
      <c r="BR261" s="12">
        <v>48.6</v>
      </c>
      <c r="BS261" s="12">
        <v>51</v>
      </c>
      <c r="BT261" s="12">
        <v>60.6</v>
      </c>
      <c r="BU261" s="12">
        <v>54.7</v>
      </c>
      <c r="BV261" s="12">
        <v>172.2</v>
      </c>
      <c r="BW261" s="12">
        <v>245.6</v>
      </c>
      <c r="BX261" s="12">
        <v>221.2</v>
      </c>
      <c r="BY261" s="12">
        <v>224</v>
      </c>
      <c r="BZ261" s="12">
        <v>211.7</v>
      </c>
      <c r="CA261" s="12">
        <v>217.6</v>
      </c>
      <c r="CB261" s="12">
        <v>64.7</v>
      </c>
      <c r="CC261" s="12">
        <v>64.900000000000006</v>
      </c>
      <c r="CD261" s="12">
        <v>90.7</v>
      </c>
      <c r="CE261" s="12">
        <v>94.5</v>
      </c>
      <c r="CF261" s="12">
        <v>109.7</v>
      </c>
      <c r="CG261" s="12">
        <v>93.1</v>
      </c>
      <c r="CH261" s="12">
        <v>153.4</v>
      </c>
      <c r="CI261" s="12">
        <v>139</v>
      </c>
      <c r="CJ261" s="12">
        <v>129.5</v>
      </c>
      <c r="CK261" s="12">
        <v>148.4</v>
      </c>
      <c r="CL261" s="12">
        <v>131.69999999999999</v>
      </c>
      <c r="CM261" s="12">
        <v>141.6</v>
      </c>
      <c r="CN261" s="12">
        <v>155.19999999999999</v>
      </c>
      <c r="CO261" s="12">
        <v>142</v>
      </c>
      <c r="CP261" s="12">
        <v>150.4</v>
      </c>
      <c r="CQ261" s="12">
        <v>161</v>
      </c>
      <c r="CR261" s="12">
        <v>167.5</v>
      </c>
      <c r="CS261" s="12">
        <v>173.3</v>
      </c>
      <c r="CT261" s="12">
        <v>53.7</v>
      </c>
      <c r="CU261" s="12">
        <v>56.8</v>
      </c>
      <c r="CV261" s="12">
        <f t="shared" si="274"/>
        <v>56.8</v>
      </c>
      <c r="CW261" s="12">
        <v>0.08</v>
      </c>
      <c r="CX261" s="13">
        <v>0.63688117644537456</v>
      </c>
      <c r="CY261" s="13"/>
      <c r="CZ261" s="12">
        <v>111.4</v>
      </c>
      <c r="DA261" s="12">
        <v>116.6</v>
      </c>
      <c r="DB261" s="12">
        <f t="shared" si="275"/>
        <v>116.6</v>
      </c>
      <c r="DC261" s="12">
        <v>7.0000000000000007E-2</v>
      </c>
      <c r="DD261" s="13">
        <v>0.68892840615974715</v>
      </c>
      <c r="DE261" s="13"/>
      <c r="DF261" s="12">
        <v>58.7</v>
      </c>
      <c r="DG261" s="12">
        <v>62.2</v>
      </c>
      <c r="DH261" s="12">
        <f t="shared" si="276"/>
        <v>62.2</v>
      </c>
      <c r="DI261" s="12">
        <v>0.08</v>
      </c>
      <c r="DJ261" s="13">
        <v>0.70886425368892314</v>
      </c>
      <c r="DK261" s="13"/>
      <c r="DL261" s="12">
        <v>41.5</v>
      </c>
      <c r="DM261" s="12">
        <v>55.5</v>
      </c>
      <c r="DN261" s="12">
        <f t="shared" si="277"/>
        <v>55.5</v>
      </c>
      <c r="DO261" s="12">
        <v>0.41</v>
      </c>
      <c r="DP261" s="13">
        <v>0.175676420386982</v>
      </c>
      <c r="DQ261" s="13"/>
      <c r="DR261" s="12">
        <v>213</v>
      </c>
      <c r="DS261" s="12">
        <v>217.7</v>
      </c>
      <c r="DT261" s="12">
        <f t="shared" si="278"/>
        <v>217.7</v>
      </c>
      <c r="DU261" s="12">
        <v>0.03</v>
      </c>
      <c r="DV261" s="13">
        <v>0.83814699537232273</v>
      </c>
      <c r="DW261" s="13"/>
      <c r="DX261" s="12">
        <v>73.400000000000006</v>
      </c>
      <c r="DY261" s="12">
        <v>99.1</v>
      </c>
      <c r="DZ261" s="12">
        <f t="shared" si="279"/>
        <v>99.1</v>
      </c>
      <c r="EA261" s="12">
        <v>0.43</v>
      </c>
      <c r="EB261" s="13">
        <v>6.4556056906896281E-2</v>
      </c>
      <c r="EC261" s="13"/>
      <c r="ED261" s="12">
        <v>140.6</v>
      </c>
      <c r="EE261" s="12">
        <v>140.6</v>
      </c>
      <c r="EF261" s="12">
        <f t="shared" si="280"/>
        <v>140.6</v>
      </c>
      <c r="EG261" s="12">
        <v>0</v>
      </c>
      <c r="EH261" s="13">
        <v>0.99409831370876089</v>
      </c>
      <c r="EI261" s="13"/>
      <c r="EJ261" s="12">
        <v>149.19999999999999</v>
      </c>
      <c r="EK261" s="12">
        <v>167.3</v>
      </c>
      <c r="EL261" s="12">
        <f t="shared" si="225"/>
        <v>167.3</v>
      </c>
      <c r="EM261" s="12">
        <v>0.16</v>
      </c>
      <c r="EN261" s="13">
        <v>2.6171182553396195E-2</v>
      </c>
      <c r="EO261" s="22" t="s">
        <v>562</v>
      </c>
      <c r="EQ261" s="12">
        <v>0.08</v>
      </c>
      <c r="ER261" s="13">
        <v>0.63688117644537456</v>
      </c>
      <c r="ES261" s="13"/>
      <c r="ET261" s="12">
        <v>7.0000000000000007E-2</v>
      </c>
      <c r="EU261" s="13">
        <v>0.68892840615974715</v>
      </c>
      <c r="EV261" s="13"/>
      <c r="EW261" s="12">
        <v>0.08</v>
      </c>
      <c r="EX261" s="13">
        <v>0.70886425368892314</v>
      </c>
      <c r="EY261" s="13"/>
      <c r="EZ261" s="12">
        <v>0.41</v>
      </c>
      <c r="FA261" s="13">
        <v>0.175676420386982</v>
      </c>
      <c r="FB261" s="13"/>
      <c r="FC261" s="12">
        <v>0.03</v>
      </c>
      <c r="FD261" s="13">
        <v>0.83814699537232273</v>
      </c>
      <c r="FE261" s="13"/>
      <c r="FF261" s="12">
        <v>0.43</v>
      </c>
      <c r="FG261" s="13">
        <v>6.4556056906896281E-2</v>
      </c>
      <c r="FH261" s="13"/>
      <c r="FI261" s="12">
        <v>0</v>
      </c>
      <c r="FJ261" s="13">
        <v>0.99409831370876089</v>
      </c>
      <c r="FK261" s="13"/>
      <c r="FL261" s="12">
        <v>0.16</v>
      </c>
      <c r="FM261" s="24">
        <v>2.6171182553396195E-2</v>
      </c>
      <c r="FN261" s="22" t="s">
        <v>562</v>
      </c>
    </row>
    <row r="262" spans="1:170">
      <c r="A262" s="12" t="s">
        <v>107</v>
      </c>
      <c r="B262" s="37">
        <f t="shared" si="226"/>
        <v>106.75570749999999</v>
      </c>
      <c r="C262" s="37">
        <f t="shared" si="227"/>
        <v>122.04861</v>
      </c>
      <c r="D262" s="37">
        <f t="shared" si="228"/>
        <v>124.964609</v>
      </c>
      <c r="E262" s="37">
        <f t="shared" si="229"/>
        <v>98.939032200000014</v>
      </c>
      <c r="F262" s="37">
        <f t="shared" si="230"/>
        <v>116.775368</v>
      </c>
      <c r="G262" s="37">
        <f t="shared" si="231"/>
        <v>125.90120809999999</v>
      </c>
      <c r="H262" s="37">
        <f t="shared" si="232"/>
        <v>0</v>
      </c>
      <c r="I262" s="37">
        <f t="shared" si="233"/>
        <v>5.1163012999999999</v>
      </c>
      <c r="J262" s="37">
        <f t="shared" si="234"/>
        <v>0</v>
      </c>
      <c r="K262" s="37">
        <f t="shared" si="235"/>
        <v>0</v>
      </c>
      <c r="L262" s="37">
        <f t="shared" si="236"/>
        <v>0</v>
      </c>
      <c r="M262" s="37">
        <f t="shared" si="237"/>
        <v>2.0952912000000001</v>
      </c>
      <c r="N262" s="37">
        <f t="shared" si="238"/>
        <v>27.986609699999999</v>
      </c>
      <c r="O262" s="37">
        <f t="shared" si="239"/>
        <v>26.941744999999997</v>
      </c>
      <c r="P262" s="37">
        <f t="shared" si="240"/>
        <v>29.049759999999999</v>
      </c>
      <c r="Q262" s="37">
        <f t="shared" si="241"/>
        <v>47.956681500000002</v>
      </c>
      <c r="R262" s="37">
        <f t="shared" si="242"/>
        <v>34.084181399999999</v>
      </c>
      <c r="S262" s="37">
        <f t="shared" si="243"/>
        <v>36.05142</v>
      </c>
      <c r="T262" s="37">
        <f t="shared" si="244"/>
        <v>31.0105939</v>
      </c>
      <c r="U262" s="37">
        <f t="shared" si="245"/>
        <v>52.957190399999995</v>
      </c>
      <c r="V262" s="37">
        <f t="shared" si="246"/>
        <v>36.180973399999999</v>
      </c>
      <c r="W262" s="37">
        <f t="shared" si="247"/>
        <v>72.936377499999992</v>
      </c>
      <c r="X262" s="37">
        <f t="shared" si="248"/>
        <v>73.822275000000005</v>
      </c>
      <c r="Y262" s="37">
        <f t="shared" si="249"/>
        <v>88.167715399999992</v>
      </c>
      <c r="Z262" s="37">
        <f t="shared" si="250"/>
        <v>1.0424279999999999</v>
      </c>
      <c r="AA262" s="37">
        <f t="shared" si="251"/>
        <v>0</v>
      </c>
      <c r="AB262" s="37">
        <f t="shared" si="252"/>
        <v>0</v>
      </c>
      <c r="AC262" s="37">
        <f t="shared" si="253"/>
        <v>1.0213856000000001</v>
      </c>
      <c r="AD262" s="37">
        <f t="shared" si="254"/>
        <v>3.0393402000000003</v>
      </c>
      <c r="AE262" s="37">
        <f t="shared" si="255"/>
        <v>0</v>
      </c>
      <c r="AF262" s="37">
        <f t="shared" si="256"/>
        <v>76.126954800000007</v>
      </c>
      <c r="AG262" s="37">
        <f t="shared" si="257"/>
        <v>111.83457859999999</v>
      </c>
      <c r="AH262" s="37">
        <f t="shared" si="258"/>
        <v>109.89408779999999</v>
      </c>
      <c r="AI262" s="37">
        <f t="shared" si="259"/>
        <v>137.0601576</v>
      </c>
      <c r="AJ262" s="37">
        <f t="shared" si="260"/>
        <v>110.1171021</v>
      </c>
      <c r="AK262" s="37">
        <f t="shared" si="261"/>
        <v>152.2535025</v>
      </c>
      <c r="AL262" s="37">
        <f t="shared" si="262"/>
        <v>300.962538</v>
      </c>
      <c r="AM262" s="37">
        <f t="shared" si="263"/>
        <v>311.03875920000002</v>
      </c>
      <c r="AN262" s="37">
        <f t="shared" si="264"/>
        <v>223.85463250000001</v>
      </c>
      <c r="AO262" s="37">
        <f t="shared" si="265"/>
        <v>269.06895040000001</v>
      </c>
      <c r="AP262" s="37">
        <f t="shared" si="266"/>
        <v>289.85147939999996</v>
      </c>
      <c r="AQ262" s="37">
        <f t="shared" si="267"/>
        <v>405.03698839999998</v>
      </c>
      <c r="AR262" s="37">
        <f t="shared" si="268"/>
        <v>230.00864959999998</v>
      </c>
      <c r="AS262" s="37">
        <f t="shared" si="269"/>
        <v>245.86793950000003</v>
      </c>
      <c r="AT262" s="37">
        <f t="shared" si="270"/>
        <v>270.17667299999999</v>
      </c>
      <c r="AU262" s="37">
        <f t="shared" si="271"/>
        <v>278.02162440000001</v>
      </c>
      <c r="AV262" s="37">
        <f t="shared" si="272"/>
        <v>254.8919874</v>
      </c>
      <c r="AW262" s="37">
        <f t="shared" si="273"/>
        <v>308.86854460000001</v>
      </c>
      <c r="AX262" s="12">
        <v>32.5</v>
      </c>
      <c r="AY262" s="12">
        <v>34</v>
      </c>
      <c r="AZ262" s="12">
        <v>38.5</v>
      </c>
      <c r="BA262" s="12">
        <v>28.1</v>
      </c>
      <c r="BB262" s="12">
        <v>38</v>
      </c>
      <c r="BC262" s="12">
        <v>40.1</v>
      </c>
      <c r="BD262" s="12">
        <v>0</v>
      </c>
      <c r="BE262" s="12">
        <v>1.7</v>
      </c>
      <c r="BF262" s="12">
        <v>0</v>
      </c>
      <c r="BG262" s="12">
        <v>0</v>
      </c>
      <c r="BH262" s="12">
        <v>0</v>
      </c>
      <c r="BI262" s="12">
        <v>0.8</v>
      </c>
      <c r="BJ262" s="12">
        <v>14.7</v>
      </c>
      <c r="BK262" s="12">
        <v>14.6</v>
      </c>
      <c r="BL262" s="12">
        <v>16</v>
      </c>
      <c r="BM262" s="12">
        <v>19.5</v>
      </c>
      <c r="BN262" s="12">
        <v>17.399999999999999</v>
      </c>
      <c r="BO262" s="12">
        <v>20</v>
      </c>
      <c r="BP262" s="12">
        <v>13.7</v>
      </c>
      <c r="BQ262" s="12">
        <v>19.2</v>
      </c>
      <c r="BR262" s="12">
        <v>14.3</v>
      </c>
      <c r="BS262" s="12">
        <v>24.5</v>
      </c>
      <c r="BT262" s="12">
        <v>25</v>
      </c>
      <c r="BU262" s="12">
        <v>28.9</v>
      </c>
      <c r="BV262" s="12">
        <v>0.5</v>
      </c>
      <c r="BW262" s="12">
        <v>0</v>
      </c>
      <c r="BX262" s="12">
        <v>0</v>
      </c>
      <c r="BY262" s="12">
        <v>0.4</v>
      </c>
      <c r="BZ262" s="12">
        <v>1.3</v>
      </c>
      <c r="CA262" s="12">
        <v>0</v>
      </c>
      <c r="CB262" s="12">
        <v>13.8</v>
      </c>
      <c r="CC262" s="12">
        <v>19.399999999999999</v>
      </c>
      <c r="CD262" s="12">
        <v>22.3</v>
      </c>
      <c r="CE262" s="12">
        <v>24.9</v>
      </c>
      <c r="CF262" s="12">
        <v>21.3</v>
      </c>
      <c r="CG262" s="12">
        <v>25.3</v>
      </c>
      <c r="CH262" s="12">
        <v>64.2</v>
      </c>
      <c r="CI262" s="12">
        <v>66.3</v>
      </c>
      <c r="CJ262" s="12">
        <v>50.5</v>
      </c>
      <c r="CK262" s="12">
        <v>48.8</v>
      </c>
      <c r="CL262" s="12">
        <v>60.9</v>
      </c>
      <c r="CM262" s="12">
        <v>74.8</v>
      </c>
      <c r="CN262" s="12">
        <v>60.8</v>
      </c>
      <c r="CO262" s="12">
        <v>65.5</v>
      </c>
      <c r="CP262" s="12">
        <v>75.400000000000006</v>
      </c>
      <c r="CQ262" s="12">
        <v>66.3</v>
      </c>
      <c r="CR262" s="12">
        <v>65.400000000000006</v>
      </c>
      <c r="CS262" s="12">
        <v>84.7</v>
      </c>
      <c r="CT262" s="12">
        <v>35</v>
      </c>
      <c r="CU262" s="12">
        <v>35.4</v>
      </c>
      <c r="CV262" s="12">
        <f t="shared" si="274"/>
        <v>35.4</v>
      </c>
      <c r="CW262" s="12">
        <v>0.02</v>
      </c>
      <c r="CX262" s="13">
        <v>0.92725364234358465</v>
      </c>
      <c r="CY262" s="13"/>
      <c r="CZ262" s="12">
        <v>0.6</v>
      </c>
      <c r="DA262" s="12">
        <v>0.3</v>
      </c>
      <c r="DB262" s="12">
        <f t="shared" si="275"/>
        <v>0.6</v>
      </c>
      <c r="DC262" s="12">
        <v>-0.31</v>
      </c>
      <c r="DD262" s="13">
        <v>0.65693372483226398</v>
      </c>
      <c r="DE262" s="13" t="s">
        <v>566</v>
      </c>
      <c r="DF262" s="12">
        <v>15.1</v>
      </c>
      <c r="DG262" s="12">
        <v>19</v>
      </c>
      <c r="DH262" s="12">
        <f t="shared" si="276"/>
        <v>19</v>
      </c>
      <c r="DI262" s="12">
        <v>0.31</v>
      </c>
      <c r="DJ262" s="13">
        <v>1.3429384207165643E-2</v>
      </c>
      <c r="DK262" s="16" t="s">
        <v>563</v>
      </c>
      <c r="DL262" s="12">
        <v>15.8</v>
      </c>
      <c r="DM262" s="12">
        <v>26.1</v>
      </c>
      <c r="DN262" s="12">
        <f t="shared" si="277"/>
        <v>26.1</v>
      </c>
      <c r="DO262" s="12">
        <v>0.69</v>
      </c>
      <c r="DP262" s="13">
        <v>9.5498762888782153E-3</v>
      </c>
      <c r="DQ262" s="16" t="s">
        <v>563</v>
      </c>
      <c r="DR262" s="12">
        <v>0.2</v>
      </c>
      <c r="DS262" s="12">
        <v>0.5</v>
      </c>
      <c r="DT262" s="12">
        <f t="shared" si="278"/>
        <v>0.5</v>
      </c>
      <c r="DU262" s="12">
        <v>0.32</v>
      </c>
      <c r="DV262" s="13">
        <v>0.39380646195059016</v>
      </c>
      <c r="DW262" s="13" t="s">
        <v>566</v>
      </c>
      <c r="DX262" s="12">
        <v>18.5</v>
      </c>
      <c r="DY262" s="12">
        <v>23.8</v>
      </c>
      <c r="DZ262" s="12">
        <f t="shared" si="279"/>
        <v>23.8</v>
      </c>
      <c r="EA262" s="12">
        <v>0.35</v>
      </c>
      <c r="EB262" s="13">
        <v>0.12954576208237534</v>
      </c>
      <c r="EC262" s="13"/>
      <c r="ED262" s="12">
        <v>60.3</v>
      </c>
      <c r="EE262" s="12">
        <v>61.5</v>
      </c>
      <c r="EF262" s="12">
        <f t="shared" si="280"/>
        <v>61.5</v>
      </c>
      <c r="EG262" s="12">
        <v>0.03</v>
      </c>
      <c r="EH262" s="13">
        <v>0.90309551611596472</v>
      </c>
      <c r="EI262" s="13"/>
      <c r="EJ262" s="12">
        <v>67.2</v>
      </c>
      <c r="EK262" s="12">
        <v>72.2</v>
      </c>
      <c r="EL262" s="12">
        <f t="shared" si="225"/>
        <v>72.2</v>
      </c>
      <c r="EM262" s="12">
        <v>0.1</v>
      </c>
      <c r="EN262" s="13">
        <v>0.55519679586146575</v>
      </c>
      <c r="EP262" t="s">
        <v>581</v>
      </c>
      <c r="EQ262" s="12">
        <v>0.02</v>
      </c>
      <c r="ER262" s="13">
        <v>0.92725364234358465</v>
      </c>
      <c r="ES262" s="13"/>
      <c r="ET262" s="12">
        <v>-0.31</v>
      </c>
      <c r="EU262" s="13">
        <v>0.65693372483226398</v>
      </c>
      <c r="EV262" s="13" t="s">
        <v>566</v>
      </c>
      <c r="EW262" s="12">
        <v>0.31</v>
      </c>
      <c r="EX262" s="24">
        <v>1.3429384207165643E-2</v>
      </c>
      <c r="EY262" s="16" t="s">
        <v>563</v>
      </c>
      <c r="EZ262" s="12">
        <v>0.69</v>
      </c>
      <c r="FA262" s="24">
        <v>9.5498762888782153E-3</v>
      </c>
      <c r="FB262" s="16" t="s">
        <v>563</v>
      </c>
      <c r="FC262" s="12">
        <v>0.32</v>
      </c>
      <c r="FD262" s="13">
        <v>0.39380646195059016</v>
      </c>
      <c r="FE262" s="13" t="s">
        <v>566</v>
      </c>
      <c r="FF262" s="12">
        <v>0.35</v>
      </c>
      <c r="FG262" s="13">
        <v>0.12954576208237534</v>
      </c>
      <c r="FH262" s="13"/>
      <c r="FI262" s="12">
        <v>0.03</v>
      </c>
      <c r="FJ262" s="13">
        <v>0.90309551611596472</v>
      </c>
      <c r="FK262" s="13"/>
      <c r="FL262" s="12">
        <v>0.1</v>
      </c>
      <c r="FM262" s="13">
        <v>0.55519679586146575</v>
      </c>
    </row>
    <row r="263" spans="1:170">
      <c r="A263" s="12" t="s">
        <v>110</v>
      </c>
      <c r="B263" s="37">
        <f t="shared" si="226"/>
        <v>242.0890967</v>
      </c>
      <c r="C263" s="37">
        <f t="shared" si="227"/>
        <v>216.09783300000001</v>
      </c>
      <c r="D263" s="37">
        <f t="shared" si="228"/>
        <v>241.81463299999999</v>
      </c>
      <c r="E263" s="37">
        <f t="shared" si="229"/>
        <v>249.28410959999999</v>
      </c>
      <c r="F263" s="37">
        <f t="shared" si="230"/>
        <v>221.87319920000002</v>
      </c>
      <c r="G263" s="37">
        <f t="shared" si="231"/>
        <v>234.84813880000002</v>
      </c>
      <c r="H263" s="37">
        <f t="shared" si="232"/>
        <v>179.87856249999999</v>
      </c>
      <c r="I263" s="37">
        <f t="shared" si="233"/>
        <v>173.95424419999998</v>
      </c>
      <c r="J263" s="37">
        <f t="shared" si="234"/>
        <v>183.98342119999998</v>
      </c>
      <c r="K263" s="37">
        <f t="shared" si="235"/>
        <v>189.97056900000001</v>
      </c>
      <c r="L263" s="37">
        <f t="shared" si="236"/>
        <v>204.95867699999999</v>
      </c>
      <c r="M263" s="37">
        <f t="shared" si="237"/>
        <v>199.05266400000002</v>
      </c>
      <c r="N263" s="37">
        <f t="shared" si="238"/>
        <v>48.928970699999994</v>
      </c>
      <c r="O263" s="37">
        <f t="shared" si="239"/>
        <v>35.9838375</v>
      </c>
      <c r="P263" s="37">
        <f t="shared" si="240"/>
        <v>49.021470000000001</v>
      </c>
      <c r="Q263" s="37">
        <f t="shared" si="241"/>
        <v>52.1375204</v>
      </c>
      <c r="R263" s="37">
        <f t="shared" si="242"/>
        <v>59.941146599999996</v>
      </c>
      <c r="S263" s="37">
        <f t="shared" si="243"/>
        <v>32.085763800000002</v>
      </c>
      <c r="T263" s="37">
        <f t="shared" si="244"/>
        <v>100.9541962</v>
      </c>
      <c r="U263" s="37">
        <f t="shared" si="245"/>
        <v>129.08315160000001</v>
      </c>
      <c r="V263" s="37">
        <f t="shared" si="246"/>
        <v>106.01278219999999</v>
      </c>
      <c r="W263" s="37">
        <f t="shared" si="247"/>
        <v>117.889002</v>
      </c>
      <c r="X263" s="37">
        <f t="shared" si="248"/>
        <v>134.0612514</v>
      </c>
      <c r="Y263" s="37">
        <f t="shared" si="249"/>
        <v>130.87871939999999</v>
      </c>
      <c r="Z263" s="37">
        <f t="shared" si="250"/>
        <v>60.043852800000003</v>
      </c>
      <c r="AA263" s="37">
        <f t="shared" si="251"/>
        <v>75.075010800000001</v>
      </c>
      <c r="AB263" s="37">
        <f t="shared" si="252"/>
        <v>57.928757100000006</v>
      </c>
      <c r="AC263" s="37">
        <f t="shared" si="253"/>
        <v>82.987579999999994</v>
      </c>
      <c r="AD263" s="37">
        <f t="shared" si="254"/>
        <v>71.073801599999996</v>
      </c>
      <c r="AE263" s="37">
        <f t="shared" si="255"/>
        <v>64.902413999999993</v>
      </c>
      <c r="AF263" s="37">
        <f t="shared" si="256"/>
        <v>164.9417354</v>
      </c>
      <c r="AG263" s="37">
        <f t="shared" si="257"/>
        <v>194.26934530000003</v>
      </c>
      <c r="AH263" s="37">
        <f t="shared" si="258"/>
        <v>186.7706694</v>
      </c>
      <c r="AI263" s="37">
        <f t="shared" si="259"/>
        <v>183.84776159999998</v>
      </c>
      <c r="AJ263" s="37">
        <f t="shared" si="260"/>
        <v>225.92100290000002</v>
      </c>
      <c r="AK263" s="37">
        <f t="shared" si="261"/>
        <v>193.77718500000003</v>
      </c>
      <c r="AL263" s="37">
        <f t="shared" si="262"/>
        <v>258.77152799999999</v>
      </c>
      <c r="AM263" s="37">
        <f t="shared" si="263"/>
        <v>275.85337920000001</v>
      </c>
      <c r="AN263" s="37">
        <f t="shared" si="264"/>
        <v>256.21381700000001</v>
      </c>
      <c r="AO263" s="37">
        <f t="shared" si="265"/>
        <v>276.23677079999999</v>
      </c>
      <c r="AP263" s="37">
        <f t="shared" si="266"/>
        <v>257.01116400000001</v>
      </c>
      <c r="AQ263" s="37">
        <f t="shared" si="267"/>
        <v>277.78606289999999</v>
      </c>
      <c r="AR263" s="37">
        <f t="shared" si="268"/>
        <v>621.17467539999996</v>
      </c>
      <c r="AS263" s="37">
        <f t="shared" si="269"/>
        <v>623.11569399999996</v>
      </c>
      <c r="AT263" s="37">
        <f t="shared" si="270"/>
        <v>713.06575500000008</v>
      </c>
      <c r="AU263" s="37">
        <f t="shared" si="271"/>
        <v>725.03678520000005</v>
      </c>
      <c r="AV263" s="37">
        <f t="shared" si="272"/>
        <v>645.02483050000001</v>
      </c>
      <c r="AW263" s="37">
        <f t="shared" si="273"/>
        <v>648.00401859999988</v>
      </c>
      <c r="AX263" s="12">
        <v>73.7</v>
      </c>
      <c r="AY263" s="12">
        <v>60.2</v>
      </c>
      <c r="AZ263" s="12">
        <v>74.5</v>
      </c>
      <c r="BA263" s="12">
        <v>70.8</v>
      </c>
      <c r="BB263" s="12">
        <v>72.2</v>
      </c>
      <c r="BC263" s="12">
        <v>74.8</v>
      </c>
      <c r="BD263" s="12">
        <v>87.5</v>
      </c>
      <c r="BE263" s="12">
        <v>57.8</v>
      </c>
      <c r="BF263" s="12">
        <v>92.6</v>
      </c>
      <c r="BG263" s="12">
        <v>70.5</v>
      </c>
      <c r="BH263" s="12">
        <v>77</v>
      </c>
      <c r="BI263" s="12">
        <v>76</v>
      </c>
      <c r="BJ263" s="12">
        <v>25.7</v>
      </c>
      <c r="BK263" s="12">
        <v>19.5</v>
      </c>
      <c r="BL263" s="12">
        <v>27</v>
      </c>
      <c r="BM263" s="12">
        <v>21.2</v>
      </c>
      <c r="BN263" s="12">
        <v>30.6</v>
      </c>
      <c r="BO263" s="12">
        <v>17.8</v>
      </c>
      <c r="BP263" s="12">
        <v>44.6</v>
      </c>
      <c r="BQ263" s="12">
        <v>46.8</v>
      </c>
      <c r="BR263" s="12">
        <v>41.9</v>
      </c>
      <c r="BS263" s="12">
        <v>39.6</v>
      </c>
      <c r="BT263" s="12">
        <v>45.4</v>
      </c>
      <c r="BU263" s="12">
        <v>42.9</v>
      </c>
      <c r="BV263" s="12">
        <v>28.8</v>
      </c>
      <c r="BW263" s="12">
        <v>34.6</v>
      </c>
      <c r="BX263" s="12">
        <v>31.1</v>
      </c>
      <c r="BY263" s="12">
        <v>32.5</v>
      </c>
      <c r="BZ263" s="12">
        <v>30.4</v>
      </c>
      <c r="CA263" s="12">
        <v>30.5</v>
      </c>
      <c r="CB263" s="12">
        <v>29.9</v>
      </c>
      <c r="CC263" s="12">
        <v>33.700000000000003</v>
      </c>
      <c r="CD263" s="12">
        <v>37.9</v>
      </c>
      <c r="CE263" s="12">
        <v>33.4</v>
      </c>
      <c r="CF263" s="12">
        <v>43.7</v>
      </c>
      <c r="CG263" s="12">
        <v>32.200000000000003</v>
      </c>
      <c r="CH263" s="12">
        <v>55.2</v>
      </c>
      <c r="CI263" s="12">
        <v>58.8</v>
      </c>
      <c r="CJ263" s="12">
        <v>57.8</v>
      </c>
      <c r="CK263" s="12">
        <v>50.1</v>
      </c>
      <c r="CL263" s="12">
        <v>54</v>
      </c>
      <c r="CM263" s="12">
        <v>51.3</v>
      </c>
      <c r="CN263" s="12">
        <v>164.2</v>
      </c>
      <c r="CO263" s="12">
        <v>166</v>
      </c>
      <c r="CP263" s="12">
        <v>199</v>
      </c>
      <c r="CQ263" s="12">
        <v>172.9</v>
      </c>
      <c r="CR263" s="12">
        <v>165.5</v>
      </c>
      <c r="CS263" s="12">
        <v>177.7</v>
      </c>
      <c r="CT263" s="12">
        <v>69.5</v>
      </c>
      <c r="CU263" s="12">
        <v>72.599999999999994</v>
      </c>
      <c r="CV263" s="12">
        <f t="shared" si="274"/>
        <v>72.599999999999994</v>
      </c>
      <c r="CW263" s="12">
        <v>0.06</v>
      </c>
      <c r="CX263" s="13">
        <v>0.54831035635207948</v>
      </c>
      <c r="CY263" s="13"/>
      <c r="CZ263" s="12">
        <v>79.3</v>
      </c>
      <c r="DA263" s="12">
        <v>74.5</v>
      </c>
      <c r="DB263" s="12">
        <f t="shared" si="275"/>
        <v>79.3</v>
      </c>
      <c r="DC263" s="12">
        <v>-0.09</v>
      </c>
      <c r="DD263" s="13">
        <v>0.68606722431324707</v>
      </c>
      <c r="DE263" s="13"/>
      <c r="DF263" s="12">
        <v>24.1</v>
      </c>
      <c r="DG263" s="12">
        <v>23.2</v>
      </c>
      <c r="DH263" s="12">
        <f t="shared" si="276"/>
        <v>24.1</v>
      </c>
      <c r="DI263" s="12">
        <v>-0.05</v>
      </c>
      <c r="DJ263" s="13">
        <v>0.85580926873850238</v>
      </c>
      <c r="DK263" s="13"/>
      <c r="DL263" s="12">
        <v>44.4</v>
      </c>
      <c r="DM263" s="12">
        <v>42.7</v>
      </c>
      <c r="DN263" s="12">
        <f t="shared" si="277"/>
        <v>44.4</v>
      </c>
      <c r="DO263" s="12">
        <v>-0.06</v>
      </c>
      <c r="DP263" s="13">
        <v>0.45871264838692921</v>
      </c>
      <c r="DQ263" s="13"/>
      <c r="DR263" s="12">
        <v>31.5</v>
      </c>
      <c r="DS263" s="12">
        <v>31.2</v>
      </c>
      <c r="DT263" s="12">
        <f t="shared" si="278"/>
        <v>31.5</v>
      </c>
      <c r="DU263" s="12">
        <v>-0.01</v>
      </c>
      <c r="DV263" s="13">
        <v>0.85013663412208018</v>
      </c>
      <c r="DW263" s="13"/>
      <c r="DX263" s="12">
        <v>33.799999999999997</v>
      </c>
      <c r="DY263" s="12">
        <v>36.5</v>
      </c>
      <c r="DZ263" s="12">
        <f t="shared" si="279"/>
        <v>36.5</v>
      </c>
      <c r="EA263" s="12">
        <v>0.1</v>
      </c>
      <c r="EB263" s="13">
        <v>0.57968798004305144</v>
      </c>
      <c r="EC263" s="13"/>
      <c r="ED263" s="12">
        <v>57.3</v>
      </c>
      <c r="EE263" s="12">
        <v>51.8</v>
      </c>
      <c r="EF263" s="12">
        <f t="shared" si="280"/>
        <v>57.3</v>
      </c>
      <c r="EG263" s="12">
        <v>-0.14000000000000001</v>
      </c>
      <c r="EH263" s="13">
        <v>2.5570593203048882E-2</v>
      </c>
      <c r="EI263" s="13" t="s">
        <v>562</v>
      </c>
      <c r="EJ263" s="12">
        <v>176.4</v>
      </c>
      <c r="EK263" s="12">
        <v>172</v>
      </c>
      <c r="EL263" s="12">
        <f t="shared" si="225"/>
        <v>176.4</v>
      </c>
      <c r="EM263" s="12">
        <v>-0.04</v>
      </c>
      <c r="EN263" s="13">
        <v>0.731294494381725</v>
      </c>
      <c r="EQ263" s="12">
        <v>0.06</v>
      </c>
      <c r="ER263" s="13">
        <v>0.54831035635207948</v>
      </c>
      <c r="ES263" s="13"/>
      <c r="ET263" s="12">
        <v>-0.09</v>
      </c>
      <c r="EU263" s="13">
        <v>0.68606722431324707</v>
      </c>
      <c r="EV263" s="13"/>
      <c r="EW263" s="12">
        <v>-0.05</v>
      </c>
      <c r="EX263" s="13">
        <v>0.85580926873850238</v>
      </c>
      <c r="EY263" s="13"/>
      <c r="EZ263" s="12">
        <v>-0.06</v>
      </c>
      <c r="FA263" s="13">
        <v>0.45871264838692921</v>
      </c>
      <c r="FB263" s="13"/>
      <c r="FC263" s="12">
        <v>-0.01</v>
      </c>
      <c r="FD263" s="13">
        <v>0.85013663412208018</v>
      </c>
      <c r="FE263" s="13"/>
      <c r="FF263" s="12">
        <v>0.1</v>
      </c>
      <c r="FG263" s="13">
        <v>0.57968798004305144</v>
      </c>
      <c r="FH263" s="13"/>
      <c r="FI263" s="12">
        <v>-0.14000000000000001</v>
      </c>
      <c r="FJ263" s="24">
        <v>2.5570593203048882E-2</v>
      </c>
      <c r="FK263" s="13" t="s">
        <v>562</v>
      </c>
      <c r="FL263" s="12">
        <v>-0.04</v>
      </c>
      <c r="FM263" s="13">
        <v>0.731294494381725</v>
      </c>
    </row>
    <row r="264" spans="1:170">
      <c r="A264" s="12" t="s">
        <v>118</v>
      </c>
      <c r="B264" s="37">
        <f t="shared" si="226"/>
        <v>989.05057009999996</v>
      </c>
      <c r="C264" s="37">
        <f t="shared" si="227"/>
        <v>902.08281450000015</v>
      </c>
      <c r="D264" s="37">
        <f t="shared" si="228"/>
        <v>1224.9777515999999</v>
      </c>
      <c r="E264" s="37">
        <f t="shared" si="229"/>
        <v>1122.8347818</v>
      </c>
      <c r="F264" s="37">
        <f t="shared" si="230"/>
        <v>1172.9778412000001</v>
      </c>
      <c r="G264" s="37">
        <f t="shared" si="231"/>
        <v>1031.0712403999999</v>
      </c>
      <c r="H264" s="37">
        <f t="shared" si="232"/>
        <v>784.06495700000005</v>
      </c>
      <c r="I264" s="37">
        <f t="shared" si="233"/>
        <v>948.020535</v>
      </c>
      <c r="J264" s="37">
        <f t="shared" si="234"/>
        <v>752.02726699999994</v>
      </c>
      <c r="K264" s="37">
        <f t="shared" si="235"/>
        <v>835.87050360000001</v>
      </c>
      <c r="L264" s="37">
        <f t="shared" si="236"/>
        <v>875.99870910000004</v>
      </c>
      <c r="M264" s="37">
        <f t="shared" si="237"/>
        <v>887.87964599999998</v>
      </c>
      <c r="N264" s="37">
        <f t="shared" si="238"/>
        <v>881.1022428</v>
      </c>
      <c r="O264" s="37">
        <f t="shared" si="239"/>
        <v>894.9826250000001</v>
      </c>
      <c r="P264" s="37">
        <f t="shared" si="240"/>
        <v>754.02283299999999</v>
      </c>
      <c r="Q264" s="37">
        <f t="shared" si="241"/>
        <v>1100.0524941000001</v>
      </c>
      <c r="R264" s="37">
        <f t="shared" si="242"/>
        <v>850.92921839999997</v>
      </c>
      <c r="S264" s="37">
        <f t="shared" si="243"/>
        <v>830.985231</v>
      </c>
      <c r="T264" s="37">
        <f t="shared" si="244"/>
        <v>404.9485583</v>
      </c>
      <c r="U264" s="37">
        <f t="shared" si="245"/>
        <v>591.07947409999997</v>
      </c>
      <c r="V264" s="37">
        <f t="shared" si="246"/>
        <v>474.90690259999997</v>
      </c>
      <c r="W264" s="37">
        <f t="shared" si="247"/>
        <v>612.96327050000002</v>
      </c>
      <c r="X264" s="37">
        <f t="shared" si="248"/>
        <v>612.13430430000005</v>
      </c>
      <c r="Y264" s="37">
        <f t="shared" si="249"/>
        <v>662.02056199999993</v>
      </c>
      <c r="Z264" s="37">
        <f t="shared" si="250"/>
        <v>248.9318064</v>
      </c>
      <c r="AA264" s="37">
        <f t="shared" si="251"/>
        <v>287.9321946</v>
      </c>
      <c r="AB264" s="37">
        <f t="shared" si="252"/>
        <v>256.86095190000003</v>
      </c>
      <c r="AC264" s="37">
        <f t="shared" si="253"/>
        <v>333.99309120000004</v>
      </c>
      <c r="AD264" s="37">
        <f t="shared" si="254"/>
        <v>342.9778518</v>
      </c>
      <c r="AE264" s="37">
        <f t="shared" si="255"/>
        <v>313.02115079999999</v>
      </c>
      <c r="AF264" s="37">
        <f t="shared" si="256"/>
        <v>1082.8783498</v>
      </c>
      <c r="AG264" s="37">
        <f t="shared" si="257"/>
        <v>1090.0989078999999</v>
      </c>
      <c r="AH264" s="37">
        <f t="shared" si="258"/>
        <v>1008.7587341999999</v>
      </c>
      <c r="AI264" s="37">
        <f t="shared" si="259"/>
        <v>1262.1644232000001</v>
      </c>
      <c r="AJ264" s="37">
        <f t="shared" si="260"/>
        <v>1131.1559596</v>
      </c>
      <c r="AK264" s="37">
        <f t="shared" si="261"/>
        <v>1272.7911374999999</v>
      </c>
      <c r="AL264" s="37">
        <f t="shared" si="262"/>
        <v>1380.114816</v>
      </c>
      <c r="AM264" s="37">
        <f t="shared" si="263"/>
        <v>1411.1683072000001</v>
      </c>
      <c r="AN264" s="37">
        <f t="shared" si="264"/>
        <v>1216.7939925000001</v>
      </c>
      <c r="AO264" s="37">
        <f t="shared" si="265"/>
        <v>1437.9750463999999</v>
      </c>
      <c r="AP264" s="37">
        <f t="shared" si="266"/>
        <v>1393.0956982</v>
      </c>
      <c r="AQ264" s="37">
        <f t="shared" si="267"/>
        <v>1812.9195684000001</v>
      </c>
      <c r="AR264" s="37">
        <f t="shared" si="268"/>
        <v>971.10559790000002</v>
      </c>
      <c r="AS264" s="37">
        <f t="shared" si="269"/>
        <v>1004.8678993</v>
      </c>
      <c r="AT264" s="37">
        <f t="shared" si="270"/>
        <v>1110.089301</v>
      </c>
      <c r="AU264" s="37">
        <f t="shared" si="271"/>
        <v>1237.8881375999999</v>
      </c>
      <c r="AV264" s="37">
        <f t="shared" si="272"/>
        <v>1085.0447904</v>
      </c>
      <c r="AW264" s="37">
        <f t="shared" si="273"/>
        <v>1081.9515606</v>
      </c>
      <c r="AX264" s="12">
        <v>301.10000000000002</v>
      </c>
      <c r="AY264" s="12">
        <v>251.3</v>
      </c>
      <c r="AZ264" s="12">
        <v>377.4</v>
      </c>
      <c r="BA264" s="12">
        <v>318.89999999999998</v>
      </c>
      <c r="BB264" s="12">
        <v>381.7</v>
      </c>
      <c r="BC264" s="12">
        <v>328.4</v>
      </c>
      <c r="BD264" s="12">
        <v>381.4</v>
      </c>
      <c r="BE264" s="12">
        <v>315</v>
      </c>
      <c r="BF264" s="12">
        <v>378.5</v>
      </c>
      <c r="BG264" s="12">
        <v>310.2</v>
      </c>
      <c r="BH264" s="12">
        <v>329.1</v>
      </c>
      <c r="BI264" s="12">
        <v>339</v>
      </c>
      <c r="BJ264" s="12">
        <v>462.8</v>
      </c>
      <c r="BK264" s="12">
        <v>485</v>
      </c>
      <c r="BL264" s="12">
        <v>415.3</v>
      </c>
      <c r="BM264" s="12">
        <v>447.3</v>
      </c>
      <c r="BN264" s="12">
        <v>434.4</v>
      </c>
      <c r="BO264" s="12">
        <v>461</v>
      </c>
      <c r="BP264" s="12">
        <v>178.9</v>
      </c>
      <c r="BQ264" s="12">
        <v>214.3</v>
      </c>
      <c r="BR264" s="12">
        <v>187.7</v>
      </c>
      <c r="BS264" s="12">
        <v>205.9</v>
      </c>
      <c r="BT264" s="12">
        <v>207.3</v>
      </c>
      <c r="BU264" s="12">
        <v>217</v>
      </c>
      <c r="BV264" s="12">
        <v>119.4</v>
      </c>
      <c r="BW264" s="12">
        <v>132.69999999999999</v>
      </c>
      <c r="BX264" s="12">
        <v>137.9</v>
      </c>
      <c r="BY264" s="12">
        <v>130.80000000000001</v>
      </c>
      <c r="BZ264" s="12">
        <v>146.69999999999999</v>
      </c>
      <c r="CA264" s="12">
        <v>147.1</v>
      </c>
      <c r="CB264" s="12">
        <v>196.3</v>
      </c>
      <c r="CC264" s="12">
        <v>189.1</v>
      </c>
      <c r="CD264" s="12">
        <v>204.7</v>
      </c>
      <c r="CE264" s="12">
        <v>229.3</v>
      </c>
      <c r="CF264" s="12">
        <v>218.8</v>
      </c>
      <c r="CG264" s="12">
        <v>211.5</v>
      </c>
      <c r="CH264" s="12">
        <v>294.39999999999998</v>
      </c>
      <c r="CI264" s="12">
        <v>300.8</v>
      </c>
      <c r="CJ264" s="12">
        <v>274.5</v>
      </c>
      <c r="CK264" s="12">
        <v>260.8</v>
      </c>
      <c r="CL264" s="12">
        <v>292.7</v>
      </c>
      <c r="CM264" s="12">
        <v>334.8</v>
      </c>
      <c r="CN264" s="12">
        <v>256.7</v>
      </c>
      <c r="CO264" s="12">
        <v>267.7</v>
      </c>
      <c r="CP264" s="12">
        <v>309.8</v>
      </c>
      <c r="CQ264" s="12">
        <v>295.2</v>
      </c>
      <c r="CR264" s="12">
        <v>278.39999999999998</v>
      </c>
      <c r="CS264" s="12">
        <v>296.7</v>
      </c>
      <c r="CT264" s="12">
        <v>309.89999999999998</v>
      </c>
      <c r="CU264" s="12">
        <v>343</v>
      </c>
      <c r="CV264" s="12">
        <f t="shared" si="274"/>
        <v>343</v>
      </c>
      <c r="CW264" s="12">
        <v>0.15</v>
      </c>
      <c r="CX264" s="13">
        <v>0.47070768056800882</v>
      </c>
      <c r="CY264" s="13"/>
      <c r="CZ264" s="12">
        <v>358.3</v>
      </c>
      <c r="DA264" s="12">
        <v>326.10000000000002</v>
      </c>
      <c r="DB264" s="12">
        <f t="shared" si="275"/>
        <v>358.3</v>
      </c>
      <c r="DC264" s="12">
        <v>-0.14000000000000001</v>
      </c>
      <c r="DD264" s="13">
        <v>0.23838711713725733</v>
      </c>
      <c r="DE264" s="13"/>
      <c r="DF264" s="12">
        <v>454.4</v>
      </c>
      <c r="DG264" s="12">
        <v>447.6</v>
      </c>
      <c r="DH264" s="12">
        <f t="shared" si="276"/>
        <v>454.4</v>
      </c>
      <c r="DI264" s="12">
        <v>-0.02</v>
      </c>
      <c r="DJ264" s="13">
        <v>0.77213974445546008</v>
      </c>
      <c r="DK264" s="13"/>
      <c r="DL264" s="12">
        <v>193.6</v>
      </c>
      <c r="DM264" s="12">
        <v>210.1</v>
      </c>
      <c r="DN264" s="12">
        <f t="shared" si="277"/>
        <v>210.1</v>
      </c>
      <c r="DO264" s="12">
        <v>0.12</v>
      </c>
      <c r="DP264" s="13">
        <v>0.21616398333300341</v>
      </c>
      <c r="DQ264" s="13"/>
      <c r="DR264" s="12">
        <v>130</v>
      </c>
      <c r="DS264" s="12">
        <v>141.5</v>
      </c>
      <c r="DT264" s="12">
        <f t="shared" si="278"/>
        <v>141.5</v>
      </c>
      <c r="DU264" s="12">
        <v>0.12</v>
      </c>
      <c r="DV264" s="13">
        <v>0.20812083826804406</v>
      </c>
      <c r="DW264" s="13"/>
      <c r="DX264" s="12">
        <v>196.7</v>
      </c>
      <c r="DY264" s="12">
        <v>219.9</v>
      </c>
      <c r="DZ264" s="12">
        <f t="shared" si="279"/>
        <v>219.9</v>
      </c>
      <c r="EA264" s="12">
        <v>0.16</v>
      </c>
      <c r="EB264" s="13">
        <v>2.7813056738628883E-2</v>
      </c>
      <c r="EC264" s="13" t="s">
        <v>562</v>
      </c>
      <c r="ED264" s="12">
        <v>289.89999999999998</v>
      </c>
      <c r="EE264" s="12">
        <v>296.10000000000002</v>
      </c>
      <c r="EF264" s="12">
        <f t="shared" si="280"/>
        <v>296.10000000000002</v>
      </c>
      <c r="EG264" s="12">
        <v>0.03</v>
      </c>
      <c r="EH264" s="13">
        <v>0.79952458467293286</v>
      </c>
      <c r="EI264" s="13"/>
      <c r="EJ264" s="12">
        <v>278.10000000000002</v>
      </c>
      <c r="EK264" s="12">
        <v>290.10000000000002</v>
      </c>
      <c r="EL264" s="12">
        <f t="shared" si="225"/>
        <v>290.10000000000002</v>
      </c>
      <c r="EM264" s="12">
        <v>0.06</v>
      </c>
      <c r="EN264" s="13">
        <v>0.52298648668644543</v>
      </c>
      <c r="EQ264" s="12">
        <v>0.15</v>
      </c>
      <c r="ER264" s="13">
        <v>0.47070768056800882</v>
      </c>
      <c r="ES264" s="13"/>
      <c r="ET264" s="12">
        <v>-0.14000000000000001</v>
      </c>
      <c r="EU264" s="13">
        <v>0.23838711713725733</v>
      </c>
      <c r="EV264" s="13"/>
      <c r="EW264" s="12">
        <v>-0.02</v>
      </c>
      <c r="EX264" s="13">
        <v>0.77213974445546008</v>
      </c>
      <c r="EY264" s="13"/>
      <c r="EZ264" s="12">
        <v>0.12</v>
      </c>
      <c r="FA264" s="13">
        <v>0.21616398333300341</v>
      </c>
      <c r="FB264" s="13"/>
      <c r="FC264" s="12">
        <v>0.12</v>
      </c>
      <c r="FD264" s="13">
        <v>0.20812083826804406</v>
      </c>
      <c r="FE264" s="13"/>
      <c r="FF264" s="12">
        <v>0.16</v>
      </c>
      <c r="FG264" s="24">
        <v>2.7813056738628883E-2</v>
      </c>
      <c r="FH264" s="13" t="s">
        <v>562</v>
      </c>
      <c r="FI264" s="12">
        <v>0.03</v>
      </c>
      <c r="FJ264" s="13">
        <v>0.79952458467293286</v>
      </c>
      <c r="FK264" s="13"/>
      <c r="FL264" s="12">
        <v>0.06</v>
      </c>
      <c r="FM264" s="13">
        <v>0.52298648668644543</v>
      </c>
    </row>
    <row r="265" spans="1:170">
      <c r="A265" s="12" t="s">
        <v>119</v>
      </c>
      <c r="B265" s="37">
        <f t="shared" si="226"/>
        <v>8159.0923649000006</v>
      </c>
      <c r="C265" s="37">
        <f t="shared" si="227"/>
        <v>4554.9259185000001</v>
      </c>
      <c r="D265" s="37">
        <f t="shared" si="228"/>
        <v>6206.0346079999999</v>
      </c>
      <c r="E265" s="37">
        <f t="shared" si="229"/>
        <v>8149.2665490000009</v>
      </c>
      <c r="F265" s="37">
        <f t="shared" si="230"/>
        <v>8388.1590656000008</v>
      </c>
      <c r="G265" s="37">
        <f t="shared" si="231"/>
        <v>8911.0426141999997</v>
      </c>
      <c r="H265" s="37">
        <f t="shared" si="232"/>
        <v>2184.8564139999999</v>
      </c>
      <c r="I265" s="37">
        <f t="shared" si="233"/>
        <v>4691.0463743</v>
      </c>
      <c r="J265" s="37">
        <f t="shared" si="234"/>
        <v>3048.0449941999996</v>
      </c>
      <c r="K265" s="37">
        <f t="shared" si="235"/>
        <v>3938.9925923999995</v>
      </c>
      <c r="L265" s="37">
        <f t="shared" si="236"/>
        <v>5512.8560510999996</v>
      </c>
      <c r="M265" s="37">
        <f t="shared" si="237"/>
        <v>6036.0101243999998</v>
      </c>
      <c r="N265" s="37">
        <f t="shared" si="238"/>
        <v>7365.0475935000004</v>
      </c>
      <c r="O265" s="37">
        <f t="shared" si="239"/>
        <v>4256.0575800000006</v>
      </c>
      <c r="P265" s="37">
        <f t="shared" si="240"/>
        <v>10801.971695</v>
      </c>
      <c r="Q265" s="37">
        <f t="shared" si="241"/>
        <v>14767.952653299999</v>
      </c>
      <c r="R265" s="37">
        <f t="shared" si="242"/>
        <v>9627.997701100001</v>
      </c>
      <c r="S265" s="37">
        <f t="shared" si="243"/>
        <v>5695.9441029</v>
      </c>
      <c r="T265" s="37">
        <f t="shared" si="244"/>
        <v>624.96532670000011</v>
      </c>
      <c r="U265" s="37">
        <f t="shared" si="245"/>
        <v>1259.1123654999999</v>
      </c>
      <c r="V265" s="37">
        <f t="shared" si="246"/>
        <v>1311.8765529999998</v>
      </c>
      <c r="W265" s="37">
        <f t="shared" si="247"/>
        <v>1230.9874325000001</v>
      </c>
      <c r="X265" s="37">
        <f t="shared" si="248"/>
        <v>1466.9962488000001</v>
      </c>
      <c r="Y265" s="37">
        <f t="shared" si="249"/>
        <v>1495.8003758000002</v>
      </c>
      <c r="Z265" s="37">
        <f t="shared" si="250"/>
        <v>1371.8352479999999</v>
      </c>
      <c r="AA265" s="37">
        <f t="shared" si="251"/>
        <v>1861.9036638</v>
      </c>
      <c r="AB265" s="37">
        <f t="shared" si="252"/>
        <v>2818.9511574000003</v>
      </c>
      <c r="AC265" s="37">
        <f t="shared" si="253"/>
        <v>3924.9295144000002</v>
      </c>
      <c r="AD265" s="37">
        <f t="shared" si="254"/>
        <v>2354.0858825999999</v>
      </c>
      <c r="AE265" s="37">
        <f t="shared" si="255"/>
        <v>1950.0515472</v>
      </c>
      <c r="AF265" s="37">
        <f t="shared" si="256"/>
        <v>3771.0424856</v>
      </c>
      <c r="AG265" s="37">
        <f t="shared" si="257"/>
        <v>4024.8918958000004</v>
      </c>
      <c r="AH265" s="37">
        <f t="shared" si="258"/>
        <v>6179.2016454000004</v>
      </c>
      <c r="AI265" s="37">
        <f t="shared" si="259"/>
        <v>8037.0094823999998</v>
      </c>
      <c r="AJ265" s="37">
        <f t="shared" si="260"/>
        <v>8787.1379548999994</v>
      </c>
      <c r="AK265" s="37">
        <f t="shared" si="261"/>
        <v>8775.9400275000007</v>
      </c>
      <c r="AL265" s="37">
        <f t="shared" si="262"/>
        <v>12924.043941</v>
      </c>
      <c r="AM265" s="37">
        <f t="shared" si="263"/>
        <v>12047.0049736</v>
      </c>
      <c r="AN265" s="37">
        <f t="shared" si="264"/>
        <v>11460.0273545</v>
      </c>
      <c r="AO265" s="37">
        <f t="shared" si="265"/>
        <v>18641.846748</v>
      </c>
      <c r="AP265" s="37">
        <f t="shared" si="266"/>
        <v>11248.0459978</v>
      </c>
      <c r="AQ265" s="37">
        <f t="shared" si="267"/>
        <v>11879.821508699999</v>
      </c>
      <c r="AR265" s="37">
        <f t="shared" si="268"/>
        <v>7118.1624191999999</v>
      </c>
      <c r="AS265" s="37">
        <f t="shared" si="269"/>
        <v>5332.1436345000002</v>
      </c>
      <c r="AT265" s="37">
        <f t="shared" si="270"/>
        <v>7629.0869295000002</v>
      </c>
      <c r="AU265" s="37">
        <f t="shared" si="271"/>
        <v>9362.1580488</v>
      </c>
      <c r="AV265" s="37">
        <f t="shared" si="272"/>
        <v>8826.9017287999995</v>
      </c>
      <c r="AW265" s="37">
        <f t="shared" si="273"/>
        <v>8327.0522029999993</v>
      </c>
      <c r="AX265" s="12">
        <v>2483.9</v>
      </c>
      <c r="AY265" s="12">
        <v>1268.9000000000001</v>
      </c>
      <c r="AZ265" s="12">
        <v>1912</v>
      </c>
      <c r="BA265" s="12">
        <v>2314.5</v>
      </c>
      <c r="BB265" s="12">
        <v>2729.6</v>
      </c>
      <c r="BC265" s="12">
        <v>2838.2</v>
      </c>
      <c r="BD265" s="12">
        <v>1062.8</v>
      </c>
      <c r="BE265" s="12">
        <v>1558.7</v>
      </c>
      <c r="BF265" s="12">
        <v>1534.1</v>
      </c>
      <c r="BG265" s="12">
        <v>1461.8</v>
      </c>
      <c r="BH265" s="12">
        <v>2071.1</v>
      </c>
      <c r="BI265" s="12">
        <v>2304.6</v>
      </c>
      <c r="BJ265" s="12">
        <v>3868.5</v>
      </c>
      <c r="BK265" s="12">
        <v>2306.4</v>
      </c>
      <c r="BL265" s="12">
        <v>5949.5</v>
      </c>
      <c r="BM265" s="12">
        <v>6004.9</v>
      </c>
      <c r="BN265" s="12">
        <v>4915.1000000000004</v>
      </c>
      <c r="BO265" s="12">
        <v>3159.9</v>
      </c>
      <c r="BP265" s="12">
        <v>276.10000000000002</v>
      </c>
      <c r="BQ265" s="12">
        <v>456.5</v>
      </c>
      <c r="BR265" s="12">
        <v>518.5</v>
      </c>
      <c r="BS265" s="12">
        <v>413.5</v>
      </c>
      <c r="BT265" s="12">
        <v>496.8</v>
      </c>
      <c r="BU265" s="12">
        <v>490.3</v>
      </c>
      <c r="BV265" s="12">
        <v>658</v>
      </c>
      <c r="BW265" s="12">
        <v>858.1</v>
      </c>
      <c r="BX265" s="12">
        <v>1513.4</v>
      </c>
      <c r="BY265" s="12">
        <v>1537.1</v>
      </c>
      <c r="BZ265" s="12">
        <v>1006.9</v>
      </c>
      <c r="CA265" s="12">
        <v>916.4</v>
      </c>
      <c r="CB265" s="12">
        <v>683.6</v>
      </c>
      <c r="CC265" s="12">
        <v>698.2</v>
      </c>
      <c r="CD265" s="12">
        <v>1253.9000000000001</v>
      </c>
      <c r="CE265" s="12">
        <v>1460.1</v>
      </c>
      <c r="CF265" s="12">
        <v>1699.7</v>
      </c>
      <c r="CG265" s="12">
        <v>1458.3</v>
      </c>
      <c r="CH265" s="12">
        <v>2756.9</v>
      </c>
      <c r="CI265" s="12">
        <v>2567.9</v>
      </c>
      <c r="CJ265" s="12">
        <v>2585.3000000000002</v>
      </c>
      <c r="CK265" s="12">
        <v>3381</v>
      </c>
      <c r="CL265" s="12">
        <v>2363.3000000000002</v>
      </c>
      <c r="CM265" s="12">
        <v>2193.9</v>
      </c>
      <c r="CN265" s="12">
        <v>1881.6</v>
      </c>
      <c r="CO265" s="12">
        <v>1420.5</v>
      </c>
      <c r="CP265" s="12">
        <v>2129.1</v>
      </c>
      <c r="CQ265" s="12">
        <v>2232.6</v>
      </c>
      <c r="CR265" s="12">
        <v>2264.8000000000002</v>
      </c>
      <c r="CS265" s="12">
        <v>2283.5</v>
      </c>
      <c r="CT265" s="12">
        <v>1888.3</v>
      </c>
      <c r="CU265" s="12">
        <v>2627.4</v>
      </c>
      <c r="CV265" s="12">
        <f t="shared" si="274"/>
        <v>2627.4</v>
      </c>
      <c r="CW265" s="12">
        <v>0.48</v>
      </c>
      <c r="CX265" s="13">
        <v>0.1276629067467154</v>
      </c>
      <c r="CY265" s="13"/>
      <c r="CZ265" s="12">
        <v>1385.2</v>
      </c>
      <c r="DA265" s="12">
        <v>1945.8</v>
      </c>
      <c r="DB265" s="12">
        <f t="shared" si="275"/>
        <v>1945.8</v>
      </c>
      <c r="DC265" s="12">
        <v>0.49</v>
      </c>
      <c r="DD265" s="13">
        <v>0.13364367371743113</v>
      </c>
      <c r="DE265" s="13"/>
      <c r="DF265" s="12">
        <v>4041.5</v>
      </c>
      <c r="DG265" s="12">
        <v>4693.3</v>
      </c>
      <c r="DH265" s="12">
        <f t="shared" si="276"/>
        <v>4693.3</v>
      </c>
      <c r="DI265" s="12">
        <v>0.22</v>
      </c>
      <c r="DJ265" s="13">
        <v>0.65251496756182725</v>
      </c>
      <c r="DK265" s="13"/>
      <c r="DL265" s="12">
        <v>417</v>
      </c>
      <c r="DM265" s="12">
        <v>466.9</v>
      </c>
      <c r="DN265" s="12">
        <f t="shared" si="277"/>
        <v>466.9</v>
      </c>
      <c r="DO265" s="12">
        <v>0.16</v>
      </c>
      <c r="DP265" s="13">
        <v>0.55507156634246146</v>
      </c>
      <c r="DQ265" s="13"/>
      <c r="DR265" s="12">
        <v>1009.9</v>
      </c>
      <c r="DS265" s="12">
        <v>1153.4000000000001</v>
      </c>
      <c r="DT265" s="12">
        <f t="shared" si="278"/>
        <v>1153.4000000000001</v>
      </c>
      <c r="DU265" s="12">
        <v>0.19</v>
      </c>
      <c r="DV265" s="13">
        <v>0.67937644152223464</v>
      </c>
      <c r="DW265" s="13"/>
      <c r="DX265" s="12">
        <v>878.6</v>
      </c>
      <c r="DY265" s="12">
        <v>1539.4</v>
      </c>
      <c r="DZ265" s="12">
        <f t="shared" si="279"/>
        <v>1539.4</v>
      </c>
      <c r="EA265" s="12">
        <v>0.81</v>
      </c>
      <c r="EB265" s="13">
        <v>3.1752997176102249E-2</v>
      </c>
      <c r="EC265" s="16" t="s">
        <v>563</v>
      </c>
      <c r="ED265" s="12">
        <v>2636.7</v>
      </c>
      <c r="EE265" s="12">
        <v>2646.1</v>
      </c>
      <c r="EF265" s="12">
        <f t="shared" si="280"/>
        <v>2646.1</v>
      </c>
      <c r="EG265" s="12">
        <v>0.01</v>
      </c>
      <c r="EH265" s="13">
        <v>0.98129802058340876</v>
      </c>
      <c r="EI265" s="13"/>
      <c r="EJ265" s="12">
        <v>1810.4</v>
      </c>
      <c r="EK265" s="12">
        <v>2260.3000000000002</v>
      </c>
      <c r="EL265" s="12">
        <f t="shared" si="225"/>
        <v>2260.3000000000002</v>
      </c>
      <c r="EM265" s="12">
        <v>0.32</v>
      </c>
      <c r="EN265" s="13">
        <v>9.6747628443116906E-2</v>
      </c>
      <c r="EP265" t="s">
        <v>581</v>
      </c>
      <c r="EQ265" s="12">
        <v>0.48</v>
      </c>
      <c r="ER265" s="13">
        <v>0.1276629067467154</v>
      </c>
      <c r="ES265" s="13"/>
      <c r="ET265" s="12">
        <v>0.49</v>
      </c>
      <c r="EU265" s="13">
        <v>0.13364367371743113</v>
      </c>
      <c r="EV265" s="13"/>
      <c r="EW265" s="12">
        <v>0.22</v>
      </c>
      <c r="EX265" s="13">
        <v>0.65251496756182725</v>
      </c>
      <c r="EY265" s="13"/>
      <c r="EZ265" s="12">
        <v>0.16</v>
      </c>
      <c r="FA265" s="13">
        <v>0.55507156634246146</v>
      </c>
      <c r="FB265" s="13"/>
      <c r="FC265" s="12">
        <v>0.19</v>
      </c>
      <c r="FD265" s="13">
        <v>0.67937644152223464</v>
      </c>
      <c r="FE265" s="13"/>
      <c r="FF265" s="12">
        <v>0.81</v>
      </c>
      <c r="FG265" s="24">
        <v>3.1752997176102249E-2</v>
      </c>
      <c r="FH265" s="16" t="s">
        <v>563</v>
      </c>
      <c r="FI265" s="12">
        <v>0.01</v>
      </c>
      <c r="FJ265" s="13">
        <v>0.98129802058340876</v>
      </c>
      <c r="FK265" s="13"/>
      <c r="FL265" s="12">
        <v>0.32</v>
      </c>
      <c r="FM265" s="13">
        <v>9.6747628443116906E-2</v>
      </c>
    </row>
    <row r="266" spans="1:170">
      <c r="A266" s="12" t="s">
        <v>120</v>
      </c>
      <c r="B266" s="37">
        <f t="shared" si="226"/>
        <v>3202.0142667999999</v>
      </c>
      <c r="C266" s="37">
        <f t="shared" si="227"/>
        <v>3294.2355705</v>
      </c>
      <c r="D266" s="37">
        <f t="shared" si="228"/>
        <v>3598.9807391999993</v>
      </c>
      <c r="E266" s="37">
        <f t="shared" si="229"/>
        <v>3357.9414594</v>
      </c>
      <c r="F266" s="37">
        <f t="shared" si="230"/>
        <v>3022.0236023999996</v>
      </c>
      <c r="G266" s="37">
        <f t="shared" si="231"/>
        <v>2846.1208265</v>
      </c>
      <c r="H266" s="37">
        <f t="shared" si="232"/>
        <v>1059.1249760000001</v>
      </c>
      <c r="I266" s="37">
        <f t="shared" si="233"/>
        <v>1391.9349125000001</v>
      </c>
      <c r="J266" s="37">
        <f t="shared" si="234"/>
        <v>993.03362760000005</v>
      </c>
      <c r="K266" s="37">
        <f t="shared" si="235"/>
        <v>1397.9678183999997</v>
      </c>
      <c r="L266" s="37">
        <f t="shared" si="236"/>
        <v>1385.2012404</v>
      </c>
      <c r="M266" s="37">
        <f t="shared" si="237"/>
        <v>1202.1733259999999</v>
      </c>
      <c r="N266" s="37">
        <f t="shared" si="238"/>
        <v>5129.9265194999998</v>
      </c>
      <c r="O266" s="37">
        <f t="shared" si="239"/>
        <v>5507.0033974999997</v>
      </c>
      <c r="P266" s="37">
        <f t="shared" si="240"/>
        <v>4397.9521030000005</v>
      </c>
      <c r="Q266" s="37">
        <f t="shared" si="241"/>
        <v>6857.0676593999997</v>
      </c>
      <c r="R266" s="37">
        <f t="shared" si="242"/>
        <v>5113.9984126999989</v>
      </c>
      <c r="S266" s="37">
        <f t="shared" si="243"/>
        <v>5274.8635173000002</v>
      </c>
      <c r="T266" s="37">
        <f t="shared" si="244"/>
        <v>2479.0366743999998</v>
      </c>
      <c r="U266" s="37">
        <f t="shared" si="245"/>
        <v>3152.8835596999998</v>
      </c>
      <c r="V266" s="37">
        <f t="shared" si="246"/>
        <v>3038.1897104</v>
      </c>
      <c r="W266" s="37">
        <f t="shared" si="247"/>
        <v>3224.0855849999998</v>
      </c>
      <c r="X266" s="37">
        <f t="shared" si="248"/>
        <v>3329.9751807000002</v>
      </c>
      <c r="Y266" s="37">
        <f t="shared" si="249"/>
        <v>3361.9661719999999</v>
      </c>
      <c r="Z266" s="37">
        <f t="shared" si="250"/>
        <v>872.09526480000011</v>
      </c>
      <c r="AA266" s="37">
        <f t="shared" si="251"/>
        <v>1032.823848</v>
      </c>
      <c r="AB266" s="37">
        <f t="shared" si="252"/>
        <v>900.96912569999995</v>
      </c>
      <c r="AC266" s="37">
        <f t="shared" si="253"/>
        <v>1004.0220447999999</v>
      </c>
      <c r="AD266" s="37">
        <f t="shared" si="254"/>
        <v>895.90397280000002</v>
      </c>
      <c r="AE266" s="37">
        <f t="shared" si="255"/>
        <v>813.94010999999989</v>
      </c>
      <c r="AF266" s="37">
        <f t="shared" si="256"/>
        <v>0</v>
      </c>
      <c r="AG266" s="37">
        <f t="shared" si="257"/>
        <v>0</v>
      </c>
      <c r="AH266" s="37">
        <f t="shared" si="258"/>
        <v>0</v>
      </c>
      <c r="AI266" s="37">
        <f t="shared" si="259"/>
        <v>0</v>
      </c>
      <c r="AJ266" s="37">
        <f t="shared" si="260"/>
        <v>1.0339634000000002</v>
      </c>
      <c r="AK266" s="37">
        <f t="shared" si="261"/>
        <v>0</v>
      </c>
      <c r="AL266" s="37">
        <f t="shared" si="262"/>
        <v>1201.0374179999999</v>
      </c>
      <c r="AM266" s="37">
        <f t="shared" si="263"/>
        <v>1438.8474727999999</v>
      </c>
      <c r="AN266" s="37">
        <f t="shared" si="264"/>
        <v>1222.1133104999999</v>
      </c>
      <c r="AO266" s="37">
        <f t="shared" si="265"/>
        <v>1313.9166164000001</v>
      </c>
      <c r="AP266" s="37">
        <f t="shared" si="266"/>
        <v>1198.9094854</v>
      </c>
      <c r="AQ266" s="37">
        <f t="shared" si="267"/>
        <v>1236.7706972000001</v>
      </c>
      <c r="AR266" s="37">
        <f t="shared" si="268"/>
        <v>4900.1678260999997</v>
      </c>
      <c r="AS266" s="37">
        <f t="shared" si="269"/>
        <v>5317.8795403000004</v>
      </c>
      <c r="AT266" s="37">
        <f t="shared" si="270"/>
        <v>5183.1638925000007</v>
      </c>
      <c r="AU266" s="37">
        <f t="shared" si="271"/>
        <v>5136.0616223999996</v>
      </c>
      <c r="AV266" s="37">
        <f t="shared" si="272"/>
        <v>5173.0601662999998</v>
      </c>
      <c r="AW266" s="37">
        <f t="shared" si="273"/>
        <v>4338.0167727999997</v>
      </c>
      <c r="AX266" s="12">
        <v>974.8</v>
      </c>
      <c r="AY266" s="12">
        <v>917.7</v>
      </c>
      <c r="AZ266" s="12">
        <v>1108.8</v>
      </c>
      <c r="BA266" s="12">
        <v>953.7</v>
      </c>
      <c r="BB266" s="12">
        <v>983.4</v>
      </c>
      <c r="BC266" s="12">
        <v>906.5</v>
      </c>
      <c r="BD266" s="12">
        <v>515.20000000000005</v>
      </c>
      <c r="BE266" s="12">
        <v>462.5</v>
      </c>
      <c r="BF266" s="12">
        <v>499.8</v>
      </c>
      <c r="BG266" s="12">
        <v>518.79999999999995</v>
      </c>
      <c r="BH266" s="12">
        <v>520.4</v>
      </c>
      <c r="BI266" s="12">
        <v>459</v>
      </c>
      <c r="BJ266" s="12">
        <v>2694.5</v>
      </c>
      <c r="BK266" s="12">
        <v>2984.3</v>
      </c>
      <c r="BL266" s="12">
        <v>2422.3000000000002</v>
      </c>
      <c r="BM266" s="12">
        <v>2788.2</v>
      </c>
      <c r="BN266" s="12">
        <v>2610.6999999999998</v>
      </c>
      <c r="BO266" s="12">
        <v>2926.3</v>
      </c>
      <c r="BP266" s="12">
        <v>1095.2</v>
      </c>
      <c r="BQ266" s="12">
        <v>1143.0999999999999</v>
      </c>
      <c r="BR266" s="12">
        <v>1200.8</v>
      </c>
      <c r="BS266" s="12">
        <v>1083</v>
      </c>
      <c r="BT266" s="12">
        <v>1127.7</v>
      </c>
      <c r="BU266" s="12">
        <v>1102</v>
      </c>
      <c r="BV266" s="12">
        <v>418.3</v>
      </c>
      <c r="BW266" s="12">
        <v>476</v>
      </c>
      <c r="BX266" s="12">
        <v>483.7</v>
      </c>
      <c r="BY266" s="12">
        <v>393.2</v>
      </c>
      <c r="BZ266" s="12">
        <v>383.2</v>
      </c>
      <c r="CA266" s="12">
        <v>382.5</v>
      </c>
      <c r="CB266" s="12">
        <v>0</v>
      </c>
      <c r="CC266" s="12">
        <v>0</v>
      </c>
      <c r="CD266" s="12">
        <v>0</v>
      </c>
      <c r="CE266" s="12">
        <v>0</v>
      </c>
      <c r="CF266" s="12">
        <v>0.2</v>
      </c>
      <c r="CG266" s="12">
        <v>0</v>
      </c>
      <c r="CH266" s="12">
        <v>256.2</v>
      </c>
      <c r="CI266" s="12">
        <v>306.7</v>
      </c>
      <c r="CJ266" s="12">
        <v>275.7</v>
      </c>
      <c r="CK266" s="12">
        <v>238.3</v>
      </c>
      <c r="CL266" s="12">
        <v>251.9</v>
      </c>
      <c r="CM266" s="12">
        <v>228.4</v>
      </c>
      <c r="CN266" s="12">
        <v>1295.3</v>
      </c>
      <c r="CO266" s="12">
        <v>1416.7</v>
      </c>
      <c r="CP266" s="12">
        <v>1446.5</v>
      </c>
      <c r="CQ266" s="12">
        <v>1224.8</v>
      </c>
      <c r="CR266" s="12">
        <v>1327.3</v>
      </c>
      <c r="CS266" s="12">
        <v>1189.5999999999999</v>
      </c>
      <c r="CT266" s="12">
        <v>1000.4</v>
      </c>
      <c r="CU266" s="12">
        <v>947.9</v>
      </c>
      <c r="CV266" s="12">
        <f t="shared" si="274"/>
        <v>1000.4</v>
      </c>
      <c r="CW266" s="12">
        <v>-0.08</v>
      </c>
      <c r="CX266" s="13">
        <v>0.43673131676381005</v>
      </c>
      <c r="CY266" s="13"/>
      <c r="CZ266" s="12">
        <v>492.5</v>
      </c>
      <c r="DA266" s="12">
        <v>499.4</v>
      </c>
      <c r="DB266" s="12">
        <f t="shared" si="275"/>
        <v>499.4</v>
      </c>
      <c r="DC266" s="12">
        <v>0.02</v>
      </c>
      <c r="DD266" s="13">
        <v>0.80050740562683609</v>
      </c>
      <c r="DE266" s="13"/>
      <c r="DF266" s="12">
        <v>2700.4</v>
      </c>
      <c r="DG266" s="12">
        <v>2775.1</v>
      </c>
      <c r="DH266" s="12">
        <f t="shared" si="276"/>
        <v>2775.1</v>
      </c>
      <c r="DI266" s="12">
        <v>0.04</v>
      </c>
      <c r="DJ266" s="13">
        <v>0.70880157555934487</v>
      </c>
      <c r="DK266" s="13"/>
      <c r="DL266" s="12">
        <v>1146.3</v>
      </c>
      <c r="DM266" s="12">
        <v>1104.3</v>
      </c>
      <c r="DN266" s="12">
        <f t="shared" si="277"/>
        <v>1146.3</v>
      </c>
      <c r="DO266" s="12">
        <v>-0.05</v>
      </c>
      <c r="DP266" s="13">
        <v>0.27276207412713199</v>
      </c>
      <c r="DQ266" s="13"/>
      <c r="DR266" s="12">
        <v>459.3</v>
      </c>
      <c r="DS266" s="12">
        <v>386.3</v>
      </c>
      <c r="DT266" s="12">
        <f t="shared" si="278"/>
        <v>459.3</v>
      </c>
      <c r="DU266" s="12">
        <v>-0.25</v>
      </c>
      <c r="DV266" s="13">
        <v>2.5113874037718507E-2</v>
      </c>
      <c r="DW266" s="13" t="s">
        <v>562</v>
      </c>
      <c r="DX266" s="12">
        <v>0</v>
      </c>
      <c r="DY266" s="12">
        <v>0.1</v>
      </c>
      <c r="DZ266" s="12">
        <f t="shared" si="279"/>
        <v>0.1</v>
      </c>
      <c r="EA266" s="12">
        <v>0.09</v>
      </c>
      <c r="EB266" s="13">
        <v>0.37390096630005903</v>
      </c>
      <c r="EC266" s="13" t="s">
        <v>566</v>
      </c>
      <c r="ED266" s="12">
        <v>279.5</v>
      </c>
      <c r="EE266" s="12">
        <v>239.6</v>
      </c>
      <c r="EF266" s="12">
        <f t="shared" si="280"/>
        <v>279.5</v>
      </c>
      <c r="EG266" s="12">
        <v>-0.22</v>
      </c>
      <c r="EH266" s="13">
        <v>6.9064969242773208E-2</v>
      </c>
      <c r="EI266" s="13"/>
      <c r="EJ266" s="12">
        <v>1386.1</v>
      </c>
      <c r="EK266" s="12">
        <v>1247.2</v>
      </c>
      <c r="EL266" s="12">
        <f t="shared" si="225"/>
        <v>1386.1</v>
      </c>
      <c r="EM266" s="12">
        <v>-0.15</v>
      </c>
      <c r="EN266" s="13">
        <v>8.8540652468971609E-2</v>
      </c>
      <c r="EQ266" s="12">
        <v>-0.08</v>
      </c>
      <c r="ER266" s="13">
        <v>0.43673131676381005</v>
      </c>
      <c r="ES266" s="13"/>
      <c r="ET266" s="12">
        <v>0.02</v>
      </c>
      <c r="EU266" s="13">
        <v>0.80050740562683609</v>
      </c>
      <c r="EV266" s="13"/>
      <c r="EW266" s="12">
        <v>0.04</v>
      </c>
      <c r="EX266" s="13">
        <v>0.70880157555934487</v>
      </c>
      <c r="EY266" s="13"/>
      <c r="EZ266" s="12">
        <v>-0.05</v>
      </c>
      <c r="FA266" s="13">
        <v>0.27276207412713199</v>
      </c>
      <c r="FB266" s="13"/>
      <c r="FC266" s="12">
        <v>-0.25</v>
      </c>
      <c r="FD266" s="24">
        <v>2.5113874037718507E-2</v>
      </c>
      <c r="FE266" s="13" t="s">
        <v>562</v>
      </c>
      <c r="FF266" s="12">
        <v>0.09</v>
      </c>
      <c r="FG266" s="13">
        <v>0.37390096630005903</v>
      </c>
      <c r="FH266" s="13" t="s">
        <v>566</v>
      </c>
      <c r="FI266" s="12">
        <v>-0.22</v>
      </c>
      <c r="FJ266" s="13">
        <v>6.9064969242773208E-2</v>
      </c>
      <c r="FK266" s="13"/>
      <c r="FL266" s="12">
        <v>-0.15</v>
      </c>
      <c r="FM266" s="13">
        <v>8.8540652468971609E-2</v>
      </c>
    </row>
    <row r="267" spans="1:170">
      <c r="A267" s="12" t="s">
        <v>121</v>
      </c>
      <c r="B267" s="37">
        <f t="shared" si="226"/>
        <v>546.91770150000002</v>
      </c>
      <c r="C267" s="37">
        <f t="shared" si="227"/>
        <v>529.11662100000001</v>
      </c>
      <c r="D267" s="37">
        <f t="shared" si="228"/>
        <v>553.73928039999998</v>
      </c>
      <c r="E267" s="37">
        <f t="shared" si="229"/>
        <v>493.28677619999996</v>
      </c>
      <c r="F267" s="37">
        <f t="shared" si="230"/>
        <v>541.16163959999994</v>
      </c>
      <c r="G267" s="37">
        <f t="shared" si="231"/>
        <v>508.0003858</v>
      </c>
      <c r="H267" s="37">
        <f t="shared" si="232"/>
        <v>436.02563550000002</v>
      </c>
      <c r="I267" s="37">
        <f t="shared" si="233"/>
        <v>595.89862199999993</v>
      </c>
      <c r="J267" s="37">
        <f t="shared" si="234"/>
        <v>423.00291979999997</v>
      </c>
      <c r="K267" s="37">
        <f t="shared" si="235"/>
        <v>524.10320100000001</v>
      </c>
      <c r="L267" s="37">
        <f t="shared" si="236"/>
        <v>498.82150740000003</v>
      </c>
      <c r="M267" s="37">
        <f t="shared" si="237"/>
        <v>462.01170960000002</v>
      </c>
      <c r="N267" s="37">
        <f t="shared" si="238"/>
        <v>441.12227669999999</v>
      </c>
      <c r="O267" s="37">
        <f t="shared" si="239"/>
        <v>463.91470499999997</v>
      </c>
      <c r="P267" s="37">
        <f t="shared" si="240"/>
        <v>420.13215400000001</v>
      </c>
      <c r="Q267" s="37">
        <f t="shared" si="241"/>
        <v>605.97570880000012</v>
      </c>
      <c r="R267" s="37">
        <f t="shared" si="242"/>
        <v>476.98265350000003</v>
      </c>
      <c r="S267" s="37">
        <f t="shared" si="243"/>
        <v>527.0717603999999</v>
      </c>
      <c r="T267" s="37">
        <f t="shared" si="244"/>
        <v>167.9551874</v>
      </c>
      <c r="U267" s="37">
        <f t="shared" si="245"/>
        <v>215.96604209999998</v>
      </c>
      <c r="V267" s="37">
        <f t="shared" si="246"/>
        <v>210.001454</v>
      </c>
      <c r="W267" s="37">
        <f t="shared" si="247"/>
        <v>221.19072850000001</v>
      </c>
      <c r="X267" s="37">
        <f t="shared" si="248"/>
        <v>207.88352640000002</v>
      </c>
      <c r="Y267" s="37">
        <f t="shared" si="249"/>
        <v>244.97811580000001</v>
      </c>
      <c r="Z267" s="37">
        <f t="shared" si="250"/>
        <v>217.0335096</v>
      </c>
      <c r="AA267" s="37">
        <f t="shared" si="251"/>
        <v>198.97047660000001</v>
      </c>
      <c r="AB267" s="37">
        <f t="shared" si="252"/>
        <v>203.96137950000002</v>
      </c>
      <c r="AC267" s="37">
        <f t="shared" si="253"/>
        <v>220.10859680000002</v>
      </c>
      <c r="AD267" s="37">
        <f t="shared" si="254"/>
        <v>180.022458</v>
      </c>
      <c r="AE267" s="37">
        <f t="shared" si="255"/>
        <v>168.95907120000001</v>
      </c>
      <c r="AF267" s="37">
        <f t="shared" si="256"/>
        <v>366.843659</v>
      </c>
      <c r="AG267" s="37">
        <f t="shared" si="257"/>
        <v>386.80928989999995</v>
      </c>
      <c r="AH267" s="37">
        <f t="shared" si="258"/>
        <v>454.85310779999998</v>
      </c>
      <c r="AI267" s="37">
        <f t="shared" si="259"/>
        <v>465.12382799999995</v>
      </c>
      <c r="AJ267" s="37">
        <f t="shared" si="260"/>
        <v>418.755177</v>
      </c>
      <c r="AK267" s="37">
        <f t="shared" si="261"/>
        <v>444.72465750000003</v>
      </c>
      <c r="AL267" s="37">
        <f t="shared" si="262"/>
        <v>1615.9156829999999</v>
      </c>
      <c r="AM267" s="37">
        <f t="shared" si="263"/>
        <v>1695.9353160000001</v>
      </c>
      <c r="AN267" s="37">
        <f t="shared" si="264"/>
        <v>1569.1988099999999</v>
      </c>
      <c r="AO267" s="37">
        <f t="shared" si="265"/>
        <v>1817.8695275999999</v>
      </c>
      <c r="AP267" s="37">
        <f t="shared" si="266"/>
        <v>1470.1990473999999</v>
      </c>
      <c r="AQ267" s="37">
        <f t="shared" si="267"/>
        <v>1766.8926379000002</v>
      </c>
      <c r="AR267" s="37">
        <f t="shared" si="268"/>
        <v>1775.0009603999999</v>
      </c>
      <c r="AS267" s="37">
        <f t="shared" si="269"/>
        <v>1983.0844646999999</v>
      </c>
      <c r="AT267" s="37">
        <f t="shared" si="270"/>
        <v>1817.0635395000002</v>
      </c>
      <c r="AU267" s="37">
        <f t="shared" si="271"/>
        <v>1910.0882340000001</v>
      </c>
      <c r="AV267" s="37">
        <f t="shared" si="272"/>
        <v>1848.9412663999999</v>
      </c>
      <c r="AW267" s="37">
        <f t="shared" si="273"/>
        <v>1663.9517934</v>
      </c>
      <c r="AX267" s="12">
        <v>166.5</v>
      </c>
      <c r="AY267" s="12">
        <v>147.4</v>
      </c>
      <c r="AZ267" s="12">
        <v>170.6</v>
      </c>
      <c r="BA267" s="12">
        <v>140.1</v>
      </c>
      <c r="BB267" s="12">
        <v>176.1</v>
      </c>
      <c r="BC267" s="12">
        <v>161.80000000000001</v>
      </c>
      <c r="BD267" s="12">
        <v>212.1</v>
      </c>
      <c r="BE267" s="12">
        <v>198</v>
      </c>
      <c r="BF267" s="12">
        <v>212.9</v>
      </c>
      <c r="BG267" s="12">
        <v>194.5</v>
      </c>
      <c r="BH267" s="12">
        <v>187.4</v>
      </c>
      <c r="BI267" s="12">
        <v>176.4</v>
      </c>
      <c r="BJ267" s="12">
        <v>231.7</v>
      </c>
      <c r="BK267" s="12">
        <v>251.4</v>
      </c>
      <c r="BL267" s="12">
        <v>231.4</v>
      </c>
      <c r="BM267" s="12">
        <v>246.4</v>
      </c>
      <c r="BN267" s="12">
        <v>243.5</v>
      </c>
      <c r="BO267" s="12">
        <v>292.39999999999998</v>
      </c>
      <c r="BP267" s="12">
        <v>74.2</v>
      </c>
      <c r="BQ267" s="12">
        <v>78.3</v>
      </c>
      <c r="BR267" s="12">
        <v>83</v>
      </c>
      <c r="BS267" s="12">
        <v>74.3</v>
      </c>
      <c r="BT267" s="12">
        <v>70.400000000000006</v>
      </c>
      <c r="BU267" s="12">
        <v>80.3</v>
      </c>
      <c r="BV267" s="12">
        <v>104.1</v>
      </c>
      <c r="BW267" s="12">
        <v>91.7</v>
      </c>
      <c r="BX267" s="12">
        <v>109.5</v>
      </c>
      <c r="BY267" s="12">
        <v>86.2</v>
      </c>
      <c r="BZ267" s="12">
        <v>77</v>
      </c>
      <c r="CA267" s="12">
        <v>79.400000000000006</v>
      </c>
      <c r="CB267" s="12">
        <v>66.5</v>
      </c>
      <c r="CC267" s="12">
        <v>67.099999999999994</v>
      </c>
      <c r="CD267" s="12">
        <v>92.3</v>
      </c>
      <c r="CE267" s="12">
        <v>84.5</v>
      </c>
      <c r="CF267" s="12">
        <v>81</v>
      </c>
      <c r="CG267" s="12">
        <v>73.900000000000006</v>
      </c>
      <c r="CH267" s="12">
        <v>344.7</v>
      </c>
      <c r="CI267" s="12">
        <v>361.5</v>
      </c>
      <c r="CJ267" s="12">
        <v>354</v>
      </c>
      <c r="CK267" s="12">
        <v>329.7</v>
      </c>
      <c r="CL267" s="12">
        <v>308.89999999999998</v>
      </c>
      <c r="CM267" s="12">
        <v>326.3</v>
      </c>
      <c r="CN267" s="12">
        <v>469.2</v>
      </c>
      <c r="CO267" s="12">
        <v>528.29999999999995</v>
      </c>
      <c r="CP267" s="12">
        <v>507.1</v>
      </c>
      <c r="CQ267" s="12">
        <v>455.5</v>
      </c>
      <c r="CR267" s="12">
        <v>474.4</v>
      </c>
      <c r="CS267" s="12">
        <v>456.3</v>
      </c>
      <c r="CT267" s="12">
        <v>161.5</v>
      </c>
      <c r="CU267" s="12">
        <v>159.30000000000001</v>
      </c>
      <c r="CV267" s="12">
        <f t="shared" si="274"/>
        <v>161.5</v>
      </c>
      <c r="CW267" s="12">
        <v>-0.02</v>
      </c>
      <c r="CX267" s="13">
        <v>0.872557176375935</v>
      </c>
      <c r="CY267" s="13"/>
      <c r="CZ267" s="12">
        <v>207.7</v>
      </c>
      <c r="DA267" s="12">
        <v>186.1</v>
      </c>
      <c r="DB267" s="12">
        <f t="shared" si="275"/>
        <v>207.7</v>
      </c>
      <c r="DC267" s="12">
        <v>-0.16</v>
      </c>
      <c r="DD267" s="13">
        <v>3.9322719704419425E-2</v>
      </c>
      <c r="DE267" s="13" t="s">
        <v>562</v>
      </c>
      <c r="DF267" s="12">
        <v>238.2</v>
      </c>
      <c r="DG267" s="12">
        <v>260.8</v>
      </c>
      <c r="DH267" s="12">
        <f t="shared" si="276"/>
        <v>260.8</v>
      </c>
      <c r="DI267" s="12">
        <v>0.13</v>
      </c>
      <c r="DJ267" s="13">
        <v>0.25834412493729991</v>
      </c>
      <c r="DK267" s="13"/>
      <c r="DL267" s="12">
        <v>78.5</v>
      </c>
      <c r="DM267" s="12">
        <v>75</v>
      </c>
      <c r="DN267" s="12">
        <f t="shared" si="277"/>
        <v>78.5</v>
      </c>
      <c r="DO267" s="12">
        <v>-0.06</v>
      </c>
      <c r="DP267" s="13">
        <v>0.41372671615397882</v>
      </c>
      <c r="DQ267" s="13"/>
      <c r="DR267" s="12">
        <v>101.8</v>
      </c>
      <c r="DS267" s="12">
        <v>80.8</v>
      </c>
      <c r="DT267" s="12">
        <f t="shared" si="278"/>
        <v>101.8</v>
      </c>
      <c r="DU267" s="12">
        <v>-0.33</v>
      </c>
      <c r="DV267" s="13">
        <v>2.456209624421549E-2</v>
      </c>
      <c r="DW267" s="13" t="s">
        <v>562</v>
      </c>
      <c r="DX267" s="12">
        <v>75.3</v>
      </c>
      <c r="DY267" s="12">
        <v>79.8</v>
      </c>
      <c r="DZ267" s="12">
        <f t="shared" si="279"/>
        <v>79.8</v>
      </c>
      <c r="EA267" s="12">
        <v>0.08</v>
      </c>
      <c r="EB267" s="13">
        <v>0.64530929448178087</v>
      </c>
      <c r="EC267" s="13"/>
      <c r="ED267" s="12">
        <v>353.4</v>
      </c>
      <c r="EE267" s="12">
        <v>321.60000000000002</v>
      </c>
      <c r="EF267" s="12">
        <f t="shared" si="280"/>
        <v>353.4</v>
      </c>
      <c r="EG267" s="12">
        <v>-0.14000000000000001</v>
      </c>
      <c r="EH267" s="13">
        <v>1.7003926954213659E-2</v>
      </c>
      <c r="EI267" s="13" t="s">
        <v>562</v>
      </c>
      <c r="EJ267" s="12">
        <v>501.5</v>
      </c>
      <c r="EK267" s="12">
        <v>462.1</v>
      </c>
      <c r="EL267" s="12">
        <f t="shared" si="225"/>
        <v>501.5</v>
      </c>
      <c r="EM267" s="12">
        <v>-0.12</v>
      </c>
      <c r="EN267" s="13">
        <v>9.795747038054127E-2</v>
      </c>
      <c r="EQ267" s="12">
        <v>-0.02</v>
      </c>
      <c r="ER267" s="13">
        <v>0.872557176375935</v>
      </c>
      <c r="ES267" s="13"/>
      <c r="ET267" s="12">
        <v>-0.16</v>
      </c>
      <c r="EU267" s="24">
        <v>3.9322719704419425E-2</v>
      </c>
      <c r="EV267" s="13" t="s">
        <v>562</v>
      </c>
      <c r="EW267" s="12">
        <v>0.13</v>
      </c>
      <c r="EX267" s="13">
        <v>0.25834412493729991</v>
      </c>
      <c r="EY267" s="13"/>
      <c r="EZ267" s="12">
        <v>-0.06</v>
      </c>
      <c r="FA267" s="13">
        <v>0.41372671615397882</v>
      </c>
      <c r="FB267" s="13"/>
      <c r="FC267" s="12">
        <v>-0.33</v>
      </c>
      <c r="FD267" s="24">
        <v>2.456209624421549E-2</v>
      </c>
      <c r="FE267" s="13" t="s">
        <v>562</v>
      </c>
      <c r="FF267" s="12">
        <v>0.08</v>
      </c>
      <c r="FG267" s="13">
        <v>0.64530929448178087</v>
      </c>
      <c r="FH267" s="13"/>
      <c r="FI267" s="12">
        <v>-0.14000000000000001</v>
      </c>
      <c r="FJ267" s="24">
        <v>1.7003926954213659E-2</v>
      </c>
      <c r="FK267" s="13" t="s">
        <v>562</v>
      </c>
      <c r="FL267" s="12">
        <v>-0.12</v>
      </c>
      <c r="FM267" s="13">
        <v>9.795747038054127E-2</v>
      </c>
    </row>
    <row r="268" spans="1:170">
      <c r="A268" s="12" t="s">
        <v>122</v>
      </c>
      <c r="B268" s="37">
        <f t="shared" si="226"/>
        <v>721.99706179999998</v>
      </c>
      <c r="C268" s="37">
        <f t="shared" si="227"/>
        <v>866.90409749999992</v>
      </c>
      <c r="D268" s="37">
        <f t="shared" si="228"/>
        <v>750.11223740000003</v>
      </c>
      <c r="E268" s="37">
        <f t="shared" si="229"/>
        <v>752.07748319999996</v>
      </c>
      <c r="F268" s="37">
        <f t="shared" si="230"/>
        <v>698.80838640000002</v>
      </c>
      <c r="G268" s="37">
        <f t="shared" si="231"/>
        <v>772.04755790000002</v>
      </c>
      <c r="H268" s="37">
        <f t="shared" si="232"/>
        <v>1483.021657</v>
      </c>
      <c r="I268" s="37">
        <f t="shared" si="233"/>
        <v>2264.1138046999999</v>
      </c>
      <c r="J268" s="37">
        <f t="shared" si="234"/>
        <v>1426.1695436</v>
      </c>
      <c r="K268" s="37">
        <f t="shared" si="235"/>
        <v>1555.0640478</v>
      </c>
      <c r="L268" s="37">
        <f t="shared" si="236"/>
        <v>1437.9049001999999</v>
      </c>
      <c r="M268" s="37">
        <f t="shared" si="237"/>
        <v>1284.1515942000001</v>
      </c>
      <c r="N268" s="37">
        <f t="shared" si="238"/>
        <v>786.10007789999986</v>
      </c>
      <c r="O268" s="37">
        <f t="shared" si="239"/>
        <v>699.00910999999996</v>
      </c>
      <c r="P268" s="37">
        <f t="shared" si="240"/>
        <v>781.98322700000006</v>
      </c>
      <c r="Q268" s="37">
        <f t="shared" si="241"/>
        <v>684.91978449999999</v>
      </c>
      <c r="R268" s="37">
        <f t="shared" si="242"/>
        <v>674.8276145000001</v>
      </c>
      <c r="S268" s="37">
        <f t="shared" si="243"/>
        <v>585.11454660000004</v>
      </c>
      <c r="T268" s="37">
        <f t="shared" si="244"/>
        <v>105.02858079999999</v>
      </c>
      <c r="U268" s="37">
        <f t="shared" si="245"/>
        <v>100.94964420000001</v>
      </c>
      <c r="V268" s="37">
        <f t="shared" si="246"/>
        <v>151.80828</v>
      </c>
      <c r="W268" s="37">
        <f t="shared" si="247"/>
        <v>132.17857800000002</v>
      </c>
      <c r="X268" s="37">
        <f t="shared" si="248"/>
        <v>118.11564000000001</v>
      </c>
      <c r="Y268" s="37">
        <f t="shared" si="249"/>
        <v>125.08222600000001</v>
      </c>
      <c r="Z268" s="37">
        <f t="shared" si="250"/>
        <v>117.16890720000001</v>
      </c>
      <c r="AA268" s="37">
        <f t="shared" si="251"/>
        <v>94.169233199999994</v>
      </c>
      <c r="AB268" s="37">
        <f t="shared" si="252"/>
        <v>111.94592610000001</v>
      </c>
      <c r="AC268" s="37">
        <f t="shared" si="253"/>
        <v>109.798952</v>
      </c>
      <c r="AD268" s="37">
        <f t="shared" si="254"/>
        <v>111.05281500000001</v>
      </c>
      <c r="AE268" s="37">
        <f t="shared" si="255"/>
        <v>121.0802412</v>
      </c>
      <c r="AF268" s="37">
        <f t="shared" si="256"/>
        <v>121.9134566</v>
      </c>
      <c r="AG268" s="37">
        <f t="shared" si="257"/>
        <v>121.058049</v>
      </c>
      <c r="AH268" s="37">
        <f t="shared" si="258"/>
        <v>124.18524719999999</v>
      </c>
      <c r="AI268" s="37">
        <f t="shared" si="259"/>
        <v>129.9044064</v>
      </c>
      <c r="AJ268" s="37">
        <f t="shared" si="260"/>
        <v>138.03411389999999</v>
      </c>
      <c r="AK268" s="37">
        <f t="shared" si="261"/>
        <v>139.01406750000001</v>
      </c>
      <c r="AL268" s="37">
        <f t="shared" si="262"/>
        <v>328.15229999999997</v>
      </c>
      <c r="AM268" s="37">
        <f t="shared" si="263"/>
        <v>371.0884744</v>
      </c>
      <c r="AN268" s="37">
        <f t="shared" si="264"/>
        <v>332.01409850000005</v>
      </c>
      <c r="AO268" s="37">
        <f t="shared" si="265"/>
        <v>335.78481719999996</v>
      </c>
      <c r="AP268" s="37">
        <f t="shared" si="266"/>
        <v>326.02342099999998</v>
      </c>
      <c r="AQ268" s="37">
        <f t="shared" si="267"/>
        <v>416.94984099999999</v>
      </c>
      <c r="AR268" s="37">
        <f t="shared" si="268"/>
        <v>2769.1830840000002</v>
      </c>
      <c r="AS268" s="37">
        <f t="shared" si="269"/>
        <v>2764.9820494000001</v>
      </c>
      <c r="AT268" s="37">
        <f t="shared" si="270"/>
        <v>2597.135976</v>
      </c>
      <c r="AU268" s="37">
        <f t="shared" si="271"/>
        <v>2887.1476379999999</v>
      </c>
      <c r="AV268" s="37">
        <f t="shared" si="272"/>
        <v>2361.8431860000001</v>
      </c>
      <c r="AW268" s="37">
        <f t="shared" si="273"/>
        <v>2519.0837143999997</v>
      </c>
      <c r="AX268" s="12">
        <v>219.8</v>
      </c>
      <c r="AY268" s="12">
        <v>241.5</v>
      </c>
      <c r="AZ268" s="12">
        <v>231.1</v>
      </c>
      <c r="BA268" s="12">
        <v>213.6</v>
      </c>
      <c r="BB268" s="12">
        <v>227.4</v>
      </c>
      <c r="BC268" s="12">
        <v>245.9</v>
      </c>
      <c r="BD268" s="12">
        <v>721.4</v>
      </c>
      <c r="BE268" s="12">
        <v>752.3</v>
      </c>
      <c r="BF268" s="12">
        <v>717.8</v>
      </c>
      <c r="BG268" s="12">
        <v>577.1</v>
      </c>
      <c r="BH268" s="12">
        <v>540.20000000000005</v>
      </c>
      <c r="BI268" s="12">
        <v>490.3</v>
      </c>
      <c r="BJ268" s="12">
        <v>412.9</v>
      </c>
      <c r="BK268" s="12">
        <v>378.8</v>
      </c>
      <c r="BL268" s="12">
        <v>430.7</v>
      </c>
      <c r="BM268" s="12">
        <v>278.5</v>
      </c>
      <c r="BN268" s="12">
        <v>344.5</v>
      </c>
      <c r="BO268" s="12">
        <v>324.60000000000002</v>
      </c>
      <c r="BP268" s="12">
        <v>46.4</v>
      </c>
      <c r="BQ268" s="12">
        <v>36.6</v>
      </c>
      <c r="BR268" s="12">
        <v>60</v>
      </c>
      <c r="BS268" s="12">
        <v>44.4</v>
      </c>
      <c r="BT268" s="12">
        <v>40</v>
      </c>
      <c r="BU268" s="12">
        <v>41</v>
      </c>
      <c r="BV268" s="12">
        <v>56.2</v>
      </c>
      <c r="BW268" s="12">
        <v>43.4</v>
      </c>
      <c r="BX268" s="12">
        <v>60.1</v>
      </c>
      <c r="BY268" s="12">
        <v>43</v>
      </c>
      <c r="BZ268" s="12">
        <v>47.5</v>
      </c>
      <c r="CA268" s="12">
        <v>56.9</v>
      </c>
      <c r="CB268" s="12">
        <v>22.1</v>
      </c>
      <c r="CC268" s="12">
        <v>21</v>
      </c>
      <c r="CD268" s="12">
        <v>25.2</v>
      </c>
      <c r="CE268" s="12">
        <v>23.6</v>
      </c>
      <c r="CF268" s="12">
        <v>26.7</v>
      </c>
      <c r="CG268" s="12">
        <v>23.1</v>
      </c>
      <c r="CH268" s="12">
        <v>70</v>
      </c>
      <c r="CI268" s="12">
        <v>79.099999999999994</v>
      </c>
      <c r="CJ268" s="12">
        <v>74.900000000000006</v>
      </c>
      <c r="CK268" s="12">
        <v>60.9</v>
      </c>
      <c r="CL268" s="12">
        <v>68.5</v>
      </c>
      <c r="CM268" s="12">
        <v>77</v>
      </c>
      <c r="CN268" s="12">
        <v>732</v>
      </c>
      <c r="CO268" s="12">
        <v>736.6</v>
      </c>
      <c r="CP268" s="12">
        <v>724.8</v>
      </c>
      <c r="CQ268" s="12">
        <v>688.5</v>
      </c>
      <c r="CR268" s="12">
        <v>606</v>
      </c>
      <c r="CS268" s="12">
        <v>690.8</v>
      </c>
      <c r="CT268" s="12">
        <v>230.8</v>
      </c>
      <c r="CU268" s="12">
        <v>229</v>
      </c>
      <c r="CV268" s="12">
        <f t="shared" si="274"/>
        <v>230.8</v>
      </c>
      <c r="CW268" s="12">
        <v>-0.01</v>
      </c>
      <c r="CX268" s="13">
        <v>0.87857037332184063</v>
      </c>
      <c r="CY268" s="13"/>
      <c r="CZ268" s="12">
        <v>730.5</v>
      </c>
      <c r="DA268" s="12">
        <v>535.9</v>
      </c>
      <c r="DB268" s="12">
        <f t="shared" si="275"/>
        <v>730.5</v>
      </c>
      <c r="DC268" s="12">
        <v>-0.45</v>
      </c>
      <c r="DD268" s="13">
        <v>2.0835181809630058E-3</v>
      </c>
      <c r="DE268" s="13" t="s">
        <v>562</v>
      </c>
      <c r="DF268" s="12">
        <v>407.5</v>
      </c>
      <c r="DG268" s="12">
        <v>315.89999999999998</v>
      </c>
      <c r="DH268" s="12">
        <f t="shared" si="276"/>
        <v>407.5</v>
      </c>
      <c r="DI268" s="12">
        <v>-0.37</v>
      </c>
      <c r="DJ268" s="13">
        <v>2.0891510411598389E-2</v>
      </c>
      <c r="DK268" s="13" t="s">
        <v>562</v>
      </c>
      <c r="DL268" s="12">
        <v>47.7</v>
      </c>
      <c r="DM268" s="12">
        <v>41.7</v>
      </c>
      <c r="DN268" s="12">
        <f t="shared" si="277"/>
        <v>47.7</v>
      </c>
      <c r="DO268" s="12">
        <v>-0.19</v>
      </c>
      <c r="DP268" s="13">
        <v>0.44394758164032427</v>
      </c>
      <c r="DQ268" s="13"/>
      <c r="DR268" s="12">
        <v>53.2</v>
      </c>
      <c r="DS268" s="12">
        <v>49.1</v>
      </c>
      <c r="DT268" s="12">
        <f t="shared" si="278"/>
        <v>53.2</v>
      </c>
      <c r="DU268" s="12">
        <v>-0.11</v>
      </c>
      <c r="DV268" s="13">
        <v>0.56225353688281521</v>
      </c>
      <c r="DW268" s="13"/>
      <c r="DX268" s="12">
        <v>22.8</v>
      </c>
      <c r="DY268" s="12">
        <v>24.5</v>
      </c>
      <c r="DZ268" s="12">
        <f t="shared" si="279"/>
        <v>24.5</v>
      </c>
      <c r="EA268" s="12">
        <v>0.1</v>
      </c>
      <c r="EB268" s="13">
        <v>0.3708254424298234</v>
      </c>
      <c r="EC268" s="13"/>
      <c r="ED268" s="12">
        <v>74.599999999999994</v>
      </c>
      <c r="EE268" s="12">
        <v>68.8</v>
      </c>
      <c r="EF268" s="12">
        <f t="shared" si="280"/>
        <v>74.599999999999994</v>
      </c>
      <c r="EG268" s="12">
        <v>-0.12</v>
      </c>
      <c r="EH268" s="13">
        <v>0.33378166397848658</v>
      </c>
      <c r="EI268" s="13"/>
      <c r="EJ268" s="12">
        <v>731.1</v>
      </c>
      <c r="EK268" s="12">
        <v>661.8</v>
      </c>
      <c r="EL268" s="12">
        <f t="shared" si="225"/>
        <v>731.1</v>
      </c>
      <c r="EM268" s="12">
        <v>-0.14000000000000001</v>
      </c>
      <c r="EN268" s="13">
        <v>6.906493128119455E-2</v>
      </c>
      <c r="EQ268" s="12">
        <v>-0.01</v>
      </c>
      <c r="ER268" s="13">
        <v>0.87857037332184063</v>
      </c>
      <c r="ES268" s="13"/>
      <c r="ET268" s="12">
        <v>-0.45</v>
      </c>
      <c r="EU268" s="24">
        <v>2.0835181809630058E-3</v>
      </c>
      <c r="EV268" s="13" t="s">
        <v>562</v>
      </c>
      <c r="EW268" s="12">
        <v>-0.37</v>
      </c>
      <c r="EX268" s="24">
        <v>2.0891510411598389E-2</v>
      </c>
      <c r="EY268" s="13" t="s">
        <v>562</v>
      </c>
      <c r="EZ268" s="12">
        <v>-0.19</v>
      </c>
      <c r="FA268" s="13">
        <v>0.44394758164032427</v>
      </c>
      <c r="FB268" s="13"/>
      <c r="FC268" s="12">
        <v>-0.11</v>
      </c>
      <c r="FD268" s="13">
        <v>0.56225353688281521</v>
      </c>
      <c r="FE268" s="13"/>
      <c r="FF268" s="12">
        <v>0.1</v>
      </c>
      <c r="FG268" s="13">
        <v>0.3708254424298234</v>
      </c>
      <c r="FH268" s="13"/>
      <c r="FI268" s="12">
        <v>-0.12</v>
      </c>
      <c r="FJ268" s="13">
        <v>0.33378166397848658</v>
      </c>
      <c r="FK268" s="13"/>
      <c r="FL268" s="12">
        <v>-0.14000000000000001</v>
      </c>
      <c r="FM268" s="13">
        <v>6.906493128119455E-2</v>
      </c>
    </row>
    <row r="269" spans="1:170">
      <c r="A269" s="12" t="s">
        <v>123</v>
      </c>
      <c r="B269" s="37">
        <f t="shared" si="226"/>
        <v>640.86272410000004</v>
      </c>
      <c r="C269" s="37">
        <f t="shared" si="227"/>
        <v>591.2178255</v>
      </c>
      <c r="D269" s="37">
        <f t="shared" si="228"/>
        <v>784.84266120000007</v>
      </c>
      <c r="E269" s="37">
        <f t="shared" si="229"/>
        <v>652.0821623999999</v>
      </c>
      <c r="F269" s="37">
        <f t="shared" si="230"/>
        <v>648.10329239999999</v>
      </c>
      <c r="G269" s="37">
        <f t="shared" si="231"/>
        <v>531.86196140000004</v>
      </c>
      <c r="H269" s="37">
        <f t="shared" si="232"/>
        <v>181.11201550000001</v>
      </c>
      <c r="I269" s="37">
        <f t="shared" si="233"/>
        <v>293.1339686</v>
      </c>
      <c r="J269" s="37">
        <f t="shared" si="234"/>
        <v>174.04911119999997</v>
      </c>
      <c r="K269" s="37">
        <f t="shared" si="235"/>
        <v>222.03652320000003</v>
      </c>
      <c r="L269" s="37">
        <f t="shared" si="236"/>
        <v>257.12997659999996</v>
      </c>
      <c r="M269" s="37">
        <f t="shared" si="237"/>
        <v>244.887159</v>
      </c>
      <c r="N269" s="37">
        <f t="shared" si="238"/>
        <v>290.14689240000001</v>
      </c>
      <c r="O269" s="37">
        <f t="shared" si="239"/>
        <v>334.00382500000001</v>
      </c>
      <c r="P269" s="37">
        <f t="shared" si="240"/>
        <v>297.033796</v>
      </c>
      <c r="Q269" s="37">
        <f t="shared" si="241"/>
        <v>357.83062350000006</v>
      </c>
      <c r="R269" s="37">
        <f t="shared" si="242"/>
        <v>292.84971949999999</v>
      </c>
      <c r="S269" s="37">
        <f t="shared" si="243"/>
        <v>339.06360509999996</v>
      </c>
      <c r="T269" s="37">
        <f t="shared" si="244"/>
        <v>78.092371499999999</v>
      </c>
      <c r="U269" s="37">
        <f t="shared" si="245"/>
        <v>93.226720599999979</v>
      </c>
      <c r="V269" s="37">
        <f t="shared" si="246"/>
        <v>75.904139999999998</v>
      </c>
      <c r="W269" s="37">
        <f t="shared" si="247"/>
        <v>108.95801700000001</v>
      </c>
      <c r="X269" s="37">
        <f t="shared" si="248"/>
        <v>121.06853100000001</v>
      </c>
      <c r="Y269" s="37">
        <f t="shared" si="249"/>
        <v>129.04824779999998</v>
      </c>
      <c r="Z269" s="37">
        <f t="shared" si="250"/>
        <v>46.909260000000003</v>
      </c>
      <c r="AA269" s="37">
        <f t="shared" si="251"/>
        <v>37.103545800000006</v>
      </c>
      <c r="AB269" s="37">
        <f t="shared" si="252"/>
        <v>46.939057200000001</v>
      </c>
      <c r="AC269" s="37">
        <f t="shared" si="253"/>
        <v>44.940966400000001</v>
      </c>
      <c r="AD269" s="37">
        <f t="shared" si="254"/>
        <v>62.890962600000002</v>
      </c>
      <c r="AE269" s="37">
        <f t="shared" si="255"/>
        <v>64.051234800000003</v>
      </c>
      <c r="AF269" s="37">
        <f t="shared" si="256"/>
        <v>896.97411959999999</v>
      </c>
      <c r="AG269" s="37">
        <f t="shared" si="257"/>
        <v>797.83018960000004</v>
      </c>
      <c r="AH269" s="37">
        <f t="shared" si="258"/>
        <v>591.85111859999995</v>
      </c>
      <c r="AI269" s="37">
        <f t="shared" si="259"/>
        <v>1039.2352512</v>
      </c>
      <c r="AJ269" s="37">
        <f t="shared" si="260"/>
        <v>788.91407419999996</v>
      </c>
      <c r="AK269" s="37">
        <f t="shared" si="261"/>
        <v>1009.2060224999999</v>
      </c>
      <c r="AL269" s="37">
        <f t="shared" si="262"/>
        <v>307.994373</v>
      </c>
      <c r="AM269" s="37">
        <f t="shared" si="263"/>
        <v>351.85379999999998</v>
      </c>
      <c r="AN269" s="37">
        <f t="shared" si="264"/>
        <v>299.21163749999999</v>
      </c>
      <c r="AO269" s="37">
        <f t="shared" si="265"/>
        <v>366.11021119999998</v>
      </c>
      <c r="AP269" s="37">
        <f t="shared" si="266"/>
        <v>429.77977979999997</v>
      </c>
      <c r="AQ269" s="37">
        <f t="shared" si="267"/>
        <v>785.16528500000004</v>
      </c>
      <c r="AR269" s="37">
        <f t="shared" si="268"/>
        <v>180.0725612</v>
      </c>
      <c r="AS269" s="37">
        <f t="shared" si="269"/>
        <v>251.87387389999998</v>
      </c>
      <c r="AT269" s="37">
        <f t="shared" si="270"/>
        <v>337.90000350000003</v>
      </c>
      <c r="AU269" s="37">
        <f t="shared" si="271"/>
        <v>307.79467920000002</v>
      </c>
      <c r="AV269" s="37">
        <f t="shared" si="272"/>
        <v>286.85092159999999</v>
      </c>
      <c r="AW269" s="37">
        <f t="shared" si="273"/>
        <v>334.03020879999997</v>
      </c>
      <c r="AX269" s="12">
        <v>195.1</v>
      </c>
      <c r="AY269" s="12">
        <v>164.7</v>
      </c>
      <c r="AZ269" s="12">
        <v>241.8</v>
      </c>
      <c r="BA269" s="12">
        <v>185.2</v>
      </c>
      <c r="BB269" s="12">
        <v>210.9</v>
      </c>
      <c r="BC269" s="12">
        <v>169.4</v>
      </c>
      <c r="BD269" s="12">
        <v>88.1</v>
      </c>
      <c r="BE269" s="12">
        <v>97.4</v>
      </c>
      <c r="BF269" s="12">
        <v>87.6</v>
      </c>
      <c r="BG269" s="12">
        <v>82.4</v>
      </c>
      <c r="BH269" s="12">
        <v>96.6</v>
      </c>
      <c r="BI269" s="12">
        <v>93.5</v>
      </c>
      <c r="BJ269" s="12">
        <v>152.4</v>
      </c>
      <c r="BK269" s="12">
        <v>181</v>
      </c>
      <c r="BL269" s="12">
        <v>163.6</v>
      </c>
      <c r="BM269" s="12">
        <v>145.5</v>
      </c>
      <c r="BN269" s="12">
        <v>149.5</v>
      </c>
      <c r="BO269" s="12">
        <v>188.1</v>
      </c>
      <c r="BP269" s="12">
        <v>34.5</v>
      </c>
      <c r="BQ269" s="12">
        <v>33.799999999999997</v>
      </c>
      <c r="BR269" s="12">
        <v>30</v>
      </c>
      <c r="BS269" s="12">
        <v>36.6</v>
      </c>
      <c r="BT269" s="12">
        <v>41</v>
      </c>
      <c r="BU269" s="12">
        <v>42.3</v>
      </c>
      <c r="BV269" s="12">
        <v>22.5</v>
      </c>
      <c r="BW269" s="12">
        <v>17.100000000000001</v>
      </c>
      <c r="BX269" s="12">
        <v>25.2</v>
      </c>
      <c r="BY269" s="12">
        <v>17.600000000000001</v>
      </c>
      <c r="BZ269" s="12">
        <v>26.9</v>
      </c>
      <c r="CA269" s="12">
        <v>30.1</v>
      </c>
      <c r="CB269" s="12">
        <v>162.6</v>
      </c>
      <c r="CC269" s="12">
        <v>138.4</v>
      </c>
      <c r="CD269" s="12">
        <v>120.1</v>
      </c>
      <c r="CE269" s="12">
        <v>188.8</v>
      </c>
      <c r="CF269" s="12">
        <v>152.6</v>
      </c>
      <c r="CG269" s="12">
        <v>167.7</v>
      </c>
      <c r="CH269" s="12">
        <v>65.7</v>
      </c>
      <c r="CI269" s="12">
        <v>75</v>
      </c>
      <c r="CJ269" s="12">
        <v>67.5</v>
      </c>
      <c r="CK269" s="12">
        <v>66.400000000000006</v>
      </c>
      <c r="CL269" s="12">
        <v>90.3</v>
      </c>
      <c r="CM269" s="12">
        <v>145</v>
      </c>
      <c r="CN269" s="12">
        <v>47.6</v>
      </c>
      <c r="CO269" s="12">
        <v>67.099999999999994</v>
      </c>
      <c r="CP269" s="12">
        <v>94.3</v>
      </c>
      <c r="CQ269" s="12">
        <v>73.400000000000006</v>
      </c>
      <c r="CR269" s="12">
        <v>73.599999999999994</v>
      </c>
      <c r="CS269" s="12">
        <v>91.6</v>
      </c>
      <c r="CT269" s="12">
        <v>200.5</v>
      </c>
      <c r="CU269" s="12">
        <v>188.5</v>
      </c>
      <c r="CV269" s="12">
        <f t="shared" si="274"/>
        <v>200.5</v>
      </c>
      <c r="CW269" s="12">
        <v>-0.09</v>
      </c>
      <c r="CX269" s="13">
        <v>0.6612924731725951</v>
      </c>
      <c r="CY269" s="13"/>
      <c r="CZ269" s="12">
        <v>91</v>
      </c>
      <c r="DA269" s="12">
        <v>90.8</v>
      </c>
      <c r="DB269" s="12">
        <f t="shared" si="275"/>
        <v>91</v>
      </c>
      <c r="DC269" s="12">
        <v>0</v>
      </c>
      <c r="DD269" s="13">
        <v>0.97202593741930388</v>
      </c>
      <c r="DE269" s="13"/>
      <c r="DF269" s="12">
        <v>165.7</v>
      </c>
      <c r="DG269" s="12">
        <v>161</v>
      </c>
      <c r="DH269" s="12">
        <f t="shared" si="276"/>
        <v>165.7</v>
      </c>
      <c r="DI269" s="12">
        <v>-0.04</v>
      </c>
      <c r="DJ269" s="13">
        <v>0.78559913345571863</v>
      </c>
      <c r="DK269" s="13"/>
      <c r="DL269" s="12">
        <v>32.700000000000003</v>
      </c>
      <c r="DM269" s="12">
        <v>40</v>
      </c>
      <c r="DN269" s="12">
        <f t="shared" si="277"/>
        <v>40</v>
      </c>
      <c r="DO269" s="12">
        <v>0.28000000000000003</v>
      </c>
      <c r="DP269" s="13">
        <v>3.1581681043051341E-2</v>
      </c>
      <c r="DQ269" s="13" t="s">
        <v>562</v>
      </c>
      <c r="DR269" s="12">
        <v>21.6</v>
      </c>
      <c r="DS269" s="12">
        <v>24.9</v>
      </c>
      <c r="DT269" s="12">
        <f t="shared" si="278"/>
        <v>24.9</v>
      </c>
      <c r="DU269" s="12">
        <v>0.2</v>
      </c>
      <c r="DV269" s="13">
        <v>0.50281433543331855</v>
      </c>
      <c r="DW269" s="13"/>
      <c r="DX269" s="12">
        <v>140.4</v>
      </c>
      <c r="DY269" s="12">
        <v>169.7</v>
      </c>
      <c r="DZ269" s="12">
        <f t="shared" si="279"/>
        <v>169.7</v>
      </c>
      <c r="EA269" s="12">
        <v>0.27</v>
      </c>
      <c r="EB269" s="13">
        <v>0.14399573311799943</v>
      </c>
      <c r="EC269" s="13"/>
      <c r="ED269" s="12">
        <v>69.400000000000006</v>
      </c>
      <c r="EE269" s="12">
        <v>100.6</v>
      </c>
      <c r="EF269" s="12">
        <f t="shared" si="280"/>
        <v>100.6</v>
      </c>
      <c r="EG269" s="12">
        <v>0.53</v>
      </c>
      <c r="EH269" s="13">
        <v>0.25434463476292363</v>
      </c>
      <c r="EI269" s="13"/>
      <c r="EJ269" s="12">
        <v>69.7</v>
      </c>
      <c r="EK269" s="12">
        <v>79.599999999999994</v>
      </c>
      <c r="EL269" s="12">
        <f t="shared" si="225"/>
        <v>79.599999999999994</v>
      </c>
      <c r="EM269" s="12">
        <v>0.19</v>
      </c>
      <c r="EN269" s="13">
        <v>0.54212806081419973</v>
      </c>
      <c r="EQ269" s="12">
        <v>-0.09</v>
      </c>
      <c r="ER269" s="13">
        <v>0.6612924731725951</v>
      </c>
      <c r="ES269" s="13"/>
      <c r="ET269" s="12">
        <v>0</v>
      </c>
      <c r="EU269" s="13">
        <v>0.97202593741930388</v>
      </c>
      <c r="EV269" s="13"/>
      <c r="EW269" s="12">
        <v>-0.04</v>
      </c>
      <c r="EX269" s="13">
        <v>0.78559913345571863</v>
      </c>
      <c r="EY269" s="13"/>
      <c r="EZ269" s="12">
        <v>0.28000000000000003</v>
      </c>
      <c r="FA269" s="24">
        <v>3.1581681043051341E-2</v>
      </c>
      <c r="FB269" s="13" t="s">
        <v>562</v>
      </c>
      <c r="FC269" s="12">
        <v>0.2</v>
      </c>
      <c r="FD269" s="13">
        <v>0.50281433543331855</v>
      </c>
      <c r="FE269" s="13"/>
      <c r="FF269" s="12">
        <v>0.27</v>
      </c>
      <c r="FG269" s="13">
        <v>0.14399573311799943</v>
      </c>
      <c r="FH269" s="13"/>
      <c r="FI269" s="12">
        <v>0.53</v>
      </c>
      <c r="FJ269" s="13">
        <v>0.25434463476292363</v>
      </c>
      <c r="FK269" s="13"/>
      <c r="FL269" s="12">
        <v>0.19</v>
      </c>
      <c r="FM269" s="13">
        <v>0.54212806081419973</v>
      </c>
    </row>
    <row r="270" spans="1:170">
      <c r="A270" s="12" t="s">
        <v>124</v>
      </c>
      <c r="B270" s="37">
        <f t="shared" si="226"/>
        <v>123.83662070000001</v>
      </c>
      <c r="C270" s="37">
        <f t="shared" si="227"/>
        <v>87.946792500000001</v>
      </c>
      <c r="D270" s="37">
        <f t="shared" si="228"/>
        <v>90.883352000000002</v>
      </c>
      <c r="E270" s="37">
        <f t="shared" si="229"/>
        <v>116.89593840000001</v>
      </c>
      <c r="F270" s="37">
        <f t="shared" si="230"/>
        <v>97.107937600000014</v>
      </c>
      <c r="G270" s="37">
        <f t="shared" si="231"/>
        <v>96.074238600000001</v>
      </c>
      <c r="H270" s="37">
        <f t="shared" si="232"/>
        <v>37.003590000000003</v>
      </c>
      <c r="I270" s="37">
        <f t="shared" si="233"/>
        <v>58.085067700000003</v>
      </c>
      <c r="J270" s="37">
        <f t="shared" si="234"/>
        <v>42.9162192</v>
      </c>
      <c r="K270" s="37">
        <f t="shared" si="235"/>
        <v>33.9521868</v>
      </c>
      <c r="L270" s="37">
        <f t="shared" si="236"/>
        <v>60.955242899999995</v>
      </c>
      <c r="M270" s="37">
        <f t="shared" si="237"/>
        <v>34.048482</v>
      </c>
      <c r="N270" s="37">
        <f t="shared" si="238"/>
        <v>43.027032599999998</v>
      </c>
      <c r="O270" s="37">
        <f t="shared" si="239"/>
        <v>54.068022499999998</v>
      </c>
      <c r="P270" s="37">
        <f t="shared" si="240"/>
        <v>41.940591000000005</v>
      </c>
      <c r="Q270" s="37">
        <f t="shared" si="241"/>
        <v>55.088700799999998</v>
      </c>
      <c r="R270" s="37">
        <f t="shared" si="242"/>
        <v>64.054754700000004</v>
      </c>
      <c r="S270" s="37">
        <f t="shared" si="243"/>
        <v>58.042786200000009</v>
      </c>
      <c r="T270" s="37">
        <f t="shared" si="244"/>
        <v>16.071183699999999</v>
      </c>
      <c r="U270" s="37">
        <f t="shared" si="245"/>
        <v>11.032748</v>
      </c>
      <c r="V270" s="37">
        <f t="shared" si="246"/>
        <v>7.0843863999999996</v>
      </c>
      <c r="W270" s="37">
        <f t="shared" si="247"/>
        <v>11.014881500000001</v>
      </c>
      <c r="X270" s="37">
        <f t="shared" si="248"/>
        <v>15.945611400000001</v>
      </c>
      <c r="Y270" s="37">
        <f t="shared" si="249"/>
        <v>17.999637400000001</v>
      </c>
      <c r="Z270" s="37">
        <f t="shared" si="250"/>
        <v>5.0036543999999994</v>
      </c>
      <c r="AA270" s="37">
        <f t="shared" si="251"/>
        <v>8.0282526000000001</v>
      </c>
      <c r="AB270" s="37">
        <f t="shared" si="252"/>
        <v>5.9605152000000006</v>
      </c>
      <c r="AC270" s="37">
        <f t="shared" si="253"/>
        <v>10.979895199999998</v>
      </c>
      <c r="AD270" s="37">
        <f t="shared" si="254"/>
        <v>7.9490436000000004</v>
      </c>
      <c r="AE270" s="37">
        <f t="shared" si="255"/>
        <v>5.9582543999999995</v>
      </c>
      <c r="AF270" s="37">
        <f t="shared" si="256"/>
        <v>68.95557500000001</v>
      </c>
      <c r="AG270" s="37">
        <f t="shared" si="257"/>
        <v>99.728773700000005</v>
      </c>
      <c r="AH270" s="37">
        <f t="shared" si="258"/>
        <v>47.801464199999991</v>
      </c>
      <c r="AI270" s="37">
        <f t="shared" si="259"/>
        <v>105.1344984</v>
      </c>
      <c r="AJ270" s="37">
        <f t="shared" si="260"/>
        <v>78.064236699999995</v>
      </c>
      <c r="AK270" s="37">
        <f t="shared" si="261"/>
        <v>116.74774499999998</v>
      </c>
      <c r="AL270" s="37">
        <f t="shared" si="262"/>
        <v>28.12734</v>
      </c>
      <c r="AM270" s="37">
        <f t="shared" si="263"/>
        <v>23.926058399999999</v>
      </c>
      <c r="AN270" s="37">
        <f t="shared" si="264"/>
        <v>24.823484000000001</v>
      </c>
      <c r="AO270" s="37">
        <f t="shared" si="265"/>
        <v>35.839101999999997</v>
      </c>
      <c r="AP270" s="37">
        <f t="shared" si="266"/>
        <v>32.840315400000001</v>
      </c>
      <c r="AQ270" s="37">
        <f t="shared" si="267"/>
        <v>37.904530999999999</v>
      </c>
      <c r="AR270" s="37">
        <f t="shared" si="268"/>
        <v>20.050096100000001</v>
      </c>
      <c r="AS270" s="37">
        <f t="shared" si="269"/>
        <v>43.9183953</v>
      </c>
      <c r="AT270" s="37">
        <f t="shared" si="270"/>
        <v>40.848993</v>
      </c>
      <c r="AU270" s="37">
        <f t="shared" si="271"/>
        <v>57.8687544</v>
      </c>
      <c r="AV270" s="37">
        <f t="shared" si="272"/>
        <v>45.989685800000004</v>
      </c>
      <c r="AW270" s="37">
        <f t="shared" si="273"/>
        <v>55.063931799999999</v>
      </c>
      <c r="AX270" s="12">
        <v>37.700000000000003</v>
      </c>
      <c r="AY270" s="12">
        <v>24.5</v>
      </c>
      <c r="AZ270" s="12">
        <v>28</v>
      </c>
      <c r="BA270" s="12">
        <v>33.200000000000003</v>
      </c>
      <c r="BB270" s="12">
        <v>31.6</v>
      </c>
      <c r="BC270" s="12">
        <v>30.6</v>
      </c>
      <c r="BD270" s="12">
        <v>18</v>
      </c>
      <c r="BE270" s="12">
        <v>19.3</v>
      </c>
      <c r="BF270" s="12">
        <v>21.6</v>
      </c>
      <c r="BG270" s="12">
        <v>12.6</v>
      </c>
      <c r="BH270" s="12">
        <v>22.9</v>
      </c>
      <c r="BI270" s="12">
        <v>13</v>
      </c>
      <c r="BJ270" s="12">
        <v>22.6</v>
      </c>
      <c r="BK270" s="12">
        <v>29.3</v>
      </c>
      <c r="BL270" s="12">
        <v>23.1</v>
      </c>
      <c r="BM270" s="12">
        <v>22.4</v>
      </c>
      <c r="BN270" s="12">
        <v>32.700000000000003</v>
      </c>
      <c r="BO270" s="12">
        <v>32.200000000000003</v>
      </c>
      <c r="BP270" s="12">
        <v>7.1</v>
      </c>
      <c r="BQ270" s="12">
        <v>4</v>
      </c>
      <c r="BR270" s="12">
        <v>2.8</v>
      </c>
      <c r="BS270" s="12">
        <v>3.7</v>
      </c>
      <c r="BT270" s="12">
        <v>5.4</v>
      </c>
      <c r="BU270" s="12">
        <v>5.9</v>
      </c>
      <c r="BV270" s="12">
        <v>2.4</v>
      </c>
      <c r="BW270" s="12">
        <v>3.7</v>
      </c>
      <c r="BX270" s="12">
        <v>3.2</v>
      </c>
      <c r="BY270" s="12">
        <v>4.3</v>
      </c>
      <c r="BZ270" s="12">
        <v>3.4</v>
      </c>
      <c r="CA270" s="12">
        <v>2.8</v>
      </c>
      <c r="CB270" s="12">
        <v>12.5</v>
      </c>
      <c r="CC270" s="12">
        <v>17.3</v>
      </c>
      <c r="CD270" s="12">
        <v>9.6999999999999993</v>
      </c>
      <c r="CE270" s="12">
        <v>19.100000000000001</v>
      </c>
      <c r="CF270" s="12">
        <v>15.1</v>
      </c>
      <c r="CG270" s="12">
        <v>19.399999999999999</v>
      </c>
      <c r="CH270" s="12">
        <v>6</v>
      </c>
      <c r="CI270" s="12">
        <v>5.0999999999999996</v>
      </c>
      <c r="CJ270" s="12">
        <v>5.6</v>
      </c>
      <c r="CK270" s="12">
        <v>6.5</v>
      </c>
      <c r="CL270" s="12">
        <v>6.9</v>
      </c>
      <c r="CM270" s="12">
        <v>7</v>
      </c>
      <c r="CN270" s="12">
        <v>5.3</v>
      </c>
      <c r="CO270" s="12">
        <v>11.7</v>
      </c>
      <c r="CP270" s="12">
        <v>11.4</v>
      </c>
      <c r="CQ270" s="12">
        <v>13.8</v>
      </c>
      <c r="CR270" s="12">
        <v>11.8</v>
      </c>
      <c r="CS270" s="12">
        <v>15.1</v>
      </c>
      <c r="CT270" s="12">
        <v>30.1</v>
      </c>
      <c r="CU270" s="12">
        <v>31.8</v>
      </c>
      <c r="CV270" s="12">
        <f t="shared" si="274"/>
        <v>31.8</v>
      </c>
      <c r="CW270" s="12">
        <v>0.08</v>
      </c>
      <c r="CX270" s="13">
        <v>0.68856629948016312</v>
      </c>
      <c r="CY270" s="13"/>
      <c r="CZ270" s="12">
        <v>19.600000000000001</v>
      </c>
      <c r="DA270" s="12">
        <v>16.2</v>
      </c>
      <c r="DB270" s="12">
        <f t="shared" si="275"/>
        <v>19.600000000000001</v>
      </c>
      <c r="DC270" s="12">
        <v>-0.27</v>
      </c>
      <c r="DD270" s="13">
        <v>0.38158087895475018</v>
      </c>
      <c r="DE270" s="13"/>
      <c r="DF270" s="12">
        <v>25</v>
      </c>
      <c r="DG270" s="12">
        <v>29.1</v>
      </c>
      <c r="DH270" s="12">
        <f t="shared" si="276"/>
        <v>29.1</v>
      </c>
      <c r="DI270" s="12">
        <v>0.21</v>
      </c>
      <c r="DJ270" s="13">
        <v>0.36177647379036237</v>
      </c>
      <c r="DK270" s="13"/>
      <c r="DL270" s="12">
        <v>4.5999999999999996</v>
      </c>
      <c r="DM270" s="12">
        <v>5</v>
      </c>
      <c r="DN270" s="12">
        <f t="shared" si="277"/>
        <v>5</v>
      </c>
      <c r="DO270" s="12">
        <v>0.1</v>
      </c>
      <c r="DP270" s="13">
        <v>0.81204206230982789</v>
      </c>
      <c r="DQ270" s="13" t="s">
        <v>566</v>
      </c>
      <c r="DR270" s="12">
        <v>3.1</v>
      </c>
      <c r="DS270" s="12">
        <v>3.5</v>
      </c>
      <c r="DT270" s="12">
        <f t="shared" si="278"/>
        <v>3.5</v>
      </c>
      <c r="DU270" s="12">
        <v>0.13</v>
      </c>
      <c r="DV270" s="13">
        <v>0.52654511314869512</v>
      </c>
      <c r="DW270" s="13" t="s">
        <v>566</v>
      </c>
      <c r="DX270" s="12">
        <v>13.2</v>
      </c>
      <c r="DY270" s="12">
        <v>17.899999999999999</v>
      </c>
      <c r="DZ270" s="12">
        <f t="shared" si="279"/>
        <v>17.899999999999999</v>
      </c>
      <c r="EA270" s="12">
        <v>0.41</v>
      </c>
      <c r="EB270" s="13">
        <v>0.14685908387653476</v>
      </c>
      <c r="EC270" s="13"/>
      <c r="ED270" s="12">
        <v>5.6</v>
      </c>
      <c r="EE270" s="12">
        <v>6.8</v>
      </c>
      <c r="EF270" s="12">
        <f t="shared" si="280"/>
        <v>6.8</v>
      </c>
      <c r="EG270" s="12">
        <v>0.25</v>
      </c>
      <c r="EH270" s="13">
        <v>1.5024714083445061E-2</v>
      </c>
      <c r="EI270" s="13" t="s">
        <v>566</v>
      </c>
      <c r="EJ270" s="12">
        <v>9.5</v>
      </c>
      <c r="EK270" s="12">
        <v>13.6</v>
      </c>
      <c r="EL270" s="12">
        <f t="shared" si="225"/>
        <v>13.6</v>
      </c>
      <c r="EM270" s="12">
        <v>0.48</v>
      </c>
      <c r="EN270" s="13">
        <v>0.14861097344618523</v>
      </c>
      <c r="EQ270" s="12">
        <v>0.08</v>
      </c>
      <c r="ER270" s="13">
        <v>0.68856629948016312</v>
      </c>
      <c r="ES270" s="13"/>
      <c r="ET270" s="12">
        <v>-0.27</v>
      </c>
      <c r="EU270" s="13">
        <v>0.38158087895475018</v>
      </c>
      <c r="EV270" s="13"/>
      <c r="EW270" s="12">
        <v>0.21</v>
      </c>
      <c r="EX270" s="13">
        <v>0.36177647379036237</v>
      </c>
      <c r="EY270" s="13"/>
      <c r="EZ270" s="12">
        <v>0.1</v>
      </c>
      <c r="FA270" s="13">
        <v>0.81204206230982789</v>
      </c>
      <c r="FB270" s="13" t="s">
        <v>566</v>
      </c>
      <c r="FC270" s="12">
        <v>0.13</v>
      </c>
      <c r="FD270" s="13">
        <v>0.52654511314869512</v>
      </c>
      <c r="FE270" s="13" t="s">
        <v>566</v>
      </c>
      <c r="FF270" s="12">
        <v>0.41</v>
      </c>
      <c r="FG270" s="13">
        <v>0.14685908387653476</v>
      </c>
      <c r="FH270" s="13"/>
      <c r="FI270" s="12">
        <v>0.25</v>
      </c>
      <c r="FJ270" s="24">
        <v>1.5024714083445061E-2</v>
      </c>
      <c r="FK270" s="13" t="s">
        <v>566</v>
      </c>
      <c r="FL270" s="12">
        <v>0.48</v>
      </c>
      <c r="FM270" s="13">
        <v>0.14861097344618523</v>
      </c>
    </row>
    <row r="271" spans="1:170">
      <c r="A271" s="12" t="s">
        <v>128</v>
      </c>
      <c r="B271" s="37">
        <f t="shared" si="226"/>
        <v>85.076086899999993</v>
      </c>
      <c r="C271" s="37">
        <f t="shared" si="227"/>
        <v>57.793606500000003</v>
      </c>
      <c r="D271" s="37">
        <f t="shared" si="228"/>
        <v>74.978765400000015</v>
      </c>
      <c r="E271" s="37">
        <f t="shared" si="229"/>
        <v>59.152161600000007</v>
      </c>
      <c r="F271" s="37">
        <f t="shared" si="230"/>
        <v>60.8461128</v>
      </c>
      <c r="G271" s="37">
        <f t="shared" si="231"/>
        <v>59.026002800000001</v>
      </c>
      <c r="H271" s="37">
        <f t="shared" si="232"/>
        <v>6.9895670000000001</v>
      </c>
      <c r="I271" s="37">
        <f t="shared" si="233"/>
        <v>9.9316436999999986</v>
      </c>
      <c r="J271" s="37">
        <f t="shared" si="234"/>
        <v>5.9605860000000002</v>
      </c>
      <c r="K271" s="37">
        <f t="shared" si="235"/>
        <v>12.934166399999999</v>
      </c>
      <c r="L271" s="37">
        <f t="shared" si="236"/>
        <v>10.114843799999999</v>
      </c>
      <c r="M271" s="37">
        <f t="shared" si="237"/>
        <v>7.0716077999999998</v>
      </c>
      <c r="N271" s="37">
        <f t="shared" si="238"/>
        <v>23.036597099999998</v>
      </c>
      <c r="O271" s="37">
        <f t="shared" si="239"/>
        <v>12.917275</v>
      </c>
      <c r="P271" s="37">
        <f t="shared" si="240"/>
        <v>5.0837079999999997</v>
      </c>
      <c r="Q271" s="37">
        <f t="shared" si="241"/>
        <v>33.938574600000003</v>
      </c>
      <c r="R271" s="37">
        <f t="shared" si="242"/>
        <v>18.021521199999999</v>
      </c>
      <c r="S271" s="37">
        <f t="shared" si="243"/>
        <v>14.961339300000001</v>
      </c>
      <c r="T271" s="37">
        <f t="shared" si="244"/>
        <v>0</v>
      </c>
      <c r="U271" s="37">
        <f t="shared" si="245"/>
        <v>0</v>
      </c>
      <c r="V271" s="37">
        <f t="shared" si="246"/>
        <v>0</v>
      </c>
      <c r="W271" s="37">
        <f t="shared" si="247"/>
        <v>0.89309849999999991</v>
      </c>
      <c r="X271" s="37">
        <f t="shared" si="248"/>
        <v>0</v>
      </c>
      <c r="Y271" s="37">
        <f t="shared" si="249"/>
        <v>0.91523579999999993</v>
      </c>
      <c r="Z271" s="37">
        <f t="shared" si="250"/>
        <v>1.0424279999999999</v>
      </c>
      <c r="AA271" s="37">
        <f t="shared" si="251"/>
        <v>1.0848990000000001</v>
      </c>
      <c r="AB271" s="37">
        <f t="shared" si="252"/>
        <v>2.9802576000000003</v>
      </c>
      <c r="AC271" s="37">
        <f t="shared" si="253"/>
        <v>2.0427712000000002</v>
      </c>
      <c r="AD271" s="37">
        <f t="shared" si="254"/>
        <v>4.9097034000000006</v>
      </c>
      <c r="AE271" s="37">
        <f t="shared" si="255"/>
        <v>0</v>
      </c>
      <c r="AF271" s="37">
        <f t="shared" si="256"/>
        <v>0</v>
      </c>
      <c r="AG271" s="37">
        <f t="shared" si="257"/>
        <v>1.1529338</v>
      </c>
      <c r="AH271" s="37">
        <f t="shared" si="258"/>
        <v>0</v>
      </c>
      <c r="AI271" s="37">
        <f t="shared" si="259"/>
        <v>0</v>
      </c>
      <c r="AJ271" s="37">
        <f t="shared" si="260"/>
        <v>0</v>
      </c>
      <c r="AK271" s="37">
        <f t="shared" si="261"/>
        <v>0</v>
      </c>
      <c r="AL271" s="37">
        <f t="shared" si="262"/>
        <v>14.06367</v>
      </c>
      <c r="AM271" s="37">
        <f t="shared" si="263"/>
        <v>29.0865808</v>
      </c>
      <c r="AN271" s="37">
        <f t="shared" si="264"/>
        <v>22.163825000000003</v>
      </c>
      <c r="AO271" s="37">
        <f t="shared" si="265"/>
        <v>22.054831999999998</v>
      </c>
      <c r="AP271" s="37">
        <f t="shared" si="266"/>
        <v>19.037863999999999</v>
      </c>
      <c r="AQ271" s="37">
        <f t="shared" si="267"/>
        <v>22.742718600000003</v>
      </c>
      <c r="AR271" s="37">
        <f t="shared" si="268"/>
        <v>13.997236900000001</v>
      </c>
      <c r="AS271" s="37">
        <f t="shared" si="269"/>
        <v>22.1468831</v>
      </c>
      <c r="AT271" s="37">
        <f t="shared" si="270"/>
        <v>22.932768000000003</v>
      </c>
      <c r="AU271" s="37">
        <f t="shared" si="271"/>
        <v>20.128262400000001</v>
      </c>
      <c r="AV271" s="37">
        <f t="shared" si="272"/>
        <v>22.994842900000002</v>
      </c>
      <c r="AW271" s="37">
        <f t="shared" si="273"/>
        <v>20.056398999999999</v>
      </c>
      <c r="AX271" s="12">
        <v>25.9</v>
      </c>
      <c r="AY271" s="12">
        <v>16.100000000000001</v>
      </c>
      <c r="AZ271" s="12">
        <v>23.1</v>
      </c>
      <c r="BA271" s="12">
        <v>16.8</v>
      </c>
      <c r="BB271" s="12">
        <v>19.8</v>
      </c>
      <c r="BC271" s="12">
        <v>18.8</v>
      </c>
      <c r="BD271" s="12">
        <v>3.4</v>
      </c>
      <c r="BE271" s="12">
        <v>3.3</v>
      </c>
      <c r="BF271" s="12">
        <v>3</v>
      </c>
      <c r="BG271" s="12">
        <v>4.8</v>
      </c>
      <c r="BH271" s="12">
        <v>3.8</v>
      </c>
      <c r="BI271" s="12">
        <v>2.7</v>
      </c>
      <c r="BJ271" s="12">
        <v>12.1</v>
      </c>
      <c r="BK271" s="12">
        <v>7</v>
      </c>
      <c r="BL271" s="12">
        <v>2.8</v>
      </c>
      <c r="BM271" s="12">
        <v>13.8</v>
      </c>
      <c r="BN271" s="12">
        <v>9.1999999999999993</v>
      </c>
      <c r="BO271" s="12">
        <v>8.3000000000000007</v>
      </c>
      <c r="BP271" s="12">
        <v>0</v>
      </c>
      <c r="BQ271" s="12">
        <v>0</v>
      </c>
      <c r="BR271" s="12">
        <v>0</v>
      </c>
      <c r="BS271" s="12">
        <v>0.3</v>
      </c>
      <c r="BT271" s="12">
        <v>0</v>
      </c>
      <c r="BU271" s="12">
        <v>0.3</v>
      </c>
      <c r="BV271" s="12">
        <v>0.5</v>
      </c>
      <c r="BW271" s="12">
        <v>0.5</v>
      </c>
      <c r="BX271" s="12">
        <v>1.6</v>
      </c>
      <c r="BY271" s="12">
        <v>0.8</v>
      </c>
      <c r="BZ271" s="12">
        <v>2.1</v>
      </c>
      <c r="CA271" s="12">
        <v>0</v>
      </c>
      <c r="CB271" s="12">
        <v>0</v>
      </c>
      <c r="CC271" s="12">
        <v>0.2</v>
      </c>
      <c r="CD271" s="12">
        <v>0</v>
      </c>
      <c r="CE271" s="12">
        <v>0</v>
      </c>
      <c r="CF271" s="12">
        <v>0</v>
      </c>
      <c r="CG271" s="12">
        <v>0</v>
      </c>
      <c r="CH271" s="12">
        <v>3</v>
      </c>
      <c r="CI271" s="12">
        <v>6.2</v>
      </c>
      <c r="CJ271" s="12">
        <v>5</v>
      </c>
      <c r="CK271" s="12">
        <v>4</v>
      </c>
      <c r="CL271" s="12">
        <v>4</v>
      </c>
      <c r="CM271" s="12">
        <v>4.2</v>
      </c>
      <c r="CN271" s="12">
        <v>3.7</v>
      </c>
      <c r="CO271" s="12">
        <v>5.9</v>
      </c>
      <c r="CP271" s="12">
        <v>6.4</v>
      </c>
      <c r="CQ271" s="12">
        <v>4.8</v>
      </c>
      <c r="CR271" s="12">
        <v>5.9</v>
      </c>
      <c r="CS271" s="12">
        <v>5.5</v>
      </c>
      <c r="CT271" s="12">
        <v>21.7</v>
      </c>
      <c r="CU271" s="12">
        <v>18.5</v>
      </c>
      <c r="CV271" s="12">
        <f t="shared" si="274"/>
        <v>21.7</v>
      </c>
      <c r="CW271" s="12">
        <v>-0.22</v>
      </c>
      <c r="CX271" s="13">
        <v>0.34814008454974071</v>
      </c>
      <c r="CY271" s="13"/>
      <c r="CZ271" s="12">
        <v>3.2</v>
      </c>
      <c r="DA271" s="12">
        <v>3.8</v>
      </c>
      <c r="DB271" s="12">
        <f t="shared" si="275"/>
        <v>3.8</v>
      </c>
      <c r="DC271" s="12">
        <v>0.17</v>
      </c>
      <c r="DD271" s="13">
        <v>0.43697492654267478</v>
      </c>
      <c r="DE271" s="13" t="s">
        <v>566</v>
      </c>
      <c r="DF271" s="12">
        <v>7.3</v>
      </c>
      <c r="DG271" s="12">
        <v>10.4</v>
      </c>
      <c r="DH271" s="12">
        <f t="shared" si="276"/>
        <v>10.4</v>
      </c>
      <c r="DI271" s="12">
        <v>0.46</v>
      </c>
      <c r="DJ271" s="13">
        <v>0.38064440471480443</v>
      </c>
      <c r="DK271" s="13"/>
      <c r="DL271" s="12">
        <v>0</v>
      </c>
      <c r="DM271" s="12">
        <v>0.2</v>
      </c>
      <c r="DN271" s="12">
        <f t="shared" si="277"/>
        <v>0.2</v>
      </c>
      <c r="DO271" s="12">
        <v>0.26</v>
      </c>
      <c r="DP271" s="13">
        <v>0.11611652351681555</v>
      </c>
      <c r="DQ271" s="13" t="s">
        <v>566</v>
      </c>
      <c r="DR271" s="12">
        <v>0.9</v>
      </c>
      <c r="DS271" s="12">
        <v>0.9</v>
      </c>
      <c r="DT271" s="12">
        <f t="shared" si="278"/>
        <v>0.9</v>
      </c>
      <c r="DU271" s="12">
        <v>0</v>
      </c>
      <c r="DV271" s="13">
        <v>0.89529260907629415</v>
      </c>
      <c r="DW271" s="13" t="s">
        <v>566</v>
      </c>
      <c r="DX271" s="12">
        <v>0.1</v>
      </c>
      <c r="DY271" s="12">
        <v>0</v>
      </c>
      <c r="DZ271" s="12">
        <f t="shared" si="279"/>
        <v>0.1</v>
      </c>
      <c r="EA271" s="12">
        <v>-0.08</v>
      </c>
      <c r="EB271" s="13">
        <v>0.37390096630005903</v>
      </c>
      <c r="EC271" s="13" t="s">
        <v>566</v>
      </c>
      <c r="ED271" s="12">
        <v>4.7</v>
      </c>
      <c r="EE271" s="12">
        <v>4.0999999999999996</v>
      </c>
      <c r="EF271" s="12">
        <f t="shared" si="280"/>
        <v>4.7</v>
      </c>
      <c r="EG271" s="12">
        <v>-0.17</v>
      </c>
      <c r="EH271" s="13">
        <v>0.51552811780158814</v>
      </c>
      <c r="EI271" s="13" t="s">
        <v>566</v>
      </c>
      <c r="EJ271" s="12">
        <v>5.3</v>
      </c>
      <c r="EK271" s="12">
        <v>5.4</v>
      </c>
      <c r="EL271">
        <f t="shared" si="225"/>
        <v>5.4</v>
      </c>
      <c r="EM271" s="12">
        <v>0.01</v>
      </c>
      <c r="EN271" s="13">
        <v>0.94385082100799711</v>
      </c>
      <c r="EO271" s="22" t="s">
        <v>566</v>
      </c>
      <c r="EQ271" s="12">
        <v>-0.22</v>
      </c>
      <c r="ER271" s="13">
        <v>0.34814008454974071</v>
      </c>
      <c r="ES271" s="13"/>
      <c r="ET271" s="12">
        <v>0.17</v>
      </c>
      <c r="EU271" s="13">
        <v>0.43697492654267478</v>
      </c>
      <c r="EV271" s="13" t="s">
        <v>566</v>
      </c>
      <c r="EW271" s="12">
        <v>0.46</v>
      </c>
      <c r="EX271" s="13">
        <v>0.38064440471480443</v>
      </c>
      <c r="EY271" s="13"/>
      <c r="EZ271" s="12">
        <v>0.26</v>
      </c>
      <c r="FA271" s="13">
        <v>0.11611652351681555</v>
      </c>
      <c r="FB271" s="13" t="s">
        <v>566</v>
      </c>
      <c r="FC271" s="12">
        <v>0</v>
      </c>
      <c r="FD271" s="13">
        <v>0.89529260907629415</v>
      </c>
      <c r="FE271" s="13" t="s">
        <v>566</v>
      </c>
      <c r="FF271" s="12">
        <v>-0.08</v>
      </c>
      <c r="FG271" s="13">
        <v>0.37390096630005903</v>
      </c>
      <c r="FH271" s="13" t="s">
        <v>566</v>
      </c>
      <c r="FI271" s="12">
        <v>-0.17</v>
      </c>
      <c r="FJ271" s="13">
        <v>0.51552811780158814</v>
      </c>
      <c r="FK271" s="13" t="s">
        <v>566</v>
      </c>
      <c r="FL271" s="12">
        <v>0.01</v>
      </c>
      <c r="FM271" s="13">
        <v>0.94385082100799711</v>
      </c>
      <c r="FN271" s="22" t="s">
        <v>566</v>
      </c>
    </row>
    <row r="272" spans="1:170">
      <c r="A272" s="12" t="s">
        <v>131</v>
      </c>
      <c r="B272" s="37">
        <f t="shared" si="226"/>
        <v>17398.8809688</v>
      </c>
      <c r="C272" s="37">
        <f t="shared" si="227"/>
        <v>19453.112568</v>
      </c>
      <c r="D272" s="37">
        <f t="shared" si="228"/>
        <v>18789.159275800001</v>
      </c>
      <c r="E272" s="37">
        <f t="shared" si="229"/>
        <v>22538.029858200003</v>
      </c>
      <c r="F272" s="37">
        <f t="shared" si="230"/>
        <v>19578.9269632</v>
      </c>
      <c r="G272" s="37">
        <f t="shared" si="231"/>
        <v>16855.0634804</v>
      </c>
      <c r="H272" s="37">
        <f t="shared" si="232"/>
        <v>2781.0253639999996</v>
      </c>
      <c r="I272" s="37">
        <f t="shared" si="233"/>
        <v>4313.0419958999992</v>
      </c>
      <c r="J272" s="37">
        <f t="shared" si="234"/>
        <v>3349.8493319999998</v>
      </c>
      <c r="K272" s="37">
        <f t="shared" si="235"/>
        <v>3799.1419182000004</v>
      </c>
      <c r="L272" s="37">
        <f t="shared" si="236"/>
        <v>3848.964246</v>
      </c>
      <c r="M272" s="37">
        <f t="shared" si="237"/>
        <v>3068.0301396000004</v>
      </c>
      <c r="N272" s="37">
        <f t="shared" si="238"/>
        <v>1441.0248219</v>
      </c>
      <c r="O272" s="37">
        <f t="shared" si="239"/>
        <v>1422.007445</v>
      </c>
      <c r="P272" s="37">
        <f t="shared" si="240"/>
        <v>1154.909521</v>
      </c>
      <c r="Q272" s="37">
        <f t="shared" si="241"/>
        <v>1558.2232512</v>
      </c>
      <c r="R272" s="37">
        <f t="shared" si="242"/>
        <v>1308.9109202000002</v>
      </c>
      <c r="S272" s="37">
        <f t="shared" si="243"/>
        <v>1176.8986058999999</v>
      </c>
      <c r="T272" s="37">
        <f t="shared" si="244"/>
        <v>0.90541880000000008</v>
      </c>
      <c r="U272" s="37">
        <f t="shared" si="245"/>
        <v>6.8954675000000005</v>
      </c>
      <c r="V272" s="37">
        <f t="shared" si="246"/>
        <v>1.0120552</v>
      </c>
      <c r="W272" s="37">
        <f t="shared" si="247"/>
        <v>2.9769950000000001</v>
      </c>
      <c r="X272" s="37">
        <f t="shared" si="248"/>
        <v>7.0869383999999993</v>
      </c>
      <c r="Y272" s="37">
        <f t="shared" si="249"/>
        <v>2.1355502</v>
      </c>
      <c r="Z272" s="37">
        <f t="shared" si="250"/>
        <v>1.0424279999999999</v>
      </c>
      <c r="AA272" s="37">
        <f t="shared" si="251"/>
        <v>4.9905353999999997</v>
      </c>
      <c r="AB272" s="37">
        <f t="shared" si="252"/>
        <v>5.9605152000000006</v>
      </c>
      <c r="AC272" s="37">
        <f t="shared" si="253"/>
        <v>1.0213856000000001</v>
      </c>
      <c r="AD272" s="37">
        <f t="shared" si="254"/>
        <v>6.0786804000000005</v>
      </c>
      <c r="AE272" s="37">
        <f t="shared" si="255"/>
        <v>7.0222283999999995</v>
      </c>
      <c r="AF272" s="37">
        <f t="shared" si="256"/>
        <v>7.1713798000000004</v>
      </c>
      <c r="AG272" s="37">
        <f t="shared" si="257"/>
        <v>5.1882021000000007</v>
      </c>
      <c r="AH272" s="37">
        <f t="shared" si="258"/>
        <v>13.798360799999999</v>
      </c>
      <c r="AI272" s="37">
        <f t="shared" si="259"/>
        <v>4.9539816000000005</v>
      </c>
      <c r="AJ272" s="37">
        <f t="shared" si="260"/>
        <v>10.856615700000001</v>
      </c>
      <c r="AK272" s="37">
        <f t="shared" si="261"/>
        <v>13.239435</v>
      </c>
      <c r="AL272" s="37">
        <f t="shared" si="262"/>
        <v>66.099249</v>
      </c>
      <c r="AM272" s="37">
        <f t="shared" si="263"/>
        <v>78.815251200000006</v>
      </c>
      <c r="AN272" s="37">
        <f t="shared" si="264"/>
        <v>61.172156999999999</v>
      </c>
      <c r="AO272" s="37">
        <f t="shared" si="265"/>
        <v>58.996675599999996</v>
      </c>
      <c r="AP272" s="37">
        <f t="shared" si="266"/>
        <v>48.070606599999998</v>
      </c>
      <c r="AQ272" s="37">
        <f t="shared" si="267"/>
        <v>81.765488300000001</v>
      </c>
      <c r="AR272" s="37">
        <f t="shared" si="268"/>
        <v>284.86268610000002</v>
      </c>
      <c r="AS272" s="37">
        <f t="shared" si="269"/>
        <v>313.05933060000001</v>
      </c>
      <c r="AT272" s="37">
        <f t="shared" si="270"/>
        <v>260.14358699999997</v>
      </c>
      <c r="AU272" s="37">
        <f t="shared" si="271"/>
        <v>293.11782120000004</v>
      </c>
      <c r="AV272" s="37">
        <f t="shared" si="272"/>
        <v>277.88683029999999</v>
      </c>
      <c r="AW272" s="37">
        <f t="shared" si="273"/>
        <v>243.95874420000001</v>
      </c>
      <c r="AX272" s="12">
        <v>5296.8</v>
      </c>
      <c r="AY272" s="12">
        <v>5419.2</v>
      </c>
      <c r="AZ272" s="12">
        <v>5788.7</v>
      </c>
      <c r="BA272" s="12">
        <v>6401.1</v>
      </c>
      <c r="BB272" s="12">
        <v>6371.2</v>
      </c>
      <c r="BC272" s="12">
        <v>5368.4</v>
      </c>
      <c r="BD272" s="12">
        <v>1352.8</v>
      </c>
      <c r="BE272" s="12">
        <v>1433.1</v>
      </c>
      <c r="BF272" s="12">
        <v>1686</v>
      </c>
      <c r="BG272" s="12">
        <v>1409.9</v>
      </c>
      <c r="BH272" s="12">
        <v>1446</v>
      </c>
      <c r="BI272" s="12">
        <v>1171.4000000000001</v>
      </c>
      <c r="BJ272" s="12">
        <v>756.9</v>
      </c>
      <c r="BK272" s="12">
        <v>770.6</v>
      </c>
      <c r="BL272" s="12">
        <v>636.1</v>
      </c>
      <c r="BM272" s="12">
        <v>633.6</v>
      </c>
      <c r="BN272" s="12">
        <v>668.2</v>
      </c>
      <c r="BO272" s="12">
        <v>652.9</v>
      </c>
      <c r="BP272" s="12">
        <v>0.4</v>
      </c>
      <c r="BQ272" s="12">
        <v>2.5</v>
      </c>
      <c r="BR272" s="12">
        <v>0.4</v>
      </c>
      <c r="BS272" s="12">
        <v>1</v>
      </c>
      <c r="BT272" s="12">
        <v>2.4</v>
      </c>
      <c r="BU272" s="12">
        <v>0.7</v>
      </c>
      <c r="BV272" s="12">
        <v>0.5</v>
      </c>
      <c r="BW272" s="12">
        <v>2.2999999999999998</v>
      </c>
      <c r="BX272" s="12">
        <v>3.2</v>
      </c>
      <c r="BY272" s="12">
        <v>0.4</v>
      </c>
      <c r="BZ272" s="12">
        <v>2.6</v>
      </c>
      <c r="CA272" s="12">
        <v>3.3</v>
      </c>
      <c r="CB272" s="12">
        <v>1.3</v>
      </c>
      <c r="CC272" s="12">
        <v>0.9</v>
      </c>
      <c r="CD272" s="12">
        <v>2.8</v>
      </c>
      <c r="CE272" s="12">
        <v>0.9</v>
      </c>
      <c r="CF272" s="12">
        <v>2.1</v>
      </c>
      <c r="CG272" s="12">
        <v>2.2000000000000002</v>
      </c>
      <c r="CH272" s="12">
        <v>14.1</v>
      </c>
      <c r="CI272" s="12">
        <v>16.8</v>
      </c>
      <c r="CJ272" s="12">
        <v>13.8</v>
      </c>
      <c r="CK272" s="12">
        <v>10.7</v>
      </c>
      <c r="CL272" s="12">
        <v>10.1</v>
      </c>
      <c r="CM272" s="12">
        <v>15.1</v>
      </c>
      <c r="CN272" s="12">
        <v>75.3</v>
      </c>
      <c r="CO272" s="12">
        <v>83.4</v>
      </c>
      <c r="CP272" s="12">
        <v>72.599999999999994</v>
      </c>
      <c r="CQ272" s="12">
        <v>69.900000000000006</v>
      </c>
      <c r="CR272" s="12">
        <v>71.3</v>
      </c>
      <c r="CS272" s="12">
        <v>66.900000000000006</v>
      </c>
      <c r="CT272" s="12">
        <v>5501.6</v>
      </c>
      <c r="CU272" s="12">
        <v>6046.9</v>
      </c>
      <c r="CV272" s="12">
        <f t="shared" si="274"/>
        <v>6046.9</v>
      </c>
      <c r="CW272" s="12">
        <v>0.14000000000000001</v>
      </c>
      <c r="CX272" s="13">
        <v>0.21469277381433102</v>
      </c>
      <c r="CY272" s="13"/>
      <c r="CZ272" s="12">
        <v>1490.6</v>
      </c>
      <c r="DA272" s="12">
        <v>1342.4</v>
      </c>
      <c r="DB272" s="12">
        <f t="shared" si="275"/>
        <v>1490.6</v>
      </c>
      <c r="DC272" s="12">
        <v>-0.15</v>
      </c>
      <c r="DD272" s="13">
        <v>0.32532222544707912</v>
      </c>
      <c r="DE272" s="13"/>
      <c r="DF272" s="12">
        <v>721.2</v>
      </c>
      <c r="DG272" s="12">
        <v>651.6</v>
      </c>
      <c r="DH272" s="12">
        <f t="shared" si="276"/>
        <v>721.2</v>
      </c>
      <c r="DI272" s="12">
        <v>-0.15</v>
      </c>
      <c r="DJ272" s="13">
        <v>0.18780545306309293</v>
      </c>
      <c r="DK272" s="13"/>
      <c r="DL272" s="12">
        <v>1.1000000000000001</v>
      </c>
      <c r="DM272" s="12">
        <v>1.3</v>
      </c>
      <c r="DN272" s="12">
        <f t="shared" si="277"/>
        <v>1.3</v>
      </c>
      <c r="DO272" s="12">
        <v>0.13</v>
      </c>
      <c r="DP272" s="13">
        <v>0.7755796242063232</v>
      </c>
      <c r="DQ272" s="13" t="s">
        <v>566</v>
      </c>
      <c r="DR272" s="12">
        <v>2</v>
      </c>
      <c r="DS272" s="12">
        <v>2.1</v>
      </c>
      <c r="DT272" s="12">
        <f t="shared" si="278"/>
        <v>2.1</v>
      </c>
      <c r="DU272" s="12">
        <v>0.05</v>
      </c>
      <c r="DV272" s="13">
        <v>0.93655679374014433</v>
      </c>
      <c r="DW272" s="13" t="s">
        <v>566</v>
      </c>
      <c r="DX272" s="12">
        <v>1.7</v>
      </c>
      <c r="DY272" s="12">
        <v>1.7</v>
      </c>
      <c r="DZ272" s="12">
        <f t="shared" si="279"/>
        <v>1.7</v>
      </c>
      <c r="EA272" s="12">
        <v>0.04</v>
      </c>
      <c r="EB272" s="13">
        <v>0.93003684111755613</v>
      </c>
      <c r="EC272" s="13" t="s">
        <v>566</v>
      </c>
      <c r="ED272" s="12">
        <v>14.9</v>
      </c>
      <c r="EE272" s="12">
        <v>12</v>
      </c>
      <c r="EF272" s="12">
        <f t="shared" si="280"/>
        <v>14.9</v>
      </c>
      <c r="EG272" s="12">
        <v>-0.28999999999999998</v>
      </c>
      <c r="EH272" s="13">
        <v>0.18657223629246358</v>
      </c>
      <c r="EI272" s="13"/>
      <c r="EJ272" s="12">
        <v>77.099999999999994</v>
      </c>
      <c r="EK272" s="12">
        <v>69.400000000000006</v>
      </c>
      <c r="EL272" s="12">
        <f t="shared" si="225"/>
        <v>77.099999999999994</v>
      </c>
      <c r="EM272" s="12">
        <v>-0.15</v>
      </c>
      <c r="EN272" s="13">
        <v>9.134732948091015E-2</v>
      </c>
      <c r="EQ272" s="12">
        <v>0.14000000000000001</v>
      </c>
      <c r="ER272" s="13">
        <v>0.21469277381433102</v>
      </c>
      <c r="ES272" s="13"/>
      <c r="ET272" s="12">
        <v>-0.15</v>
      </c>
      <c r="EU272" s="13">
        <v>0.32532222544707912</v>
      </c>
      <c r="EV272" s="13"/>
      <c r="EW272" s="12">
        <v>-0.15</v>
      </c>
      <c r="EX272" s="13">
        <v>0.18780545306309293</v>
      </c>
      <c r="EY272" s="13"/>
      <c r="EZ272" s="12">
        <v>0.13</v>
      </c>
      <c r="FA272" s="13">
        <v>0.7755796242063232</v>
      </c>
      <c r="FB272" s="13" t="s">
        <v>566</v>
      </c>
      <c r="FC272" s="12">
        <v>0.05</v>
      </c>
      <c r="FD272" s="13">
        <v>0.93655679374014433</v>
      </c>
      <c r="FE272" s="13" t="s">
        <v>566</v>
      </c>
      <c r="FF272" s="12">
        <v>0.04</v>
      </c>
      <c r="FG272" s="13">
        <v>0.93003684111755613</v>
      </c>
      <c r="FH272" s="13" t="s">
        <v>566</v>
      </c>
      <c r="FI272" s="12">
        <v>-0.28999999999999998</v>
      </c>
      <c r="FJ272" s="13">
        <v>0.18657223629246358</v>
      </c>
      <c r="FK272" s="13"/>
      <c r="FL272" s="12">
        <v>-0.15</v>
      </c>
      <c r="FM272" s="13">
        <v>9.134732948091015E-2</v>
      </c>
    </row>
    <row r="273" spans="1:170">
      <c r="A273" s="12" t="s">
        <v>132</v>
      </c>
      <c r="B273" s="37">
        <f t="shared" si="226"/>
        <v>79.163463100000016</v>
      </c>
      <c r="C273" s="37">
        <f t="shared" si="227"/>
        <v>97.997854500000003</v>
      </c>
      <c r="D273" s="37">
        <f t="shared" si="228"/>
        <v>89.90960179999999</v>
      </c>
      <c r="E273" s="37">
        <f t="shared" si="229"/>
        <v>123.9378624</v>
      </c>
      <c r="F273" s="37">
        <f t="shared" si="230"/>
        <v>133.06245879999997</v>
      </c>
      <c r="G273" s="37">
        <f t="shared" si="231"/>
        <v>77.864088800000005</v>
      </c>
      <c r="H273" s="37">
        <f t="shared" si="232"/>
        <v>0</v>
      </c>
      <c r="I273" s="37">
        <f t="shared" si="233"/>
        <v>0</v>
      </c>
      <c r="J273" s="37">
        <f t="shared" si="234"/>
        <v>0</v>
      </c>
      <c r="K273" s="37">
        <f t="shared" si="235"/>
        <v>0</v>
      </c>
      <c r="L273" s="37">
        <f t="shared" si="236"/>
        <v>0</v>
      </c>
      <c r="M273" s="37">
        <f t="shared" si="237"/>
        <v>0</v>
      </c>
      <c r="N273" s="37">
        <f t="shared" si="238"/>
        <v>7.0442487000000007</v>
      </c>
      <c r="O273" s="37">
        <f t="shared" si="239"/>
        <v>4.9823775000000001</v>
      </c>
      <c r="P273" s="37">
        <f t="shared" si="240"/>
        <v>11.983025999999999</v>
      </c>
      <c r="Q273" s="37">
        <f t="shared" si="241"/>
        <v>14.018106900000001</v>
      </c>
      <c r="R273" s="37">
        <f t="shared" si="242"/>
        <v>1.958861</v>
      </c>
      <c r="S273" s="37">
        <f t="shared" si="243"/>
        <v>12.978511200000002</v>
      </c>
      <c r="T273" s="37">
        <f t="shared" si="244"/>
        <v>0.90541880000000008</v>
      </c>
      <c r="U273" s="37">
        <f t="shared" si="245"/>
        <v>1.9307308999999999</v>
      </c>
      <c r="V273" s="37">
        <f t="shared" si="246"/>
        <v>0</v>
      </c>
      <c r="W273" s="37">
        <f t="shared" si="247"/>
        <v>2.9769950000000001</v>
      </c>
      <c r="X273" s="37">
        <f t="shared" si="248"/>
        <v>2.0670237</v>
      </c>
      <c r="Y273" s="37">
        <f t="shared" si="249"/>
        <v>0.91523579999999993</v>
      </c>
      <c r="Z273" s="37">
        <f t="shared" si="250"/>
        <v>0</v>
      </c>
      <c r="AA273" s="37">
        <f t="shared" si="251"/>
        <v>0</v>
      </c>
      <c r="AB273" s="37">
        <f t="shared" si="252"/>
        <v>0</v>
      </c>
      <c r="AC273" s="37">
        <f t="shared" si="253"/>
        <v>0</v>
      </c>
      <c r="AD273" s="37">
        <f t="shared" si="254"/>
        <v>0</v>
      </c>
      <c r="AE273" s="37">
        <f t="shared" si="255"/>
        <v>0</v>
      </c>
      <c r="AF273" s="37">
        <f t="shared" si="256"/>
        <v>11.032892</v>
      </c>
      <c r="AG273" s="37">
        <f t="shared" si="257"/>
        <v>17.8704739</v>
      </c>
      <c r="AH273" s="37">
        <f t="shared" si="258"/>
        <v>9.8559719999999995</v>
      </c>
      <c r="AI273" s="37">
        <f t="shared" si="259"/>
        <v>12.1097328</v>
      </c>
      <c r="AJ273" s="37">
        <f t="shared" si="260"/>
        <v>7.7547255000000002</v>
      </c>
      <c r="AK273" s="37">
        <f t="shared" si="261"/>
        <v>12.03585</v>
      </c>
      <c r="AL273" s="37">
        <f t="shared" si="262"/>
        <v>1.8751560000000003</v>
      </c>
      <c r="AM273" s="37">
        <f t="shared" si="263"/>
        <v>8.9136295999999984</v>
      </c>
      <c r="AN273" s="37">
        <f t="shared" si="264"/>
        <v>4.8760415000000004</v>
      </c>
      <c r="AO273" s="37">
        <f t="shared" si="265"/>
        <v>9.9246744000000007</v>
      </c>
      <c r="AP273" s="37">
        <f t="shared" si="266"/>
        <v>3.8075728000000004</v>
      </c>
      <c r="AQ273" s="37">
        <f t="shared" si="267"/>
        <v>8.1223995000000002</v>
      </c>
      <c r="AR273" s="37">
        <f t="shared" si="268"/>
        <v>18.915185000000001</v>
      </c>
      <c r="AS273" s="37">
        <f t="shared" si="269"/>
        <v>7.8827889000000004</v>
      </c>
      <c r="AT273" s="37">
        <f t="shared" si="270"/>
        <v>11.1080595</v>
      </c>
      <c r="AU273" s="37">
        <f t="shared" si="271"/>
        <v>17.192890799999997</v>
      </c>
      <c r="AV273" s="37">
        <f t="shared" si="272"/>
        <v>10.133320600000001</v>
      </c>
      <c r="AW273" s="37">
        <f t="shared" si="273"/>
        <v>9.8458685999999993</v>
      </c>
      <c r="AX273" s="12">
        <v>24.1</v>
      </c>
      <c r="AY273" s="12">
        <v>27.3</v>
      </c>
      <c r="AZ273" s="12">
        <v>27.7</v>
      </c>
      <c r="BA273" s="12">
        <v>35.200000000000003</v>
      </c>
      <c r="BB273" s="12">
        <v>43.3</v>
      </c>
      <c r="BC273" s="12">
        <v>24.8</v>
      </c>
      <c r="BD273" s="12">
        <v>0</v>
      </c>
      <c r="BE273" s="12">
        <v>0</v>
      </c>
      <c r="BF273" s="12">
        <v>0</v>
      </c>
      <c r="BG273" s="12">
        <v>0</v>
      </c>
      <c r="BH273" s="12">
        <v>0</v>
      </c>
      <c r="BI273" s="12">
        <v>0</v>
      </c>
      <c r="BJ273" s="12">
        <v>3.7</v>
      </c>
      <c r="BK273" s="12">
        <v>2.7</v>
      </c>
      <c r="BL273" s="12">
        <v>6.6</v>
      </c>
      <c r="BM273" s="12">
        <v>5.7</v>
      </c>
      <c r="BN273" s="12">
        <v>1</v>
      </c>
      <c r="BO273" s="12">
        <v>7.2</v>
      </c>
      <c r="BP273" s="12">
        <v>0.4</v>
      </c>
      <c r="BQ273" s="12">
        <v>0.7</v>
      </c>
      <c r="BR273" s="12">
        <v>0</v>
      </c>
      <c r="BS273" s="12">
        <v>1</v>
      </c>
      <c r="BT273" s="12">
        <v>0.7</v>
      </c>
      <c r="BU273" s="12">
        <v>0.3</v>
      </c>
      <c r="BV273" s="12">
        <v>0</v>
      </c>
      <c r="BW273" s="12">
        <v>0</v>
      </c>
      <c r="BX273" s="12">
        <v>0</v>
      </c>
      <c r="BY273" s="12">
        <v>0</v>
      </c>
      <c r="BZ273" s="12">
        <v>0</v>
      </c>
      <c r="CA273" s="12">
        <v>0</v>
      </c>
      <c r="CB273" s="12">
        <v>2</v>
      </c>
      <c r="CC273" s="12">
        <v>3.1</v>
      </c>
      <c r="CD273" s="12">
        <v>2</v>
      </c>
      <c r="CE273" s="12">
        <v>2.2000000000000002</v>
      </c>
      <c r="CF273" s="12">
        <v>1.5</v>
      </c>
      <c r="CG273" s="12">
        <v>2</v>
      </c>
      <c r="CH273" s="12">
        <v>0.4</v>
      </c>
      <c r="CI273" s="12">
        <v>1.9</v>
      </c>
      <c r="CJ273" s="12">
        <v>1.1000000000000001</v>
      </c>
      <c r="CK273" s="12">
        <v>1.8</v>
      </c>
      <c r="CL273" s="12">
        <v>0.8</v>
      </c>
      <c r="CM273" s="12">
        <v>1.5</v>
      </c>
      <c r="CN273" s="12">
        <v>5</v>
      </c>
      <c r="CO273" s="12">
        <v>2.1</v>
      </c>
      <c r="CP273" s="12">
        <v>3.1</v>
      </c>
      <c r="CQ273" s="12">
        <v>4.0999999999999996</v>
      </c>
      <c r="CR273" s="12">
        <v>2.6</v>
      </c>
      <c r="CS273" s="12">
        <v>2.7</v>
      </c>
      <c r="CT273" s="12">
        <v>26.4</v>
      </c>
      <c r="CU273" s="12">
        <v>34.4</v>
      </c>
      <c r="CV273" s="12">
        <f t="shared" si="274"/>
        <v>34.4</v>
      </c>
      <c r="CW273" s="12">
        <v>0.37</v>
      </c>
      <c r="CX273" s="13">
        <v>0.21458888563446216</v>
      </c>
      <c r="CY273" s="13"/>
      <c r="CZ273" s="12">
        <v>0</v>
      </c>
      <c r="DA273" s="12">
        <v>0</v>
      </c>
      <c r="DB273" s="12">
        <f t="shared" si="275"/>
        <v>0</v>
      </c>
      <c r="DC273" s="12">
        <v>0</v>
      </c>
      <c r="DD273" s="13"/>
      <c r="DE273" s="13" t="s">
        <v>566</v>
      </c>
      <c r="DF273" s="12">
        <v>4.3</v>
      </c>
      <c r="DG273" s="12">
        <v>4.5999999999999996</v>
      </c>
      <c r="DH273" s="12">
        <f t="shared" si="276"/>
        <v>4.5999999999999996</v>
      </c>
      <c r="DI273" s="12">
        <v>0.08</v>
      </c>
      <c r="DJ273" s="13">
        <v>0.89828361747957475</v>
      </c>
      <c r="DK273" s="13" t="s">
        <v>566</v>
      </c>
      <c r="DL273" s="12">
        <v>0.4</v>
      </c>
      <c r="DM273" s="12">
        <v>0.7</v>
      </c>
      <c r="DN273" s="12">
        <f t="shared" si="277"/>
        <v>0.7</v>
      </c>
      <c r="DO273" s="12">
        <v>0.28000000000000003</v>
      </c>
      <c r="DP273" s="13">
        <v>0.35450960015881766</v>
      </c>
      <c r="DQ273" s="13" t="s">
        <v>566</v>
      </c>
      <c r="DR273" s="12">
        <v>0</v>
      </c>
      <c r="DS273" s="12">
        <v>0</v>
      </c>
      <c r="DT273" s="12">
        <f t="shared" si="278"/>
        <v>0</v>
      </c>
      <c r="DU273" s="12">
        <v>0</v>
      </c>
      <c r="DV273" s="13"/>
      <c r="DW273" s="13" t="s">
        <v>566</v>
      </c>
      <c r="DX273" s="12">
        <v>2.4</v>
      </c>
      <c r="DY273" s="12">
        <v>1.9</v>
      </c>
      <c r="DZ273" s="12">
        <f t="shared" si="279"/>
        <v>2.4</v>
      </c>
      <c r="EA273" s="12">
        <v>-0.22</v>
      </c>
      <c r="EB273" s="13">
        <v>0.33046011464063713</v>
      </c>
      <c r="EC273" s="13" t="s">
        <v>566</v>
      </c>
      <c r="ED273" s="12">
        <v>1.2</v>
      </c>
      <c r="EE273" s="12">
        <v>1.4</v>
      </c>
      <c r="EF273" s="12">
        <f t="shared" si="280"/>
        <v>1.4</v>
      </c>
      <c r="EG273" s="12">
        <v>0.14000000000000001</v>
      </c>
      <c r="EH273" s="13">
        <v>0.67967132801084984</v>
      </c>
      <c r="EI273" s="13" t="s">
        <v>566</v>
      </c>
      <c r="EJ273" s="12">
        <v>3.4</v>
      </c>
      <c r="EK273" s="12">
        <v>3.1</v>
      </c>
      <c r="EL273" s="12">
        <f t="shared" si="225"/>
        <v>3.4</v>
      </c>
      <c r="EM273" s="12">
        <v>-0.1</v>
      </c>
      <c r="EN273" s="13">
        <v>0.79873981664117477</v>
      </c>
      <c r="EO273" s="22" t="s">
        <v>566</v>
      </c>
      <c r="EQ273" s="12">
        <v>0.37</v>
      </c>
      <c r="ER273" s="13">
        <v>0.21458888563446216</v>
      </c>
      <c r="ES273" s="13"/>
      <c r="ET273" s="12">
        <v>0</v>
      </c>
      <c r="EU273" s="13"/>
      <c r="EV273" s="13" t="s">
        <v>566</v>
      </c>
      <c r="EW273" s="12">
        <v>0.08</v>
      </c>
      <c r="EX273" s="13">
        <v>0.89828361747957475</v>
      </c>
      <c r="EY273" s="13" t="s">
        <v>566</v>
      </c>
      <c r="EZ273" s="12">
        <v>0.28000000000000003</v>
      </c>
      <c r="FA273" s="13">
        <v>0.35450960015881766</v>
      </c>
      <c r="FB273" s="13" t="s">
        <v>566</v>
      </c>
      <c r="FC273" s="12">
        <v>0</v>
      </c>
      <c r="FD273" s="13"/>
      <c r="FE273" s="13" t="s">
        <v>566</v>
      </c>
      <c r="FF273" s="12">
        <v>-0.22</v>
      </c>
      <c r="FG273" s="13">
        <v>0.33046011464063713</v>
      </c>
      <c r="FH273" s="13" t="s">
        <v>566</v>
      </c>
      <c r="FI273" s="12">
        <v>0.14000000000000001</v>
      </c>
      <c r="FJ273" s="13">
        <v>0.67967132801084984</v>
      </c>
      <c r="FK273" s="13" t="s">
        <v>566</v>
      </c>
      <c r="FL273" s="12">
        <v>-0.1</v>
      </c>
      <c r="FM273" s="13">
        <v>0.79873981664117477</v>
      </c>
      <c r="FN273" s="22" t="s">
        <v>566</v>
      </c>
    </row>
    <row r="274" spans="1:170">
      <c r="A274" s="12" t="s">
        <v>133</v>
      </c>
      <c r="B274" s="37">
        <f t="shared" si="226"/>
        <v>558.08599090000007</v>
      </c>
      <c r="C274" s="37">
        <f t="shared" si="227"/>
        <v>511.88622900000001</v>
      </c>
      <c r="D274" s="37">
        <f t="shared" si="228"/>
        <v>532.96594279999988</v>
      </c>
      <c r="E274" s="37">
        <f t="shared" si="229"/>
        <v>578.1419603999999</v>
      </c>
      <c r="F274" s="37">
        <f t="shared" si="230"/>
        <v>462.18461439999999</v>
      </c>
      <c r="G274" s="37">
        <f t="shared" si="231"/>
        <v>464.98675609999998</v>
      </c>
      <c r="H274" s="37">
        <f t="shared" si="232"/>
        <v>1236.9477835</v>
      </c>
      <c r="I274" s="37">
        <f t="shared" si="233"/>
        <v>1734.1251818000001</v>
      </c>
      <c r="J274" s="37">
        <f t="shared" si="234"/>
        <v>1225.8938540000001</v>
      </c>
      <c r="K274" s="37">
        <f t="shared" si="235"/>
        <v>1615.9624145999999</v>
      </c>
      <c r="L274" s="37">
        <f t="shared" si="236"/>
        <v>1785.0037506000001</v>
      </c>
      <c r="M274" s="37">
        <f t="shared" si="237"/>
        <v>1487.9186634</v>
      </c>
      <c r="N274" s="37">
        <f t="shared" si="238"/>
        <v>389.1471444</v>
      </c>
      <c r="O274" s="37">
        <f t="shared" si="239"/>
        <v>338.06353999999999</v>
      </c>
      <c r="P274" s="37">
        <f t="shared" si="240"/>
        <v>346.05526600000002</v>
      </c>
      <c r="Q274" s="37">
        <f t="shared" si="241"/>
        <v>478.09122480000002</v>
      </c>
      <c r="R274" s="37">
        <f t="shared" si="242"/>
        <v>376.10131200000001</v>
      </c>
      <c r="S274" s="37">
        <f t="shared" si="243"/>
        <v>432.97755419999999</v>
      </c>
      <c r="T274" s="37">
        <f t="shared" si="244"/>
        <v>114.98818759999999</v>
      </c>
      <c r="U274" s="37">
        <f t="shared" si="245"/>
        <v>139.8400809</v>
      </c>
      <c r="V274" s="37">
        <f t="shared" si="246"/>
        <v>142.952797</v>
      </c>
      <c r="W274" s="37">
        <f t="shared" si="247"/>
        <v>150.040548</v>
      </c>
      <c r="X274" s="37">
        <f t="shared" si="248"/>
        <v>175.99230359999999</v>
      </c>
      <c r="Y274" s="37">
        <f t="shared" si="249"/>
        <v>160.16626500000001</v>
      </c>
      <c r="Z274" s="37">
        <f t="shared" si="250"/>
        <v>180.9655008</v>
      </c>
      <c r="AA274" s="37">
        <f t="shared" si="251"/>
        <v>208.95154739999998</v>
      </c>
      <c r="AB274" s="37">
        <f t="shared" si="252"/>
        <v>222.02919119999999</v>
      </c>
      <c r="AC274" s="37">
        <f t="shared" si="253"/>
        <v>266.0709488</v>
      </c>
      <c r="AD274" s="37">
        <f t="shared" si="254"/>
        <v>216.96213119999999</v>
      </c>
      <c r="AE274" s="37">
        <f t="shared" si="255"/>
        <v>197.89916399999998</v>
      </c>
      <c r="AF274" s="37">
        <f t="shared" si="256"/>
        <v>978.06587579999996</v>
      </c>
      <c r="AG274" s="37">
        <f t="shared" si="257"/>
        <v>1046.8638903999999</v>
      </c>
      <c r="AH274" s="37">
        <f t="shared" si="258"/>
        <v>1002.8451510000001</v>
      </c>
      <c r="AI274" s="37">
        <f t="shared" si="259"/>
        <v>1221.9821280000001</v>
      </c>
      <c r="AJ274" s="37">
        <f t="shared" si="260"/>
        <v>1093.9332772</v>
      </c>
      <c r="AK274" s="37">
        <f t="shared" si="261"/>
        <v>1048.9243275000001</v>
      </c>
      <c r="AL274" s="37">
        <f t="shared" si="262"/>
        <v>1166.8158210000001</v>
      </c>
      <c r="AM274" s="37">
        <f t="shared" si="263"/>
        <v>1236.179684</v>
      </c>
      <c r="AN274" s="37">
        <f t="shared" si="264"/>
        <v>1052.7816875000001</v>
      </c>
      <c r="AO274" s="37">
        <f t="shared" si="265"/>
        <v>1329.9063695999998</v>
      </c>
      <c r="AP274" s="37">
        <f t="shared" si="266"/>
        <v>1169.8767428000001</v>
      </c>
      <c r="AQ274" s="37">
        <f t="shared" si="267"/>
        <v>1702.9964285000001</v>
      </c>
      <c r="AR274" s="37">
        <f t="shared" si="268"/>
        <v>1182.9556699</v>
      </c>
      <c r="AS274" s="37">
        <f t="shared" si="269"/>
        <v>1299.9094267</v>
      </c>
      <c r="AT274" s="37">
        <f t="shared" si="270"/>
        <v>1288.8932265000001</v>
      </c>
      <c r="AU274" s="37">
        <f t="shared" si="271"/>
        <v>1614.0350411999998</v>
      </c>
      <c r="AV274" s="37">
        <f t="shared" si="272"/>
        <v>1454.9109923000001</v>
      </c>
      <c r="AW274" s="37">
        <f t="shared" si="273"/>
        <v>1375.8689714</v>
      </c>
      <c r="AX274" s="12">
        <v>169.9</v>
      </c>
      <c r="AY274" s="12">
        <v>142.6</v>
      </c>
      <c r="AZ274" s="12">
        <v>164.2</v>
      </c>
      <c r="BA274" s="12">
        <v>164.2</v>
      </c>
      <c r="BB274" s="12">
        <v>150.4</v>
      </c>
      <c r="BC274" s="12">
        <v>148.1</v>
      </c>
      <c r="BD274" s="12">
        <v>601.70000000000005</v>
      </c>
      <c r="BE274" s="12">
        <v>576.20000000000005</v>
      </c>
      <c r="BF274" s="12">
        <v>617</v>
      </c>
      <c r="BG274" s="12">
        <v>599.70000000000005</v>
      </c>
      <c r="BH274" s="12">
        <v>670.6</v>
      </c>
      <c r="BI274" s="12">
        <v>568.1</v>
      </c>
      <c r="BJ274" s="12">
        <v>204.4</v>
      </c>
      <c r="BK274" s="12">
        <v>183.2</v>
      </c>
      <c r="BL274" s="12">
        <v>190.6</v>
      </c>
      <c r="BM274" s="12">
        <v>194.4</v>
      </c>
      <c r="BN274" s="12">
        <v>192</v>
      </c>
      <c r="BO274" s="12">
        <v>240.2</v>
      </c>
      <c r="BP274" s="12">
        <v>50.8</v>
      </c>
      <c r="BQ274" s="12">
        <v>50.7</v>
      </c>
      <c r="BR274" s="12">
        <v>56.5</v>
      </c>
      <c r="BS274" s="12">
        <v>50.4</v>
      </c>
      <c r="BT274" s="12">
        <v>59.6</v>
      </c>
      <c r="BU274" s="12">
        <v>52.5</v>
      </c>
      <c r="BV274" s="12">
        <v>86.8</v>
      </c>
      <c r="BW274" s="12">
        <v>96.3</v>
      </c>
      <c r="BX274" s="12">
        <v>119.2</v>
      </c>
      <c r="BY274" s="12">
        <v>104.2</v>
      </c>
      <c r="BZ274" s="12">
        <v>92.8</v>
      </c>
      <c r="CA274" s="12">
        <v>93</v>
      </c>
      <c r="CB274" s="12">
        <v>177.3</v>
      </c>
      <c r="CC274" s="12">
        <v>181.6</v>
      </c>
      <c r="CD274" s="12">
        <v>203.5</v>
      </c>
      <c r="CE274" s="12">
        <v>222</v>
      </c>
      <c r="CF274" s="12">
        <v>211.6</v>
      </c>
      <c r="CG274" s="12">
        <v>174.3</v>
      </c>
      <c r="CH274" s="12">
        <v>248.9</v>
      </c>
      <c r="CI274" s="12">
        <v>263.5</v>
      </c>
      <c r="CJ274" s="12">
        <v>237.5</v>
      </c>
      <c r="CK274" s="12">
        <v>241.2</v>
      </c>
      <c r="CL274" s="12">
        <v>245.8</v>
      </c>
      <c r="CM274" s="12">
        <v>314.5</v>
      </c>
      <c r="CN274" s="12">
        <v>312.7</v>
      </c>
      <c r="CO274" s="12">
        <v>346.3</v>
      </c>
      <c r="CP274" s="12">
        <v>359.7</v>
      </c>
      <c r="CQ274" s="12">
        <v>384.9</v>
      </c>
      <c r="CR274" s="12">
        <v>373.3</v>
      </c>
      <c r="CS274" s="12">
        <v>377.3</v>
      </c>
      <c r="CT274" s="12">
        <v>158.9</v>
      </c>
      <c r="CU274" s="12">
        <v>154.19999999999999</v>
      </c>
      <c r="CV274" s="12">
        <f t="shared" si="274"/>
        <v>158.9</v>
      </c>
      <c r="CW274" s="12">
        <v>-0.04</v>
      </c>
      <c r="CX274" s="13">
        <v>0.65610153210002653</v>
      </c>
      <c r="CY274" s="13"/>
      <c r="CZ274" s="12">
        <v>598.29999999999995</v>
      </c>
      <c r="DA274" s="12">
        <v>612.79999999999995</v>
      </c>
      <c r="DB274" s="12">
        <f t="shared" si="275"/>
        <v>612.79999999999995</v>
      </c>
      <c r="DC274" s="12">
        <v>0.03</v>
      </c>
      <c r="DD274" s="13">
        <v>0.67910201783912871</v>
      </c>
      <c r="DE274" s="13"/>
      <c r="DF274" s="12">
        <v>192.7</v>
      </c>
      <c r="DG274" s="12">
        <v>208.9</v>
      </c>
      <c r="DH274" s="12">
        <f t="shared" si="276"/>
        <v>208.9</v>
      </c>
      <c r="DI274" s="12">
        <v>0.12</v>
      </c>
      <c r="DJ274" s="13">
        <v>0.39299874184201705</v>
      </c>
      <c r="DK274" s="13"/>
      <c r="DL274" s="12">
        <v>52.7</v>
      </c>
      <c r="DM274" s="12">
        <v>54.2</v>
      </c>
      <c r="DN274" s="12">
        <f t="shared" si="277"/>
        <v>54.2</v>
      </c>
      <c r="DO274" s="12">
        <v>0.04</v>
      </c>
      <c r="DP274" s="13">
        <v>0.68011761615238853</v>
      </c>
      <c r="DQ274" s="13"/>
      <c r="DR274" s="12">
        <v>100.8</v>
      </c>
      <c r="DS274" s="12">
        <v>96.6</v>
      </c>
      <c r="DT274" s="12">
        <f t="shared" si="278"/>
        <v>100.8</v>
      </c>
      <c r="DU274" s="12">
        <v>-0.06</v>
      </c>
      <c r="DV274" s="13">
        <v>0.71164180700599022</v>
      </c>
      <c r="DW274" s="13"/>
      <c r="DX274" s="12">
        <v>187.5</v>
      </c>
      <c r="DY274" s="12">
        <v>202.6</v>
      </c>
      <c r="DZ274" s="12">
        <f t="shared" si="279"/>
        <v>202.6</v>
      </c>
      <c r="EA274" s="12">
        <v>0.11</v>
      </c>
      <c r="EB274" s="13">
        <v>0.41255387690071976</v>
      </c>
      <c r="EC274" s="13"/>
      <c r="ED274" s="12">
        <v>250</v>
      </c>
      <c r="EE274" s="12">
        <v>267.2</v>
      </c>
      <c r="EF274" s="12">
        <f t="shared" si="280"/>
        <v>267.2</v>
      </c>
      <c r="EG274" s="12">
        <v>0.1</v>
      </c>
      <c r="EH274" s="13">
        <v>0.52722915942977944</v>
      </c>
      <c r="EI274" s="13"/>
      <c r="EJ274" s="12">
        <v>339.6</v>
      </c>
      <c r="EK274" s="12">
        <v>378.5</v>
      </c>
      <c r="EL274" s="12">
        <f t="shared" si="225"/>
        <v>378.5</v>
      </c>
      <c r="EM274" s="12">
        <v>0.16</v>
      </c>
      <c r="EN274" s="13">
        <v>5.3753080708118649E-2</v>
      </c>
      <c r="EQ274" s="12">
        <v>-0.04</v>
      </c>
      <c r="ER274" s="13">
        <v>0.65610153210002653</v>
      </c>
      <c r="ES274" s="13"/>
      <c r="ET274" s="12">
        <v>0.03</v>
      </c>
      <c r="EU274" s="13">
        <v>0.67910201783912871</v>
      </c>
      <c r="EV274" s="13"/>
      <c r="EW274" s="12">
        <v>0.12</v>
      </c>
      <c r="EX274" s="13">
        <v>0.39299874184201705</v>
      </c>
      <c r="EY274" s="13"/>
      <c r="EZ274" s="12">
        <v>0.04</v>
      </c>
      <c r="FA274" s="13">
        <v>0.68011761615238853</v>
      </c>
      <c r="FB274" s="13"/>
      <c r="FC274" s="12">
        <v>-0.06</v>
      </c>
      <c r="FD274" s="13">
        <v>0.71164180700599022</v>
      </c>
      <c r="FE274" s="13"/>
      <c r="FF274" s="12">
        <v>0.11</v>
      </c>
      <c r="FG274" s="13">
        <v>0.41255387690071976</v>
      </c>
      <c r="FH274" s="13"/>
      <c r="FI274" s="12">
        <v>0.1</v>
      </c>
      <c r="FJ274" s="13">
        <v>0.52722915942977944</v>
      </c>
      <c r="FK274" s="13"/>
      <c r="FL274" s="12">
        <v>0.16</v>
      </c>
      <c r="FM274" s="13">
        <v>5.3753080708118649E-2</v>
      </c>
    </row>
    <row r="275" spans="1:170">
      <c r="A275" s="12" t="s">
        <v>134</v>
      </c>
      <c r="B275" s="37">
        <f t="shared" si="226"/>
        <v>135.99034739999999</v>
      </c>
      <c r="C275" s="37">
        <f t="shared" si="227"/>
        <v>79.690562999999997</v>
      </c>
      <c r="D275" s="37">
        <f t="shared" si="228"/>
        <v>100.94543740000002</v>
      </c>
      <c r="E275" s="37">
        <f t="shared" si="229"/>
        <v>96.122262599999999</v>
      </c>
      <c r="F275" s="37">
        <f t="shared" si="230"/>
        <v>94.95681239999999</v>
      </c>
      <c r="G275" s="37">
        <f t="shared" si="231"/>
        <v>83.8294827</v>
      </c>
      <c r="H275" s="37">
        <f t="shared" si="232"/>
        <v>170.01093850000001</v>
      </c>
      <c r="I275" s="37">
        <f t="shared" si="233"/>
        <v>293.1339686</v>
      </c>
      <c r="J275" s="37">
        <f t="shared" si="234"/>
        <v>224.91277840000001</v>
      </c>
      <c r="K275" s="37">
        <f t="shared" si="235"/>
        <v>281.85704279999999</v>
      </c>
      <c r="L275" s="37">
        <f t="shared" si="236"/>
        <v>252.87109500000003</v>
      </c>
      <c r="M275" s="37">
        <f t="shared" si="237"/>
        <v>169.9804986</v>
      </c>
      <c r="N275" s="37">
        <f t="shared" si="238"/>
        <v>29.890460699999998</v>
      </c>
      <c r="O275" s="37">
        <f t="shared" si="239"/>
        <v>44.103267499999994</v>
      </c>
      <c r="P275" s="37">
        <f t="shared" si="240"/>
        <v>50.110835999999999</v>
      </c>
      <c r="Q275" s="37">
        <f t="shared" si="241"/>
        <v>58.777676299999996</v>
      </c>
      <c r="R275" s="37">
        <f t="shared" si="242"/>
        <v>45.053803000000002</v>
      </c>
      <c r="S275" s="37">
        <f t="shared" si="243"/>
        <v>49.0299312</v>
      </c>
      <c r="T275" s="37">
        <f t="shared" si="244"/>
        <v>5.8852222000000003</v>
      </c>
      <c r="U275" s="37">
        <f t="shared" si="245"/>
        <v>6.8954675000000005</v>
      </c>
      <c r="V275" s="37">
        <f t="shared" si="246"/>
        <v>10.120552</v>
      </c>
      <c r="W275" s="37">
        <f t="shared" si="247"/>
        <v>11.014881500000001</v>
      </c>
      <c r="X275" s="37">
        <f t="shared" si="248"/>
        <v>18.898502400000002</v>
      </c>
      <c r="Y275" s="37">
        <f t="shared" si="249"/>
        <v>17.0844016</v>
      </c>
      <c r="Z275" s="37">
        <f t="shared" si="250"/>
        <v>31.898296799999997</v>
      </c>
      <c r="AA275" s="37">
        <f t="shared" si="251"/>
        <v>25.169656799999998</v>
      </c>
      <c r="AB275" s="37">
        <f t="shared" si="252"/>
        <v>22.910730300000001</v>
      </c>
      <c r="AC275" s="37">
        <f t="shared" si="253"/>
        <v>36.003842399999996</v>
      </c>
      <c r="AD275" s="37">
        <f t="shared" si="254"/>
        <v>42.083171999999998</v>
      </c>
      <c r="AE275" s="37">
        <f t="shared" si="255"/>
        <v>20.0027112</v>
      </c>
      <c r="AF275" s="37">
        <f t="shared" si="256"/>
        <v>132.94634860000002</v>
      </c>
      <c r="AG275" s="37">
        <f t="shared" si="257"/>
        <v>148.7284602</v>
      </c>
      <c r="AH275" s="37">
        <f t="shared" si="258"/>
        <v>127.14203879999999</v>
      </c>
      <c r="AI275" s="37">
        <f t="shared" si="259"/>
        <v>166.23360479999999</v>
      </c>
      <c r="AJ275" s="37">
        <f t="shared" si="260"/>
        <v>175.25679629999999</v>
      </c>
      <c r="AK275" s="37">
        <f t="shared" si="261"/>
        <v>172.11265499999999</v>
      </c>
      <c r="AL275" s="37">
        <f t="shared" si="262"/>
        <v>106.883892</v>
      </c>
      <c r="AM275" s="37">
        <f t="shared" si="263"/>
        <v>118.22287679999999</v>
      </c>
      <c r="AN275" s="37">
        <f t="shared" si="264"/>
        <v>121.9010375</v>
      </c>
      <c r="AO275" s="37">
        <f t="shared" si="265"/>
        <v>141.15092480000001</v>
      </c>
      <c r="AP275" s="37">
        <f t="shared" si="266"/>
        <v>147.0674994</v>
      </c>
      <c r="AQ275" s="37">
        <f t="shared" si="267"/>
        <v>209.01641380000001</v>
      </c>
      <c r="AR275" s="37">
        <f t="shared" si="268"/>
        <v>169.10175390000001</v>
      </c>
      <c r="AS275" s="37">
        <f t="shared" si="269"/>
        <v>207.95547859999999</v>
      </c>
      <c r="AT275" s="37">
        <f t="shared" si="270"/>
        <v>263.01018300000004</v>
      </c>
      <c r="AU275" s="37">
        <f t="shared" si="271"/>
        <v>260.82873360000002</v>
      </c>
      <c r="AV275" s="37">
        <f t="shared" si="272"/>
        <v>242.03046510000001</v>
      </c>
      <c r="AW275" s="37">
        <f t="shared" si="273"/>
        <v>257.086569</v>
      </c>
      <c r="AX275" s="12">
        <v>41.4</v>
      </c>
      <c r="AY275" s="12">
        <v>22.2</v>
      </c>
      <c r="AZ275" s="12">
        <v>31.1</v>
      </c>
      <c r="BA275" s="12">
        <v>27.3</v>
      </c>
      <c r="BB275" s="12">
        <v>30.9</v>
      </c>
      <c r="BC275" s="12">
        <v>26.7</v>
      </c>
      <c r="BD275" s="12">
        <v>82.7</v>
      </c>
      <c r="BE275" s="12">
        <v>97.4</v>
      </c>
      <c r="BF275" s="12">
        <v>113.2</v>
      </c>
      <c r="BG275" s="12">
        <v>104.6</v>
      </c>
      <c r="BH275" s="12">
        <v>95</v>
      </c>
      <c r="BI275" s="12">
        <v>64.900000000000006</v>
      </c>
      <c r="BJ275" s="12">
        <v>15.7</v>
      </c>
      <c r="BK275" s="12">
        <v>23.9</v>
      </c>
      <c r="BL275" s="12">
        <v>27.6</v>
      </c>
      <c r="BM275" s="12">
        <v>23.9</v>
      </c>
      <c r="BN275" s="12">
        <v>23</v>
      </c>
      <c r="BO275" s="12">
        <v>27.2</v>
      </c>
      <c r="BP275" s="12">
        <v>2.6</v>
      </c>
      <c r="BQ275" s="12">
        <v>2.5</v>
      </c>
      <c r="BR275" s="12">
        <v>4</v>
      </c>
      <c r="BS275" s="12">
        <v>3.7</v>
      </c>
      <c r="BT275" s="12">
        <v>6.4</v>
      </c>
      <c r="BU275" s="12">
        <v>5.6</v>
      </c>
      <c r="BV275" s="12">
        <v>15.3</v>
      </c>
      <c r="BW275" s="12">
        <v>11.6</v>
      </c>
      <c r="BX275" s="12">
        <v>12.3</v>
      </c>
      <c r="BY275" s="12">
        <v>14.1</v>
      </c>
      <c r="BZ275" s="12">
        <v>18</v>
      </c>
      <c r="CA275" s="12">
        <v>9.4</v>
      </c>
      <c r="CB275" s="12">
        <v>24.1</v>
      </c>
      <c r="CC275" s="12">
        <v>25.8</v>
      </c>
      <c r="CD275" s="12">
        <v>25.8</v>
      </c>
      <c r="CE275" s="12">
        <v>30.2</v>
      </c>
      <c r="CF275" s="12">
        <v>33.9</v>
      </c>
      <c r="CG275" s="12">
        <v>28.6</v>
      </c>
      <c r="CH275" s="12">
        <v>22.8</v>
      </c>
      <c r="CI275" s="12">
        <v>25.2</v>
      </c>
      <c r="CJ275" s="12">
        <v>27.5</v>
      </c>
      <c r="CK275" s="12">
        <v>25.6</v>
      </c>
      <c r="CL275" s="12">
        <v>30.9</v>
      </c>
      <c r="CM275" s="12">
        <v>38.6</v>
      </c>
      <c r="CN275" s="12">
        <v>44.7</v>
      </c>
      <c r="CO275" s="12">
        <v>55.4</v>
      </c>
      <c r="CP275" s="12">
        <v>73.400000000000006</v>
      </c>
      <c r="CQ275" s="12">
        <v>62.2</v>
      </c>
      <c r="CR275" s="12">
        <v>62.1</v>
      </c>
      <c r="CS275" s="12">
        <v>70.5</v>
      </c>
      <c r="CT275" s="12">
        <v>31.6</v>
      </c>
      <c r="CU275" s="12">
        <v>28.3</v>
      </c>
      <c r="CV275" s="12">
        <f t="shared" si="274"/>
        <v>31.6</v>
      </c>
      <c r="CW275" s="12">
        <v>-0.15</v>
      </c>
      <c r="CX275" s="13">
        <v>0.59727993848481242</v>
      </c>
      <c r="CY275" s="13"/>
      <c r="CZ275" s="12">
        <v>97.8</v>
      </c>
      <c r="DA275" s="12">
        <v>88.2</v>
      </c>
      <c r="DB275" s="12">
        <f t="shared" si="275"/>
        <v>97.8</v>
      </c>
      <c r="DC275" s="12">
        <v>-0.15</v>
      </c>
      <c r="DD275" s="13">
        <v>0.55324037018887606</v>
      </c>
      <c r="DE275" s="13"/>
      <c r="DF275" s="12">
        <v>22.4</v>
      </c>
      <c r="DG275" s="12">
        <v>24.7</v>
      </c>
      <c r="DH275" s="12">
        <f t="shared" si="276"/>
        <v>24.7</v>
      </c>
      <c r="DI275" s="12">
        <v>0.14000000000000001</v>
      </c>
      <c r="DJ275" s="13">
        <v>0.57190995739936124</v>
      </c>
      <c r="DK275" s="13"/>
      <c r="DL275" s="12">
        <v>3</v>
      </c>
      <c r="DM275" s="12">
        <v>5.2</v>
      </c>
      <c r="DN275" s="12">
        <f t="shared" si="277"/>
        <v>5.2</v>
      </c>
      <c r="DO275" s="12">
        <v>0.63</v>
      </c>
      <c r="DP275" s="13">
        <v>7.8416553876791556E-2</v>
      </c>
      <c r="DQ275" s="13" t="s">
        <v>566</v>
      </c>
      <c r="DR275" s="12">
        <v>13.1</v>
      </c>
      <c r="DS275" s="12">
        <v>13.8</v>
      </c>
      <c r="DT275" s="12">
        <f t="shared" si="278"/>
        <v>13.8</v>
      </c>
      <c r="DU275" s="12">
        <v>7.0000000000000007E-2</v>
      </c>
      <c r="DV275" s="13">
        <v>0.79298256228509867</v>
      </c>
      <c r="DW275" s="13"/>
      <c r="DX275" s="12">
        <v>25.2</v>
      </c>
      <c r="DY275" s="12">
        <v>30.9</v>
      </c>
      <c r="DZ275" s="12">
        <f t="shared" si="279"/>
        <v>30.9</v>
      </c>
      <c r="EA275" s="12">
        <v>0.28000000000000003</v>
      </c>
      <c r="EB275" s="13">
        <v>2.737989837014377E-2</v>
      </c>
      <c r="EC275" s="13" t="s">
        <v>562</v>
      </c>
      <c r="ED275" s="12">
        <v>25.2</v>
      </c>
      <c r="EE275" s="12">
        <v>31.7</v>
      </c>
      <c r="EF275" s="12">
        <f t="shared" si="280"/>
        <v>31.7</v>
      </c>
      <c r="EG275" s="12">
        <v>0.32</v>
      </c>
      <c r="EH275" s="13">
        <v>0.17863655304607959</v>
      </c>
      <c r="EI275" s="13"/>
      <c r="EJ275" s="12">
        <v>57.8</v>
      </c>
      <c r="EK275" s="12">
        <v>64.900000000000006</v>
      </c>
      <c r="EL275" s="12">
        <f t="shared" si="225"/>
        <v>64.900000000000006</v>
      </c>
      <c r="EM275" s="12">
        <v>0.16</v>
      </c>
      <c r="EN275" s="13">
        <v>0.46615482652642548</v>
      </c>
      <c r="EQ275" s="12">
        <v>-0.15</v>
      </c>
      <c r="ER275" s="13">
        <v>0.59727993848481242</v>
      </c>
      <c r="ES275" s="13"/>
      <c r="ET275" s="12">
        <v>-0.15</v>
      </c>
      <c r="EU275" s="13">
        <v>0.55324037018887606</v>
      </c>
      <c r="EV275" s="13"/>
      <c r="EW275" s="12">
        <v>0.14000000000000001</v>
      </c>
      <c r="EX275" s="13">
        <v>0.57190995739936124</v>
      </c>
      <c r="EY275" s="13"/>
      <c r="EZ275" s="12">
        <v>0.63</v>
      </c>
      <c r="FA275" s="13">
        <v>7.8416553876791556E-2</v>
      </c>
      <c r="FB275" s="13" t="s">
        <v>566</v>
      </c>
      <c r="FC275" s="12">
        <v>7.0000000000000007E-2</v>
      </c>
      <c r="FD275" s="13">
        <v>0.79298256228509867</v>
      </c>
      <c r="FE275" s="13"/>
      <c r="FF275" s="12">
        <v>0.28000000000000003</v>
      </c>
      <c r="FG275" s="24">
        <v>2.737989837014377E-2</v>
      </c>
      <c r="FH275" s="13" t="s">
        <v>562</v>
      </c>
      <c r="FI275" s="12">
        <v>0.32</v>
      </c>
      <c r="FJ275" s="13">
        <v>0.17863655304607959</v>
      </c>
      <c r="FK275" s="13"/>
      <c r="FL275" s="12">
        <v>0.16</v>
      </c>
      <c r="FM275" s="13">
        <v>0.46615482652642548</v>
      </c>
    </row>
    <row r="276" spans="1:170">
      <c r="A276" s="12" t="s">
        <v>137</v>
      </c>
      <c r="B276" s="37">
        <f t="shared" si="226"/>
        <v>190.84635710000001</v>
      </c>
      <c r="C276" s="37">
        <f t="shared" si="227"/>
        <v>179.12428349999999</v>
      </c>
      <c r="D276" s="37">
        <f t="shared" si="228"/>
        <v>200.91712459999999</v>
      </c>
      <c r="E276" s="37">
        <f t="shared" si="229"/>
        <v>197.87806440000003</v>
      </c>
      <c r="F276" s="37">
        <f t="shared" si="230"/>
        <v>186.22598160000001</v>
      </c>
      <c r="G276" s="37">
        <f t="shared" si="231"/>
        <v>154.15833710000001</v>
      </c>
      <c r="H276" s="37">
        <f t="shared" si="232"/>
        <v>0</v>
      </c>
      <c r="I276" s="37">
        <f t="shared" si="233"/>
        <v>0</v>
      </c>
      <c r="J276" s="37">
        <f t="shared" si="234"/>
        <v>0</v>
      </c>
      <c r="K276" s="37">
        <f t="shared" si="235"/>
        <v>0</v>
      </c>
      <c r="L276" s="37">
        <f t="shared" si="236"/>
        <v>0</v>
      </c>
      <c r="M276" s="37">
        <f t="shared" si="237"/>
        <v>0</v>
      </c>
      <c r="N276" s="37">
        <f t="shared" si="238"/>
        <v>0</v>
      </c>
      <c r="O276" s="37">
        <f t="shared" si="239"/>
        <v>0</v>
      </c>
      <c r="P276" s="37">
        <f t="shared" si="240"/>
        <v>0</v>
      </c>
      <c r="Q276" s="37">
        <f t="shared" si="241"/>
        <v>0</v>
      </c>
      <c r="R276" s="37">
        <f t="shared" si="242"/>
        <v>0</v>
      </c>
      <c r="S276" s="37">
        <f t="shared" si="243"/>
        <v>0</v>
      </c>
      <c r="T276" s="37">
        <f t="shared" si="244"/>
        <v>0</v>
      </c>
      <c r="U276" s="37">
        <f t="shared" si="245"/>
        <v>0</v>
      </c>
      <c r="V276" s="37">
        <f t="shared" si="246"/>
        <v>0</v>
      </c>
      <c r="W276" s="37">
        <f t="shared" si="247"/>
        <v>0</v>
      </c>
      <c r="X276" s="37">
        <f t="shared" si="248"/>
        <v>0</v>
      </c>
      <c r="Y276" s="37">
        <f t="shared" si="249"/>
        <v>0</v>
      </c>
      <c r="Z276" s="37">
        <f t="shared" si="250"/>
        <v>0</v>
      </c>
      <c r="AA276" s="37">
        <f t="shared" si="251"/>
        <v>0</v>
      </c>
      <c r="AB276" s="37">
        <f t="shared" si="252"/>
        <v>0</v>
      </c>
      <c r="AC276" s="37">
        <f t="shared" si="253"/>
        <v>0</v>
      </c>
      <c r="AD276" s="37">
        <f t="shared" si="254"/>
        <v>0</v>
      </c>
      <c r="AE276" s="37">
        <f t="shared" si="255"/>
        <v>0</v>
      </c>
      <c r="AF276" s="37">
        <f t="shared" si="256"/>
        <v>2.7582230000000001</v>
      </c>
      <c r="AG276" s="37">
        <f t="shared" si="257"/>
        <v>2.8823344999999998</v>
      </c>
      <c r="AH276" s="37">
        <f t="shared" si="258"/>
        <v>1.9711944000000001</v>
      </c>
      <c r="AI276" s="37">
        <f t="shared" si="259"/>
        <v>2.2017696</v>
      </c>
      <c r="AJ276" s="37">
        <f t="shared" si="260"/>
        <v>3.1018901999999997</v>
      </c>
      <c r="AK276" s="37">
        <f t="shared" si="261"/>
        <v>3.0089625</v>
      </c>
      <c r="AL276" s="37">
        <f t="shared" si="262"/>
        <v>5.1566790000000005</v>
      </c>
      <c r="AM276" s="37">
        <f t="shared" si="263"/>
        <v>1.8765536000000003</v>
      </c>
      <c r="AN276" s="37">
        <f t="shared" si="264"/>
        <v>2.2163824999999999</v>
      </c>
      <c r="AO276" s="37">
        <f t="shared" si="265"/>
        <v>2.7568539999999997</v>
      </c>
      <c r="AP276" s="37">
        <f t="shared" si="266"/>
        <v>0.95189320000000011</v>
      </c>
      <c r="AQ276" s="37">
        <f t="shared" si="267"/>
        <v>3.2489597999999997</v>
      </c>
      <c r="AR276" s="37">
        <f t="shared" si="268"/>
        <v>4.9179481000000003</v>
      </c>
      <c r="AS276" s="37">
        <f t="shared" si="269"/>
        <v>4.1290798999999998</v>
      </c>
      <c r="AT276" s="37">
        <f t="shared" si="270"/>
        <v>0</v>
      </c>
      <c r="AU276" s="37">
        <f t="shared" si="271"/>
        <v>2.9353715999999999</v>
      </c>
      <c r="AV276" s="37">
        <f t="shared" si="272"/>
        <v>3.1179448000000001</v>
      </c>
      <c r="AW276" s="37">
        <f t="shared" si="273"/>
        <v>1.0939854</v>
      </c>
      <c r="AX276" s="12">
        <v>58.1</v>
      </c>
      <c r="AY276" s="12">
        <v>49.9</v>
      </c>
      <c r="AZ276" s="12">
        <v>61.9</v>
      </c>
      <c r="BA276" s="12">
        <v>56.2</v>
      </c>
      <c r="BB276" s="12">
        <v>60.6</v>
      </c>
      <c r="BC276" s="12">
        <v>49.1</v>
      </c>
      <c r="BD276" s="12">
        <v>0</v>
      </c>
      <c r="BE276" s="12">
        <v>0</v>
      </c>
      <c r="BF276" s="12">
        <v>0</v>
      </c>
      <c r="BG276" s="12">
        <v>0</v>
      </c>
      <c r="BH276" s="12">
        <v>0</v>
      </c>
      <c r="BI276" s="12">
        <v>0</v>
      </c>
      <c r="BJ276" s="12">
        <v>0</v>
      </c>
      <c r="BK276" s="12">
        <v>0</v>
      </c>
      <c r="BL276" s="12">
        <v>0</v>
      </c>
      <c r="BM276" s="12">
        <v>0</v>
      </c>
      <c r="BN276" s="12">
        <v>0</v>
      </c>
      <c r="BO276" s="12">
        <v>0</v>
      </c>
      <c r="BP276" s="12"/>
      <c r="BQ276" s="12"/>
      <c r="BR276" s="12"/>
      <c r="BS276" s="12"/>
      <c r="BT276" s="12"/>
      <c r="BU276" s="12"/>
      <c r="BV276" s="12"/>
      <c r="BW276" s="12"/>
      <c r="BX276" s="12"/>
      <c r="BY276" s="12"/>
      <c r="BZ276" s="12"/>
      <c r="CA276" s="12"/>
      <c r="CB276" s="12">
        <v>0.5</v>
      </c>
      <c r="CC276" s="12">
        <v>0.5</v>
      </c>
      <c r="CD276" s="12">
        <v>0.4</v>
      </c>
      <c r="CE276" s="12">
        <v>0.4</v>
      </c>
      <c r="CF276" s="12">
        <v>0.6</v>
      </c>
      <c r="CG276" s="12">
        <v>0.5</v>
      </c>
      <c r="CH276" s="12">
        <v>1.1000000000000001</v>
      </c>
      <c r="CI276" s="12">
        <v>0.4</v>
      </c>
      <c r="CJ276" s="12">
        <v>0.5</v>
      </c>
      <c r="CK276" s="12">
        <v>0.5</v>
      </c>
      <c r="CL276" s="12">
        <v>0.2</v>
      </c>
      <c r="CM276" s="12">
        <v>0.6</v>
      </c>
      <c r="CN276" s="12">
        <v>1.3</v>
      </c>
      <c r="CO276" s="12">
        <v>1.1000000000000001</v>
      </c>
      <c r="CP276" s="12">
        <v>0</v>
      </c>
      <c r="CQ276" s="12">
        <v>0.7</v>
      </c>
      <c r="CR276" s="12">
        <v>0.8</v>
      </c>
      <c r="CS276" s="12">
        <v>0.3</v>
      </c>
      <c r="CT276" s="12">
        <v>56.6</v>
      </c>
      <c r="CU276" s="12">
        <v>55.3</v>
      </c>
      <c r="CV276" s="12">
        <f t="shared" si="274"/>
        <v>56.6</v>
      </c>
      <c r="CW276" s="12">
        <v>-0.03</v>
      </c>
      <c r="CX276" s="13">
        <v>0.79798843149689636</v>
      </c>
      <c r="CY276" s="13"/>
      <c r="CZ276" s="12">
        <v>0</v>
      </c>
      <c r="DA276" s="12">
        <v>0</v>
      </c>
      <c r="DB276" s="12">
        <f t="shared" si="275"/>
        <v>0</v>
      </c>
      <c r="DC276" s="12">
        <v>0</v>
      </c>
      <c r="DD276" s="13"/>
      <c r="DE276" s="13" t="s">
        <v>566</v>
      </c>
      <c r="DF276" s="12">
        <v>0</v>
      </c>
      <c r="DG276" s="12">
        <v>0</v>
      </c>
      <c r="DH276" s="12">
        <f t="shared" si="276"/>
        <v>0</v>
      </c>
      <c r="DI276" s="12">
        <v>0</v>
      </c>
      <c r="DJ276" s="13"/>
      <c r="DK276" s="13" t="s">
        <v>566</v>
      </c>
      <c r="DL276" s="12"/>
      <c r="DM276" s="12"/>
      <c r="DN276" s="12">
        <f t="shared" si="277"/>
        <v>0</v>
      </c>
      <c r="DO276" s="12"/>
      <c r="DP276" s="13"/>
      <c r="DQ276" s="13" t="s">
        <v>566</v>
      </c>
      <c r="DR276" s="12"/>
      <c r="DS276" s="12"/>
      <c r="DT276" s="12">
        <f t="shared" si="278"/>
        <v>0</v>
      </c>
      <c r="DU276" s="12"/>
      <c r="DV276" s="13"/>
      <c r="DW276" s="13" t="s">
        <v>566</v>
      </c>
      <c r="DX276" s="12">
        <v>0.5</v>
      </c>
      <c r="DY276" s="12">
        <v>0.5</v>
      </c>
      <c r="DZ276" s="12">
        <f t="shared" si="279"/>
        <v>0.5</v>
      </c>
      <c r="EA276" s="12">
        <v>-0.01</v>
      </c>
      <c r="EB276" s="13">
        <v>0.64332996318186264</v>
      </c>
      <c r="EC276" s="13" t="s">
        <v>566</v>
      </c>
      <c r="ED276" s="12">
        <v>0.6</v>
      </c>
      <c r="EE276" s="12">
        <v>0.4</v>
      </c>
      <c r="EF276" s="12">
        <f t="shared" si="280"/>
        <v>0.6</v>
      </c>
      <c r="EG276" s="12">
        <v>-0.2</v>
      </c>
      <c r="EH276" s="13">
        <v>0.40253179467310535</v>
      </c>
      <c r="EI276" s="13" t="s">
        <v>566</v>
      </c>
      <c r="EJ276" s="12">
        <v>0.8</v>
      </c>
      <c r="EK276" s="12">
        <v>0.6</v>
      </c>
      <c r="EL276" s="12">
        <f t="shared" si="225"/>
        <v>0.8</v>
      </c>
      <c r="EM276" s="12">
        <v>-0.18</v>
      </c>
      <c r="EN276" s="13">
        <v>0.66749218083264705</v>
      </c>
      <c r="EO276" s="22" t="s">
        <v>566</v>
      </c>
      <c r="EQ276" s="12">
        <v>-0.03</v>
      </c>
      <c r="ER276" s="13">
        <v>0.79798843149689636</v>
      </c>
      <c r="ES276" s="13"/>
      <c r="ET276" s="12">
        <v>0</v>
      </c>
      <c r="EU276" s="13"/>
      <c r="EV276" s="13" t="s">
        <v>566</v>
      </c>
      <c r="EW276" s="12">
        <v>0</v>
      </c>
      <c r="EX276" s="13"/>
      <c r="EY276" s="13" t="s">
        <v>566</v>
      </c>
      <c r="EZ276" s="12"/>
      <c r="FA276" s="13"/>
      <c r="FB276" s="13" t="s">
        <v>566</v>
      </c>
      <c r="FC276" s="12"/>
      <c r="FD276" s="13"/>
      <c r="FE276" s="13" t="s">
        <v>566</v>
      </c>
      <c r="FF276" s="12">
        <v>-0.01</v>
      </c>
      <c r="FG276" s="13">
        <v>0.64332996318186264</v>
      </c>
      <c r="FH276" s="13" t="s">
        <v>566</v>
      </c>
      <c r="FI276" s="12">
        <v>-0.2</v>
      </c>
      <c r="FJ276" s="13">
        <v>0.40253179467310535</v>
      </c>
      <c r="FK276" s="13" t="s">
        <v>566</v>
      </c>
      <c r="FL276" s="12">
        <v>-0.18</v>
      </c>
      <c r="FM276" s="13">
        <v>0.66749218083264705</v>
      </c>
      <c r="FN276" s="22" t="s">
        <v>566</v>
      </c>
    </row>
    <row r="277" spans="1:170">
      <c r="A277" s="12" t="s">
        <v>138</v>
      </c>
      <c r="B277" s="37">
        <f t="shared" si="226"/>
        <v>2362.0932081000001</v>
      </c>
      <c r="C277" s="37">
        <f t="shared" si="227"/>
        <v>2336.1539819999998</v>
      </c>
      <c r="D277" s="37">
        <f t="shared" si="228"/>
        <v>2160.102527</v>
      </c>
      <c r="E277" s="37">
        <f t="shared" si="229"/>
        <v>2672.0580617999999</v>
      </c>
      <c r="F277" s="37">
        <f t="shared" si="230"/>
        <v>2348.1068076000001</v>
      </c>
      <c r="G277" s="37">
        <f t="shared" si="231"/>
        <v>2085.6900882999998</v>
      </c>
      <c r="H277" s="37">
        <f t="shared" si="232"/>
        <v>5.9616894999999994</v>
      </c>
      <c r="I277" s="37">
        <f t="shared" si="233"/>
        <v>0.90287669999999998</v>
      </c>
      <c r="J277" s="37">
        <f t="shared" si="234"/>
        <v>0.99343099999999995</v>
      </c>
      <c r="K277" s="37">
        <f t="shared" si="235"/>
        <v>1.8862325999999998</v>
      </c>
      <c r="L277" s="37">
        <f t="shared" si="236"/>
        <v>5.0574218999999996</v>
      </c>
      <c r="M277" s="37">
        <f t="shared" si="237"/>
        <v>3.928671</v>
      </c>
      <c r="N277" s="37">
        <f t="shared" si="238"/>
        <v>0.95192549999999998</v>
      </c>
      <c r="O277" s="37">
        <f t="shared" si="239"/>
        <v>0.92266249999999994</v>
      </c>
      <c r="P277" s="37">
        <f t="shared" si="240"/>
        <v>0</v>
      </c>
      <c r="Q277" s="37">
        <f t="shared" si="241"/>
        <v>0.98372680000000012</v>
      </c>
      <c r="R277" s="37">
        <f t="shared" si="242"/>
        <v>3.9177219999999999</v>
      </c>
      <c r="S277" s="37">
        <f t="shared" si="243"/>
        <v>1.9828281000000001</v>
      </c>
      <c r="T277" s="37">
        <f t="shared" si="244"/>
        <v>0</v>
      </c>
      <c r="U277" s="37">
        <f t="shared" si="245"/>
        <v>0</v>
      </c>
      <c r="V277" s="37">
        <f t="shared" si="246"/>
        <v>0</v>
      </c>
      <c r="W277" s="37">
        <f t="shared" si="247"/>
        <v>0.89309849999999991</v>
      </c>
      <c r="X277" s="37">
        <f t="shared" si="248"/>
        <v>0</v>
      </c>
      <c r="Y277" s="37">
        <f t="shared" si="249"/>
        <v>0.91523579999999993</v>
      </c>
      <c r="Z277" s="37">
        <f t="shared" si="250"/>
        <v>0</v>
      </c>
      <c r="AA277" s="37">
        <f t="shared" si="251"/>
        <v>4.9905353999999997</v>
      </c>
      <c r="AB277" s="37">
        <f t="shared" si="252"/>
        <v>0</v>
      </c>
      <c r="AC277" s="37">
        <f t="shared" si="253"/>
        <v>5.1069279999999999</v>
      </c>
      <c r="AD277" s="37">
        <f t="shared" si="254"/>
        <v>4.9097034000000006</v>
      </c>
      <c r="AE277" s="37">
        <f t="shared" si="255"/>
        <v>1.063974</v>
      </c>
      <c r="AF277" s="37">
        <f t="shared" si="256"/>
        <v>27.030585400000003</v>
      </c>
      <c r="AG277" s="37">
        <f t="shared" si="257"/>
        <v>20.176341499999999</v>
      </c>
      <c r="AH277" s="37">
        <f t="shared" si="258"/>
        <v>30.060714600000001</v>
      </c>
      <c r="AI277" s="37">
        <f t="shared" si="259"/>
        <v>29.173447200000002</v>
      </c>
      <c r="AJ277" s="37">
        <f t="shared" si="260"/>
        <v>48.079298100000003</v>
      </c>
      <c r="AK277" s="37">
        <f t="shared" si="261"/>
        <v>46.939814999999996</v>
      </c>
      <c r="AL277" s="37">
        <f t="shared" si="262"/>
        <v>42.191009999999999</v>
      </c>
      <c r="AM277" s="37">
        <f t="shared" si="263"/>
        <v>37.061933600000003</v>
      </c>
      <c r="AN277" s="37">
        <f t="shared" si="264"/>
        <v>30.142802</v>
      </c>
      <c r="AO277" s="37">
        <f t="shared" si="265"/>
        <v>51.8288552</v>
      </c>
      <c r="AP277" s="37">
        <f t="shared" si="266"/>
        <v>38.075727999999998</v>
      </c>
      <c r="AQ277" s="37">
        <f t="shared" si="267"/>
        <v>37.904530999999999</v>
      </c>
      <c r="AR277" s="37">
        <f t="shared" si="268"/>
        <v>9.0792887999999987</v>
      </c>
      <c r="AS277" s="37">
        <f t="shared" si="269"/>
        <v>4.1290798999999998</v>
      </c>
      <c r="AT277" s="37">
        <f t="shared" si="270"/>
        <v>2.8665960000000004</v>
      </c>
      <c r="AU277" s="37">
        <f t="shared" si="271"/>
        <v>12.9995028</v>
      </c>
      <c r="AV277" s="37">
        <f t="shared" si="272"/>
        <v>5.8461465000000006</v>
      </c>
      <c r="AW277" s="37">
        <f t="shared" si="273"/>
        <v>5.8345888000000006</v>
      </c>
      <c r="AX277" s="12">
        <v>719.1</v>
      </c>
      <c r="AY277" s="12">
        <v>650.79999999999995</v>
      </c>
      <c r="AZ277" s="12">
        <v>665.5</v>
      </c>
      <c r="BA277" s="12">
        <v>758.9</v>
      </c>
      <c r="BB277" s="12">
        <v>764.1</v>
      </c>
      <c r="BC277" s="12">
        <v>664.3</v>
      </c>
      <c r="BD277" s="12">
        <v>2.9</v>
      </c>
      <c r="BE277" s="12">
        <v>0.3</v>
      </c>
      <c r="BF277" s="12">
        <v>0.5</v>
      </c>
      <c r="BG277" s="12">
        <v>0.7</v>
      </c>
      <c r="BH277" s="12">
        <v>1.9</v>
      </c>
      <c r="BI277" s="12">
        <v>1.5</v>
      </c>
      <c r="BJ277" s="12">
        <v>0.5</v>
      </c>
      <c r="BK277" s="12">
        <v>0.5</v>
      </c>
      <c r="BL277" s="12">
        <v>0</v>
      </c>
      <c r="BM277" s="12">
        <v>0.4</v>
      </c>
      <c r="BN277" s="12">
        <v>2</v>
      </c>
      <c r="BO277" s="12">
        <v>1.1000000000000001</v>
      </c>
      <c r="BP277" s="12">
        <v>0</v>
      </c>
      <c r="BQ277" s="12">
        <v>0</v>
      </c>
      <c r="BR277" s="12">
        <v>0</v>
      </c>
      <c r="BS277" s="12">
        <v>0.3</v>
      </c>
      <c r="BT277" s="12">
        <v>0</v>
      </c>
      <c r="BU277" s="12">
        <v>0.3</v>
      </c>
      <c r="BV277" s="12">
        <v>0</v>
      </c>
      <c r="BW277" s="12">
        <v>2.2999999999999998</v>
      </c>
      <c r="BX277" s="12">
        <v>0</v>
      </c>
      <c r="BY277" s="12">
        <v>2</v>
      </c>
      <c r="BZ277" s="12">
        <v>2.1</v>
      </c>
      <c r="CA277" s="12">
        <v>0.5</v>
      </c>
      <c r="CB277" s="12">
        <v>4.9000000000000004</v>
      </c>
      <c r="CC277" s="12">
        <v>3.5</v>
      </c>
      <c r="CD277" s="12">
        <v>6.1</v>
      </c>
      <c r="CE277" s="12">
        <v>5.3</v>
      </c>
      <c r="CF277" s="12">
        <v>9.3000000000000007</v>
      </c>
      <c r="CG277" s="12">
        <v>7.8</v>
      </c>
      <c r="CH277" s="12">
        <v>9</v>
      </c>
      <c r="CI277" s="12">
        <v>7.9</v>
      </c>
      <c r="CJ277" s="12">
        <v>6.8</v>
      </c>
      <c r="CK277" s="12">
        <v>9.4</v>
      </c>
      <c r="CL277" s="12">
        <v>8</v>
      </c>
      <c r="CM277" s="12">
        <v>7</v>
      </c>
      <c r="CN277" s="12">
        <v>2.4</v>
      </c>
      <c r="CO277" s="12">
        <v>1.1000000000000001</v>
      </c>
      <c r="CP277" s="12">
        <v>0.8</v>
      </c>
      <c r="CQ277" s="12">
        <v>3.1</v>
      </c>
      <c r="CR277" s="12">
        <v>1.5</v>
      </c>
      <c r="CS277" s="12">
        <v>1.6</v>
      </c>
      <c r="CT277" s="12">
        <v>678.5</v>
      </c>
      <c r="CU277" s="12">
        <v>729.1</v>
      </c>
      <c r="CV277" s="12">
        <f t="shared" si="274"/>
        <v>729.1</v>
      </c>
      <c r="CW277" s="12">
        <v>0.1</v>
      </c>
      <c r="CX277" s="13">
        <v>0.25885648582764043</v>
      </c>
      <c r="CY277" s="13"/>
      <c r="CZ277" s="12">
        <v>1.2</v>
      </c>
      <c r="DA277" s="12">
        <v>1.4</v>
      </c>
      <c r="DB277" s="12">
        <f t="shared" si="275"/>
        <v>1.4</v>
      </c>
      <c r="DC277" s="12">
        <v>0.08</v>
      </c>
      <c r="DD277" s="13">
        <v>0.89021177007137942</v>
      </c>
      <c r="DE277" s="13" t="s">
        <v>566</v>
      </c>
      <c r="DF277" s="12">
        <v>0.3</v>
      </c>
      <c r="DG277" s="12">
        <v>1.2</v>
      </c>
      <c r="DH277" s="12">
        <f t="shared" si="276"/>
        <v>1.2</v>
      </c>
      <c r="DI277" s="12">
        <v>0.7</v>
      </c>
      <c r="DJ277" s="13">
        <v>0.16566749794128546</v>
      </c>
      <c r="DK277" s="13" t="s">
        <v>566</v>
      </c>
      <c r="DL277" s="12">
        <v>0</v>
      </c>
      <c r="DM277" s="12">
        <v>0.2</v>
      </c>
      <c r="DN277" s="12">
        <f t="shared" si="277"/>
        <v>0.2</v>
      </c>
      <c r="DO277" s="12">
        <v>0.26</v>
      </c>
      <c r="DP277" s="13">
        <v>0.11611652351681555</v>
      </c>
      <c r="DQ277" s="13" t="s">
        <v>566</v>
      </c>
      <c r="DR277" s="12">
        <v>0.8</v>
      </c>
      <c r="DS277" s="12">
        <v>1.5</v>
      </c>
      <c r="DT277" s="12">
        <f t="shared" si="278"/>
        <v>1.5</v>
      </c>
      <c r="DU277" s="12">
        <v>0.47</v>
      </c>
      <c r="DV277" s="13">
        <v>0.4537764697686964</v>
      </c>
      <c r="DW277" s="13" t="s">
        <v>566</v>
      </c>
      <c r="DX277" s="12">
        <v>4.8</v>
      </c>
      <c r="DY277" s="12">
        <v>7.5</v>
      </c>
      <c r="DZ277" s="12">
        <f t="shared" si="279"/>
        <v>7.5</v>
      </c>
      <c r="EA277" s="12">
        <v>0.54</v>
      </c>
      <c r="EB277" s="13">
        <v>0.13058470671501834</v>
      </c>
      <c r="EC277" s="13" t="s">
        <v>566</v>
      </c>
      <c r="ED277" s="12">
        <v>7.9</v>
      </c>
      <c r="EE277" s="12">
        <v>8.1</v>
      </c>
      <c r="EF277" s="12">
        <f t="shared" si="280"/>
        <v>8.1</v>
      </c>
      <c r="EG277" s="12">
        <v>0.04</v>
      </c>
      <c r="EH277" s="13">
        <v>0.81660374739023145</v>
      </c>
      <c r="EI277" s="13" t="s">
        <v>566</v>
      </c>
      <c r="EJ277" s="12">
        <v>1.4</v>
      </c>
      <c r="EK277" s="12">
        <v>2.1</v>
      </c>
      <c r="EL277" s="12">
        <f t="shared" si="225"/>
        <v>2.1</v>
      </c>
      <c r="EM277" s="12">
        <v>0.35</v>
      </c>
      <c r="EN277" s="13">
        <v>0.42480331361776502</v>
      </c>
      <c r="EO277" s="22" t="s">
        <v>566</v>
      </c>
      <c r="EQ277" s="12">
        <v>0.1</v>
      </c>
      <c r="ER277" s="13">
        <v>0.25885648582764043</v>
      </c>
      <c r="ES277" s="13"/>
      <c r="ET277" s="12">
        <v>0.08</v>
      </c>
      <c r="EU277" s="13">
        <v>0.89021177007137942</v>
      </c>
      <c r="EV277" s="13" t="s">
        <v>566</v>
      </c>
      <c r="EW277" s="12">
        <v>0.7</v>
      </c>
      <c r="EX277" s="13">
        <v>0.16566749794128546</v>
      </c>
      <c r="EY277" s="13" t="s">
        <v>566</v>
      </c>
      <c r="EZ277" s="12">
        <v>0.26</v>
      </c>
      <c r="FA277" s="13">
        <v>0.11611652351681555</v>
      </c>
      <c r="FB277" s="13" t="s">
        <v>566</v>
      </c>
      <c r="FC277" s="12">
        <v>0.47</v>
      </c>
      <c r="FD277" s="13">
        <v>0.4537764697686964</v>
      </c>
      <c r="FE277" s="13" t="s">
        <v>566</v>
      </c>
      <c r="FF277" s="12">
        <v>0.54</v>
      </c>
      <c r="FG277" s="13">
        <v>0.13058470671501834</v>
      </c>
      <c r="FH277" s="13" t="s">
        <v>566</v>
      </c>
      <c r="FI277" s="12">
        <v>0.04</v>
      </c>
      <c r="FJ277" s="13">
        <v>0.81660374739023145</v>
      </c>
      <c r="FK277" s="13" t="s">
        <v>566</v>
      </c>
      <c r="FL277" s="12">
        <v>0.35</v>
      </c>
      <c r="FM277" s="13">
        <v>0.42480331361776502</v>
      </c>
      <c r="FN277" s="22" t="s">
        <v>566</v>
      </c>
    </row>
    <row r="278" spans="1:170">
      <c r="A278" s="12" t="s">
        <v>139</v>
      </c>
      <c r="B278" s="37">
        <f t="shared" si="226"/>
        <v>19.0517878</v>
      </c>
      <c r="C278" s="37">
        <f t="shared" si="227"/>
        <v>27.999386999999999</v>
      </c>
      <c r="D278" s="37">
        <f t="shared" si="228"/>
        <v>30.835423000000002</v>
      </c>
      <c r="E278" s="37">
        <f t="shared" si="229"/>
        <v>34.153331399999992</v>
      </c>
      <c r="F278" s="37">
        <f t="shared" si="230"/>
        <v>42.100593199999999</v>
      </c>
      <c r="G278" s="37">
        <f t="shared" si="231"/>
        <v>28.8850652</v>
      </c>
      <c r="H278" s="37">
        <f t="shared" si="232"/>
        <v>800.09984599999996</v>
      </c>
      <c r="I278" s="37">
        <f t="shared" si="233"/>
        <v>1306.1616259999998</v>
      </c>
      <c r="J278" s="37">
        <f t="shared" si="234"/>
        <v>702.95177560000002</v>
      </c>
      <c r="K278" s="37">
        <f t="shared" si="235"/>
        <v>846.91843740000002</v>
      </c>
      <c r="L278" s="37">
        <f t="shared" si="236"/>
        <v>757.81474470000001</v>
      </c>
      <c r="M278" s="37">
        <f t="shared" si="237"/>
        <v>913.02314039999999</v>
      </c>
      <c r="N278" s="37">
        <f t="shared" si="238"/>
        <v>0.95192549999999998</v>
      </c>
      <c r="O278" s="37">
        <f t="shared" si="239"/>
        <v>4.0597150000000006</v>
      </c>
      <c r="P278" s="37">
        <f t="shared" si="240"/>
        <v>0</v>
      </c>
      <c r="Q278" s="37">
        <f t="shared" si="241"/>
        <v>2.9511803999999997</v>
      </c>
      <c r="R278" s="37">
        <f t="shared" si="242"/>
        <v>0</v>
      </c>
      <c r="S278" s="37">
        <f t="shared" si="243"/>
        <v>1.0815425999999999</v>
      </c>
      <c r="T278" s="37">
        <f t="shared" si="244"/>
        <v>76.055179200000012</v>
      </c>
      <c r="U278" s="37">
        <f t="shared" si="245"/>
        <v>91.020171000000005</v>
      </c>
      <c r="V278" s="37">
        <f t="shared" si="246"/>
        <v>77.169208999999995</v>
      </c>
      <c r="W278" s="37">
        <f t="shared" si="247"/>
        <v>60.135298999999996</v>
      </c>
      <c r="X278" s="37">
        <f t="shared" si="248"/>
        <v>54.923772600000007</v>
      </c>
      <c r="Y278" s="37">
        <f t="shared" si="249"/>
        <v>64.981741799999995</v>
      </c>
      <c r="Z278" s="37">
        <f t="shared" si="250"/>
        <v>12.092164799999999</v>
      </c>
      <c r="AA278" s="37">
        <f t="shared" si="251"/>
        <v>6.0754343999999998</v>
      </c>
      <c r="AB278" s="37">
        <f t="shared" si="252"/>
        <v>5.0291847000000001</v>
      </c>
      <c r="AC278" s="37">
        <f t="shared" si="253"/>
        <v>3.0641567999999997</v>
      </c>
      <c r="AD278" s="37">
        <f t="shared" si="254"/>
        <v>4.9097034000000006</v>
      </c>
      <c r="AE278" s="37">
        <f t="shared" si="255"/>
        <v>8.9373816000000001</v>
      </c>
      <c r="AF278" s="37">
        <f t="shared" si="256"/>
        <v>1544.0532353999999</v>
      </c>
      <c r="AG278" s="37">
        <f t="shared" si="257"/>
        <v>1543.7783582</v>
      </c>
      <c r="AH278" s="37">
        <f t="shared" si="258"/>
        <v>864.8615430000001</v>
      </c>
      <c r="AI278" s="37">
        <f t="shared" si="259"/>
        <v>932.99986799999999</v>
      </c>
      <c r="AJ278" s="37">
        <f t="shared" si="260"/>
        <v>900.06513970000003</v>
      </c>
      <c r="AK278" s="37">
        <f t="shared" si="261"/>
        <v>985.73611500000015</v>
      </c>
      <c r="AL278" s="37">
        <f t="shared" si="262"/>
        <v>50.160422999999994</v>
      </c>
      <c r="AM278" s="37">
        <f t="shared" si="263"/>
        <v>38.0002104</v>
      </c>
      <c r="AN278" s="37">
        <f t="shared" si="264"/>
        <v>28.812972499999997</v>
      </c>
      <c r="AO278" s="37">
        <f t="shared" si="265"/>
        <v>61.202158799999999</v>
      </c>
      <c r="AP278" s="37">
        <f t="shared" si="266"/>
        <v>50.926286199999993</v>
      </c>
      <c r="AQ278" s="37">
        <f t="shared" si="267"/>
        <v>64.979196000000002</v>
      </c>
      <c r="AR278" s="37">
        <f t="shared" si="268"/>
        <v>4097.0290709999999</v>
      </c>
      <c r="AS278" s="37">
        <f t="shared" si="269"/>
        <v>3617.0739924</v>
      </c>
      <c r="AT278" s="37">
        <f t="shared" si="270"/>
        <v>4679.0013209999997</v>
      </c>
      <c r="AU278" s="37">
        <f t="shared" si="271"/>
        <v>3995.8794252000002</v>
      </c>
      <c r="AV278" s="37">
        <f t="shared" si="272"/>
        <v>4187.0101233000005</v>
      </c>
      <c r="AW278" s="37">
        <f t="shared" si="273"/>
        <v>4188.1407730000001</v>
      </c>
      <c r="AX278" s="12">
        <v>5.8</v>
      </c>
      <c r="AY278" s="12">
        <v>7.8</v>
      </c>
      <c r="AZ278" s="12">
        <v>9.5</v>
      </c>
      <c r="BA278" s="12">
        <v>9.6999999999999993</v>
      </c>
      <c r="BB278" s="12">
        <v>13.7</v>
      </c>
      <c r="BC278" s="12">
        <v>9.1999999999999993</v>
      </c>
      <c r="BD278" s="12">
        <v>389.2</v>
      </c>
      <c r="BE278" s="12">
        <v>434</v>
      </c>
      <c r="BF278" s="12">
        <v>353.8</v>
      </c>
      <c r="BG278" s="12">
        <v>314.3</v>
      </c>
      <c r="BH278" s="12">
        <v>284.7</v>
      </c>
      <c r="BI278" s="12">
        <v>348.6</v>
      </c>
      <c r="BJ278" s="12">
        <v>0.5</v>
      </c>
      <c r="BK278" s="12">
        <v>2.2000000000000002</v>
      </c>
      <c r="BL278" s="12">
        <v>0</v>
      </c>
      <c r="BM278" s="12">
        <v>1.2</v>
      </c>
      <c r="BN278" s="12">
        <v>0</v>
      </c>
      <c r="BO278" s="12">
        <v>0.6</v>
      </c>
      <c r="BP278" s="12">
        <v>33.6</v>
      </c>
      <c r="BQ278" s="12">
        <v>33</v>
      </c>
      <c r="BR278" s="12">
        <v>30.5</v>
      </c>
      <c r="BS278" s="12">
        <v>20.2</v>
      </c>
      <c r="BT278" s="12">
        <v>18.600000000000001</v>
      </c>
      <c r="BU278" s="12">
        <v>21.3</v>
      </c>
      <c r="BV278" s="12">
        <v>5.8</v>
      </c>
      <c r="BW278" s="12">
        <v>2.8</v>
      </c>
      <c r="BX278" s="12">
        <v>2.7</v>
      </c>
      <c r="BY278" s="12">
        <v>1.2</v>
      </c>
      <c r="BZ278" s="12">
        <v>2.1</v>
      </c>
      <c r="CA278" s="12">
        <v>4.2</v>
      </c>
      <c r="CB278" s="12">
        <v>279.89999999999998</v>
      </c>
      <c r="CC278" s="12">
        <v>267.8</v>
      </c>
      <c r="CD278" s="12">
        <v>175.5</v>
      </c>
      <c r="CE278" s="12">
        <v>169.5</v>
      </c>
      <c r="CF278" s="12">
        <v>174.1</v>
      </c>
      <c r="CG278" s="12">
        <v>163.80000000000001</v>
      </c>
      <c r="CH278" s="12">
        <v>10.7</v>
      </c>
      <c r="CI278" s="12">
        <v>8.1</v>
      </c>
      <c r="CJ278" s="12">
        <v>6.5</v>
      </c>
      <c r="CK278" s="12">
        <v>11.1</v>
      </c>
      <c r="CL278" s="12">
        <v>10.7</v>
      </c>
      <c r="CM278" s="12">
        <v>12</v>
      </c>
      <c r="CN278" s="12">
        <v>1083</v>
      </c>
      <c r="CO278" s="12">
        <v>963.6</v>
      </c>
      <c r="CP278" s="12">
        <v>1305.8</v>
      </c>
      <c r="CQ278" s="12">
        <v>952.9</v>
      </c>
      <c r="CR278" s="12">
        <v>1074.3</v>
      </c>
      <c r="CS278" s="12">
        <v>1148.5</v>
      </c>
      <c r="CT278" s="12">
        <v>7.7</v>
      </c>
      <c r="CU278" s="12">
        <v>10.9</v>
      </c>
      <c r="CV278" s="12">
        <f t="shared" si="274"/>
        <v>10.9</v>
      </c>
      <c r="CW278" s="12">
        <v>0.45</v>
      </c>
      <c r="CX278" s="13">
        <v>0.1499871659720424</v>
      </c>
      <c r="CY278" s="13"/>
      <c r="CZ278" s="12">
        <v>392.3</v>
      </c>
      <c r="DA278" s="12">
        <v>315.89999999999998</v>
      </c>
      <c r="DB278" s="12">
        <f t="shared" si="275"/>
        <v>392.3</v>
      </c>
      <c r="DC278" s="12">
        <v>-0.31</v>
      </c>
      <c r="DD278" s="13">
        <v>6.1414279054071243E-2</v>
      </c>
      <c r="DE278" s="13"/>
      <c r="DF278" s="12">
        <v>0.9</v>
      </c>
      <c r="DG278" s="12">
        <v>0.6</v>
      </c>
      <c r="DH278" s="12">
        <f t="shared" si="276"/>
        <v>0.9</v>
      </c>
      <c r="DI278" s="12">
        <v>-0.25</v>
      </c>
      <c r="DJ278" s="13">
        <v>0.70979851927011239</v>
      </c>
      <c r="DK278" s="13" t="s">
        <v>566</v>
      </c>
      <c r="DL278" s="12">
        <v>32.299999999999997</v>
      </c>
      <c r="DM278" s="12">
        <v>20</v>
      </c>
      <c r="DN278" s="12">
        <f t="shared" si="277"/>
        <v>32.299999999999997</v>
      </c>
      <c r="DO278" s="12">
        <v>-0.67</v>
      </c>
      <c r="DP278" s="13">
        <v>5.580367628428267E-4</v>
      </c>
      <c r="DQ278" s="13" t="s">
        <v>562</v>
      </c>
      <c r="DR278" s="12">
        <v>3.7</v>
      </c>
      <c r="DS278" s="12">
        <v>2.5</v>
      </c>
      <c r="DT278" s="12">
        <f t="shared" si="278"/>
        <v>3.7</v>
      </c>
      <c r="DU278" s="12">
        <v>-0.43</v>
      </c>
      <c r="DV278" s="13">
        <v>0.40145491433533331</v>
      </c>
      <c r="DW278" s="13" t="s">
        <v>566</v>
      </c>
      <c r="DX278" s="12">
        <v>241.1</v>
      </c>
      <c r="DY278" s="12">
        <v>169.1</v>
      </c>
      <c r="DZ278" s="12">
        <f t="shared" si="279"/>
        <v>241.1</v>
      </c>
      <c r="EA278" s="12">
        <v>-0.51</v>
      </c>
      <c r="EB278" s="13">
        <v>9.5488823714662593E-2</v>
      </c>
      <c r="EC278" s="13"/>
      <c r="ED278" s="12">
        <v>8.4</v>
      </c>
      <c r="EE278" s="12">
        <v>11.3</v>
      </c>
      <c r="EF278" s="12">
        <f t="shared" si="280"/>
        <v>11.3</v>
      </c>
      <c r="EG278" s="12">
        <v>0.38</v>
      </c>
      <c r="EH278" s="13">
        <v>9.1756422910801813E-2</v>
      </c>
      <c r="EI278" s="13"/>
      <c r="EJ278" s="12">
        <v>1117.5</v>
      </c>
      <c r="EK278" s="12">
        <v>1058.5999999999999</v>
      </c>
      <c r="EL278" s="12">
        <f t="shared" si="225"/>
        <v>1117.5</v>
      </c>
      <c r="EM278" s="12">
        <v>-0.08</v>
      </c>
      <c r="EN278" s="13">
        <v>0.63650586105997409</v>
      </c>
      <c r="EQ278" s="12">
        <v>0.45</v>
      </c>
      <c r="ER278" s="13">
        <v>0.1499871659720424</v>
      </c>
      <c r="ES278" s="13"/>
      <c r="ET278" s="12">
        <v>-0.31</v>
      </c>
      <c r="EU278" s="13">
        <v>6.1414279054071243E-2</v>
      </c>
      <c r="EV278" s="13"/>
      <c r="EW278" s="12">
        <v>-0.25</v>
      </c>
      <c r="EX278" s="13">
        <v>0.70979851927011239</v>
      </c>
      <c r="EY278" s="13" t="s">
        <v>566</v>
      </c>
      <c r="EZ278" s="12">
        <v>-0.67</v>
      </c>
      <c r="FA278" s="24">
        <v>5.580367628428267E-4</v>
      </c>
      <c r="FB278" s="13" t="s">
        <v>562</v>
      </c>
      <c r="FC278" s="12">
        <v>-0.43</v>
      </c>
      <c r="FD278" s="13">
        <v>0.40145491433533331</v>
      </c>
      <c r="FE278" s="13" t="s">
        <v>566</v>
      </c>
      <c r="FF278" s="12">
        <v>-0.51</v>
      </c>
      <c r="FG278" s="13">
        <v>9.5488823714662593E-2</v>
      </c>
      <c r="FH278" s="13"/>
      <c r="FI278" s="12">
        <v>0.38</v>
      </c>
      <c r="FJ278" s="13">
        <v>9.1756422910801813E-2</v>
      </c>
      <c r="FK278" s="13"/>
      <c r="FL278" s="12">
        <v>-0.08</v>
      </c>
      <c r="FM278" s="13">
        <v>0.63650586105997409</v>
      </c>
    </row>
    <row r="279" spans="1:170">
      <c r="A279" s="12" t="s">
        <v>141</v>
      </c>
      <c r="B279" s="37">
        <f t="shared" si="226"/>
        <v>95.915897199999989</v>
      </c>
      <c r="C279" s="37">
        <f t="shared" si="227"/>
        <v>96.203022000000004</v>
      </c>
      <c r="D279" s="37">
        <f t="shared" si="228"/>
        <v>67.837930599999993</v>
      </c>
      <c r="E279" s="37">
        <f t="shared" si="229"/>
        <v>95.065973999999997</v>
      </c>
      <c r="F279" s="37">
        <f t="shared" si="230"/>
        <v>79.898935999999992</v>
      </c>
      <c r="G279" s="37">
        <f t="shared" si="231"/>
        <v>75.980280199999996</v>
      </c>
      <c r="H279" s="37">
        <f t="shared" si="232"/>
        <v>97.031636000000006</v>
      </c>
      <c r="I279" s="37">
        <f t="shared" si="233"/>
        <v>120.08260110000001</v>
      </c>
      <c r="J279" s="37">
        <f t="shared" si="234"/>
        <v>75.898128400000004</v>
      </c>
      <c r="K279" s="37">
        <f t="shared" si="235"/>
        <v>85.95831419999999</v>
      </c>
      <c r="L279" s="37">
        <f t="shared" si="236"/>
        <v>75.0627882</v>
      </c>
      <c r="M279" s="37">
        <f t="shared" si="237"/>
        <v>79.882976999999997</v>
      </c>
      <c r="N279" s="37">
        <f t="shared" si="238"/>
        <v>261.01797210000001</v>
      </c>
      <c r="O279" s="37">
        <f t="shared" si="239"/>
        <v>226.0523125</v>
      </c>
      <c r="P279" s="37">
        <f t="shared" si="240"/>
        <v>275.97272000000004</v>
      </c>
      <c r="Q279" s="37">
        <f t="shared" si="241"/>
        <v>354.14164800000003</v>
      </c>
      <c r="R279" s="37">
        <f t="shared" si="242"/>
        <v>258.96142419999995</v>
      </c>
      <c r="S279" s="37">
        <f t="shared" si="243"/>
        <v>255.96508200000002</v>
      </c>
      <c r="T279" s="37">
        <f t="shared" si="244"/>
        <v>2.0371923000000001</v>
      </c>
      <c r="U279" s="37">
        <f t="shared" si="245"/>
        <v>4.9647366000000002</v>
      </c>
      <c r="V279" s="37">
        <f t="shared" si="246"/>
        <v>3.0361655999999999</v>
      </c>
      <c r="W279" s="37">
        <f t="shared" si="247"/>
        <v>0.89309849999999991</v>
      </c>
      <c r="X279" s="37">
        <f t="shared" si="248"/>
        <v>2.9528909999999997</v>
      </c>
      <c r="Y279" s="37">
        <f t="shared" si="249"/>
        <v>3.9660218</v>
      </c>
      <c r="Z279" s="37">
        <f t="shared" si="250"/>
        <v>74.846330399999999</v>
      </c>
      <c r="AA279" s="37">
        <f t="shared" si="251"/>
        <v>73.990111800000008</v>
      </c>
      <c r="AB279" s="37">
        <f t="shared" si="252"/>
        <v>51.968241899999995</v>
      </c>
      <c r="AC279" s="37">
        <f t="shared" si="253"/>
        <v>92.946089599999993</v>
      </c>
      <c r="AD279" s="37">
        <f t="shared" si="254"/>
        <v>82.997367000000011</v>
      </c>
      <c r="AE279" s="37">
        <f t="shared" si="255"/>
        <v>80.010844800000001</v>
      </c>
      <c r="AF279" s="37">
        <f t="shared" si="256"/>
        <v>8.8263136000000006</v>
      </c>
      <c r="AG279" s="37">
        <f t="shared" si="257"/>
        <v>8.0705366000000005</v>
      </c>
      <c r="AH279" s="37">
        <f t="shared" si="258"/>
        <v>10.8415692</v>
      </c>
      <c r="AI279" s="37">
        <f t="shared" si="259"/>
        <v>19.265484000000001</v>
      </c>
      <c r="AJ279" s="37">
        <f t="shared" si="260"/>
        <v>16.026432700000001</v>
      </c>
      <c r="AK279" s="37">
        <f t="shared" si="261"/>
        <v>19.257360000000002</v>
      </c>
      <c r="AL279" s="37">
        <f t="shared" si="262"/>
        <v>30.940073999999999</v>
      </c>
      <c r="AM279" s="37">
        <f t="shared" si="263"/>
        <v>20.172951199999996</v>
      </c>
      <c r="AN279" s="37">
        <f t="shared" si="264"/>
        <v>27.039866499999999</v>
      </c>
      <c r="AO279" s="37">
        <f t="shared" si="265"/>
        <v>30.8767648</v>
      </c>
      <c r="AP279" s="37">
        <f t="shared" si="266"/>
        <v>37.123834799999997</v>
      </c>
      <c r="AQ279" s="37">
        <f t="shared" si="267"/>
        <v>33.0310913</v>
      </c>
      <c r="AR279" s="37">
        <f t="shared" si="268"/>
        <v>568.96876480000003</v>
      </c>
      <c r="AS279" s="37">
        <f t="shared" si="269"/>
        <v>484.9792028</v>
      </c>
      <c r="AT279" s="37">
        <f t="shared" si="270"/>
        <v>440.02248600000001</v>
      </c>
      <c r="AU279" s="37">
        <f t="shared" si="271"/>
        <v>483.91697520000002</v>
      </c>
      <c r="AV279" s="37">
        <f t="shared" si="272"/>
        <v>450.15328049999999</v>
      </c>
      <c r="AW279" s="37">
        <f t="shared" si="273"/>
        <v>444.15807239999998</v>
      </c>
      <c r="AX279" s="12">
        <v>29.2</v>
      </c>
      <c r="AY279" s="12">
        <v>26.8</v>
      </c>
      <c r="AZ279" s="12">
        <v>20.9</v>
      </c>
      <c r="BA279" s="12">
        <v>27</v>
      </c>
      <c r="BB279" s="12">
        <v>26</v>
      </c>
      <c r="BC279" s="12">
        <v>24.2</v>
      </c>
      <c r="BD279" s="12">
        <v>47.2</v>
      </c>
      <c r="BE279" s="12">
        <v>39.9</v>
      </c>
      <c r="BF279" s="12">
        <v>38.200000000000003</v>
      </c>
      <c r="BG279" s="12">
        <v>31.9</v>
      </c>
      <c r="BH279" s="12">
        <v>28.2</v>
      </c>
      <c r="BI279" s="12">
        <v>30.5</v>
      </c>
      <c r="BJ279" s="12">
        <v>137.1</v>
      </c>
      <c r="BK279" s="12">
        <v>122.5</v>
      </c>
      <c r="BL279" s="12">
        <v>152</v>
      </c>
      <c r="BM279" s="12">
        <v>144</v>
      </c>
      <c r="BN279" s="12">
        <v>132.19999999999999</v>
      </c>
      <c r="BO279" s="12">
        <v>142</v>
      </c>
      <c r="BP279" s="12">
        <v>0.9</v>
      </c>
      <c r="BQ279" s="12">
        <v>1.8</v>
      </c>
      <c r="BR279" s="12">
        <v>1.2</v>
      </c>
      <c r="BS279" s="12">
        <v>0.3</v>
      </c>
      <c r="BT279" s="12">
        <v>1</v>
      </c>
      <c r="BU279" s="12">
        <v>1.3</v>
      </c>
      <c r="BV279" s="12">
        <v>35.9</v>
      </c>
      <c r="BW279" s="12">
        <v>34.1</v>
      </c>
      <c r="BX279" s="12">
        <v>27.9</v>
      </c>
      <c r="BY279" s="12">
        <v>36.4</v>
      </c>
      <c r="BZ279" s="12">
        <v>35.5</v>
      </c>
      <c r="CA279" s="12">
        <v>37.6</v>
      </c>
      <c r="CB279" s="12">
        <v>1.6</v>
      </c>
      <c r="CC279" s="12">
        <v>1.4</v>
      </c>
      <c r="CD279" s="12">
        <v>2.2000000000000002</v>
      </c>
      <c r="CE279" s="12">
        <v>3.5</v>
      </c>
      <c r="CF279" s="12">
        <v>3.1</v>
      </c>
      <c r="CG279" s="12">
        <v>3.2</v>
      </c>
      <c r="CH279" s="12">
        <v>6.6</v>
      </c>
      <c r="CI279" s="12">
        <v>4.3</v>
      </c>
      <c r="CJ279" s="12">
        <v>6.1</v>
      </c>
      <c r="CK279" s="12">
        <v>5.6</v>
      </c>
      <c r="CL279" s="12">
        <v>7.8</v>
      </c>
      <c r="CM279" s="12">
        <v>6.1</v>
      </c>
      <c r="CN279" s="12">
        <v>150.4</v>
      </c>
      <c r="CO279" s="12">
        <v>129.19999999999999</v>
      </c>
      <c r="CP279" s="12">
        <v>122.8</v>
      </c>
      <c r="CQ279" s="12">
        <v>115.4</v>
      </c>
      <c r="CR279" s="12">
        <v>115.5</v>
      </c>
      <c r="CS279" s="12">
        <v>121.8</v>
      </c>
      <c r="CT279" s="12">
        <v>25.6</v>
      </c>
      <c r="CU279" s="12">
        <v>25.7</v>
      </c>
      <c r="CV279" s="12">
        <f t="shared" si="274"/>
        <v>25.7</v>
      </c>
      <c r="CW279" s="12">
        <v>0.01</v>
      </c>
      <c r="CX279" s="13">
        <v>0.9711461390892604</v>
      </c>
      <c r="CY279" s="13"/>
      <c r="CZ279" s="12">
        <v>41.8</v>
      </c>
      <c r="DA279" s="12">
        <v>30.2</v>
      </c>
      <c r="DB279" s="12">
        <f t="shared" si="275"/>
        <v>41.8</v>
      </c>
      <c r="DC279" s="12">
        <v>-0.45</v>
      </c>
      <c r="DD279" s="13">
        <v>1.7503334248604584E-2</v>
      </c>
      <c r="DE279" s="13" t="s">
        <v>562</v>
      </c>
      <c r="DF279" s="12">
        <v>137.19999999999999</v>
      </c>
      <c r="DG279" s="12">
        <v>139.4</v>
      </c>
      <c r="DH279" s="12">
        <f t="shared" si="276"/>
        <v>139.4</v>
      </c>
      <c r="DI279" s="12">
        <v>0.02</v>
      </c>
      <c r="DJ279" s="13">
        <v>0.82394826397102805</v>
      </c>
      <c r="DK279" s="13"/>
      <c r="DL279" s="12">
        <v>1.3</v>
      </c>
      <c r="DM279" s="12">
        <v>0.9</v>
      </c>
      <c r="DN279" s="12">
        <f t="shared" si="277"/>
        <v>1.3</v>
      </c>
      <c r="DO279" s="12">
        <v>-0.28000000000000003</v>
      </c>
      <c r="DP279" s="13">
        <v>0.33661161615742796</v>
      </c>
      <c r="DQ279" s="13" t="s">
        <v>566</v>
      </c>
      <c r="DR279" s="12">
        <v>32.700000000000003</v>
      </c>
      <c r="DS279" s="12">
        <v>36.5</v>
      </c>
      <c r="DT279" s="12">
        <f t="shared" si="278"/>
        <v>36.5</v>
      </c>
      <c r="DU279" s="12">
        <v>0.15</v>
      </c>
      <c r="DV279" s="13">
        <v>0.19659165993518213</v>
      </c>
      <c r="DW279" s="13"/>
      <c r="DX279" s="12">
        <v>1.8</v>
      </c>
      <c r="DY279" s="12">
        <v>3.2</v>
      </c>
      <c r="DZ279" s="12">
        <f t="shared" si="279"/>
        <v>3.2</v>
      </c>
      <c r="EA279" s="12">
        <v>0.62</v>
      </c>
      <c r="EB279" s="13">
        <v>4.6650733632463389E-3</v>
      </c>
      <c r="EC279" s="13" t="s">
        <v>566</v>
      </c>
      <c r="ED279" s="12">
        <v>5.7</v>
      </c>
      <c r="EE279" s="12">
        <v>6.5</v>
      </c>
      <c r="EF279" s="12">
        <f t="shared" si="280"/>
        <v>6.5</v>
      </c>
      <c r="EG279" s="12">
        <v>0.17</v>
      </c>
      <c r="EH279" s="13">
        <v>0.43651078571826973</v>
      </c>
      <c r="EI279" s="13" t="s">
        <v>566</v>
      </c>
      <c r="EJ279" s="12">
        <v>134.1</v>
      </c>
      <c r="EK279" s="12">
        <v>117.5</v>
      </c>
      <c r="EL279" s="12">
        <f t="shared" si="225"/>
        <v>134.1</v>
      </c>
      <c r="EM279" s="12">
        <v>-0.19</v>
      </c>
      <c r="EN279" s="13">
        <v>0.12650574519648994</v>
      </c>
      <c r="EQ279" s="12">
        <v>0.01</v>
      </c>
      <c r="ER279" s="13">
        <v>0.9711461390892604</v>
      </c>
      <c r="ES279" s="13"/>
      <c r="ET279" s="12">
        <v>-0.45</v>
      </c>
      <c r="EU279" s="24">
        <v>1.7503334248604584E-2</v>
      </c>
      <c r="EV279" s="13" t="s">
        <v>562</v>
      </c>
      <c r="EW279" s="12">
        <v>0.02</v>
      </c>
      <c r="EX279" s="13">
        <v>0.82394826397102805</v>
      </c>
      <c r="EY279" s="13"/>
      <c r="EZ279" s="12">
        <v>-0.28000000000000003</v>
      </c>
      <c r="FA279" s="13">
        <v>0.33661161615742796</v>
      </c>
      <c r="FB279" s="13" t="s">
        <v>566</v>
      </c>
      <c r="FC279" s="12">
        <v>0.15</v>
      </c>
      <c r="FD279" s="13">
        <v>0.19659165993518213</v>
      </c>
      <c r="FE279" s="13"/>
      <c r="FF279" s="12">
        <v>0.62</v>
      </c>
      <c r="FG279" s="24">
        <v>4.6650733632463389E-3</v>
      </c>
      <c r="FH279" s="13" t="s">
        <v>566</v>
      </c>
      <c r="FI279" s="12">
        <v>0.17</v>
      </c>
      <c r="FJ279" s="13">
        <v>0.43651078571826973</v>
      </c>
      <c r="FK279" s="13" t="s">
        <v>566</v>
      </c>
      <c r="FL279" s="12">
        <v>-0.19</v>
      </c>
      <c r="FM279" s="13">
        <v>0.12650574519648994</v>
      </c>
    </row>
    <row r="280" spans="1:170">
      <c r="A280" s="12" t="s">
        <v>142</v>
      </c>
      <c r="B280" s="37">
        <f t="shared" si="226"/>
        <v>289.06160799999998</v>
      </c>
      <c r="C280" s="37">
        <f t="shared" si="227"/>
        <v>181.99601550000003</v>
      </c>
      <c r="D280" s="37">
        <f t="shared" si="228"/>
        <v>447.92509200000001</v>
      </c>
      <c r="E280" s="37">
        <f t="shared" si="229"/>
        <v>329.91413940000001</v>
      </c>
      <c r="F280" s="37">
        <f t="shared" si="230"/>
        <v>276.88054360000001</v>
      </c>
      <c r="G280" s="37">
        <f t="shared" si="231"/>
        <v>286.02493909999998</v>
      </c>
      <c r="H280" s="37">
        <f t="shared" si="232"/>
        <v>53.038479000000002</v>
      </c>
      <c r="I280" s="37">
        <f t="shared" si="233"/>
        <v>81.258903000000004</v>
      </c>
      <c r="J280" s="37">
        <f t="shared" si="234"/>
        <v>36.160888399999997</v>
      </c>
      <c r="K280" s="37">
        <f t="shared" si="235"/>
        <v>80.030154600000003</v>
      </c>
      <c r="L280" s="37">
        <f t="shared" si="236"/>
        <v>85.976172300000002</v>
      </c>
      <c r="M280" s="37">
        <f t="shared" si="237"/>
        <v>66.001672799999994</v>
      </c>
      <c r="N280" s="37">
        <f t="shared" si="238"/>
        <v>297.95268150000004</v>
      </c>
      <c r="O280" s="37">
        <f t="shared" si="239"/>
        <v>317.94949750000001</v>
      </c>
      <c r="P280" s="37">
        <f t="shared" si="240"/>
        <v>501.10835999999995</v>
      </c>
      <c r="Q280" s="37">
        <f t="shared" si="241"/>
        <v>1307.1269854999998</v>
      </c>
      <c r="R280" s="37">
        <f t="shared" si="242"/>
        <v>659.94027089999997</v>
      </c>
      <c r="S280" s="37">
        <f t="shared" si="243"/>
        <v>692.00700689999996</v>
      </c>
      <c r="T280" s="37">
        <f t="shared" si="244"/>
        <v>0</v>
      </c>
      <c r="U280" s="37">
        <f t="shared" si="245"/>
        <v>0</v>
      </c>
      <c r="V280" s="37">
        <f t="shared" si="246"/>
        <v>0</v>
      </c>
      <c r="W280" s="37">
        <f t="shared" si="247"/>
        <v>0.89309849999999991</v>
      </c>
      <c r="X280" s="37">
        <f t="shared" si="248"/>
        <v>0</v>
      </c>
      <c r="Y280" s="37">
        <f t="shared" si="249"/>
        <v>0.91523579999999993</v>
      </c>
      <c r="Z280" s="37">
        <f t="shared" si="250"/>
        <v>2.0848559999999998</v>
      </c>
      <c r="AA280" s="37">
        <f t="shared" si="251"/>
        <v>1.9528182000000001</v>
      </c>
      <c r="AB280" s="37">
        <f t="shared" si="252"/>
        <v>3.9115881000000003</v>
      </c>
      <c r="AC280" s="37">
        <f t="shared" si="253"/>
        <v>3.0641567999999997</v>
      </c>
      <c r="AD280" s="37">
        <f t="shared" si="254"/>
        <v>0.93518160000000006</v>
      </c>
      <c r="AE280" s="37">
        <f t="shared" si="255"/>
        <v>1.9151532000000002</v>
      </c>
      <c r="AF280" s="37">
        <f t="shared" si="256"/>
        <v>0</v>
      </c>
      <c r="AG280" s="37">
        <f t="shared" si="257"/>
        <v>0</v>
      </c>
      <c r="AH280" s="37">
        <f t="shared" si="258"/>
        <v>0</v>
      </c>
      <c r="AI280" s="37">
        <f t="shared" si="259"/>
        <v>0</v>
      </c>
      <c r="AJ280" s="37">
        <f t="shared" si="260"/>
        <v>0</v>
      </c>
      <c r="AK280" s="37">
        <f t="shared" si="261"/>
        <v>1.2035850000000001</v>
      </c>
      <c r="AL280" s="37">
        <f t="shared" si="262"/>
        <v>0</v>
      </c>
      <c r="AM280" s="37">
        <f t="shared" si="263"/>
        <v>0</v>
      </c>
      <c r="AN280" s="37">
        <f t="shared" si="264"/>
        <v>0.88655300000000004</v>
      </c>
      <c r="AO280" s="37">
        <f t="shared" si="265"/>
        <v>0</v>
      </c>
      <c r="AP280" s="37">
        <f t="shared" si="266"/>
        <v>0</v>
      </c>
      <c r="AQ280" s="37">
        <f t="shared" si="267"/>
        <v>1.0829866000000001</v>
      </c>
      <c r="AR280" s="37">
        <f t="shared" si="268"/>
        <v>809.94822169999998</v>
      </c>
      <c r="AS280" s="37">
        <f t="shared" si="269"/>
        <v>1275.1349472999998</v>
      </c>
      <c r="AT280" s="37">
        <f t="shared" si="270"/>
        <v>3075.1408590000001</v>
      </c>
      <c r="AU280" s="37">
        <f t="shared" si="271"/>
        <v>3423.9013019999998</v>
      </c>
      <c r="AV280" s="37">
        <f t="shared" si="272"/>
        <v>2732.0991309999999</v>
      </c>
      <c r="AW280" s="37">
        <f t="shared" si="273"/>
        <v>4072.9076442000005</v>
      </c>
      <c r="AX280" s="12">
        <v>88</v>
      </c>
      <c r="AY280" s="12">
        <v>50.7</v>
      </c>
      <c r="AZ280" s="12">
        <v>138</v>
      </c>
      <c r="BA280" s="12">
        <v>93.7</v>
      </c>
      <c r="BB280" s="12">
        <v>90.1</v>
      </c>
      <c r="BC280" s="12">
        <v>91.1</v>
      </c>
      <c r="BD280" s="12">
        <v>25.8</v>
      </c>
      <c r="BE280" s="12">
        <v>27</v>
      </c>
      <c r="BF280" s="12">
        <v>18.2</v>
      </c>
      <c r="BG280" s="12">
        <v>29.7</v>
      </c>
      <c r="BH280" s="12">
        <v>32.299999999999997</v>
      </c>
      <c r="BI280" s="12">
        <v>25.2</v>
      </c>
      <c r="BJ280" s="12">
        <v>156.5</v>
      </c>
      <c r="BK280" s="12">
        <v>172.3</v>
      </c>
      <c r="BL280" s="12">
        <v>276</v>
      </c>
      <c r="BM280" s="12">
        <v>531.5</v>
      </c>
      <c r="BN280" s="12">
        <v>336.9</v>
      </c>
      <c r="BO280" s="12">
        <v>383.9</v>
      </c>
      <c r="BP280" s="12">
        <v>0</v>
      </c>
      <c r="BQ280" s="12">
        <v>0</v>
      </c>
      <c r="BR280" s="12">
        <v>0</v>
      </c>
      <c r="BS280" s="12">
        <v>0.3</v>
      </c>
      <c r="BT280" s="12">
        <v>0</v>
      </c>
      <c r="BU280" s="12">
        <v>0.3</v>
      </c>
      <c r="BV280" s="12">
        <v>1</v>
      </c>
      <c r="BW280" s="12">
        <v>0.9</v>
      </c>
      <c r="BX280" s="12">
        <v>2.1</v>
      </c>
      <c r="BY280" s="12">
        <v>1.2</v>
      </c>
      <c r="BZ280" s="12">
        <v>0.4</v>
      </c>
      <c r="CA280" s="12">
        <v>0.9</v>
      </c>
      <c r="CB280" s="12">
        <v>0</v>
      </c>
      <c r="CC280" s="12">
        <v>0</v>
      </c>
      <c r="CD280" s="12">
        <v>0</v>
      </c>
      <c r="CE280" s="12">
        <v>0</v>
      </c>
      <c r="CF280" s="12">
        <v>0</v>
      </c>
      <c r="CG280" s="12">
        <v>0.2</v>
      </c>
      <c r="CH280" s="12">
        <v>0</v>
      </c>
      <c r="CI280" s="12">
        <v>0</v>
      </c>
      <c r="CJ280" s="12">
        <v>0.2</v>
      </c>
      <c r="CK280" s="12">
        <v>0</v>
      </c>
      <c r="CL280" s="12">
        <v>0</v>
      </c>
      <c r="CM280" s="12">
        <v>0.2</v>
      </c>
      <c r="CN280" s="12">
        <v>214.1</v>
      </c>
      <c r="CO280" s="12">
        <v>339.7</v>
      </c>
      <c r="CP280" s="12">
        <v>858.2</v>
      </c>
      <c r="CQ280" s="12">
        <v>816.5</v>
      </c>
      <c r="CR280" s="12">
        <v>701</v>
      </c>
      <c r="CS280" s="12">
        <v>1116.9000000000001</v>
      </c>
      <c r="CT280" s="12">
        <v>92.2</v>
      </c>
      <c r="CU280" s="12">
        <v>91.6</v>
      </c>
      <c r="CV280" s="12">
        <f t="shared" si="274"/>
        <v>92.2</v>
      </c>
      <c r="CW280" s="12">
        <v>-0.01</v>
      </c>
      <c r="CX280" s="13">
        <v>0.98222452801463256</v>
      </c>
      <c r="CY280" s="13"/>
      <c r="CZ280" s="12">
        <v>23.7</v>
      </c>
      <c r="DA280" s="12">
        <v>29.1</v>
      </c>
      <c r="DB280" s="12">
        <f t="shared" si="275"/>
        <v>29.1</v>
      </c>
      <c r="DC280" s="12">
        <v>0.28999999999999998</v>
      </c>
      <c r="DD280" s="13">
        <v>0.19243205554681489</v>
      </c>
      <c r="DE280" s="13"/>
      <c r="DF280" s="12">
        <v>201.6</v>
      </c>
      <c r="DG280" s="12">
        <v>417.4</v>
      </c>
      <c r="DH280" s="12">
        <f t="shared" si="276"/>
        <v>417.4</v>
      </c>
      <c r="DI280" s="12">
        <v>1.05</v>
      </c>
      <c r="DJ280" s="13">
        <v>3.6154575747837148E-2</v>
      </c>
      <c r="DK280" s="16" t="s">
        <v>563</v>
      </c>
      <c r="DL280" s="12">
        <v>0</v>
      </c>
      <c r="DM280" s="12">
        <v>0.2</v>
      </c>
      <c r="DN280" s="12">
        <f t="shared" si="277"/>
        <v>0.2</v>
      </c>
      <c r="DO280" s="12">
        <v>0.26</v>
      </c>
      <c r="DP280" s="13">
        <v>0.11611652351681555</v>
      </c>
      <c r="DQ280" s="13" t="s">
        <v>566</v>
      </c>
      <c r="DR280" s="12">
        <v>1.3</v>
      </c>
      <c r="DS280" s="12">
        <v>0.9</v>
      </c>
      <c r="DT280" s="12">
        <f t="shared" si="278"/>
        <v>1.3</v>
      </c>
      <c r="DU280" s="12">
        <v>-0.28000000000000003</v>
      </c>
      <c r="DV280" s="13">
        <v>0.32851288570415743</v>
      </c>
      <c r="DW280" s="13" t="s">
        <v>566</v>
      </c>
      <c r="DX280" s="12">
        <v>0</v>
      </c>
      <c r="DY280" s="12">
        <v>0.1</v>
      </c>
      <c r="DZ280" s="12">
        <f t="shared" si="279"/>
        <v>0.1</v>
      </c>
      <c r="EA280" s="12">
        <v>0.08</v>
      </c>
      <c r="EB280" s="13">
        <v>0.37390096630005903</v>
      </c>
      <c r="EC280" s="13" t="s">
        <v>566</v>
      </c>
      <c r="ED280" s="12">
        <v>0.1</v>
      </c>
      <c r="EE280" s="12">
        <v>0.1</v>
      </c>
      <c r="EF280" s="12">
        <f t="shared" si="280"/>
        <v>0.1</v>
      </c>
      <c r="EG280" s="12">
        <v>-0.02</v>
      </c>
      <c r="EH280" s="13">
        <v>1</v>
      </c>
      <c r="EI280" s="13" t="s">
        <v>566</v>
      </c>
      <c r="EJ280" s="12">
        <v>470.6</v>
      </c>
      <c r="EK280" s="12">
        <v>878.1</v>
      </c>
      <c r="EL280" s="12">
        <f t="shared" si="225"/>
        <v>878.1</v>
      </c>
      <c r="EM280" s="12">
        <v>0.9</v>
      </c>
      <c r="EN280" s="13">
        <v>0.15504725460984686</v>
      </c>
      <c r="EP280" t="s">
        <v>581</v>
      </c>
      <c r="EQ280" s="12">
        <v>-0.01</v>
      </c>
      <c r="ER280" s="13">
        <v>0.98222452801463256</v>
      </c>
      <c r="ES280" s="13"/>
      <c r="ET280" s="12">
        <v>0.28999999999999998</v>
      </c>
      <c r="EU280" s="13">
        <v>0.19243205554681489</v>
      </c>
      <c r="EV280" s="13"/>
      <c r="EW280" s="12">
        <v>1.05</v>
      </c>
      <c r="EX280" s="24">
        <v>3.6154575747837148E-2</v>
      </c>
      <c r="EY280" s="16" t="s">
        <v>563</v>
      </c>
      <c r="EZ280" s="12">
        <v>0.26</v>
      </c>
      <c r="FA280" s="13">
        <v>0.11611652351681555</v>
      </c>
      <c r="FB280" s="13" t="s">
        <v>566</v>
      </c>
      <c r="FC280" s="12">
        <v>-0.28000000000000003</v>
      </c>
      <c r="FD280" s="13">
        <v>0.32851288570415743</v>
      </c>
      <c r="FE280" s="13" t="s">
        <v>566</v>
      </c>
      <c r="FF280" s="12">
        <v>0.08</v>
      </c>
      <c r="FG280" s="13">
        <v>0.37390096630005903</v>
      </c>
      <c r="FH280" s="13" t="s">
        <v>566</v>
      </c>
      <c r="FI280" s="12">
        <v>-0.02</v>
      </c>
      <c r="FJ280" s="13">
        <v>1</v>
      </c>
      <c r="FK280" s="13" t="s">
        <v>566</v>
      </c>
      <c r="FL280" s="12">
        <v>0.9</v>
      </c>
      <c r="FM280" s="13">
        <v>0.15504725460984686</v>
      </c>
    </row>
    <row r="281" spans="1:170">
      <c r="A281" s="12" t="s">
        <v>144</v>
      </c>
      <c r="B281" s="37">
        <f t="shared" si="226"/>
        <v>60.111675300000002</v>
      </c>
      <c r="C281" s="37">
        <f t="shared" si="227"/>
        <v>85.075060500000006</v>
      </c>
      <c r="D281" s="37">
        <f t="shared" si="228"/>
        <v>159.04586599999999</v>
      </c>
      <c r="E281" s="37">
        <f t="shared" si="229"/>
        <v>122.17738140000002</v>
      </c>
      <c r="F281" s="37">
        <f t="shared" si="230"/>
        <v>103.86861679999998</v>
      </c>
      <c r="G281" s="37">
        <f t="shared" si="231"/>
        <v>87.283131800000007</v>
      </c>
      <c r="H281" s="37">
        <f t="shared" si="232"/>
        <v>41.937401999999999</v>
      </c>
      <c r="I281" s="37">
        <f t="shared" si="233"/>
        <v>99.015478099999996</v>
      </c>
      <c r="J281" s="37">
        <f t="shared" si="234"/>
        <v>39.935926200000004</v>
      </c>
      <c r="K281" s="37">
        <f t="shared" si="235"/>
        <v>75.988227599999988</v>
      </c>
      <c r="L281" s="37">
        <f t="shared" si="236"/>
        <v>75.0627882</v>
      </c>
      <c r="M281" s="37">
        <f t="shared" si="237"/>
        <v>118.1220414</v>
      </c>
      <c r="N281" s="37">
        <f t="shared" si="238"/>
        <v>127.17724679999999</v>
      </c>
      <c r="O281" s="37">
        <f t="shared" si="239"/>
        <v>93.004379999999998</v>
      </c>
      <c r="P281" s="37">
        <f t="shared" si="240"/>
        <v>169.03329099999999</v>
      </c>
      <c r="Q281" s="37">
        <f t="shared" si="241"/>
        <v>251.09626569999998</v>
      </c>
      <c r="R281" s="37">
        <f t="shared" si="242"/>
        <v>128.89305379999999</v>
      </c>
      <c r="S281" s="37">
        <f t="shared" si="243"/>
        <v>103.1070612</v>
      </c>
      <c r="T281" s="37">
        <f t="shared" si="244"/>
        <v>259.1761315</v>
      </c>
      <c r="U281" s="37">
        <f t="shared" si="245"/>
        <v>1053.0757966000001</v>
      </c>
      <c r="V281" s="37">
        <f t="shared" si="246"/>
        <v>751.95701359999998</v>
      </c>
      <c r="W281" s="37">
        <f t="shared" si="247"/>
        <v>1796.9141820000002</v>
      </c>
      <c r="X281" s="37">
        <f t="shared" si="248"/>
        <v>2253.0558329999999</v>
      </c>
      <c r="Y281" s="37">
        <f t="shared" si="249"/>
        <v>1698.0674875999998</v>
      </c>
      <c r="Z281" s="37">
        <f t="shared" si="250"/>
        <v>301.05320640000002</v>
      </c>
      <c r="AA281" s="37">
        <f t="shared" si="251"/>
        <v>478.00649940000005</v>
      </c>
      <c r="AB281" s="37">
        <f t="shared" si="252"/>
        <v>533.09357819999991</v>
      </c>
      <c r="AC281" s="37">
        <f t="shared" si="253"/>
        <v>647.81381679999993</v>
      </c>
      <c r="AD281" s="37">
        <f t="shared" si="254"/>
        <v>436.96360260000006</v>
      </c>
      <c r="AE281" s="37">
        <f t="shared" si="255"/>
        <v>447.08187479999998</v>
      </c>
      <c r="AF281" s="37">
        <f t="shared" si="256"/>
        <v>520.75250240000003</v>
      </c>
      <c r="AG281" s="37">
        <f t="shared" si="257"/>
        <v>424.27963840000001</v>
      </c>
      <c r="AH281" s="37">
        <f t="shared" si="258"/>
        <v>387.83249820000003</v>
      </c>
      <c r="AI281" s="37">
        <f t="shared" si="259"/>
        <v>773.92201439999997</v>
      </c>
      <c r="AJ281" s="37">
        <f t="shared" si="260"/>
        <v>690.17056949999994</v>
      </c>
      <c r="AK281" s="37">
        <f t="shared" si="261"/>
        <v>746.82449250000002</v>
      </c>
      <c r="AL281" s="37">
        <f t="shared" si="262"/>
        <v>327.21472199999999</v>
      </c>
      <c r="AM281" s="37">
        <f t="shared" si="263"/>
        <v>281.0139016</v>
      </c>
      <c r="AN281" s="37">
        <f t="shared" si="264"/>
        <v>207.01012550000002</v>
      </c>
      <c r="AO281" s="37">
        <f t="shared" si="265"/>
        <v>523.25088919999996</v>
      </c>
      <c r="AP281" s="37">
        <f t="shared" si="266"/>
        <v>538.29560460000005</v>
      </c>
      <c r="AQ281" s="37">
        <f t="shared" si="267"/>
        <v>913.49919709999995</v>
      </c>
      <c r="AR281" s="37">
        <f t="shared" si="268"/>
        <v>730.88274839999997</v>
      </c>
      <c r="AS281" s="37">
        <f t="shared" si="269"/>
        <v>1275.1349472999998</v>
      </c>
      <c r="AT281" s="37">
        <f t="shared" si="270"/>
        <v>2688.8670480000001</v>
      </c>
      <c r="AU281" s="37">
        <f t="shared" si="271"/>
        <v>2407.0047119999999</v>
      </c>
      <c r="AV281" s="37">
        <f t="shared" si="272"/>
        <v>2493.9660969000001</v>
      </c>
      <c r="AW281" s="37">
        <f t="shared" si="273"/>
        <v>2961.0538160000001</v>
      </c>
      <c r="AX281" s="12">
        <v>18.3</v>
      </c>
      <c r="AY281" s="12">
        <v>23.7</v>
      </c>
      <c r="AZ281" s="12">
        <v>49</v>
      </c>
      <c r="BA281" s="12">
        <v>34.700000000000003</v>
      </c>
      <c r="BB281" s="12">
        <v>33.799999999999997</v>
      </c>
      <c r="BC281" s="12">
        <v>27.8</v>
      </c>
      <c r="BD281" s="12">
        <v>20.399999999999999</v>
      </c>
      <c r="BE281" s="12">
        <v>32.9</v>
      </c>
      <c r="BF281" s="12">
        <v>20.100000000000001</v>
      </c>
      <c r="BG281" s="12">
        <v>28.2</v>
      </c>
      <c r="BH281" s="12">
        <v>28.2</v>
      </c>
      <c r="BI281" s="12">
        <v>45.1</v>
      </c>
      <c r="BJ281" s="12">
        <v>66.8</v>
      </c>
      <c r="BK281" s="12">
        <v>50.4</v>
      </c>
      <c r="BL281" s="12">
        <v>93.1</v>
      </c>
      <c r="BM281" s="12">
        <v>102.1</v>
      </c>
      <c r="BN281" s="12">
        <v>65.8</v>
      </c>
      <c r="BO281" s="12">
        <v>57.2</v>
      </c>
      <c r="BP281" s="12">
        <v>114.5</v>
      </c>
      <c r="BQ281" s="12">
        <v>381.8</v>
      </c>
      <c r="BR281" s="12">
        <v>297.2</v>
      </c>
      <c r="BS281" s="12">
        <v>603.6</v>
      </c>
      <c r="BT281" s="12">
        <v>763</v>
      </c>
      <c r="BU281" s="12">
        <v>556.6</v>
      </c>
      <c r="BV281" s="12">
        <v>144.4</v>
      </c>
      <c r="BW281" s="12">
        <v>220.3</v>
      </c>
      <c r="BX281" s="12">
        <v>286.2</v>
      </c>
      <c r="BY281" s="12">
        <v>253.7</v>
      </c>
      <c r="BZ281" s="12">
        <v>186.9</v>
      </c>
      <c r="CA281" s="12">
        <v>210.1</v>
      </c>
      <c r="CB281" s="12">
        <v>94.4</v>
      </c>
      <c r="CC281" s="12">
        <v>73.599999999999994</v>
      </c>
      <c r="CD281" s="12">
        <v>78.7</v>
      </c>
      <c r="CE281" s="12">
        <v>140.6</v>
      </c>
      <c r="CF281" s="12">
        <v>133.5</v>
      </c>
      <c r="CG281" s="12">
        <v>124.1</v>
      </c>
      <c r="CH281" s="12">
        <v>69.8</v>
      </c>
      <c r="CI281" s="12">
        <v>59.9</v>
      </c>
      <c r="CJ281" s="12">
        <v>46.7</v>
      </c>
      <c r="CK281" s="12">
        <v>94.9</v>
      </c>
      <c r="CL281" s="12">
        <v>113.1</v>
      </c>
      <c r="CM281" s="12">
        <v>168.7</v>
      </c>
      <c r="CN281" s="12">
        <v>193.2</v>
      </c>
      <c r="CO281" s="12">
        <v>339.7</v>
      </c>
      <c r="CP281" s="12">
        <v>750.4</v>
      </c>
      <c r="CQ281" s="12">
        <v>574</v>
      </c>
      <c r="CR281" s="12">
        <v>639.9</v>
      </c>
      <c r="CS281" s="12">
        <v>812</v>
      </c>
      <c r="CT281" s="12">
        <v>30.3</v>
      </c>
      <c r="CU281" s="12">
        <v>32.1</v>
      </c>
      <c r="CV281" s="12">
        <f t="shared" si="274"/>
        <v>32.1</v>
      </c>
      <c r="CW281" s="12">
        <v>0.08</v>
      </c>
      <c r="CX281" s="13">
        <v>0.8644381339232734</v>
      </c>
      <c r="CY281" s="13"/>
      <c r="CZ281" s="12">
        <v>24.5</v>
      </c>
      <c r="DA281" s="12">
        <v>33.799999999999997</v>
      </c>
      <c r="DB281" s="12">
        <f t="shared" si="275"/>
        <v>33.799999999999997</v>
      </c>
      <c r="DC281" s="12">
        <v>0.45</v>
      </c>
      <c r="DD281" s="13">
        <v>0.25398064037637497</v>
      </c>
      <c r="DE281" s="13"/>
      <c r="DF281" s="12">
        <v>70.099999999999994</v>
      </c>
      <c r="DG281" s="12">
        <v>75</v>
      </c>
      <c r="DH281" s="12">
        <f t="shared" si="276"/>
        <v>75</v>
      </c>
      <c r="DI281" s="12">
        <v>0.1</v>
      </c>
      <c r="DJ281" s="13">
        <v>0.80338999177990789</v>
      </c>
      <c r="DK281" s="13"/>
      <c r="DL281" s="12">
        <v>264.5</v>
      </c>
      <c r="DM281" s="12">
        <v>641.1</v>
      </c>
      <c r="DN281" s="12">
        <f t="shared" si="277"/>
        <v>641.1</v>
      </c>
      <c r="DO281" s="12">
        <v>1.27</v>
      </c>
      <c r="DP281" s="13">
        <v>2.0071796650997575E-2</v>
      </c>
      <c r="DQ281" s="16" t="s">
        <v>563</v>
      </c>
      <c r="DR281" s="12">
        <v>217</v>
      </c>
      <c r="DS281" s="12">
        <v>216.9</v>
      </c>
      <c r="DT281" s="12">
        <f t="shared" si="278"/>
        <v>217</v>
      </c>
      <c r="DU281" s="12">
        <v>0</v>
      </c>
      <c r="DV281" s="13">
        <v>0.9988988483680723</v>
      </c>
      <c r="DW281" s="13"/>
      <c r="DX281" s="12">
        <v>82.2</v>
      </c>
      <c r="DY281" s="12">
        <v>132.69999999999999</v>
      </c>
      <c r="DZ281" s="12">
        <f t="shared" si="279"/>
        <v>132.69999999999999</v>
      </c>
      <c r="EA281" s="12">
        <v>0.68</v>
      </c>
      <c r="EB281" s="13">
        <v>3.0379532372972573E-3</v>
      </c>
      <c r="EC281" s="16" t="s">
        <v>563</v>
      </c>
      <c r="ED281" s="12">
        <v>58.8</v>
      </c>
      <c r="EE281" s="12">
        <v>125.6</v>
      </c>
      <c r="EF281" s="12">
        <f t="shared" si="280"/>
        <v>125.6</v>
      </c>
      <c r="EG281" s="12">
        <v>1.0900000000000001</v>
      </c>
      <c r="EH281" s="47">
        <v>4.5019049999999998E-2</v>
      </c>
      <c r="EI281" s="13"/>
      <c r="EJ281" s="12">
        <v>427.8</v>
      </c>
      <c r="EK281" s="12">
        <v>675.3</v>
      </c>
      <c r="EL281" s="12">
        <f t="shared" si="225"/>
        <v>675.3</v>
      </c>
      <c r="EM281" s="12">
        <v>0.66</v>
      </c>
      <c r="EN281" s="13">
        <v>0.24374819986399363</v>
      </c>
      <c r="EP281" t="s">
        <v>581</v>
      </c>
      <c r="EQ281" s="12">
        <v>0.08</v>
      </c>
      <c r="ER281" s="13">
        <v>0.8644381339232734</v>
      </c>
      <c r="ES281" s="13"/>
      <c r="ET281" s="12">
        <v>0.45</v>
      </c>
      <c r="EU281" s="13">
        <v>0.25398064037637497</v>
      </c>
      <c r="EV281" s="13"/>
      <c r="EW281" s="12">
        <v>0.1</v>
      </c>
      <c r="EX281" s="13">
        <v>0.80338999177990789</v>
      </c>
      <c r="EY281" s="13"/>
      <c r="EZ281" s="12">
        <v>1.27</v>
      </c>
      <c r="FA281" s="24">
        <v>2.0071796650997575E-2</v>
      </c>
      <c r="FB281" s="16" t="s">
        <v>563</v>
      </c>
      <c r="FC281" s="12">
        <v>0</v>
      </c>
      <c r="FD281" s="13">
        <v>0.9988988483680723</v>
      </c>
      <c r="FE281" s="13"/>
      <c r="FF281" s="12">
        <v>0.68</v>
      </c>
      <c r="FG281" s="24">
        <v>3.0379532372972573E-3</v>
      </c>
      <c r="FH281" s="16" t="s">
        <v>563</v>
      </c>
      <c r="FI281" s="12">
        <v>1.08</v>
      </c>
      <c r="FJ281" s="13">
        <v>0.10396758492953601</v>
      </c>
      <c r="FK281" s="13"/>
      <c r="FL281" s="12">
        <v>0.66</v>
      </c>
      <c r="FM281" s="13">
        <v>0.24374819986399363</v>
      </c>
    </row>
    <row r="282" spans="1:170">
      <c r="A282" s="12" t="s">
        <v>146</v>
      </c>
      <c r="B282" s="37">
        <f t="shared" si="226"/>
        <v>3162.9252538999999</v>
      </c>
      <c r="C282" s="37">
        <f t="shared" si="227"/>
        <v>3567.0501105000003</v>
      </c>
      <c r="D282" s="37">
        <f t="shared" si="228"/>
        <v>3066.9885465999996</v>
      </c>
      <c r="E282" s="37">
        <f t="shared" si="229"/>
        <v>3849.8198508</v>
      </c>
      <c r="F282" s="37">
        <f t="shared" si="230"/>
        <v>3053.0612660000002</v>
      </c>
      <c r="G282" s="37">
        <f t="shared" si="231"/>
        <v>2835.1319430000003</v>
      </c>
      <c r="H282" s="37">
        <f t="shared" si="232"/>
        <v>9161.0610065000001</v>
      </c>
      <c r="I282" s="37">
        <f t="shared" si="233"/>
        <v>14506.8208978</v>
      </c>
      <c r="J282" s="37">
        <f t="shared" si="234"/>
        <v>9245.0675722000015</v>
      </c>
      <c r="K282" s="37">
        <f t="shared" si="235"/>
        <v>12404.9434248</v>
      </c>
      <c r="L282" s="37">
        <f t="shared" si="236"/>
        <v>12335.052014100002</v>
      </c>
      <c r="M282" s="37">
        <f t="shared" si="237"/>
        <v>10948.158431399999</v>
      </c>
      <c r="N282" s="37">
        <f t="shared" si="238"/>
        <v>11293.072976699999</v>
      </c>
      <c r="O282" s="37">
        <f t="shared" si="239"/>
        <v>10696.979960000001</v>
      </c>
      <c r="P282" s="37">
        <f t="shared" si="240"/>
        <v>10823.032771</v>
      </c>
      <c r="Q282" s="37">
        <f t="shared" si="241"/>
        <v>15410.080322</v>
      </c>
      <c r="R282" s="37">
        <f t="shared" si="242"/>
        <v>12538.0816027</v>
      </c>
      <c r="S282" s="37">
        <f t="shared" si="243"/>
        <v>11759.973204</v>
      </c>
      <c r="T282" s="37">
        <f t="shared" si="244"/>
        <v>57357.828270599995</v>
      </c>
      <c r="U282" s="37">
        <f t="shared" si="245"/>
        <v>78550.959210400004</v>
      </c>
      <c r="V282" s="37">
        <f t="shared" si="246"/>
        <v>77239.040808799997</v>
      </c>
      <c r="W282" s="37">
        <f t="shared" si="247"/>
        <v>78805.225443000003</v>
      </c>
      <c r="X282" s="37">
        <f t="shared" si="248"/>
        <v>85629.1143744</v>
      </c>
      <c r="Y282" s="37">
        <f t="shared" si="249"/>
        <v>85112.963378200002</v>
      </c>
      <c r="Z282" s="37">
        <f t="shared" si="250"/>
        <v>29649.988089600003</v>
      </c>
      <c r="AA282" s="37">
        <f t="shared" si="251"/>
        <v>31657.135840199997</v>
      </c>
      <c r="AB282" s="37">
        <f t="shared" si="252"/>
        <v>27521.002541100002</v>
      </c>
      <c r="AC282" s="37">
        <f t="shared" si="253"/>
        <v>36349.070732799999</v>
      </c>
      <c r="AD282" s="37">
        <f t="shared" si="254"/>
        <v>33548.003332199994</v>
      </c>
      <c r="AE282" s="37">
        <f t="shared" si="255"/>
        <v>32734.0112892</v>
      </c>
      <c r="AF282" s="37">
        <f t="shared" si="256"/>
        <v>15870.263497399999</v>
      </c>
      <c r="AG282" s="37">
        <f t="shared" si="257"/>
        <v>16017.132816500001</v>
      </c>
      <c r="AH282" s="37">
        <f t="shared" si="258"/>
        <v>17909.779519799999</v>
      </c>
      <c r="AI282" s="37">
        <f t="shared" si="259"/>
        <v>19099.250395200001</v>
      </c>
      <c r="AJ282" s="37">
        <f t="shared" si="260"/>
        <v>18900.850952000001</v>
      </c>
      <c r="AK282" s="37">
        <f t="shared" si="261"/>
        <v>20225.04234</v>
      </c>
      <c r="AL282" s="37">
        <f t="shared" si="262"/>
        <v>135616.90738800002</v>
      </c>
      <c r="AM282" s="37">
        <f t="shared" si="263"/>
        <v>141046.9290984</v>
      </c>
      <c r="AN282" s="37">
        <f t="shared" si="264"/>
        <v>145594.166425</v>
      </c>
      <c r="AO282" s="37">
        <f t="shared" si="265"/>
        <v>163515.07581879999</v>
      </c>
      <c r="AP282" s="37">
        <f t="shared" si="266"/>
        <v>116211.881322</v>
      </c>
      <c r="AQ282" s="37">
        <f t="shared" si="267"/>
        <v>146232.97313150001</v>
      </c>
      <c r="AR282" s="37">
        <f t="shared" si="268"/>
        <v>4020.9900273000003</v>
      </c>
      <c r="AS282" s="37">
        <f t="shared" si="269"/>
        <v>4365.9389378999995</v>
      </c>
      <c r="AT282" s="37">
        <f t="shared" si="270"/>
        <v>4063.0415055000008</v>
      </c>
      <c r="AU282" s="37">
        <f t="shared" si="271"/>
        <v>4824.0735551999996</v>
      </c>
      <c r="AV282" s="37">
        <f t="shared" si="272"/>
        <v>4399.8098559000009</v>
      </c>
      <c r="AW282" s="37">
        <f t="shared" si="273"/>
        <v>3924.1256297999998</v>
      </c>
      <c r="AX282" s="12">
        <v>962.9</v>
      </c>
      <c r="AY282" s="12">
        <v>993.7</v>
      </c>
      <c r="AZ282" s="12">
        <v>944.9</v>
      </c>
      <c r="BA282" s="12">
        <v>1093.4000000000001</v>
      </c>
      <c r="BB282" s="12">
        <v>993.5</v>
      </c>
      <c r="BC282" s="12">
        <v>903</v>
      </c>
      <c r="BD282" s="12">
        <v>4456.3</v>
      </c>
      <c r="BE282" s="12">
        <v>4820.2</v>
      </c>
      <c r="BF282" s="12">
        <v>4653.1000000000004</v>
      </c>
      <c r="BG282" s="12">
        <v>4603.6000000000004</v>
      </c>
      <c r="BH282" s="12">
        <v>4634.1000000000004</v>
      </c>
      <c r="BI282" s="12">
        <v>4180.1000000000004</v>
      </c>
      <c r="BJ282" s="12">
        <v>5931.7</v>
      </c>
      <c r="BK282" s="12">
        <v>5796.8</v>
      </c>
      <c r="BL282" s="12">
        <v>5961.1</v>
      </c>
      <c r="BM282" s="12">
        <v>6266</v>
      </c>
      <c r="BN282" s="12">
        <v>6400.7</v>
      </c>
      <c r="BO282" s="12">
        <v>6524</v>
      </c>
      <c r="BP282" s="12">
        <v>25339.8</v>
      </c>
      <c r="BQ282" s="12">
        <v>28479.200000000001</v>
      </c>
      <c r="BR282" s="12">
        <v>30527.599999999999</v>
      </c>
      <c r="BS282" s="12">
        <v>26471.4</v>
      </c>
      <c r="BT282" s="12">
        <v>28998.400000000001</v>
      </c>
      <c r="BU282" s="12">
        <v>27898.7</v>
      </c>
      <c r="BV282" s="12">
        <v>14221.6</v>
      </c>
      <c r="BW282" s="12">
        <v>14589.9</v>
      </c>
      <c r="BX282" s="12">
        <v>14775.1</v>
      </c>
      <c r="BY282" s="12">
        <v>14235.2</v>
      </c>
      <c r="BZ282" s="12">
        <v>14349.3</v>
      </c>
      <c r="CA282" s="12">
        <v>15382.9</v>
      </c>
      <c r="CB282" s="12">
        <v>2876.9</v>
      </c>
      <c r="CC282" s="12">
        <v>2778.5</v>
      </c>
      <c r="CD282" s="12">
        <v>3634.3</v>
      </c>
      <c r="CE282" s="12">
        <v>3469.8</v>
      </c>
      <c r="CF282" s="12">
        <v>3656</v>
      </c>
      <c r="CG282" s="12">
        <v>3360.8</v>
      </c>
      <c r="CH282" s="12">
        <v>28929.200000000001</v>
      </c>
      <c r="CI282" s="12">
        <v>30065.1</v>
      </c>
      <c r="CJ282" s="12">
        <v>32845</v>
      </c>
      <c r="CK282" s="12">
        <v>29656.1</v>
      </c>
      <c r="CL282" s="12">
        <v>24417</v>
      </c>
      <c r="CM282" s="12">
        <v>27005.5</v>
      </c>
      <c r="CN282" s="12">
        <v>1062.9000000000001</v>
      </c>
      <c r="CO282" s="12">
        <v>1163.0999999999999</v>
      </c>
      <c r="CP282" s="12">
        <v>1133.9000000000001</v>
      </c>
      <c r="CQ282" s="12">
        <v>1150.4000000000001</v>
      </c>
      <c r="CR282" s="12">
        <v>1128.9000000000001</v>
      </c>
      <c r="CS282" s="12">
        <v>1076.0999999999999</v>
      </c>
      <c r="CT282" s="12">
        <v>967.2</v>
      </c>
      <c r="CU282" s="12">
        <v>996.6</v>
      </c>
      <c r="CV282" s="12">
        <f t="shared" si="274"/>
        <v>996.6</v>
      </c>
      <c r="CW282" s="12">
        <v>0.04</v>
      </c>
      <c r="CX282" s="13">
        <v>0.63130546709021551</v>
      </c>
      <c r="CY282" s="13"/>
      <c r="CZ282" s="12">
        <v>4643.2</v>
      </c>
      <c r="DA282" s="12">
        <v>4472.6000000000004</v>
      </c>
      <c r="DB282" s="12">
        <f t="shared" si="275"/>
        <v>4643.2</v>
      </c>
      <c r="DC282" s="12">
        <v>-0.05</v>
      </c>
      <c r="DD282" s="13">
        <v>0.39774410279823347</v>
      </c>
      <c r="DE282" s="13"/>
      <c r="DF282" s="12">
        <v>5896.5</v>
      </c>
      <c r="DG282" s="12">
        <v>6396.9</v>
      </c>
      <c r="DH282" s="12">
        <f t="shared" si="276"/>
        <v>6396.9</v>
      </c>
      <c r="DI282" s="12">
        <v>0.12</v>
      </c>
      <c r="DJ282" s="13">
        <v>5.135237624905485E-3</v>
      </c>
      <c r="DK282" s="13" t="s">
        <v>562</v>
      </c>
      <c r="DL282" s="12">
        <v>28115.5</v>
      </c>
      <c r="DM282" s="12">
        <v>27789.5</v>
      </c>
      <c r="DN282" s="12">
        <f t="shared" si="277"/>
        <v>28115.5</v>
      </c>
      <c r="DO282" s="12">
        <v>-0.02</v>
      </c>
      <c r="DP282" s="13">
        <v>0.85529127055963694</v>
      </c>
      <c r="DQ282" s="13"/>
      <c r="DR282" s="12">
        <v>14528.9</v>
      </c>
      <c r="DS282" s="12">
        <v>14655.8</v>
      </c>
      <c r="DT282" s="12">
        <f t="shared" si="278"/>
        <v>14655.8</v>
      </c>
      <c r="DU282" s="12">
        <v>0.01</v>
      </c>
      <c r="DV282" s="13">
        <v>0.76666506509907739</v>
      </c>
      <c r="DW282" s="13"/>
      <c r="DX282" s="12">
        <v>3096.6</v>
      </c>
      <c r="DY282" s="12">
        <v>3495.5</v>
      </c>
      <c r="DZ282" s="12">
        <f t="shared" si="279"/>
        <v>3495.5</v>
      </c>
      <c r="EA282" s="12">
        <v>0.17</v>
      </c>
      <c r="EB282" s="13">
        <v>0.23245518579669452</v>
      </c>
      <c r="EC282" s="13"/>
      <c r="ED282" s="12">
        <v>30613.1</v>
      </c>
      <c r="EE282" s="12">
        <v>27026.2</v>
      </c>
      <c r="EF282" s="12">
        <f t="shared" si="280"/>
        <v>30613.1</v>
      </c>
      <c r="EG282" s="12">
        <v>-0.18</v>
      </c>
      <c r="EH282" s="13">
        <v>0.13328684604476901</v>
      </c>
      <c r="EI282" s="13"/>
      <c r="EJ282" s="12">
        <v>1120</v>
      </c>
      <c r="EK282" s="12">
        <v>1118.5</v>
      </c>
      <c r="EL282" s="12">
        <f t="shared" si="225"/>
        <v>1120</v>
      </c>
      <c r="EM282" s="12">
        <v>0</v>
      </c>
      <c r="EN282" s="13">
        <v>0.96964329993108656</v>
      </c>
      <c r="EQ282" s="12">
        <v>0.04</v>
      </c>
      <c r="ER282" s="13">
        <v>0.63130546709021551</v>
      </c>
      <c r="ES282" s="13"/>
      <c r="ET282" s="12">
        <v>-0.05</v>
      </c>
      <c r="EU282" s="13">
        <v>0.39774410279823347</v>
      </c>
      <c r="EV282" s="13"/>
      <c r="EW282" s="12">
        <v>0.12</v>
      </c>
      <c r="EX282" s="24">
        <v>5.135237624905485E-3</v>
      </c>
      <c r="EY282" s="13" t="s">
        <v>562</v>
      </c>
      <c r="EZ282" s="12">
        <v>-0.02</v>
      </c>
      <c r="FA282" s="13">
        <v>0.85529127055963694</v>
      </c>
      <c r="FB282" s="13"/>
      <c r="FC282" s="12">
        <v>0.01</v>
      </c>
      <c r="FD282" s="13">
        <v>0.76666506509907739</v>
      </c>
      <c r="FE282" s="13"/>
      <c r="FF282" s="12">
        <v>0.17</v>
      </c>
      <c r="FG282" s="13">
        <v>0.23245518579669452</v>
      </c>
      <c r="FH282" s="13"/>
      <c r="FI282" s="12">
        <v>-0.18</v>
      </c>
      <c r="FJ282" s="13">
        <v>0.13328684604476901</v>
      </c>
      <c r="FK282" s="13"/>
      <c r="FL282" s="12">
        <v>0</v>
      </c>
      <c r="FM282" s="13">
        <v>0.96964329993108656</v>
      </c>
    </row>
    <row r="283" spans="1:170">
      <c r="A283" s="12" t="s">
        <v>147</v>
      </c>
      <c r="B283" s="37">
        <f t="shared" si="226"/>
        <v>68.980610999999996</v>
      </c>
      <c r="C283" s="37">
        <f t="shared" si="227"/>
        <v>86.151960000000003</v>
      </c>
      <c r="D283" s="37">
        <f t="shared" si="228"/>
        <v>66.864180400000009</v>
      </c>
      <c r="E283" s="37">
        <f t="shared" si="229"/>
        <v>103.86837899999999</v>
      </c>
      <c r="F283" s="37">
        <f t="shared" si="230"/>
        <v>73.138256799999994</v>
      </c>
      <c r="G283" s="37">
        <f t="shared" si="231"/>
        <v>76.9221845</v>
      </c>
      <c r="H283" s="37">
        <f t="shared" si="232"/>
        <v>216.05985049999998</v>
      </c>
      <c r="I283" s="37">
        <f t="shared" si="233"/>
        <v>277.78506469999996</v>
      </c>
      <c r="J283" s="37">
        <f t="shared" si="234"/>
        <v>207.03102039999999</v>
      </c>
      <c r="K283" s="37">
        <f t="shared" si="235"/>
        <v>286.16843160000002</v>
      </c>
      <c r="L283" s="37">
        <f t="shared" si="236"/>
        <v>154.11827789999998</v>
      </c>
      <c r="M283" s="37">
        <f t="shared" si="237"/>
        <v>266.1019824</v>
      </c>
      <c r="N283" s="37">
        <f t="shared" si="238"/>
        <v>318.89504249999999</v>
      </c>
      <c r="O283" s="37">
        <f t="shared" si="239"/>
        <v>337.8790075</v>
      </c>
      <c r="P283" s="37">
        <f t="shared" si="240"/>
        <v>305.02247999999997</v>
      </c>
      <c r="Q283" s="37">
        <f t="shared" si="241"/>
        <v>453.00619139999992</v>
      </c>
      <c r="R283" s="37">
        <f t="shared" si="242"/>
        <v>321.05731789999999</v>
      </c>
      <c r="S283" s="37">
        <f t="shared" si="243"/>
        <v>312.02504010000001</v>
      </c>
      <c r="T283" s="37">
        <f t="shared" si="244"/>
        <v>1199.9062647000001</v>
      </c>
      <c r="U283" s="37">
        <f t="shared" si="245"/>
        <v>1385.9889674999999</v>
      </c>
      <c r="V283" s="37">
        <f t="shared" si="246"/>
        <v>1521.878007</v>
      </c>
      <c r="W283" s="37">
        <f t="shared" si="247"/>
        <v>1719.2146124999999</v>
      </c>
      <c r="X283" s="37">
        <f t="shared" si="248"/>
        <v>567.84093930000006</v>
      </c>
      <c r="Y283" s="37">
        <f t="shared" si="249"/>
        <v>1728.8804262000001</v>
      </c>
      <c r="Z283" s="37">
        <f t="shared" si="250"/>
        <v>656.10418319999997</v>
      </c>
      <c r="AA283" s="37">
        <f t="shared" si="251"/>
        <v>732.0898451999999</v>
      </c>
      <c r="AB283" s="37">
        <f t="shared" si="252"/>
        <v>575.00345069999992</v>
      </c>
      <c r="AC283" s="37">
        <f t="shared" si="253"/>
        <v>878.13626959999988</v>
      </c>
      <c r="AD283" s="37">
        <f t="shared" si="254"/>
        <v>835.81855500000006</v>
      </c>
      <c r="AE283" s="37">
        <f t="shared" si="255"/>
        <v>790.95827159999999</v>
      </c>
      <c r="AF283" s="37">
        <f t="shared" si="256"/>
        <v>236.10388879999999</v>
      </c>
      <c r="AG283" s="37">
        <f t="shared" si="257"/>
        <v>246.72783319999999</v>
      </c>
      <c r="AH283" s="37">
        <f t="shared" si="258"/>
        <v>313.9127082</v>
      </c>
      <c r="AI283" s="37">
        <f t="shared" si="259"/>
        <v>318.15570719999999</v>
      </c>
      <c r="AJ283" s="37">
        <f t="shared" si="260"/>
        <v>154.06054660000001</v>
      </c>
      <c r="AK283" s="37">
        <f t="shared" si="261"/>
        <v>349.03964999999999</v>
      </c>
      <c r="AL283" s="37">
        <f t="shared" si="262"/>
        <v>2386.1360100000002</v>
      </c>
      <c r="AM283" s="37">
        <f t="shared" si="263"/>
        <v>2250.9260432000001</v>
      </c>
      <c r="AN283" s="37">
        <f t="shared" si="264"/>
        <v>2188.8993569999998</v>
      </c>
      <c r="AO283" s="37">
        <f t="shared" si="265"/>
        <v>2702.2682908000002</v>
      </c>
      <c r="AP283" s="37">
        <f t="shared" si="266"/>
        <v>2156.038098</v>
      </c>
      <c r="AQ283" s="37">
        <f t="shared" si="267"/>
        <v>2173.0126129</v>
      </c>
      <c r="AR283" s="37">
        <f t="shared" si="268"/>
        <v>99.115569399999998</v>
      </c>
      <c r="AS283" s="37">
        <f t="shared" si="269"/>
        <v>81.830856199999999</v>
      </c>
      <c r="AT283" s="37">
        <f t="shared" si="270"/>
        <v>83.847932999999998</v>
      </c>
      <c r="AU283" s="37">
        <f t="shared" si="271"/>
        <v>103.1573448</v>
      </c>
      <c r="AV283" s="37">
        <f t="shared" si="272"/>
        <v>83.015280300000001</v>
      </c>
      <c r="AW283" s="37">
        <f t="shared" si="273"/>
        <v>101.0113186</v>
      </c>
      <c r="AX283" s="12">
        <v>21</v>
      </c>
      <c r="AY283" s="12">
        <v>24</v>
      </c>
      <c r="AZ283" s="12">
        <v>20.6</v>
      </c>
      <c r="BA283" s="12">
        <v>29.5</v>
      </c>
      <c r="BB283" s="12">
        <v>23.8</v>
      </c>
      <c r="BC283" s="12">
        <v>24.5</v>
      </c>
      <c r="BD283" s="12">
        <v>105.1</v>
      </c>
      <c r="BE283" s="12">
        <v>92.3</v>
      </c>
      <c r="BF283" s="12">
        <v>104.2</v>
      </c>
      <c r="BG283" s="12">
        <v>106.2</v>
      </c>
      <c r="BH283" s="12">
        <v>57.9</v>
      </c>
      <c r="BI283" s="12">
        <v>101.6</v>
      </c>
      <c r="BJ283" s="12">
        <v>167.5</v>
      </c>
      <c r="BK283" s="12">
        <v>183.1</v>
      </c>
      <c r="BL283" s="12">
        <v>168</v>
      </c>
      <c r="BM283" s="12">
        <v>184.2</v>
      </c>
      <c r="BN283" s="12">
        <v>163.9</v>
      </c>
      <c r="BO283" s="12">
        <v>173.1</v>
      </c>
      <c r="BP283" s="12">
        <v>530.1</v>
      </c>
      <c r="BQ283" s="12">
        <v>502.5</v>
      </c>
      <c r="BR283" s="12">
        <v>601.5</v>
      </c>
      <c r="BS283" s="12">
        <v>577.5</v>
      </c>
      <c r="BT283" s="12">
        <v>192.3</v>
      </c>
      <c r="BU283" s="12">
        <v>566.70000000000005</v>
      </c>
      <c r="BV283" s="12">
        <v>314.7</v>
      </c>
      <c r="BW283" s="12">
        <v>337.4</v>
      </c>
      <c r="BX283" s="12">
        <v>308.7</v>
      </c>
      <c r="BY283" s="12">
        <v>343.9</v>
      </c>
      <c r="BZ283" s="12">
        <v>357.5</v>
      </c>
      <c r="CA283" s="12">
        <v>371.7</v>
      </c>
      <c r="CB283" s="12">
        <v>42.8</v>
      </c>
      <c r="CC283" s="12">
        <v>42.8</v>
      </c>
      <c r="CD283" s="12">
        <v>63.7</v>
      </c>
      <c r="CE283" s="12">
        <v>57.8</v>
      </c>
      <c r="CF283" s="12">
        <v>29.8</v>
      </c>
      <c r="CG283" s="12">
        <v>58</v>
      </c>
      <c r="CH283" s="12">
        <v>509</v>
      </c>
      <c r="CI283" s="12">
        <v>479.8</v>
      </c>
      <c r="CJ283" s="12">
        <v>493.8</v>
      </c>
      <c r="CK283" s="12">
        <v>490.1</v>
      </c>
      <c r="CL283" s="12">
        <v>453</v>
      </c>
      <c r="CM283" s="12">
        <v>401.3</v>
      </c>
      <c r="CN283" s="12">
        <v>26.2</v>
      </c>
      <c r="CO283" s="12">
        <v>21.8</v>
      </c>
      <c r="CP283" s="12">
        <v>23.4</v>
      </c>
      <c r="CQ283" s="12">
        <v>24.6</v>
      </c>
      <c r="CR283" s="12">
        <v>21.3</v>
      </c>
      <c r="CS283" s="12">
        <v>27.7</v>
      </c>
      <c r="CT283" s="12">
        <v>21.9</v>
      </c>
      <c r="CU283" s="12">
        <v>25.9</v>
      </c>
      <c r="CV283" s="12">
        <f t="shared" si="274"/>
        <v>25.9</v>
      </c>
      <c r="CW283" s="12">
        <v>0.24</v>
      </c>
      <c r="CX283" s="13">
        <v>0.12368549864885757</v>
      </c>
      <c r="CY283" s="13"/>
      <c r="CZ283" s="12">
        <v>100.5</v>
      </c>
      <c r="DA283" s="12">
        <v>88.6</v>
      </c>
      <c r="DB283" s="12">
        <f t="shared" si="275"/>
        <v>100.5</v>
      </c>
      <c r="DC283" s="12">
        <v>-0.18</v>
      </c>
      <c r="DD283" s="13">
        <v>0.49440925039377392</v>
      </c>
      <c r="DE283" s="13"/>
      <c r="DF283" s="12">
        <v>172.9</v>
      </c>
      <c r="DG283" s="12">
        <v>173.7</v>
      </c>
      <c r="DH283" s="12">
        <f t="shared" si="276"/>
        <v>173.7</v>
      </c>
      <c r="DI283" s="12">
        <v>0.01</v>
      </c>
      <c r="DJ283" s="13">
        <v>0.9167455722816773</v>
      </c>
      <c r="DK283" s="13"/>
      <c r="DL283" s="12">
        <v>544.79999999999995</v>
      </c>
      <c r="DM283" s="12">
        <v>445.5</v>
      </c>
      <c r="DN283" s="12">
        <f t="shared" si="277"/>
        <v>544.79999999999995</v>
      </c>
      <c r="DO283" s="12">
        <v>-0.28999999999999998</v>
      </c>
      <c r="DP283" s="13">
        <v>0.48802715818981307</v>
      </c>
      <c r="DQ283" s="13"/>
      <c r="DR283" s="12">
        <v>320.2</v>
      </c>
      <c r="DS283" s="12">
        <v>357.7</v>
      </c>
      <c r="DT283" s="12">
        <f t="shared" si="278"/>
        <v>357.7</v>
      </c>
      <c r="DU283" s="12">
        <v>0.16</v>
      </c>
      <c r="DV283" s="13">
        <v>3.4359097849035486E-2</v>
      </c>
      <c r="DW283" s="13" t="s">
        <v>562</v>
      </c>
      <c r="DX283" s="12">
        <v>49.8</v>
      </c>
      <c r="DY283" s="12">
        <v>48.5</v>
      </c>
      <c r="DZ283" s="12">
        <f t="shared" si="279"/>
        <v>49.8</v>
      </c>
      <c r="EA283" s="12">
        <v>-0.04</v>
      </c>
      <c r="EB283" s="13">
        <v>0.92094489819519176</v>
      </c>
      <c r="EC283" s="13"/>
      <c r="ED283" s="12">
        <v>494.2</v>
      </c>
      <c r="EE283" s="12">
        <v>448.1</v>
      </c>
      <c r="EF283" s="12">
        <f t="shared" si="280"/>
        <v>494.2</v>
      </c>
      <c r="EG283" s="12">
        <v>-0.14000000000000001</v>
      </c>
      <c r="EH283" s="13">
        <v>0.16431719733541336</v>
      </c>
      <c r="EI283" s="13"/>
      <c r="EJ283" s="12">
        <v>23.8</v>
      </c>
      <c r="EK283" s="12">
        <v>24.5</v>
      </c>
      <c r="EL283" s="12">
        <f t="shared" si="225"/>
        <v>24.5</v>
      </c>
      <c r="EM283" s="12">
        <v>0.04</v>
      </c>
      <c r="EN283" s="13">
        <v>0.76093787295659454</v>
      </c>
      <c r="EQ283" s="12">
        <v>0.24</v>
      </c>
      <c r="ER283" s="13">
        <v>0.12368549864885757</v>
      </c>
      <c r="ES283" s="13"/>
      <c r="ET283" s="12">
        <v>-0.18</v>
      </c>
      <c r="EU283" s="13">
        <v>0.49440925039377392</v>
      </c>
      <c r="EV283" s="13"/>
      <c r="EW283" s="12">
        <v>0.01</v>
      </c>
      <c r="EX283" s="13">
        <v>0.9167455722816773</v>
      </c>
      <c r="EY283" s="13"/>
      <c r="EZ283" s="12">
        <v>-0.28999999999999998</v>
      </c>
      <c r="FA283" s="13">
        <v>0.48802715818981307</v>
      </c>
      <c r="FB283" s="13"/>
      <c r="FC283" s="12">
        <v>0.16</v>
      </c>
      <c r="FD283" s="24">
        <v>3.4359097849035486E-2</v>
      </c>
      <c r="FE283" s="13" t="s">
        <v>562</v>
      </c>
      <c r="FF283" s="12">
        <v>-0.04</v>
      </c>
      <c r="FG283" s="13">
        <v>0.92094489819519176</v>
      </c>
      <c r="FH283" s="13"/>
      <c r="FI283" s="12">
        <v>-0.14000000000000001</v>
      </c>
      <c r="FJ283" s="13">
        <v>0.16431719733541336</v>
      </c>
      <c r="FK283" s="13"/>
      <c r="FL283" s="12">
        <v>0.04</v>
      </c>
      <c r="FM283" s="13">
        <v>0.76093787295659454</v>
      </c>
    </row>
    <row r="284" spans="1:170">
      <c r="A284" s="12" t="s">
        <v>148</v>
      </c>
      <c r="B284" s="37">
        <f t="shared" si="226"/>
        <v>861.92915839999989</v>
      </c>
      <c r="C284" s="37">
        <f t="shared" si="227"/>
        <v>771.77797499999997</v>
      </c>
      <c r="D284" s="37">
        <f t="shared" si="228"/>
        <v>819.89766840000004</v>
      </c>
      <c r="E284" s="37">
        <f t="shared" si="229"/>
        <v>774.96373619999997</v>
      </c>
      <c r="F284" s="37">
        <f t="shared" si="230"/>
        <v>746.13314080000009</v>
      </c>
      <c r="G284" s="37">
        <f t="shared" si="231"/>
        <v>728.71996009999998</v>
      </c>
      <c r="H284" s="37">
        <f t="shared" si="232"/>
        <v>451.032647</v>
      </c>
      <c r="I284" s="37">
        <f t="shared" si="233"/>
        <v>811.98711219999996</v>
      </c>
      <c r="J284" s="37">
        <f t="shared" si="234"/>
        <v>437.90438480000006</v>
      </c>
      <c r="K284" s="37">
        <f t="shared" si="235"/>
        <v>786.02007059999994</v>
      </c>
      <c r="L284" s="37">
        <f t="shared" si="236"/>
        <v>770.05902929999991</v>
      </c>
      <c r="M284" s="37">
        <f t="shared" si="237"/>
        <v>635.92087920000006</v>
      </c>
      <c r="N284" s="37">
        <f t="shared" si="238"/>
        <v>475.96275000000003</v>
      </c>
      <c r="O284" s="37">
        <f t="shared" si="239"/>
        <v>465.94456250000002</v>
      </c>
      <c r="P284" s="37">
        <f t="shared" si="240"/>
        <v>541.95958499999995</v>
      </c>
      <c r="Q284" s="37">
        <f t="shared" si="241"/>
        <v>790.91634720000002</v>
      </c>
      <c r="R284" s="37">
        <f t="shared" si="242"/>
        <v>543.97569969999995</v>
      </c>
      <c r="S284" s="37">
        <f t="shared" si="243"/>
        <v>577.00297710000007</v>
      </c>
      <c r="T284" s="37">
        <f t="shared" si="244"/>
        <v>1390.9496315000001</v>
      </c>
      <c r="U284" s="37">
        <f t="shared" si="245"/>
        <v>2306.1201507000001</v>
      </c>
      <c r="V284" s="37">
        <f t="shared" si="246"/>
        <v>2389.9683547999998</v>
      </c>
      <c r="W284" s="37">
        <f t="shared" si="247"/>
        <v>2826.0613534999998</v>
      </c>
      <c r="X284" s="37">
        <f t="shared" si="248"/>
        <v>3453.9966027</v>
      </c>
      <c r="Y284" s="37">
        <f t="shared" si="249"/>
        <v>3010.8207033999997</v>
      </c>
      <c r="Z284" s="37">
        <f t="shared" si="250"/>
        <v>720.94320479999999</v>
      </c>
      <c r="AA284" s="37">
        <f t="shared" si="251"/>
        <v>1068.8424948000002</v>
      </c>
      <c r="AB284" s="37">
        <f t="shared" si="252"/>
        <v>979.94595210000011</v>
      </c>
      <c r="AC284" s="37">
        <f t="shared" si="253"/>
        <v>1207.0224327999999</v>
      </c>
      <c r="AD284" s="37">
        <f t="shared" si="254"/>
        <v>948.97552859999996</v>
      </c>
      <c r="AE284" s="37">
        <f t="shared" si="255"/>
        <v>977.15372160000004</v>
      </c>
      <c r="AF284" s="37">
        <f t="shared" si="256"/>
        <v>1070.1905240000001</v>
      </c>
      <c r="AG284" s="37">
        <f t="shared" si="257"/>
        <v>981.14666379999994</v>
      </c>
      <c r="AH284" s="37">
        <f t="shared" si="258"/>
        <v>1171.8750708</v>
      </c>
      <c r="AI284" s="37">
        <f t="shared" si="259"/>
        <v>1350.2352072000001</v>
      </c>
      <c r="AJ284" s="37">
        <f t="shared" si="260"/>
        <v>1390.1637913</v>
      </c>
      <c r="AK284" s="37">
        <f t="shared" si="261"/>
        <v>1505.0830425000001</v>
      </c>
      <c r="AL284" s="37">
        <f t="shared" si="262"/>
        <v>2719.9137780000001</v>
      </c>
      <c r="AM284" s="37">
        <f t="shared" si="263"/>
        <v>2987.9424696000001</v>
      </c>
      <c r="AN284" s="37">
        <f t="shared" si="264"/>
        <v>2891.9358860000002</v>
      </c>
      <c r="AO284" s="37">
        <f t="shared" si="265"/>
        <v>3812.7290819999998</v>
      </c>
      <c r="AP284" s="37">
        <f t="shared" si="266"/>
        <v>3076.9947690000004</v>
      </c>
      <c r="AQ284" s="37">
        <f t="shared" si="267"/>
        <v>4649.8029671000004</v>
      </c>
      <c r="AR284" s="37">
        <f t="shared" si="268"/>
        <v>974.13202750000005</v>
      </c>
      <c r="AS284" s="37">
        <f t="shared" si="269"/>
        <v>1094.9569153</v>
      </c>
      <c r="AT284" s="37">
        <f t="shared" si="270"/>
        <v>1356.9748815</v>
      </c>
      <c r="AU284" s="37">
        <f t="shared" si="271"/>
        <v>1382.9793623999999</v>
      </c>
      <c r="AV284" s="37">
        <f t="shared" si="272"/>
        <v>1380.8598033000001</v>
      </c>
      <c r="AW284" s="37">
        <f t="shared" si="273"/>
        <v>1347.0606891999998</v>
      </c>
      <c r="AX284" s="12">
        <v>262.39999999999998</v>
      </c>
      <c r="AY284" s="12">
        <v>215</v>
      </c>
      <c r="AZ284" s="12">
        <v>252.6</v>
      </c>
      <c r="BA284" s="12">
        <v>220.1</v>
      </c>
      <c r="BB284" s="12">
        <v>242.8</v>
      </c>
      <c r="BC284" s="12">
        <v>232.1</v>
      </c>
      <c r="BD284" s="12">
        <v>219.4</v>
      </c>
      <c r="BE284" s="12">
        <v>269.8</v>
      </c>
      <c r="BF284" s="12">
        <v>220.4</v>
      </c>
      <c r="BG284" s="12">
        <v>291.7</v>
      </c>
      <c r="BH284" s="12">
        <v>289.3</v>
      </c>
      <c r="BI284" s="12">
        <v>242.8</v>
      </c>
      <c r="BJ284" s="12">
        <v>250</v>
      </c>
      <c r="BK284" s="12">
        <v>252.5</v>
      </c>
      <c r="BL284" s="12">
        <v>298.5</v>
      </c>
      <c r="BM284" s="12">
        <v>321.60000000000002</v>
      </c>
      <c r="BN284" s="12">
        <v>277.7</v>
      </c>
      <c r="BO284" s="12">
        <v>320.10000000000002</v>
      </c>
      <c r="BP284" s="12">
        <v>614.5</v>
      </c>
      <c r="BQ284" s="12">
        <v>836.1</v>
      </c>
      <c r="BR284" s="12">
        <v>944.6</v>
      </c>
      <c r="BS284" s="12">
        <v>949.3</v>
      </c>
      <c r="BT284" s="12">
        <v>1169.7</v>
      </c>
      <c r="BU284" s="12">
        <v>986.9</v>
      </c>
      <c r="BV284" s="12">
        <v>345.8</v>
      </c>
      <c r="BW284" s="12">
        <v>492.6</v>
      </c>
      <c r="BX284" s="12">
        <v>526.1</v>
      </c>
      <c r="BY284" s="12">
        <v>472.7</v>
      </c>
      <c r="BZ284" s="12">
        <v>405.9</v>
      </c>
      <c r="CA284" s="12">
        <v>459.2</v>
      </c>
      <c r="CB284" s="12">
        <v>194</v>
      </c>
      <c r="CC284" s="12">
        <v>170.2</v>
      </c>
      <c r="CD284" s="12">
        <v>237.8</v>
      </c>
      <c r="CE284" s="12">
        <v>245.3</v>
      </c>
      <c r="CF284" s="12">
        <v>268.89999999999998</v>
      </c>
      <c r="CG284" s="12">
        <v>250.1</v>
      </c>
      <c r="CH284" s="12">
        <v>580.20000000000005</v>
      </c>
      <c r="CI284" s="12">
        <v>636.9</v>
      </c>
      <c r="CJ284" s="12">
        <v>652.4</v>
      </c>
      <c r="CK284" s="12">
        <v>691.5</v>
      </c>
      <c r="CL284" s="12">
        <v>646.5</v>
      </c>
      <c r="CM284" s="12">
        <v>858.7</v>
      </c>
      <c r="CN284" s="12">
        <v>257.5</v>
      </c>
      <c r="CO284" s="12">
        <v>291.7</v>
      </c>
      <c r="CP284" s="12">
        <v>378.7</v>
      </c>
      <c r="CQ284" s="12">
        <v>329.8</v>
      </c>
      <c r="CR284" s="12">
        <v>354.3</v>
      </c>
      <c r="CS284" s="12">
        <v>369.4</v>
      </c>
      <c r="CT284" s="12">
        <v>243.3</v>
      </c>
      <c r="CU284" s="12">
        <v>231.7</v>
      </c>
      <c r="CV284" s="12">
        <f t="shared" si="274"/>
        <v>243.3</v>
      </c>
      <c r="CW284" s="12">
        <v>-7.0000000000000007E-2</v>
      </c>
      <c r="CX284" s="13">
        <v>0.50289276180245612</v>
      </c>
      <c r="CY284" s="13"/>
      <c r="CZ284" s="12">
        <v>236.5</v>
      </c>
      <c r="DA284" s="12">
        <v>274.60000000000002</v>
      </c>
      <c r="DB284" s="12">
        <f t="shared" si="275"/>
        <v>274.60000000000002</v>
      </c>
      <c r="DC284" s="12">
        <v>0.21</v>
      </c>
      <c r="DD284" s="13">
        <v>0.17358340975454531</v>
      </c>
      <c r="DE284" s="13"/>
      <c r="DF284" s="12">
        <v>267</v>
      </c>
      <c r="DG284" s="12">
        <v>306.5</v>
      </c>
      <c r="DH284" s="12">
        <f t="shared" si="276"/>
        <v>306.5</v>
      </c>
      <c r="DI284" s="12">
        <v>0.2</v>
      </c>
      <c r="DJ284" s="13">
        <v>0.13816493614780828</v>
      </c>
      <c r="DK284" s="13"/>
      <c r="DL284" s="12">
        <v>798.4</v>
      </c>
      <c r="DM284" s="12">
        <v>1035.4000000000001</v>
      </c>
      <c r="DN284" s="12">
        <f t="shared" si="277"/>
        <v>1035.4000000000001</v>
      </c>
      <c r="DO284" s="12">
        <v>0.37</v>
      </c>
      <c r="DP284" s="13">
        <v>0.11648563238591418</v>
      </c>
      <c r="DQ284" s="13"/>
      <c r="DR284" s="12">
        <v>454.9</v>
      </c>
      <c r="DS284" s="12">
        <v>445.9</v>
      </c>
      <c r="DT284" s="12">
        <f t="shared" si="278"/>
        <v>454.9</v>
      </c>
      <c r="DU284" s="12">
        <v>-0.03</v>
      </c>
      <c r="DV284" s="13">
        <v>0.88740463939760428</v>
      </c>
      <c r="DW284" s="13"/>
      <c r="DX284" s="12">
        <v>200.7</v>
      </c>
      <c r="DY284" s="12">
        <v>254.7</v>
      </c>
      <c r="DZ284" s="12">
        <f t="shared" si="279"/>
        <v>254.7</v>
      </c>
      <c r="EA284" s="12">
        <v>0.34</v>
      </c>
      <c r="EB284" s="13">
        <v>6.2103286289802426E-2</v>
      </c>
      <c r="EC284" s="13"/>
      <c r="ED284" s="12">
        <v>623.20000000000005</v>
      </c>
      <c r="EE284" s="12">
        <v>732.3</v>
      </c>
      <c r="EF284" s="12">
        <f t="shared" si="280"/>
        <v>732.3</v>
      </c>
      <c r="EG284" s="12">
        <v>0.23</v>
      </c>
      <c r="EH284" s="13">
        <v>0.18492652907726745</v>
      </c>
      <c r="EI284" s="13"/>
      <c r="EJ284" s="12">
        <v>309.3</v>
      </c>
      <c r="EK284" s="12">
        <v>351.2</v>
      </c>
      <c r="EL284" s="12">
        <f t="shared" si="225"/>
        <v>351.2</v>
      </c>
      <c r="EM284" s="12">
        <v>0.18</v>
      </c>
      <c r="EN284" s="13">
        <v>0.33102802969914247</v>
      </c>
      <c r="EQ284" s="12">
        <v>-7.0000000000000007E-2</v>
      </c>
      <c r="ER284" s="13">
        <v>0.50289276180245612</v>
      </c>
      <c r="ES284" s="13"/>
      <c r="ET284" s="12">
        <v>0.21</v>
      </c>
      <c r="EU284" s="13">
        <v>0.17358340975454531</v>
      </c>
      <c r="EV284" s="13"/>
      <c r="EW284" s="12">
        <v>0.2</v>
      </c>
      <c r="EX284" s="13">
        <v>0.13816493614780828</v>
      </c>
      <c r="EY284" s="13"/>
      <c r="EZ284" s="12">
        <v>0.37</v>
      </c>
      <c r="FA284" s="13">
        <v>0.11648563238591418</v>
      </c>
      <c r="FB284" s="13"/>
      <c r="FC284" s="12">
        <v>-0.03</v>
      </c>
      <c r="FD284" s="13">
        <v>0.88740463939760428</v>
      </c>
      <c r="FE284" s="13"/>
      <c r="FF284" s="12">
        <v>0.34</v>
      </c>
      <c r="FG284" s="13">
        <v>6.2103286289802426E-2</v>
      </c>
      <c r="FH284" s="13"/>
      <c r="FI284" s="12">
        <v>0.23</v>
      </c>
      <c r="FJ284" s="13">
        <v>0.18492652907726745</v>
      </c>
      <c r="FK284" s="13"/>
      <c r="FL284" s="12">
        <v>0.18</v>
      </c>
      <c r="FM284" s="13">
        <v>0.33102802969914247</v>
      </c>
    </row>
    <row r="285" spans="1:170">
      <c r="A285" s="12" t="s">
        <v>149</v>
      </c>
      <c r="B285" s="37">
        <f t="shared" si="226"/>
        <v>147.15863679999998</v>
      </c>
      <c r="C285" s="37">
        <f t="shared" si="227"/>
        <v>195.27777600000002</v>
      </c>
      <c r="D285" s="37">
        <f t="shared" si="228"/>
        <v>171.05545180000001</v>
      </c>
      <c r="E285" s="37">
        <f t="shared" si="229"/>
        <v>185.90679359999999</v>
      </c>
      <c r="F285" s="37">
        <f t="shared" si="230"/>
        <v>188.991714</v>
      </c>
      <c r="G285" s="37">
        <f t="shared" si="231"/>
        <v>173.93832739999999</v>
      </c>
      <c r="H285" s="37">
        <f t="shared" si="232"/>
        <v>108.13271300000001</v>
      </c>
      <c r="I285" s="37">
        <f t="shared" si="233"/>
        <v>185.08972350000002</v>
      </c>
      <c r="J285" s="37">
        <f t="shared" si="234"/>
        <v>122.98675780000001</v>
      </c>
      <c r="K285" s="37">
        <f t="shared" si="235"/>
        <v>175.95855539999999</v>
      </c>
      <c r="L285" s="37">
        <f t="shared" si="236"/>
        <v>151.98883709999998</v>
      </c>
      <c r="M285" s="37">
        <f t="shared" si="237"/>
        <v>137.76539640000001</v>
      </c>
      <c r="N285" s="37">
        <f t="shared" si="238"/>
        <v>100.14256260000001</v>
      </c>
      <c r="O285" s="37">
        <f t="shared" si="239"/>
        <v>74.920195000000007</v>
      </c>
      <c r="P285" s="37">
        <f t="shared" si="240"/>
        <v>92.959232000000014</v>
      </c>
      <c r="Q285" s="37">
        <f t="shared" si="241"/>
        <v>105.0128359</v>
      </c>
      <c r="R285" s="37">
        <f t="shared" si="242"/>
        <v>92.066466999999989</v>
      </c>
      <c r="S285" s="37">
        <f t="shared" si="243"/>
        <v>96.077034299999994</v>
      </c>
      <c r="T285" s="37">
        <f t="shared" si="244"/>
        <v>226.12834530000001</v>
      </c>
      <c r="U285" s="37">
        <f t="shared" si="245"/>
        <v>366.01141489999998</v>
      </c>
      <c r="V285" s="37">
        <f t="shared" si="246"/>
        <v>312.97807059999997</v>
      </c>
      <c r="W285" s="37">
        <f t="shared" si="247"/>
        <v>310.202879</v>
      </c>
      <c r="X285" s="37">
        <f t="shared" si="248"/>
        <v>315.07346970000003</v>
      </c>
      <c r="Y285" s="37">
        <f t="shared" si="249"/>
        <v>362.12829820000002</v>
      </c>
      <c r="Z285" s="37">
        <f t="shared" si="250"/>
        <v>109.03796879999999</v>
      </c>
      <c r="AA285" s="37">
        <f t="shared" si="251"/>
        <v>102.84842519999999</v>
      </c>
      <c r="AB285" s="37">
        <f t="shared" si="252"/>
        <v>86.986268700000011</v>
      </c>
      <c r="AC285" s="37">
        <f t="shared" si="253"/>
        <v>127.9285464</v>
      </c>
      <c r="AD285" s="37">
        <f t="shared" si="254"/>
        <v>93.985750800000005</v>
      </c>
      <c r="AE285" s="37">
        <f t="shared" si="255"/>
        <v>102.99268319999999</v>
      </c>
      <c r="AF285" s="37">
        <f t="shared" si="256"/>
        <v>119.1552336</v>
      </c>
      <c r="AG285" s="37">
        <f t="shared" si="257"/>
        <v>130.28151940000001</v>
      </c>
      <c r="AH285" s="37">
        <f t="shared" si="258"/>
        <v>180.85708620000003</v>
      </c>
      <c r="AI285" s="37">
        <f t="shared" si="259"/>
        <v>188.8017432</v>
      </c>
      <c r="AJ285" s="37">
        <f t="shared" si="260"/>
        <v>158.1964002</v>
      </c>
      <c r="AK285" s="37">
        <f t="shared" si="261"/>
        <v>185.95388249999999</v>
      </c>
      <c r="AL285" s="37">
        <f t="shared" si="262"/>
        <v>322.058043</v>
      </c>
      <c r="AM285" s="37">
        <f t="shared" si="263"/>
        <v>335.90309439999999</v>
      </c>
      <c r="AN285" s="37">
        <f t="shared" si="264"/>
        <v>312.95320899999996</v>
      </c>
      <c r="AO285" s="37">
        <f t="shared" si="265"/>
        <v>282.8532204</v>
      </c>
      <c r="AP285" s="37">
        <f t="shared" si="266"/>
        <v>295.08689200000003</v>
      </c>
      <c r="AQ285" s="37">
        <f t="shared" si="267"/>
        <v>295.11384850000002</v>
      </c>
      <c r="AR285" s="37">
        <f t="shared" si="268"/>
        <v>265.94750110000001</v>
      </c>
      <c r="AS285" s="37">
        <f t="shared" si="269"/>
        <v>286.03262580000006</v>
      </c>
      <c r="AT285" s="37">
        <f t="shared" si="270"/>
        <v>254.05207050000001</v>
      </c>
      <c r="AU285" s="37">
        <f t="shared" si="271"/>
        <v>296.89187040000002</v>
      </c>
      <c r="AV285" s="37">
        <f t="shared" si="272"/>
        <v>242.03046510000001</v>
      </c>
      <c r="AW285" s="37">
        <f t="shared" si="273"/>
        <v>188.89481240000001</v>
      </c>
      <c r="AX285" s="12">
        <v>44.8</v>
      </c>
      <c r="AY285" s="12">
        <v>54.4</v>
      </c>
      <c r="AZ285" s="12">
        <v>52.7</v>
      </c>
      <c r="BA285" s="12">
        <v>52.8</v>
      </c>
      <c r="BB285" s="12">
        <v>61.5</v>
      </c>
      <c r="BC285" s="12">
        <v>55.4</v>
      </c>
      <c r="BD285" s="12">
        <v>52.6</v>
      </c>
      <c r="BE285" s="12">
        <v>61.5</v>
      </c>
      <c r="BF285" s="12">
        <v>61.9</v>
      </c>
      <c r="BG285" s="12">
        <v>65.3</v>
      </c>
      <c r="BH285" s="12">
        <v>57.1</v>
      </c>
      <c r="BI285" s="12">
        <v>52.6</v>
      </c>
      <c r="BJ285" s="12">
        <v>52.6</v>
      </c>
      <c r="BK285" s="12">
        <v>40.6</v>
      </c>
      <c r="BL285" s="12">
        <v>51.2</v>
      </c>
      <c r="BM285" s="12">
        <v>42.7</v>
      </c>
      <c r="BN285" s="12">
        <v>47</v>
      </c>
      <c r="BO285" s="12">
        <v>53.3</v>
      </c>
      <c r="BP285" s="12">
        <v>99.9</v>
      </c>
      <c r="BQ285" s="12">
        <v>132.69999999999999</v>
      </c>
      <c r="BR285" s="12">
        <v>123.7</v>
      </c>
      <c r="BS285" s="12">
        <v>104.2</v>
      </c>
      <c r="BT285" s="12">
        <v>106.7</v>
      </c>
      <c r="BU285" s="12">
        <v>118.7</v>
      </c>
      <c r="BV285" s="12">
        <v>52.3</v>
      </c>
      <c r="BW285" s="12">
        <v>47.4</v>
      </c>
      <c r="BX285" s="12">
        <v>46.7</v>
      </c>
      <c r="BY285" s="12">
        <v>50.1</v>
      </c>
      <c r="BZ285" s="12">
        <v>40.200000000000003</v>
      </c>
      <c r="CA285" s="12">
        <v>48.4</v>
      </c>
      <c r="CB285" s="12">
        <v>21.6</v>
      </c>
      <c r="CC285" s="12">
        <v>22.6</v>
      </c>
      <c r="CD285" s="12">
        <v>36.700000000000003</v>
      </c>
      <c r="CE285" s="12">
        <v>34.299999999999997</v>
      </c>
      <c r="CF285" s="12">
        <v>30.6</v>
      </c>
      <c r="CG285" s="12">
        <v>30.9</v>
      </c>
      <c r="CH285" s="12">
        <v>68.7</v>
      </c>
      <c r="CI285" s="12">
        <v>71.599999999999994</v>
      </c>
      <c r="CJ285" s="12">
        <v>70.599999999999994</v>
      </c>
      <c r="CK285" s="12">
        <v>51.3</v>
      </c>
      <c r="CL285" s="12">
        <v>62</v>
      </c>
      <c r="CM285" s="12">
        <v>54.5</v>
      </c>
      <c r="CN285" s="12">
        <v>70.3</v>
      </c>
      <c r="CO285" s="12">
        <v>76.2</v>
      </c>
      <c r="CP285" s="12">
        <v>70.900000000000006</v>
      </c>
      <c r="CQ285" s="12">
        <v>70.8</v>
      </c>
      <c r="CR285" s="12">
        <v>62.1</v>
      </c>
      <c r="CS285" s="12">
        <v>51.8</v>
      </c>
      <c r="CT285" s="12">
        <v>50.6</v>
      </c>
      <c r="CU285" s="12">
        <v>56.6</v>
      </c>
      <c r="CV285" s="12">
        <f t="shared" si="274"/>
        <v>56.6</v>
      </c>
      <c r="CW285" s="12">
        <v>0.16</v>
      </c>
      <c r="CX285" s="13">
        <v>0.20503047356879142</v>
      </c>
      <c r="CY285" s="13"/>
      <c r="CZ285" s="12">
        <v>58.7</v>
      </c>
      <c r="DA285" s="12">
        <v>58.3</v>
      </c>
      <c r="DB285" s="12">
        <f t="shared" si="275"/>
        <v>58.7</v>
      </c>
      <c r="DC285" s="12">
        <v>-0.01</v>
      </c>
      <c r="DD285" s="13">
        <v>0.94796391923481815</v>
      </c>
      <c r="DE285" s="13"/>
      <c r="DF285" s="12">
        <v>48.1</v>
      </c>
      <c r="DG285" s="12">
        <v>47.7</v>
      </c>
      <c r="DH285" s="12">
        <f t="shared" si="276"/>
        <v>48.1</v>
      </c>
      <c r="DI285" s="12">
        <v>-0.01</v>
      </c>
      <c r="DJ285" s="13">
        <v>0.92843169927763758</v>
      </c>
      <c r="DK285" s="13"/>
      <c r="DL285" s="12">
        <v>118.7</v>
      </c>
      <c r="DM285" s="12">
        <v>109.8</v>
      </c>
      <c r="DN285" s="12">
        <f t="shared" si="277"/>
        <v>118.7</v>
      </c>
      <c r="DO285" s="12">
        <v>-0.11</v>
      </c>
      <c r="DP285" s="13">
        <v>0.4546258296688791</v>
      </c>
      <c r="DQ285" s="13"/>
      <c r="DR285" s="12">
        <v>48.9</v>
      </c>
      <c r="DS285" s="12">
        <v>46.2</v>
      </c>
      <c r="DT285" s="12">
        <f t="shared" si="278"/>
        <v>48.9</v>
      </c>
      <c r="DU285" s="12">
        <v>-0.08</v>
      </c>
      <c r="DV285" s="13">
        <v>0.50717139446447257</v>
      </c>
      <c r="DW285" s="13"/>
      <c r="DX285" s="12">
        <v>27</v>
      </c>
      <c r="DY285" s="12">
        <v>31.9</v>
      </c>
      <c r="DZ285" s="12">
        <f t="shared" si="279"/>
        <v>31.9</v>
      </c>
      <c r="EA285" s="12">
        <v>0.24</v>
      </c>
      <c r="EB285" s="13">
        <v>0.37827473572689824</v>
      </c>
      <c r="EC285" s="13"/>
      <c r="ED285" s="12">
        <v>70.3</v>
      </c>
      <c r="EE285" s="12">
        <v>55.9</v>
      </c>
      <c r="EF285" s="12">
        <f t="shared" si="280"/>
        <v>70.3</v>
      </c>
      <c r="EG285" s="12">
        <v>-0.32</v>
      </c>
      <c r="EH285" s="13">
        <v>1.191074943047624E-2</v>
      </c>
      <c r="EI285" s="13" t="s">
        <v>562</v>
      </c>
      <c r="EJ285" s="12">
        <v>72.5</v>
      </c>
      <c r="EK285" s="12">
        <v>61.6</v>
      </c>
      <c r="EL285" s="12">
        <f t="shared" si="225"/>
        <v>72.5</v>
      </c>
      <c r="EM285" s="12">
        <v>-0.23</v>
      </c>
      <c r="EN285" s="13">
        <v>0.13351186645234989</v>
      </c>
      <c r="EQ285" s="12">
        <v>0.16</v>
      </c>
      <c r="ER285" s="13">
        <v>0.20503047356879142</v>
      </c>
      <c r="ES285" s="13"/>
      <c r="ET285" s="12">
        <v>-0.01</v>
      </c>
      <c r="EU285" s="13">
        <v>0.94796391923481815</v>
      </c>
      <c r="EV285" s="13"/>
      <c r="EW285" s="12">
        <v>-0.01</v>
      </c>
      <c r="EX285" s="13">
        <v>0.92843169927763758</v>
      </c>
      <c r="EY285" s="13"/>
      <c r="EZ285" s="12">
        <v>-0.11</v>
      </c>
      <c r="FA285" s="13">
        <v>0.4546258296688791</v>
      </c>
      <c r="FB285" s="13"/>
      <c r="FC285" s="12">
        <v>-0.08</v>
      </c>
      <c r="FD285" s="13">
        <v>0.50717139446447257</v>
      </c>
      <c r="FE285" s="13"/>
      <c r="FF285" s="12">
        <v>0.24</v>
      </c>
      <c r="FG285" s="13">
        <v>0.37827473572689824</v>
      </c>
      <c r="FH285" s="13"/>
      <c r="FI285" s="12">
        <v>-0.32</v>
      </c>
      <c r="FJ285" s="24">
        <v>1.191074943047624E-2</v>
      </c>
      <c r="FK285" s="13" t="s">
        <v>562</v>
      </c>
      <c r="FL285" s="12">
        <v>-0.23</v>
      </c>
      <c r="FM285" s="13">
        <v>0.13351186645234989</v>
      </c>
    </row>
    <row r="286" spans="1:170">
      <c r="A286" s="12" t="s">
        <v>150</v>
      </c>
      <c r="B286" s="37">
        <f t="shared" si="226"/>
        <v>156.02757250000002</v>
      </c>
      <c r="C286" s="37">
        <f t="shared" si="227"/>
        <v>131.0227725</v>
      </c>
      <c r="D286" s="37">
        <f t="shared" si="228"/>
        <v>160.0196162</v>
      </c>
      <c r="E286" s="37">
        <f t="shared" si="229"/>
        <v>151.04926979999999</v>
      </c>
      <c r="F286" s="37">
        <f t="shared" si="230"/>
        <v>141.05235239999999</v>
      </c>
      <c r="G286" s="37">
        <f t="shared" si="231"/>
        <v>118.99390990000001</v>
      </c>
      <c r="H286" s="37">
        <f t="shared" si="232"/>
        <v>181.93431749999999</v>
      </c>
      <c r="I286" s="37">
        <f t="shared" si="233"/>
        <v>220.00095589999995</v>
      </c>
      <c r="J286" s="37">
        <f t="shared" si="234"/>
        <v>160.935822</v>
      </c>
      <c r="K286" s="37">
        <f t="shared" si="235"/>
        <v>201.01850279999999</v>
      </c>
      <c r="L286" s="37">
        <f t="shared" si="236"/>
        <v>179.93774759999997</v>
      </c>
      <c r="M286" s="37">
        <f t="shared" si="237"/>
        <v>213.98161380000002</v>
      </c>
      <c r="N286" s="37">
        <f t="shared" si="238"/>
        <v>300.04691759999997</v>
      </c>
      <c r="O286" s="37">
        <f t="shared" si="239"/>
        <v>337.14087749999999</v>
      </c>
      <c r="P286" s="37">
        <f t="shared" si="240"/>
        <v>228.04061599999997</v>
      </c>
      <c r="Q286" s="37">
        <f t="shared" si="241"/>
        <v>319.95714169999997</v>
      </c>
      <c r="R286" s="37">
        <f t="shared" si="242"/>
        <v>314.98484880000001</v>
      </c>
      <c r="S286" s="37">
        <f t="shared" si="243"/>
        <v>256.14533909999994</v>
      </c>
      <c r="T286" s="37">
        <f t="shared" si="244"/>
        <v>1036.0254619</v>
      </c>
      <c r="U286" s="37">
        <f t="shared" si="245"/>
        <v>1261.8705525</v>
      </c>
      <c r="V286" s="37">
        <f t="shared" si="246"/>
        <v>1186.1286944000001</v>
      </c>
      <c r="W286" s="37">
        <f t="shared" si="247"/>
        <v>1510.8249625000001</v>
      </c>
      <c r="X286" s="37">
        <f t="shared" si="248"/>
        <v>1400.8514903999999</v>
      </c>
      <c r="Y286" s="37">
        <f t="shared" si="249"/>
        <v>1341.1255255999999</v>
      </c>
      <c r="Z286" s="37">
        <f t="shared" si="250"/>
        <v>424.05971040000003</v>
      </c>
      <c r="AA286" s="37">
        <f t="shared" si="251"/>
        <v>418.98799380000003</v>
      </c>
      <c r="AB286" s="37">
        <f t="shared" si="252"/>
        <v>374.95365930000003</v>
      </c>
      <c r="AC286" s="37">
        <f t="shared" si="253"/>
        <v>468.04995120000001</v>
      </c>
      <c r="AD286" s="37">
        <f t="shared" si="254"/>
        <v>473.90327579999996</v>
      </c>
      <c r="AE286" s="37">
        <f t="shared" si="255"/>
        <v>390.90404760000001</v>
      </c>
      <c r="AF286" s="37">
        <f t="shared" si="256"/>
        <v>660.87023079999994</v>
      </c>
      <c r="AG286" s="37">
        <f t="shared" si="257"/>
        <v>710.20722080000007</v>
      </c>
      <c r="AH286" s="37">
        <f t="shared" si="258"/>
        <v>752.99626079999996</v>
      </c>
      <c r="AI286" s="37">
        <f t="shared" si="259"/>
        <v>715.02467760000002</v>
      </c>
      <c r="AJ286" s="37">
        <f t="shared" si="260"/>
        <v>810.11032389999991</v>
      </c>
      <c r="AK286" s="37">
        <f t="shared" si="261"/>
        <v>749.83345499999996</v>
      </c>
      <c r="AL286" s="37">
        <f t="shared" si="262"/>
        <v>6273.8031869999995</v>
      </c>
      <c r="AM286" s="37">
        <f t="shared" si="263"/>
        <v>7491.2019712000001</v>
      </c>
      <c r="AN286" s="37">
        <f t="shared" si="264"/>
        <v>6430.1689089999991</v>
      </c>
      <c r="AO286" s="37">
        <f t="shared" si="265"/>
        <v>8383.0416432000002</v>
      </c>
      <c r="AP286" s="37">
        <f t="shared" si="266"/>
        <v>7658.9326872000001</v>
      </c>
      <c r="AQ286" s="37">
        <f t="shared" si="267"/>
        <v>8403.9760160000005</v>
      </c>
      <c r="AR286" s="37">
        <f t="shared" si="268"/>
        <v>1363.0282311000001</v>
      </c>
      <c r="AS286" s="37">
        <f t="shared" si="269"/>
        <v>1489.8471021</v>
      </c>
      <c r="AT286" s="37">
        <f t="shared" si="270"/>
        <v>1603.1438129999999</v>
      </c>
      <c r="AU286" s="37">
        <f t="shared" si="271"/>
        <v>1747.8041183999999</v>
      </c>
      <c r="AV286" s="37">
        <f t="shared" si="272"/>
        <v>1611.9774616000002</v>
      </c>
      <c r="AW286" s="37">
        <f t="shared" si="273"/>
        <v>1507.1472194</v>
      </c>
      <c r="AX286" s="12">
        <v>47.5</v>
      </c>
      <c r="AY286" s="12">
        <v>36.5</v>
      </c>
      <c r="AZ286" s="12">
        <v>49.3</v>
      </c>
      <c r="BA286" s="12">
        <v>42.9</v>
      </c>
      <c r="BB286" s="12">
        <v>45.9</v>
      </c>
      <c r="BC286" s="12">
        <v>37.9</v>
      </c>
      <c r="BD286" s="12">
        <v>88.5</v>
      </c>
      <c r="BE286" s="12">
        <v>73.099999999999994</v>
      </c>
      <c r="BF286" s="12">
        <v>81</v>
      </c>
      <c r="BG286" s="12">
        <v>74.599999999999994</v>
      </c>
      <c r="BH286" s="12">
        <v>67.599999999999994</v>
      </c>
      <c r="BI286" s="12">
        <v>81.7</v>
      </c>
      <c r="BJ286" s="12">
        <v>157.6</v>
      </c>
      <c r="BK286" s="12">
        <v>182.7</v>
      </c>
      <c r="BL286" s="12">
        <v>125.6</v>
      </c>
      <c r="BM286" s="12">
        <v>130.1</v>
      </c>
      <c r="BN286" s="12">
        <v>160.80000000000001</v>
      </c>
      <c r="BO286" s="12">
        <v>142.1</v>
      </c>
      <c r="BP286" s="12">
        <v>457.7</v>
      </c>
      <c r="BQ286" s="12">
        <v>457.5</v>
      </c>
      <c r="BR286" s="12">
        <v>468.8</v>
      </c>
      <c r="BS286" s="12">
        <v>507.5</v>
      </c>
      <c r="BT286" s="12">
        <v>474.4</v>
      </c>
      <c r="BU286" s="12">
        <v>439.6</v>
      </c>
      <c r="BV286" s="12">
        <v>203.4</v>
      </c>
      <c r="BW286" s="12">
        <v>193.1</v>
      </c>
      <c r="BX286" s="12">
        <v>201.3</v>
      </c>
      <c r="BY286" s="12">
        <v>183.3</v>
      </c>
      <c r="BZ286" s="12">
        <v>202.7</v>
      </c>
      <c r="CA286" s="12">
        <v>183.7</v>
      </c>
      <c r="CB286" s="12">
        <v>119.8</v>
      </c>
      <c r="CC286" s="12">
        <v>123.2</v>
      </c>
      <c r="CD286" s="12">
        <v>152.80000000000001</v>
      </c>
      <c r="CE286" s="12">
        <v>129.9</v>
      </c>
      <c r="CF286" s="12">
        <v>156.69999999999999</v>
      </c>
      <c r="CG286" s="12">
        <v>124.6</v>
      </c>
      <c r="CH286" s="12">
        <v>1338.3</v>
      </c>
      <c r="CI286" s="12">
        <v>1596.8</v>
      </c>
      <c r="CJ286" s="12">
        <v>1450.6</v>
      </c>
      <c r="CK286" s="12">
        <v>1520.4</v>
      </c>
      <c r="CL286" s="12">
        <v>1609.2</v>
      </c>
      <c r="CM286" s="12">
        <v>1552</v>
      </c>
      <c r="CN286" s="12">
        <v>360.3</v>
      </c>
      <c r="CO286" s="12">
        <v>396.9</v>
      </c>
      <c r="CP286" s="12">
        <v>447.4</v>
      </c>
      <c r="CQ286" s="12">
        <v>416.8</v>
      </c>
      <c r="CR286" s="12">
        <v>413.6</v>
      </c>
      <c r="CS286" s="12">
        <v>413.3</v>
      </c>
      <c r="CT286" s="12">
        <v>44.4</v>
      </c>
      <c r="CU286" s="12">
        <v>42.2</v>
      </c>
      <c r="CV286" s="12">
        <f t="shared" si="274"/>
        <v>44.4</v>
      </c>
      <c r="CW286" s="12">
        <v>-7.0000000000000007E-2</v>
      </c>
      <c r="CX286" s="13">
        <v>0.65954127424008147</v>
      </c>
      <c r="CY286" s="13"/>
      <c r="CZ286" s="12">
        <v>80.900000000000006</v>
      </c>
      <c r="DA286" s="12">
        <v>74.599999999999994</v>
      </c>
      <c r="DB286" s="12">
        <f t="shared" si="275"/>
        <v>80.900000000000006</v>
      </c>
      <c r="DC286" s="12">
        <v>-0.11</v>
      </c>
      <c r="DD286" s="13">
        <v>0.35951740797177656</v>
      </c>
      <c r="DE286" s="13"/>
      <c r="DF286" s="12">
        <v>155.30000000000001</v>
      </c>
      <c r="DG286" s="12">
        <v>144.30000000000001</v>
      </c>
      <c r="DH286" s="12">
        <f t="shared" si="276"/>
        <v>155.30000000000001</v>
      </c>
      <c r="DI286" s="12">
        <v>-0.1</v>
      </c>
      <c r="DJ286" s="13">
        <v>0.59065826384012765</v>
      </c>
      <c r="DK286" s="13"/>
      <c r="DL286" s="12">
        <v>461.4</v>
      </c>
      <c r="DM286" s="12">
        <v>473.8</v>
      </c>
      <c r="DN286" s="12">
        <f t="shared" si="277"/>
        <v>473.8</v>
      </c>
      <c r="DO286" s="12">
        <v>0.04</v>
      </c>
      <c r="DP286" s="13">
        <v>0.56502841369172208</v>
      </c>
      <c r="DQ286" s="13"/>
      <c r="DR286" s="12">
        <v>199.3</v>
      </c>
      <c r="DS286" s="12">
        <v>189.9</v>
      </c>
      <c r="DT286" s="12">
        <f t="shared" si="278"/>
        <v>199.3</v>
      </c>
      <c r="DU286" s="12">
        <v>-7.0000000000000007E-2</v>
      </c>
      <c r="DV286" s="13">
        <v>0.2592709291033638</v>
      </c>
      <c r="DW286" s="13"/>
      <c r="DX286" s="12">
        <v>131.9</v>
      </c>
      <c r="DY286" s="12">
        <v>137.1</v>
      </c>
      <c r="DZ286" s="12">
        <f t="shared" si="279"/>
        <v>137.1</v>
      </c>
      <c r="EA286" s="12">
        <v>0.05</v>
      </c>
      <c r="EB286" s="13">
        <v>0.74018100185437652</v>
      </c>
      <c r="EC286" s="13"/>
      <c r="ED286" s="12">
        <v>1461.9</v>
      </c>
      <c r="EE286" s="12">
        <v>1560.5</v>
      </c>
      <c r="EF286" s="12">
        <f t="shared" si="280"/>
        <v>1560.5</v>
      </c>
      <c r="EG286" s="12">
        <v>0.09</v>
      </c>
      <c r="EH286" s="13">
        <v>0.28106882309938813</v>
      </c>
      <c r="EI286" s="13"/>
      <c r="EJ286" s="12">
        <v>401.5</v>
      </c>
      <c r="EK286" s="12">
        <v>414.6</v>
      </c>
      <c r="EL286" s="12">
        <f t="shared" si="225"/>
        <v>414.6</v>
      </c>
      <c r="EM286" s="12">
        <v>0.05</v>
      </c>
      <c r="EN286" s="13">
        <v>0.63328193652601472</v>
      </c>
      <c r="EQ286" s="12">
        <v>-7.0000000000000007E-2</v>
      </c>
      <c r="ER286" s="13">
        <v>0.65954127424008147</v>
      </c>
      <c r="ES286" s="13"/>
      <c r="ET286" s="12">
        <v>-0.11</v>
      </c>
      <c r="EU286" s="13">
        <v>0.35951740797177656</v>
      </c>
      <c r="EV286" s="13"/>
      <c r="EW286" s="12">
        <v>-0.1</v>
      </c>
      <c r="EX286" s="13">
        <v>0.59065826384012765</v>
      </c>
      <c r="EY286" s="13"/>
      <c r="EZ286" s="12">
        <v>0.04</v>
      </c>
      <c r="FA286" s="13">
        <v>0.56502841369172208</v>
      </c>
      <c r="FB286" s="13"/>
      <c r="FC286" s="12">
        <v>-7.0000000000000007E-2</v>
      </c>
      <c r="FD286" s="13">
        <v>0.2592709291033638</v>
      </c>
      <c r="FE286" s="13"/>
      <c r="FF286" s="12">
        <v>0.05</v>
      </c>
      <c r="FG286" s="13">
        <v>0.74018100185437652</v>
      </c>
      <c r="FH286" s="13"/>
      <c r="FI286" s="12">
        <v>0.09</v>
      </c>
      <c r="FJ286" s="13">
        <v>0.28106882309938813</v>
      </c>
      <c r="FK286" s="13"/>
      <c r="FL286" s="12">
        <v>0.05</v>
      </c>
      <c r="FM286" s="13">
        <v>0.63328193652601472</v>
      </c>
    </row>
    <row r="287" spans="1:170">
      <c r="A287" s="12" t="s">
        <v>151</v>
      </c>
      <c r="B287" s="37">
        <f t="shared" si="226"/>
        <v>33204.966781700001</v>
      </c>
      <c r="C287" s="37">
        <f t="shared" si="227"/>
        <v>37374.156113999998</v>
      </c>
      <c r="D287" s="37">
        <f t="shared" si="228"/>
        <v>31724.132349199997</v>
      </c>
      <c r="E287" s="37">
        <f t="shared" si="229"/>
        <v>35167.0163598</v>
      </c>
      <c r="F287" s="37">
        <f t="shared" si="230"/>
        <v>29773.109285999999</v>
      </c>
      <c r="G287" s="37">
        <f t="shared" si="231"/>
        <v>31959.1268671</v>
      </c>
      <c r="H287" s="37">
        <f t="shared" si="232"/>
        <v>19830.018305500002</v>
      </c>
      <c r="I287" s="37">
        <f t="shared" si="233"/>
        <v>29433.780420000003</v>
      </c>
      <c r="J287" s="37">
        <f t="shared" si="234"/>
        <v>19353.029310999998</v>
      </c>
      <c r="K287" s="37">
        <f t="shared" si="235"/>
        <v>25927.8838578</v>
      </c>
      <c r="L287" s="37">
        <f t="shared" si="236"/>
        <v>24229.043602499998</v>
      </c>
      <c r="M287" s="37">
        <f t="shared" si="237"/>
        <v>22776.0772554</v>
      </c>
      <c r="N287" s="37">
        <f t="shared" si="238"/>
        <v>27829.9227627</v>
      </c>
      <c r="O287" s="37">
        <f t="shared" si="239"/>
        <v>25651.124695000002</v>
      </c>
      <c r="P287" s="37">
        <f t="shared" si="240"/>
        <v>25997.901150999998</v>
      </c>
      <c r="Q287" s="37">
        <f t="shared" si="241"/>
        <v>35620.993359699998</v>
      </c>
      <c r="R287" s="37">
        <f t="shared" si="242"/>
        <v>31438.935505600002</v>
      </c>
      <c r="S287" s="37">
        <f t="shared" si="243"/>
        <v>28939.015605299999</v>
      </c>
      <c r="T287" s="37">
        <f t="shared" si="244"/>
        <v>13299.017689099999</v>
      </c>
      <c r="U287" s="37">
        <f t="shared" si="245"/>
        <v>13793.141549600001</v>
      </c>
      <c r="V287" s="37">
        <f t="shared" si="246"/>
        <v>14366.123564</v>
      </c>
      <c r="W287" s="37">
        <f t="shared" si="247"/>
        <v>15813.202041</v>
      </c>
      <c r="X287" s="37">
        <f t="shared" si="248"/>
        <v>16818.1906905</v>
      </c>
      <c r="Y287" s="37">
        <f t="shared" si="249"/>
        <v>17855.030143600001</v>
      </c>
      <c r="Z287" s="37">
        <f t="shared" si="250"/>
        <v>5425.0037976000003</v>
      </c>
      <c r="AA287" s="37">
        <f t="shared" si="251"/>
        <v>5347.9011305999993</v>
      </c>
      <c r="AB287" s="37">
        <f t="shared" si="252"/>
        <v>4757.9812584000001</v>
      </c>
      <c r="AC287" s="37">
        <f t="shared" si="253"/>
        <v>5699.842340799999</v>
      </c>
      <c r="AD287" s="37">
        <f t="shared" si="254"/>
        <v>5756.0427480000008</v>
      </c>
      <c r="AE287" s="37">
        <f t="shared" si="255"/>
        <v>5500.1071955999996</v>
      </c>
      <c r="AF287" s="37">
        <f t="shared" si="256"/>
        <v>17317.778927800002</v>
      </c>
      <c r="AG287" s="37">
        <f t="shared" si="257"/>
        <v>18283.800667299998</v>
      </c>
      <c r="AH287" s="37">
        <f t="shared" si="258"/>
        <v>17594.8812144</v>
      </c>
      <c r="AI287" s="37">
        <f t="shared" si="259"/>
        <v>18449.177920800001</v>
      </c>
      <c r="AJ287" s="37">
        <f t="shared" si="260"/>
        <v>18734.899826299999</v>
      </c>
      <c r="AK287" s="37">
        <f t="shared" si="261"/>
        <v>20929.139565000001</v>
      </c>
      <c r="AL287" s="37">
        <f t="shared" si="262"/>
        <v>53095.042139999998</v>
      </c>
      <c r="AM287" s="37">
        <f t="shared" si="263"/>
        <v>52177.103709599993</v>
      </c>
      <c r="AN287" s="37">
        <f t="shared" si="264"/>
        <v>54007.035654000007</v>
      </c>
      <c r="AO287" s="37">
        <f t="shared" si="265"/>
        <v>67480.066728799997</v>
      </c>
      <c r="AP287" s="37">
        <f t="shared" si="266"/>
        <v>50613.113337199997</v>
      </c>
      <c r="AQ287" s="37">
        <f t="shared" si="267"/>
        <v>63167.900911500001</v>
      </c>
      <c r="AR287" s="37">
        <f t="shared" si="268"/>
        <v>28253.990138200003</v>
      </c>
      <c r="AS287" s="37">
        <f t="shared" si="269"/>
        <v>27593.139488099998</v>
      </c>
      <c r="AT287" s="37">
        <f t="shared" si="270"/>
        <v>25524.170783999998</v>
      </c>
      <c r="AU287" s="37">
        <f t="shared" si="271"/>
        <v>32684.9434272</v>
      </c>
      <c r="AV287" s="37">
        <f t="shared" si="272"/>
        <v>30562.094929600004</v>
      </c>
      <c r="AW287" s="37">
        <f t="shared" si="273"/>
        <v>28318.176740800001</v>
      </c>
      <c r="AX287" s="12">
        <v>10108.700000000001</v>
      </c>
      <c r="AY287" s="12">
        <v>10411.6</v>
      </c>
      <c r="AZ287" s="12">
        <v>9773.7999999999993</v>
      </c>
      <c r="BA287" s="12">
        <v>9987.9</v>
      </c>
      <c r="BB287" s="12">
        <v>9688.5</v>
      </c>
      <c r="BC287" s="12">
        <v>10179.1</v>
      </c>
      <c r="BD287" s="12">
        <v>9646.1</v>
      </c>
      <c r="BE287" s="12">
        <v>9780</v>
      </c>
      <c r="BF287" s="12">
        <v>9740.5</v>
      </c>
      <c r="BG287" s="12">
        <v>9622.1</v>
      </c>
      <c r="BH287" s="12">
        <v>9102.5</v>
      </c>
      <c r="BI287" s="12">
        <v>8696.1</v>
      </c>
      <c r="BJ287" s="12">
        <v>14617.7</v>
      </c>
      <c r="BK287" s="12">
        <v>13900.6</v>
      </c>
      <c r="BL287" s="12">
        <v>14319.1</v>
      </c>
      <c r="BM287" s="12">
        <v>14484.1</v>
      </c>
      <c r="BN287" s="12">
        <v>16049.6</v>
      </c>
      <c r="BO287" s="12">
        <v>16054.3</v>
      </c>
      <c r="BP287" s="12">
        <v>5875.3</v>
      </c>
      <c r="BQ287" s="12">
        <v>5000.8</v>
      </c>
      <c r="BR287" s="12">
        <v>5678</v>
      </c>
      <c r="BS287" s="12">
        <v>5311.8</v>
      </c>
      <c r="BT287" s="12">
        <v>5695.5</v>
      </c>
      <c r="BU287" s="12">
        <v>5852.6</v>
      </c>
      <c r="BV287" s="12">
        <v>2602.1</v>
      </c>
      <c r="BW287" s="12">
        <v>2464.6999999999998</v>
      </c>
      <c r="BX287" s="12">
        <v>2554.4</v>
      </c>
      <c r="BY287" s="12">
        <v>2232.1999999999998</v>
      </c>
      <c r="BZ287" s="12">
        <v>2462</v>
      </c>
      <c r="CA287" s="12">
        <v>2584.6999999999998</v>
      </c>
      <c r="CB287" s="12">
        <v>3139.3</v>
      </c>
      <c r="CC287" s="12">
        <v>3171.7</v>
      </c>
      <c r="CD287" s="12">
        <v>3570.4</v>
      </c>
      <c r="CE287" s="12">
        <v>3351.7</v>
      </c>
      <c r="CF287" s="12">
        <v>3623.9</v>
      </c>
      <c r="CG287" s="12">
        <v>3477.8</v>
      </c>
      <c r="CH287" s="12">
        <v>11326</v>
      </c>
      <c r="CI287" s="12">
        <v>11121.9</v>
      </c>
      <c r="CJ287" s="12">
        <v>12183.6</v>
      </c>
      <c r="CK287" s="12">
        <v>12238.6</v>
      </c>
      <c r="CL287" s="12">
        <v>10634.2</v>
      </c>
      <c r="CM287" s="12">
        <v>11665.5</v>
      </c>
      <c r="CN287" s="12">
        <v>7468.6</v>
      </c>
      <c r="CO287" s="12">
        <v>7350.9</v>
      </c>
      <c r="CP287" s="12">
        <v>7123.2</v>
      </c>
      <c r="CQ287" s="12">
        <v>7794.4</v>
      </c>
      <c r="CR287" s="12">
        <v>7841.6</v>
      </c>
      <c r="CS287" s="12">
        <v>7765.6</v>
      </c>
      <c r="CT287" s="12">
        <v>10098</v>
      </c>
      <c r="CU287" s="12">
        <v>9951.7999999999993</v>
      </c>
      <c r="CV287" s="12">
        <f t="shared" si="274"/>
        <v>10098</v>
      </c>
      <c r="CW287" s="12">
        <v>-0.02</v>
      </c>
      <c r="CX287" s="13">
        <v>0.5644632422003637</v>
      </c>
      <c r="CY287" s="13"/>
      <c r="CZ287" s="12">
        <v>9722.2000000000007</v>
      </c>
      <c r="DA287" s="12">
        <v>9140.2000000000007</v>
      </c>
      <c r="DB287" s="12">
        <f t="shared" si="275"/>
        <v>9722.2000000000007</v>
      </c>
      <c r="DC287" s="12">
        <v>-0.09</v>
      </c>
      <c r="DD287" s="13">
        <v>9.8177178728167655E-2</v>
      </c>
      <c r="DE287" s="13"/>
      <c r="DF287" s="12">
        <v>14279.1</v>
      </c>
      <c r="DG287" s="12">
        <v>15529.3</v>
      </c>
      <c r="DH287" s="12">
        <f t="shared" si="276"/>
        <v>15529.3</v>
      </c>
      <c r="DI287" s="12">
        <v>0.12</v>
      </c>
      <c r="DJ287" s="13">
        <v>9.0344402505112095E-2</v>
      </c>
      <c r="DK287" s="13"/>
      <c r="DL287" s="12">
        <v>5518</v>
      </c>
      <c r="DM287" s="12">
        <v>5619.9</v>
      </c>
      <c r="DN287" s="12">
        <f t="shared" si="277"/>
        <v>5619.9</v>
      </c>
      <c r="DO287" s="12">
        <v>0.03</v>
      </c>
      <c r="DP287" s="13">
        <v>0.75857840870363735</v>
      </c>
      <c r="DQ287" s="13"/>
      <c r="DR287" s="12">
        <v>2540.4</v>
      </c>
      <c r="DS287" s="12">
        <v>2426.3000000000002</v>
      </c>
      <c r="DT287" s="12">
        <f t="shared" si="278"/>
        <v>2540.4</v>
      </c>
      <c r="DU287" s="12">
        <v>-7.0000000000000007E-2</v>
      </c>
      <c r="DV287" s="13">
        <v>0.36163384316698016</v>
      </c>
      <c r="DW287" s="13"/>
      <c r="DX287" s="12">
        <v>3293.8</v>
      </c>
      <c r="DY287" s="12">
        <v>3484.5</v>
      </c>
      <c r="DZ287" s="12">
        <f t="shared" si="279"/>
        <v>3484.5</v>
      </c>
      <c r="EA287" s="12">
        <v>0.08</v>
      </c>
      <c r="EB287" s="13">
        <v>0.29762245745249577</v>
      </c>
      <c r="EC287" s="13"/>
      <c r="ED287" s="12">
        <v>11543.8</v>
      </c>
      <c r="EE287" s="12">
        <v>11512.8</v>
      </c>
      <c r="EF287" s="12">
        <f t="shared" si="280"/>
        <v>11543.8</v>
      </c>
      <c r="EG287" s="12">
        <v>0</v>
      </c>
      <c r="EH287" s="13">
        <v>0.9592255296734391</v>
      </c>
      <c r="EI287" s="13"/>
      <c r="EJ287" s="12">
        <v>7314.2</v>
      </c>
      <c r="EK287" s="12">
        <v>7800.5</v>
      </c>
      <c r="EL287" s="12">
        <f t="shared" si="225"/>
        <v>7800.5</v>
      </c>
      <c r="EM287" s="12">
        <v>0.09</v>
      </c>
      <c r="EN287" s="13">
        <v>9.4039886172731981E-3</v>
      </c>
      <c r="EO287" s="22" t="s">
        <v>562</v>
      </c>
      <c r="EQ287" s="12">
        <v>-0.02</v>
      </c>
      <c r="ER287" s="13">
        <v>0.5644632422003637</v>
      </c>
      <c r="ES287" s="13"/>
      <c r="ET287" s="12">
        <v>-0.09</v>
      </c>
      <c r="EU287" s="13">
        <v>9.8177178728167655E-2</v>
      </c>
      <c r="EV287" s="13"/>
      <c r="EW287" s="12">
        <v>0.12</v>
      </c>
      <c r="EX287" s="13">
        <v>9.0344402505112095E-2</v>
      </c>
      <c r="EY287" s="13"/>
      <c r="EZ287" s="12">
        <v>0.03</v>
      </c>
      <c r="FA287" s="13">
        <v>0.75857840870363735</v>
      </c>
      <c r="FB287" s="13"/>
      <c r="FC287" s="12">
        <v>-7.0000000000000007E-2</v>
      </c>
      <c r="FD287" s="13">
        <v>0.36163384316698016</v>
      </c>
      <c r="FE287" s="13"/>
      <c r="FF287" s="12">
        <v>0.08</v>
      </c>
      <c r="FG287" s="13">
        <v>0.29762245745249577</v>
      </c>
      <c r="FH287" s="13"/>
      <c r="FI287" s="12">
        <v>0</v>
      </c>
      <c r="FJ287" s="13">
        <v>0.9592255296734391</v>
      </c>
      <c r="FK287" s="13"/>
      <c r="FL287" s="12">
        <v>0.09</v>
      </c>
      <c r="FM287" s="24">
        <v>9.4039886172731981E-3</v>
      </c>
      <c r="FN287" s="22" t="s">
        <v>562</v>
      </c>
    </row>
    <row r="288" spans="1:170">
      <c r="A288" s="12" t="s">
        <v>152</v>
      </c>
      <c r="B288" s="37">
        <f t="shared" si="226"/>
        <v>40266.938952600001</v>
      </c>
      <c r="C288" s="37">
        <f t="shared" si="227"/>
        <v>48499.963815000003</v>
      </c>
      <c r="D288" s="37">
        <f t="shared" si="228"/>
        <v>38543.954166599993</v>
      </c>
      <c r="E288" s="37">
        <f t="shared" si="229"/>
        <v>39825.953278200002</v>
      </c>
      <c r="F288" s="37">
        <f t="shared" si="230"/>
        <v>35271.077993600004</v>
      </c>
      <c r="G288" s="37">
        <f t="shared" si="231"/>
        <v>39429.055902300002</v>
      </c>
      <c r="H288" s="37">
        <f t="shared" si="232"/>
        <v>25362.877312500001</v>
      </c>
      <c r="I288" s="37">
        <f t="shared" si="233"/>
        <v>36794.934155099996</v>
      </c>
      <c r="J288" s="37">
        <f t="shared" si="234"/>
        <v>24957.967013000001</v>
      </c>
      <c r="K288" s="37">
        <f t="shared" si="235"/>
        <v>33154.849333799997</v>
      </c>
      <c r="L288" s="37">
        <f t="shared" si="236"/>
        <v>30902.977249799998</v>
      </c>
      <c r="M288" s="37">
        <f t="shared" si="237"/>
        <v>30849.234249000001</v>
      </c>
      <c r="N288" s="37">
        <f t="shared" si="238"/>
        <v>47645.013585599998</v>
      </c>
      <c r="O288" s="37">
        <f t="shared" si="239"/>
        <v>47968.116180000005</v>
      </c>
      <c r="P288" s="37">
        <f t="shared" si="240"/>
        <v>45455.067277000002</v>
      </c>
      <c r="Q288" s="37">
        <f t="shared" si="241"/>
        <v>57042.136293099997</v>
      </c>
      <c r="R288" s="37">
        <f t="shared" si="242"/>
        <v>47332.937773500002</v>
      </c>
      <c r="S288" s="37">
        <f t="shared" si="243"/>
        <v>42489.122069400008</v>
      </c>
      <c r="T288" s="37">
        <f t="shared" si="244"/>
        <v>24506.065240799999</v>
      </c>
      <c r="U288" s="37">
        <f t="shared" si="245"/>
        <v>24695.151485800001</v>
      </c>
      <c r="V288" s="37">
        <f t="shared" si="246"/>
        <v>23036.906490000001</v>
      </c>
      <c r="W288" s="37">
        <f t="shared" si="247"/>
        <v>26137.123001500004</v>
      </c>
      <c r="X288" s="37">
        <f t="shared" si="248"/>
        <v>23275.868018399997</v>
      </c>
      <c r="Y288" s="37">
        <f t="shared" si="249"/>
        <v>24970.073252800001</v>
      </c>
      <c r="Z288" s="37">
        <f t="shared" si="250"/>
        <v>8327.9572919999991</v>
      </c>
      <c r="AA288" s="37">
        <f t="shared" si="251"/>
        <v>8471.1083717999991</v>
      </c>
      <c r="AB288" s="37">
        <f t="shared" si="252"/>
        <v>6812.1238091999994</v>
      </c>
      <c r="AC288" s="37">
        <f t="shared" si="253"/>
        <v>9906.1635880000013</v>
      </c>
      <c r="AD288" s="37">
        <f t="shared" si="254"/>
        <v>8296.9311552000017</v>
      </c>
      <c r="AE288" s="37">
        <f t="shared" si="255"/>
        <v>7360.1465424000007</v>
      </c>
      <c r="AF288" s="37">
        <f t="shared" si="256"/>
        <v>21146.192451800001</v>
      </c>
      <c r="AG288" s="37">
        <f t="shared" si="257"/>
        <v>21966.2712245</v>
      </c>
      <c r="AH288" s="37">
        <f t="shared" si="258"/>
        <v>24399.937081800002</v>
      </c>
      <c r="AI288" s="37">
        <f t="shared" si="259"/>
        <v>23322.244488</v>
      </c>
      <c r="AJ288" s="37">
        <f t="shared" si="260"/>
        <v>22816.9873295</v>
      </c>
      <c r="AK288" s="37">
        <f t="shared" si="261"/>
        <v>25981.187602500002</v>
      </c>
      <c r="AL288" s="37">
        <f t="shared" si="262"/>
        <v>64917.900719999998</v>
      </c>
      <c r="AM288" s="37">
        <f t="shared" si="263"/>
        <v>67259.903269599992</v>
      </c>
      <c r="AN288" s="37">
        <f t="shared" si="264"/>
        <v>71679.139879499999</v>
      </c>
      <c r="AO288" s="37">
        <f t="shared" si="265"/>
        <v>80900.983371599999</v>
      </c>
      <c r="AP288" s="37">
        <f t="shared" si="266"/>
        <v>65558.788470400003</v>
      </c>
      <c r="AQ288" s="37">
        <f t="shared" si="267"/>
        <v>68777.230006199999</v>
      </c>
      <c r="AR288" s="37">
        <f t="shared" si="268"/>
        <v>49790.0631718</v>
      </c>
      <c r="AS288" s="37">
        <f t="shared" si="269"/>
        <v>53646.132173500002</v>
      </c>
      <c r="AT288" s="37">
        <f t="shared" si="270"/>
        <v>43771.129297500003</v>
      </c>
      <c r="AU288" s="37">
        <f t="shared" si="271"/>
        <v>51454.967453999998</v>
      </c>
      <c r="AV288" s="37">
        <f t="shared" si="272"/>
        <v>45394.937829400005</v>
      </c>
      <c r="AW288" s="37">
        <f t="shared" si="273"/>
        <v>42126.825121399997</v>
      </c>
      <c r="AX288" s="12">
        <v>12258.6</v>
      </c>
      <c r="AY288" s="12">
        <v>13511</v>
      </c>
      <c r="AZ288" s="12">
        <v>11874.9</v>
      </c>
      <c r="BA288" s="12">
        <v>11311.1</v>
      </c>
      <c r="BB288" s="12">
        <v>11477.6</v>
      </c>
      <c r="BC288" s="12">
        <v>12558.3</v>
      </c>
      <c r="BD288" s="12">
        <v>12337.5</v>
      </c>
      <c r="BE288" s="12">
        <v>12225.9</v>
      </c>
      <c r="BF288" s="12">
        <v>12561.5</v>
      </c>
      <c r="BG288" s="12">
        <v>12304.1</v>
      </c>
      <c r="BH288" s="12">
        <v>11609.8</v>
      </c>
      <c r="BI288" s="12">
        <v>11778.5</v>
      </c>
      <c r="BJ288" s="12">
        <v>25025.599999999999</v>
      </c>
      <c r="BK288" s="12">
        <v>25994.400000000001</v>
      </c>
      <c r="BL288" s="12">
        <v>25035.7</v>
      </c>
      <c r="BM288" s="12">
        <v>23194.3</v>
      </c>
      <c r="BN288" s="12">
        <v>24163.5</v>
      </c>
      <c r="BO288" s="12">
        <v>23571.4</v>
      </c>
      <c r="BP288" s="12">
        <v>10826.4</v>
      </c>
      <c r="BQ288" s="12">
        <v>8953.4</v>
      </c>
      <c r="BR288" s="12">
        <v>9105</v>
      </c>
      <c r="BS288" s="12">
        <v>8779.7000000000007</v>
      </c>
      <c r="BT288" s="12">
        <v>7882.4</v>
      </c>
      <c r="BU288" s="12">
        <v>8184.8</v>
      </c>
      <c r="BV288" s="12">
        <v>3994.5</v>
      </c>
      <c r="BW288" s="12">
        <v>3904.1</v>
      </c>
      <c r="BX288" s="12">
        <v>3657.2</v>
      </c>
      <c r="BY288" s="12">
        <v>3879.5</v>
      </c>
      <c r="BZ288" s="12">
        <v>3548.8</v>
      </c>
      <c r="CA288" s="12">
        <v>3458.8</v>
      </c>
      <c r="CB288" s="12">
        <v>3833.3</v>
      </c>
      <c r="CC288" s="12">
        <v>3810.5</v>
      </c>
      <c r="CD288" s="12">
        <v>4951.3</v>
      </c>
      <c r="CE288" s="12">
        <v>4237</v>
      </c>
      <c r="CF288" s="12">
        <v>4413.5</v>
      </c>
      <c r="CG288" s="12">
        <v>4317.3</v>
      </c>
      <c r="CH288" s="12">
        <v>13848</v>
      </c>
      <c r="CI288" s="12">
        <v>14336.9</v>
      </c>
      <c r="CJ288" s="12">
        <v>16170.3</v>
      </c>
      <c r="CK288" s="12">
        <v>14672.7</v>
      </c>
      <c r="CL288" s="12">
        <v>13774.4</v>
      </c>
      <c r="CM288" s="12">
        <v>12701.4</v>
      </c>
      <c r="CN288" s="12">
        <v>13161.4</v>
      </c>
      <c r="CO288" s="12">
        <v>14291.5</v>
      </c>
      <c r="CP288" s="12">
        <v>12215.5</v>
      </c>
      <c r="CQ288" s="12">
        <v>12270.5</v>
      </c>
      <c r="CR288" s="12">
        <v>11647.4</v>
      </c>
      <c r="CS288" s="12">
        <v>11552.3</v>
      </c>
      <c r="CT288" s="12">
        <v>12548.2</v>
      </c>
      <c r="CU288" s="12">
        <v>11782.3</v>
      </c>
      <c r="CV288" s="12">
        <f t="shared" si="274"/>
        <v>12548.2</v>
      </c>
      <c r="CW288" s="12">
        <v>-0.09</v>
      </c>
      <c r="CX288" s="13">
        <v>0.29095613678199889</v>
      </c>
      <c r="CY288" s="13"/>
      <c r="CZ288" s="12">
        <v>12375</v>
      </c>
      <c r="DA288" s="12">
        <v>11897.5</v>
      </c>
      <c r="DB288" s="12">
        <f t="shared" si="275"/>
        <v>12375</v>
      </c>
      <c r="DC288" s="12">
        <v>-0.06</v>
      </c>
      <c r="DD288" s="13">
        <v>0.10778348386485079</v>
      </c>
      <c r="DE288" s="13"/>
      <c r="DF288" s="12">
        <v>25351.9</v>
      </c>
      <c r="DG288" s="12">
        <v>23643.1</v>
      </c>
      <c r="DH288" s="12">
        <f t="shared" si="276"/>
        <v>25351.9</v>
      </c>
      <c r="DI288" s="12">
        <v>-0.1</v>
      </c>
      <c r="DJ288" s="13">
        <v>1.6169239524535455E-2</v>
      </c>
      <c r="DK288" s="13" t="s">
        <v>562</v>
      </c>
      <c r="DL288" s="12">
        <v>9628.2999999999993</v>
      </c>
      <c r="DM288" s="12">
        <v>8282.2999999999993</v>
      </c>
      <c r="DN288" s="12">
        <f t="shared" si="277"/>
        <v>9628.2999999999993</v>
      </c>
      <c r="DO288" s="12">
        <v>-0.22</v>
      </c>
      <c r="DP288" s="13">
        <v>0.10944896600365057</v>
      </c>
      <c r="DQ288" s="13"/>
      <c r="DR288" s="12">
        <v>3851.9</v>
      </c>
      <c r="DS288" s="12">
        <v>3628.9</v>
      </c>
      <c r="DT288" s="12">
        <f t="shared" si="278"/>
        <v>3851.9</v>
      </c>
      <c r="DU288" s="12">
        <v>-0.09</v>
      </c>
      <c r="DV288" s="13">
        <v>0.24290776712654397</v>
      </c>
      <c r="DW288" s="13"/>
      <c r="DX288" s="12">
        <v>4198.3</v>
      </c>
      <c r="DY288" s="12">
        <v>4322.6000000000004</v>
      </c>
      <c r="DZ288" s="12">
        <f t="shared" si="279"/>
        <v>4322.6000000000004</v>
      </c>
      <c r="EA288" s="12">
        <v>0.04</v>
      </c>
      <c r="EB288" s="13">
        <v>0.76009254033342377</v>
      </c>
      <c r="EC288" s="13"/>
      <c r="ED288" s="12">
        <v>14785.1</v>
      </c>
      <c r="EE288" s="12">
        <v>13716.2</v>
      </c>
      <c r="EF288" s="12">
        <f t="shared" si="280"/>
        <v>14785.1</v>
      </c>
      <c r="EG288" s="12">
        <v>-0.11</v>
      </c>
      <c r="EH288" s="13">
        <v>0.30434162237201362</v>
      </c>
      <c r="EI288" s="13"/>
      <c r="EJ288" s="12">
        <v>13222.8</v>
      </c>
      <c r="EK288" s="12">
        <v>11823.4</v>
      </c>
      <c r="EL288" s="12">
        <f t="shared" si="225"/>
        <v>13222.8</v>
      </c>
      <c r="EM288" s="12">
        <v>-0.16</v>
      </c>
      <c r="EN288" s="13">
        <v>9.4393993576127252E-2</v>
      </c>
      <c r="EQ288" s="12">
        <v>-0.09</v>
      </c>
      <c r="ER288" s="13">
        <v>0.29095613678199889</v>
      </c>
      <c r="ES288" s="13"/>
      <c r="ET288" s="12">
        <v>-0.06</v>
      </c>
      <c r="EU288" s="13">
        <v>0.10778348386485079</v>
      </c>
      <c r="EV288" s="13"/>
      <c r="EW288" s="12">
        <v>-0.1</v>
      </c>
      <c r="EX288" s="24">
        <v>1.6169239524535455E-2</v>
      </c>
      <c r="EY288" s="13" t="s">
        <v>562</v>
      </c>
      <c r="EZ288" s="12">
        <v>-0.22</v>
      </c>
      <c r="FA288" s="13">
        <v>0.10944896600365057</v>
      </c>
      <c r="FB288" s="13"/>
      <c r="FC288" s="12">
        <v>-0.09</v>
      </c>
      <c r="FD288" s="13">
        <v>0.24290776712654397</v>
      </c>
      <c r="FE288" s="13"/>
      <c r="FF288" s="12">
        <v>0.04</v>
      </c>
      <c r="FG288" s="13">
        <v>0.76009254033342377</v>
      </c>
      <c r="FH288" s="13"/>
      <c r="FI288" s="12">
        <v>-0.11</v>
      </c>
      <c r="FJ288" s="13">
        <v>0.30434162237201362</v>
      </c>
      <c r="FK288" s="13"/>
      <c r="FL288" s="12">
        <v>-0.16</v>
      </c>
      <c r="FM288" s="13">
        <v>9.4393993576127252E-2</v>
      </c>
    </row>
    <row r="289" spans="1:170">
      <c r="A289" s="12" t="s">
        <v>154</v>
      </c>
      <c r="B289" s="37">
        <f t="shared" si="226"/>
        <v>25.949848900000003</v>
      </c>
      <c r="C289" s="37">
        <f t="shared" si="227"/>
        <v>35.896650000000001</v>
      </c>
      <c r="D289" s="37">
        <f t="shared" si="228"/>
        <v>34.081257000000001</v>
      </c>
      <c r="E289" s="37">
        <f t="shared" si="229"/>
        <v>29.223984600000001</v>
      </c>
      <c r="F289" s="37">
        <f t="shared" si="230"/>
        <v>43.022503999999998</v>
      </c>
      <c r="G289" s="37">
        <f t="shared" si="231"/>
        <v>55.886321800000005</v>
      </c>
      <c r="H289" s="37">
        <f t="shared" si="232"/>
        <v>62.083801000000001</v>
      </c>
      <c r="I289" s="37">
        <f t="shared" si="233"/>
        <v>96.00588909999999</v>
      </c>
      <c r="J289" s="37">
        <f t="shared" si="234"/>
        <v>50.068922399999998</v>
      </c>
      <c r="K289" s="37">
        <f t="shared" si="235"/>
        <v>92.964320999999998</v>
      </c>
      <c r="L289" s="37">
        <f t="shared" si="236"/>
        <v>89.968873799999983</v>
      </c>
      <c r="M289" s="37">
        <f t="shared" si="237"/>
        <v>86.168850599999999</v>
      </c>
      <c r="N289" s="37">
        <f t="shared" si="238"/>
        <v>20.180820600000001</v>
      </c>
      <c r="O289" s="37">
        <f t="shared" si="239"/>
        <v>4.9823775000000001</v>
      </c>
      <c r="P289" s="37">
        <f t="shared" si="240"/>
        <v>9.0780500000000011</v>
      </c>
      <c r="Q289" s="37">
        <f t="shared" si="241"/>
        <v>15.985560499999998</v>
      </c>
      <c r="R289" s="37">
        <f t="shared" si="242"/>
        <v>9.9901910999999988</v>
      </c>
      <c r="S289" s="37">
        <f t="shared" si="243"/>
        <v>7.0300269000000002</v>
      </c>
      <c r="T289" s="37">
        <f t="shared" si="244"/>
        <v>100.9541962</v>
      </c>
      <c r="U289" s="37">
        <f t="shared" si="245"/>
        <v>91.020171000000005</v>
      </c>
      <c r="V289" s="37">
        <f t="shared" si="246"/>
        <v>74.133043400000005</v>
      </c>
      <c r="W289" s="37">
        <f t="shared" si="247"/>
        <v>94.966140499999995</v>
      </c>
      <c r="X289" s="37">
        <f t="shared" si="248"/>
        <v>103.94176320000001</v>
      </c>
      <c r="Y289" s="37">
        <f t="shared" si="249"/>
        <v>89.082951199999997</v>
      </c>
      <c r="Z289" s="37">
        <f t="shared" si="250"/>
        <v>1.0424279999999999</v>
      </c>
      <c r="AA289" s="37">
        <f t="shared" si="251"/>
        <v>1.9528182000000001</v>
      </c>
      <c r="AB289" s="37">
        <f t="shared" si="252"/>
        <v>0</v>
      </c>
      <c r="AC289" s="37">
        <f t="shared" si="253"/>
        <v>3.0641567999999997</v>
      </c>
      <c r="AD289" s="37">
        <f t="shared" si="254"/>
        <v>2.1041586000000003</v>
      </c>
      <c r="AE289" s="37">
        <f t="shared" si="255"/>
        <v>1.063974</v>
      </c>
      <c r="AF289" s="37">
        <f t="shared" si="256"/>
        <v>188.11080860000001</v>
      </c>
      <c r="AG289" s="37">
        <f t="shared" si="257"/>
        <v>152.76372850000001</v>
      </c>
      <c r="AH289" s="37">
        <f t="shared" si="258"/>
        <v>172.97230859999999</v>
      </c>
      <c r="AI289" s="37">
        <f t="shared" si="259"/>
        <v>216.87430559999999</v>
      </c>
      <c r="AJ289" s="37">
        <f t="shared" si="260"/>
        <v>159.74734530000001</v>
      </c>
      <c r="AK289" s="37">
        <f t="shared" si="261"/>
        <v>210.02558250000001</v>
      </c>
      <c r="AL289" s="37">
        <f t="shared" si="262"/>
        <v>67.974405000000004</v>
      </c>
      <c r="AM289" s="37">
        <f t="shared" si="263"/>
        <v>61.926268799999995</v>
      </c>
      <c r="AN289" s="37">
        <f t="shared" si="264"/>
        <v>74.913728499999991</v>
      </c>
      <c r="AO289" s="37">
        <f t="shared" si="265"/>
        <v>79.948766000000006</v>
      </c>
      <c r="AP289" s="37">
        <f t="shared" si="266"/>
        <v>59.969271599999999</v>
      </c>
      <c r="AQ289" s="37">
        <f t="shared" si="267"/>
        <v>72.018608900000004</v>
      </c>
      <c r="AR289" s="37">
        <f t="shared" si="268"/>
        <v>331.0157375</v>
      </c>
      <c r="AS289" s="37">
        <f t="shared" si="269"/>
        <v>347.96882429999999</v>
      </c>
      <c r="AT289" s="37">
        <f t="shared" si="270"/>
        <v>325.00032150000004</v>
      </c>
      <c r="AU289" s="37">
        <f t="shared" si="271"/>
        <v>402.14590920000001</v>
      </c>
      <c r="AV289" s="37">
        <f t="shared" si="272"/>
        <v>358.95339509999997</v>
      </c>
      <c r="AW289" s="37">
        <f t="shared" si="273"/>
        <v>286.98883660000001</v>
      </c>
      <c r="AX289" s="12">
        <v>7.9</v>
      </c>
      <c r="AY289" s="12">
        <v>10</v>
      </c>
      <c r="AZ289" s="12">
        <v>10.5</v>
      </c>
      <c r="BA289" s="12">
        <v>8.3000000000000007</v>
      </c>
      <c r="BB289" s="12">
        <v>14</v>
      </c>
      <c r="BC289" s="12">
        <v>17.8</v>
      </c>
      <c r="BD289" s="12">
        <v>30.2</v>
      </c>
      <c r="BE289" s="12">
        <v>31.9</v>
      </c>
      <c r="BF289" s="12">
        <v>25.2</v>
      </c>
      <c r="BG289" s="12">
        <v>34.5</v>
      </c>
      <c r="BH289" s="12">
        <v>33.799999999999997</v>
      </c>
      <c r="BI289" s="12">
        <v>32.9</v>
      </c>
      <c r="BJ289" s="12">
        <v>10.6</v>
      </c>
      <c r="BK289" s="12">
        <v>2.7</v>
      </c>
      <c r="BL289" s="12">
        <v>5</v>
      </c>
      <c r="BM289" s="12">
        <v>6.5</v>
      </c>
      <c r="BN289" s="12">
        <v>5.0999999999999996</v>
      </c>
      <c r="BO289" s="12">
        <v>3.9</v>
      </c>
      <c r="BP289" s="12">
        <v>44.6</v>
      </c>
      <c r="BQ289" s="12">
        <v>33</v>
      </c>
      <c r="BR289" s="12">
        <v>29.3</v>
      </c>
      <c r="BS289" s="12">
        <v>31.9</v>
      </c>
      <c r="BT289" s="12">
        <v>35.200000000000003</v>
      </c>
      <c r="BU289" s="12">
        <v>29.2</v>
      </c>
      <c r="BV289" s="12">
        <v>0.5</v>
      </c>
      <c r="BW289" s="12">
        <v>0.9</v>
      </c>
      <c r="BX289" s="12">
        <v>0</v>
      </c>
      <c r="BY289" s="12">
        <v>1.2</v>
      </c>
      <c r="BZ289" s="12">
        <v>0.9</v>
      </c>
      <c r="CA289" s="12">
        <v>0.5</v>
      </c>
      <c r="CB289" s="12">
        <v>34.1</v>
      </c>
      <c r="CC289" s="12">
        <v>26.5</v>
      </c>
      <c r="CD289" s="12">
        <v>35.1</v>
      </c>
      <c r="CE289" s="12">
        <v>39.4</v>
      </c>
      <c r="CF289" s="12">
        <v>30.9</v>
      </c>
      <c r="CG289" s="12">
        <v>34.9</v>
      </c>
      <c r="CH289" s="12">
        <v>14.5</v>
      </c>
      <c r="CI289" s="12">
        <v>13.2</v>
      </c>
      <c r="CJ289" s="12">
        <v>16.899999999999999</v>
      </c>
      <c r="CK289" s="12">
        <v>14.5</v>
      </c>
      <c r="CL289" s="12">
        <v>12.6</v>
      </c>
      <c r="CM289" s="12">
        <v>13.3</v>
      </c>
      <c r="CN289" s="12">
        <v>87.5</v>
      </c>
      <c r="CO289" s="12">
        <v>92.7</v>
      </c>
      <c r="CP289" s="12">
        <v>90.7</v>
      </c>
      <c r="CQ289" s="12">
        <v>95.9</v>
      </c>
      <c r="CR289" s="12">
        <v>92.1</v>
      </c>
      <c r="CS289" s="12">
        <v>78.7</v>
      </c>
      <c r="CT289" s="12">
        <v>9.5</v>
      </c>
      <c r="CU289" s="12">
        <v>13.4</v>
      </c>
      <c r="CV289" s="12">
        <f t="shared" si="274"/>
        <v>13.4</v>
      </c>
      <c r="CW289" s="12">
        <v>0.46</v>
      </c>
      <c r="CX289" s="13">
        <v>0.24620412805769357</v>
      </c>
      <c r="CY289" s="13"/>
      <c r="CZ289" s="12">
        <v>29.1</v>
      </c>
      <c r="DA289" s="12">
        <v>33.700000000000003</v>
      </c>
      <c r="DB289" s="12">
        <f t="shared" si="275"/>
        <v>33.700000000000003</v>
      </c>
      <c r="DC289" s="12">
        <v>0.21</v>
      </c>
      <c r="DD289" s="13">
        <v>8.8088776869486587E-2</v>
      </c>
      <c r="DE289" s="13"/>
      <c r="DF289" s="12">
        <v>6.1</v>
      </c>
      <c r="DG289" s="12">
        <v>5.2</v>
      </c>
      <c r="DH289" s="12">
        <f t="shared" si="276"/>
        <v>6.1</v>
      </c>
      <c r="DI289" s="12">
        <v>-0.2</v>
      </c>
      <c r="DJ289" s="13">
        <v>0.72401765483916991</v>
      </c>
      <c r="DK289" s="13" t="s">
        <v>566</v>
      </c>
      <c r="DL289" s="12">
        <v>35.6</v>
      </c>
      <c r="DM289" s="12">
        <v>32.1</v>
      </c>
      <c r="DN289" s="12">
        <f t="shared" si="277"/>
        <v>35.6</v>
      </c>
      <c r="DO289" s="12">
        <v>-0.15</v>
      </c>
      <c r="DP289" s="13">
        <v>0.51273839525373643</v>
      </c>
      <c r="DQ289" s="13"/>
      <c r="DR289" s="12">
        <v>0.5</v>
      </c>
      <c r="DS289" s="12">
        <v>0.8</v>
      </c>
      <c r="DT289" s="12">
        <f t="shared" si="278"/>
        <v>0.8</v>
      </c>
      <c r="DU289" s="12">
        <v>0.26</v>
      </c>
      <c r="DV289" s="13">
        <v>0.29214363336691529</v>
      </c>
      <c r="DW289" s="13" t="s">
        <v>566</v>
      </c>
      <c r="DX289" s="12">
        <v>31.9</v>
      </c>
      <c r="DY289" s="12">
        <v>35.1</v>
      </c>
      <c r="DZ289" s="12">
        <f t="shared" si="279"/>
        <v>35.1</v>
      </c>
      <c r="EA289" s="12">
        <v>0.13</v>
      </c>
      <c r="EB289" s="13">
        <v>0.43581622804738079</v>
      </c>
      <c r="EC289" s="13"/>
      <c r="ED289" s="12">
        <v>14.9</v>
      </c>
      <c r="EE289" s="12">
        <v>13.5</v>
      </c>
      <c r="EF289" s="12">
        <f t="shared" si="280"/>
        <v>14.9</v>
      </c>
      <c r="EG289" s="12">
        <v>-0.13</v>
      </c>
      <c r="EH289" s="13">
        <v>0.31424747047327201</v>
      </c>
      <c r="EI289" s="13"/>
      <c r="EJ289" s="12">
        <v>90.3</v>
      </c>
      <c r="EK289" s="12">
        <v>88.9</v>
      </c>
      <c r="EL289" s="12">
        <f t="shared" si="225"/>
        <v>90.3</v>
      </c>
      <c r="EM289" s="12">
        <v>-0.02</v>
      </c>
      <c r="EN289" s="13">
        <v>0.80933034356390254</v>
      </c>
      <c r="EQ289" s="12">
        <v>0.46</v>
      </c>
      <c r="ER289" s="13">
        <v>0.24620412805769357</v>
      </c>
      <c r="ES289" s="13"/>
      <c r="ET289" s="12">
        <v>0.21</v>
      </c>
      <c r="EU289" s="13">
        <v>8.8088776869486587E-2</v>
      </c>
      <c r="EV289" s="13"/>
      <c r="EW289" s="12">
        <v>-0.2</v>
      </c>
      <c r="EX289" s="13">
        <v>0.72401765483916991</v>
      </c>
      <c r="EY289" s="13" t="s">
        <v>566</v>
      </c>
      <c r="EZ289" s="12">
        <v>-0.15</v>
      </c>
      <c r="FA289" s="13">
        <v>0.51273839525373643</v>
      </c>
      <c r="FB289" s="13"/>
      <c r="FC289" s="12">
        <v>0.26</v>
      </c>
      <c r="FD289" s="13">
        <v>0.29214363336691529</v>
      </c>
      <c r="FE289" s="13" t="s">
        <v>566</v>
      </c>
      <c r="FF289" s="12">
        <v>0.13</v>
      </c>
      <c r="FG289" s="13">
        <v>0.43581622804738079</v>
      </c>
      <c r="FH289" s="13"/>
      <c r="FI289" s="12">
        <v>-0.13</v>
      </c>
      <c r="FJ289" s="13">
        <v>0.31424747047327201</v>
      </c>
      <c r="FK289" s="13"/>
      <c r="FL289" s="12">
        <v>-0.02</v>
      </c>
      <c r="FM289" s="13">
        <v>0.80933034356390254</v>
      </c>
    </row>
    <row r="290" spans="1:170">
      <c r="A290" s="12" t="s">
        <v>155</v>
      </c>
      <c r="B290" s="37">
        <f t="shared" si="226"/>
        <v>58.1408007</v>
      </c>
      <c r="C290" s="37">
        <f t="shared" si="227"/>
        <v>49.178410499999998</v>
      </c>
      <c r="D290" s="37">
        <f t="shared" si="228"/>
        <v>49.012093399999998</v>
      </c>
      <c r="E290" s="37">
        <f t="shared" si="229"/>
        <v>71.123432399999999</v>
      </c>
      <c r="F290" s="37">
        <f t="shared" si="230"/>
        <v>54.085433600000002</v>
      </c>
      <c r="G290" s="37">
        <f t="shared" si="231"/>
        <v>69.072981999999996</v>
      </c>
      <c r="H290" s="37">
        <f t="shared" si="232"/>
        <v>84.902681499999986</v>
      </c>
      <c r="I290" s="37">
        <f t="shared" si="233"/>
        <v>102.02506709999999</v>
      </c>
      <c r="J290" s="37">
        <f t="shared" si="234"/>
        <v>66.957249400000009</v>
      </c>
      <c r="K290" s="37">
        <f t="shared" si="235"/>
        <v>90.000241199999991</v>
      </c>
      <c r="L290" s="37">
        <f t="shared" si="236"/>
        <v>63.084683699999999</v>
      </c>
      <c r="M290" s="37">
        <f t="shared" si="237"/>
        <v>86.954584800000006</v>
      </c>
      <c r="N290" s="37">
        <f t="shared" si="238"/>
        <v>10.0904103</v>
      </c>
      <c r="O290" s="37">
        <f t="shared" si="239"/>
        <v>9.9647550000000003</v>
      </c>
      <c r="P290" s="37">
        <f t="shared" si="240"/>
        <v>17.974539</v>
      </c>
      <c r="Q290" s="37">
        <f t="shared" si="241"/>
        <v>23.117579799999998</v>
      </c>
      <c r="R290" s="37">
        <f t="shared" si="242"/>
        <v>11.949052099999999</v>
      </c>
      <c r="S290" s="37">
        <f t="shared" si="243"/>
        <v>3.9656562000000002</v>
      </c>
      <c r="T290" s="37">
        <f t="shared" si="244"/>
        <v>47.987196400000002</v>
      </c>
      <c r="U290" s="37">
        <f t="shared" si="245"/>
        <v>83.021428700000001</v>
      </c>
      <c r="V290" s="37">
        <f t="shared" si="246"/>
        <v>77.92825040000001</v>
      </c>
      <c r="W290" s="37">
        <f t="shared" si="247"/>
        <v>53.883609500000006</v>
      </c>
      <c r="X290" s="37">
        <f t="shared" si="248"/>
        <v>70.869383999999997</v>
      </c>
      <c r="Y290" s="37">
        <f t="shared" si="249"/>
        <v>56.134462399999997</v>
      </c>
      <c r="Z290" s="37">
        <f t="shared" si="250"/>
        <v>3.9612263999999997</v>
      </c>
      <c r="AA290" s="37">
        <f t="shared" si="251"/>
        <v>0</v>
      </c>
      <c r="AB290" s="37">
        <f t="shared" si="252"/>
        <v>0</v>
      </c>
      <c r="AC290" s="37">
        <f t="shared" si="253"/>
        <v>0</v>
      </c>
      <c r="AD290" s="37">
        <f t="shared" si="254"/>
        <v>3.0393402000000003</v>
      </c>
      <c r="AE290" s="37">
        <f t="shared" si="255"/>
        <v>0</v>
      </c>
      <c r="AF290" s="37">
        <f t="shared" si="256"/>
        <v>93.779582000000005</v>
      </c>
      <c r="AG290" s="37">
        <f t="shared" si="257"/>
        <v>84.740634299999996</v>
      </c>
      <c r="AH290" s="37">
        <f t="shared" si="258"/>
        <v>107.92289339999998</v>
      </c>
      <c r="AI290" s="37">
        <f t="shared" si="259"/>
        <v>110.08848</v>
      </c>
      <c r="AJ290" s="37">
        <f t="shared" si="260"/>
        <v>116.8378642</v>
      </c>
      <c r="AK290" s="37">
        <f t="shared" si="261"/>
        <v>114.9423675</v>
      </c>
      <c r="AL290" s="37">
        <f t="shared" si="262"/>
        <v>60.004992000000009</v>
      </c>
      <c r="AM290" s="37">
        <f t="shared" si="263"/>
        <v>56.765746399999998</v>
      </c>
      <c r="AN290" s="37">
        <f t="shared" si="264"/>
        <v>35.905396500000002</v>
      </c>
      <c r="AO290" s="37">
        <f t="shared" si="265"/>
        <v>52.931596799999994</v>
      </c>
      <c r="AP290" s="37">
        <f t="shared" si="266"/>
        <v>32.840315400000001</v>
      </c>
      <c r="AQ290" s="37">
        <f t="shared" si="267"/>
        <v>44.943943900000001</v>
      </c>
      <c r="AR290" s="37">
        <f t="shared" si="268"/>
        <v>262.92107149999998</v>
      </c>
      <c r="AS290" s="37">
        <f t="shared" si="269"/>
        <v>248.12016489999996</v>
      </c>
      <c r="AT290" s="37">
        <f t="shared" si="270"/>
        <v>241.86903749999999</v>
      </c>
      <c r="AU290" s="37">
        <f t="shared" si="271"/>
        <v>270.0541872</v>
      </c>
      <c r="AV290" s="37">
        <f t="shared" si="272"/>
        <v>284.12271990000005</v>
      </c>
      <c r="AW290" s="37">
        <f t="shared" si="273"/>
        <v>257.086569</v>
      </c>
      <c r="AX290" s="12">
        <v>17.7</v>
      </c>
      <c r="AY290" s="12">
        <v>13.7</v>
      </c>
      <c r="AZ290" s="12">
        <v>15.1</v>
      </c>
      <c r="BA290" s="12">
        <v>20.2</v>
      </c>
      <c r="BB290" s="12">
        <v>17.600000000000001</v>
      </c>
      <c r="BC290" s="12">
        <v>22</v>
      </c>
      <c r="BD290" s="12">
        <v>41.3</v>
      </c>
      <c r="BE290" s="12">
        <v>33.9</v>
      </c>
      <c r="BF290" s="12">
        <v>33.700000000000003</v>
      </c>
      <c r="BG290" s="12">
        <v>33.4</v>
      </c>
      <c r="BH290" s="12">
        <v>23.7</v>
      </c>
      <c r="BI290" s="12">
        <v>33.200000000000003</v>
      </c>
      <c r="BJ290" s="12">
        <v>5.3</v>
      </c>
      <c r="BK290" s="12">
        <v>5.4</v>
      </c>
      <c r="BL290" s="12">
        <v>9.9</v>
      </c>
      <c r="BM290" s="12">
        <v>9.4</v>
      </c>
      <c r="BN290" s="12">
        <v>6.1</v>
      </c>
      <c r="BO290" s="12">
        <v>2.2000000000000002</v>
      </c>
      <c r="BP290" s="12">
        <v>21.2</v>
      </c>
      <c r="BQ290" s="12">
        <v>30.1</v>
      </c>
      <c r="BR290" s="12">
        <v>30.8</v>
      </c>
      <c r="BS290" s="12">
        <v>18.100000000000001</v>
      </c>
      <c r="BT290" s="12">
        <v>24</v>
      </c>
      <c r="BU290" s="12">
        <v>18.399999999999999</v>
      </c>
      <c r="BV290" s="12">
        <v>1.9</v>
      </c>
      <c r="BW290" s="12">
        <v>0</v>
      </c>
      <c r="BX290" s="12">
        <v>0</v>
      </c>
      <c r="BY290" s="12">
        <v>0</v>
      </c>
      <c r="BZ290" s="12">
        <v>1.3</v>
      </c>
      <c r="CA290" s="12">
        <v>0</v>
      </c>
      <c r="CB290" s="12">
        <v>17</v>
      </c>
      <c r="CC290" s="12">
        <v>14.7</v>
      </c>
      <c r="CD290" s="12">
        <v>21.9</v>
      </c>
      <c r="CE290" s="12">
        <v>20</v>
      </c>
      <c r="CF290" s="12">
        <v>22.6</v>
      </c>
      <c r="CG290" s="12">
        <v>19.100000000000001</v>
      </c>
      <c r="CH290" s="12">
        <v>12.8</v>
      </c>
      <c r="CI290" s="12">
        <v>12.1</v>
      </c>
      <c r="CJ290" s="12">
        <v>8.1</v>
      </c>
      <c r="CK290" s="12">
        <v>9.6</v>
      </c>
      <c r="CL290" s="12">
        <v>6.9</v>
      </c>
      <c r="CM290" s="12">
        <v>8.3000000000000007</v>
      </c>
      <c r="CN290" s="12">
        <v>69.5</v>
      </c>
      <c r="CO290" s="12">
        <v>66.099999999999994</v>
      </c>
      <c r="CP290" s="12">
        <v>67.5</v>
      </c>
      <c r="CQ290" s="12">
        <v>64.400000000000006</v>
      </c>
      <c r="CR290" s="12">
        <v>72.900000000000006</v>
      </c>
      <c r="CS290" s="12">
        <v>70.5</v>
      </c>
      <c r="CT290" s="12">
        <v>15.5</v>
      </c>
      <c r="CU290" s="12">
        <v>19.899999999999999</v>
      </c>
      <c r="CV290" s="12">
        <f t="shared" si="274"/>
        <v>19.899999999999999</v>
      </c>
      <c r="CW290" s="12">
        <v>0.34</v>
      </c>
      <c r="CX290" s="13">
        <v>6.2791361735074921E-2</v>
      </c>
      <c r="CY290" s="13"/>
      <c r="CZ290" s="12">
        <v>36.299999999999997</v>
      </c>
      <c r="DA290" s="12">
        <v>30.1</v>
      </c>
      <c r="DB290" s="12">
        <f t="shared" si="275"/>
        <v>36.299999999999997</v>
      </c>
      <c r="DC290" s="12">
        <v>-0.26</v>
      </c>
      <c r="DD290" s="13">
        <v>0.20159267893559499</v>
      </c>
      <c r="DE290" s="13"/>
      <c r="DF290" s="12">
        <v>6.9</v>
      </c>
      <c r="DG290" s="12">
        <v>5.9</v>
      </c>
      <c r="DH290" s="12">
        <f t="shared" si="276"/>
        <v>6.9</v>
      </c>
      <c r="DI290" s="12">
        <v>-0.19</v>
      </c>
      <c r="DJ290" s="13">
        <v>0.72642782504339731</v>
      </c>
      <c r="DK290" s="13" t="s">
        <v>566</v>
      </c>
      <c r="DL290" s="12">
        <v>27.4</v>
      </c>
      <c r="DM290" s="12">
        <v>20.2</v>
      </c>
      <c r="DN290" s="12">
        <f t="shared" si="277"/>
        <v>27.4</v>
      </c>
      <c r="DO290" s="12">
        <v>-0.42</v>
      </c>
      <c r="DP290" s="13">
        <v>0.11886009856630224</v>
      </c>
      <c r="DQ290" s="13"/>
      <c r="DR290" s="12">
        <v>0.6</v>
      </c>
      <c r="DS290" s="12">
        <v>0.4</v>
      </c>
      <c r="DT290" s="12">
        <f t="shared" si="278"/>
        <v>0.6</v>
      </c>
      <c r="DU290" s="12">
        <v>-0.19</v>
      </c>
      <c r="DV290" s="13">
        <v>0.80725010253867824</v>
      </c>
      <c r="DW290" s="13" t="s">
        <v>566</v>
      </c>
      <c r="DX290" s="12">
        <v>17.899999999999999</v>
      </c>
      <c r="DY290" s="12">
        <v>20.6</v>
      </c>
      <c r="DZ290" s="12">
        <f t="shared" si="279"/>
        <v>20.6</v>
      </c>
      <c r="EA290" s="12">
        <v>0.19</v>
      </c>
      <c r="EB290" s="13">
        <v>0.31789380933581901</v>
      </c>
      <c r="EC290" s="13"/>
      <c r="ED290" s="12">
        <v>11</v>
      </c>
      <c r="EE290" s="12">
        <v>8.3000000000000007</v>
      </c>
      <c r="EF290" s="12">
        <f t="shared" si="280"/>
        <v>11</v>
      </c>
      <c r="EG290" s="12">
        <v>-0.37</v>
      </c>
      <c r="EH290" s="13">
        <v>0.17471249667962133</v>
      </c>
      <c r="EI290" s="13"/>
      <c r="EJ290" s="12">
        <v>67.7</v>
      </c>
      <c r="EK290" s="12">
        <v>69.2</v>
      </c>
      <c r="EL290" s="12">
        <f t="shared" si="225"/>
        <v>69.2</v>
      </c>
      <c r="EM290" s="12">
        <v>0.03</v>
      </c>
      <c r="EN290" s="13">
        <v>0.59490935427756431</v>
      </c>
      <c r="EQ290" s="12">
        <v>0.34</v>
      </c>
      <c r="ER290" s="13">
        <v>6.2791361735074921E-2</v>
      </c>
      <c r="ES290" s="13"/>
      <c r="ET290" s="12">
        <v>-0.26</v>
      </c>
      <c r="EU290" s="13">
        <v>0.20159267893559499</v>
      </c>
      <c r="EV290" s="13"/>
      <c r="EW290" s="12">
        <v>-0.19</v>
      </c>
      <c r="EX290" s="13">
        <v>0.72642782504339731</v>
      </c>
      <c r="EY290" s="13" t="s">
        <v>566</v>
      </c>
      <c r="EZ290" s="12">
        <v>-0.42</v>
      </c>
      <c r="FA290" s="13">
        <v>0.11886009856630224</v>
      </c>
      <c r="FB290" s="13"/>
      <c r="FC290" s="12">
        <v>-0.19</v>
      </c>
      <c r="FD290" s="13">
        <v>0.80725010253867824</v>
      </c>
      <c r="FE290" s="13" t="s">
        <v>566</v>
      </c>
      <c r="FF290" s="12">
        <v>0.19</v>
      </c>
      <c r="FG290" s="13">
        <v>0.31789380933581901</v>
      </c>
      <c r="FH290" s="13"/>
      <c r="FI290" s="12">
        <v>-0.37</v>
      </c>
      <c r="FJ290" s="13">
        <v>0.17471249667962133</v>
      </c>
      <c r="FK290" s="13"/>
      <c r="FL290" s="12">
        <v>0.03</v>
      </c>
      <c r="FM290" s="13">
        <v>0.59490935427756431</v>
      </c>
    </row>
    <row r="291" spans="1:170">
      <c r="A291" s="12" t="s">
        <v>158</v>
      </c>
      <c r="B291" s="37">
        <f t="shared" si="226"/>
        <v>1144.7496635</v>
      </c>
      <c r="C291" s="37">
        <f t="shared" si="227"/>
        <v>1220.8450665</v>
      </c>
      <c r="D291" s="37">
        <f t="shared" si="228"/>
        <v>1231.794003</v>
      </c>
      <c r="E291" s="37">
        <f t="shared" si="229"/>
        <v>1271.7714744</v>
      </c>
      <c r="F291" s="37">
        <f t="shared" si="230"/>
        <v>1289.7532092000001</v>
      </c>
      <c r="G291" s="37">
        <f t="shared" si="231"/>
        <v>1212.8587703000001</v>
      </c>
      <c r="H291" s="37">
        <f t="shared" si="232"/>
        <v>587.94592999999998</v>
      </c>
      <c r="I291" s="37">
        <f t="shared" si="233"/>
        <v>897.7603987</v>
      </c>
      <c r="J291" s="37">
        <f t="shared" si="234"/>
        <v>602.81393079999998</v>
      </c>
      <c r="K291" s="37">
        <f t="shared" si="235"/>
        <v>736.97802299999989</v>
      </c>
      <c r="L291" s="37">
        <f t="shared" si="236"/>
        <v>872.00600760000009</v>
      </c>
      <c r="M291" s="37">
        <f t="shared" si="237"/>
        <v>822.13988459999996</v>
      </c>
      <c r="N291" s="37">
        <f t="shared" si="238"/>
        <v>474.05889899999994</v>
      </c>
      <c r="O291" s="37">
        <f t="shared" si="239"/>
        <v>509.12516749999998</v>
      </c>
      <c r="P291" s="37">
        <f t="shared" si="240"/>
        <v>542.86739</v>
      </c>
      <c r="Q291" s="37">
        <f t="shared" si="241"/>
        <v>748.12423139999987</v>
      </c>
      <c r="R291" s="37">
        <f t="shared" si="242"/>
        <v>566.11082899999997</v>
      </c>
      <c r="S291" s="37">
        <f t="shared" si="243"/>
        <v>491.0203403999999</v>
      </c>
      <c r="T291" s="37">
        <f t="shared" si="244"/>
        <v>254.87539219999999</v>
      </c>
      <c r="U291" s="37">
        <f t="shared" si="245"/>
        <v>445.99883790000001</v>
      </c>
      <c r="V291" s="37">
        <f t="shared" si="246"/>
        <v>423.798115</v>
      </c>
      <c r="W291" s="37">
        <f t="shared" si="247"/>
        <v>456.96873249999999</v>
      </c>
      <c r="X291" s="37">
        <f t="shared" si="248"/>
        <v>530.92980180000006</v>
      </c>
      <c r="Y291" s="37">
        <f t="shared" si="249"/>
        <v>550.05671580000001</v>
      </c>
      <c r="Z291" s="37">
        <f t="shared" si="250"/>
        <v>224.9559624</v>
      </c>
      <c r="AA291" s="37">
        <f t="shared" si="251"/>
        <v>302.03588159999998</v>
      </c>
      <c r="AB291" s="37">
        <f t="shared" si="252"/>
        <v>257.97854849999999</v>
      </c>
      <c r="AC291" s="37">
        <f t="shared" si="253"/>
        <v>293.90370639999998</v>
      </c>
      <c r="AD291" s="37">
        <f t="shared" si="254"/>
        <v>258.11012160000001</v>
      </c>
      <c r="AE291" s="37">
        <f t="shared" si="255"/>
        <v>228.96720479999999</v>
      </c>
      <c r="AF291" s="37">
        <f t="shared" si="256"/>
        <v>2074.1836960000001</v>
      </c>
      <c r="AG291" s="37">
        <f t="shared" si="257"/>
        <v>1977.281467</v>
      </c>
      <c r="AH291" s="37">
        <f t="shared" si="258"/>
        <v>1984.9927608000003</v>
      </c>
      <c r="AI291" s="37">
        <f t="shared" si="259"/>
        <v>2484.1465512</v>
      </c>
      <c r="AJ291" s="37">
        <f t="shared" si="260"/>
        <v>2217.8514930000001</v>
      </c>
      <c r="AK291" s="37">
        <f t="shared" si="261"/>
        <v>2538.9625574999995</v>
      </c>
      <c r="AL291" s="37">
        <f t="shared" si="262"/>
        <v>2475.2059200000003</v>
      </c>
      <c r="AM291" s="37">
        <f t="shared" si="263"/>
        <v>2825.1514447999998</v>
      </c>
      <c r="AN291" s="37">
        <f t="shared" si="264"/>
        <v>2464.1740635000001</v>
      </c>
      <c r="AO291" s="37">
        <f t="shared" si="265"/>
        <v>3266.8719900000001</v>
      </c>
      <c r="AP291" s="37">
        <f t="shared" si="266"/>
        <v>3007.0306188</v>
      </c>
      <c r="AQ291" s="37">
        <f t="shared" si="267"/>
        <v>3407.0758436000001</v>
      </c>
      <c r="AR291" s="37">
        <f t="shared" si="268"/>
        <v>2449.8947612000002</v>
      </c>
      <c r="AS291" s="37">
        <f t="shared" si="269"/>
        <v>2688.0310149000002</v>
      </c>
      <c r="AT291" s="37">
        <f t="shared" si="270"/>
        <v>3070.8409649999999</v>
      </c>
      <c r="AU291" s="37">
        <f t="shared" si="271"/>
        <v>3004.1431631999999</v>
      </c>
      <c r="AV291" s="37">
        <f t="shared" si="272"/>
        <v>2843.1759145000001</v>
      </c>
      <c r="AW291" s="37">
        <f t="shared" si="273"/>
        <v>2780.1815631999998</v>
      </c>
      <c r="AX291" s="12">
        <v>348.5</v>
      </c>
      <c r="AY291" s="12">
        <v>340.1</v>
      </c>
      <c r="AZ291" s="12">
        <v>379.5</v>
      </c>
      <c r="BA291" s="12">
        <v>361.2</v>
      </c>
      <c r="BB291" s="12">
        <v>419.7</v>
      </c>
      <c r="BC291" s="12">
        <v>386.3</v>
      </c>
      <c r="BD291" s="12">
        <v>286</v>
      </c>
      <c r="BE291" s="12">
        <v>298.3</v>
      </c>
      <c r="BF291" s="12">
        <v>303.39999999999998</v>
      </c>
      <c r="BG291" s="12">
        <v>273.5</v>
      </c>
      <c r="BH291" s="12">
        <v>327.60000000000002</v>
      </c>
      <c r="BI291" s="12">
        <v>313.89999999999998</v>
      </c>
      <c r="BJ291" s="12">
        <v>249</v>
      </c>
      <c r="BK291" s="12">
        <v>275.89999999999998</v>
      </c>
      <c r="BL291" s="12">
        <v>299</v>
      </c>
      <c r="BM291" s="12">
        <v>304.2</v>
      </c>
      <c r="BN291" s="12">
        <v>289</v>
      </c>
      <c r="BO291" s="12">
        <v>272.39999999999998</v>
      </c>
      <c r="BP291" s="12">
        <v>112.6</v>
      </c>
      <c r="BQ291" s="12">
        <v>161.69999999999999</v>
      </c>
      <c r="BR291" s="12">
        <v>167.5</v>
      </c>
      <c r="BS291" s="12">
        <v>153.5</v>
      </c>
      <c r="BT291" s="12">
        <v>179.8</v>
      </c>
      <c r="BU291" s="12">
        <v>180.3</v>
      </c>
      <c r="BV291" s="12">
        <v>107.9</v>
      </c>
      <c r="BW291" s="12">
        <v>139.19999999999999</v>
      </c>
      <c r="BX291" s="12">
        <v>138.5</v>
      </c>
      <c r="BY291" s="12">
        <v>115.1</v>
      </c>
      <c r="BZ291" s="12">
        <v>110.4</v>
      </c>
      <c r="CA291" s="12">
        <v>107.6</v>
      </c>
      <c r="CB291" s="12">
        <v>376</v>
      </c>
      <c r="CC291" s="12">
        <v>343</v>
      </c>
      <c r="CD291" s="12">
        <v>402.8</v>
      </c>
      <c r="CE291" s="12">
        <v>451.3</v>
      </c>
      <c r="CF291" s="12">
        <v>429</v>
      </c>
      <c r="CG291" s="12">
        <v>421.9</v>
      </c>
      <c r="CH291" s="12">
        <v>528</v>
      </c>
      <c r="CI291" s="12">
        <v>602.20000000000005</v>
      </c>
      <c r="CJ291" s="12">
        <v>555.9</v>
      </c>
      <c r="CK291" s="12">
        <v>592.5</v>
      </c>
      <c r="CL291" s="12">
        <v>631.79999999999995</v>
      </c>
      <c r="CM291" s="12">
        <v>629.20000000000005</v>
      </c>
      <c r="CN291" s="12">
        <v>647.6</v>
      </c>
      <c r="CO291" s="12">
        <v>716.1</v>
      </c>
      <c r="CP291" s="12">
        <v>857</v>
      </c>
      <c r="CQ291" s="12">
        <v>716.4</v>
      </c>
      <c r="CR291" s="12">
        <v>729.5</v>
      </c>
      <c r="CS291" s="12">
        <v>762.4</v>
      </c>
      <c r="CT291" s="12">
        <v>356</v>
      </c>
      <c r="CU291" s="12">
        <v>389.1</v>
      </c>
      <c r="CV291" s="12">
        <f t="shared" si="274"/>
        <v>389.1</v>
      </c>
      <c r="CW291" s="12">
        <v>0.13</v>
      </c>
      <c r="CX291" s="13">
        <v>0.18664317663954738</v>
      </c>
      <c r="CY291" s="13"/>
      <c r="CZ291" s="12">
        <v>295.89999999999998</v>
      </c>
      <c r="DA291" s="12">
        <v>305</v>
      </c>
      <c r="DB291" s="12">
        <f t="shared" si="275"/>
        <v>305</v>
      </c>
      <c r="DC291" s="12">
        <v>0.04</v>
      </c>
      <c r="DD291" s="13">
        <v>0.62162122868955128</v>
      </c>
      <c r="DE291" s="13"/>
      <c r="DF291" s="12">
        <v>274.60000000000002</v>
      </c>
      <c r="DG291" s="12">
        <v>288.5</v>
      </c>
      <c r="DH291" s="12">
        <f t="shared" si="276"/>
        <v>288.5</v>
      </c>
      <c r="DI291" s="12">
        <v>7.0000000000000007E-2</v>
      </c>
      <c r="DJ291" s="13">
        <v>0.46236706204203443</v>
      </c>
      <c r="DK291" s="13"/>
      <c r="DL291" s="12">
        <v>147.30000000000001</v>
      </c>
      <c r="DM291" s="12">
        <v>171.2</v>
      </c>
      <c r="DN291" s="12">
        <f t="shared" si="277"/>
        <v>171.2</v>
      </c>
      <c r="DO291" s="12">
        <v>0.22</v>
      </c>
      <c r="DP291" s="13">
        <v>0.28771299149334439</v>
      </c>
      <c r="DQ291" s="13"/>
      <c r="DR291" s="12">
        <v>128.5</v>
      </c>
      <c r="DS291" s="12">
        <v>111.1</v>
      </c>
      <c r="DT291" s="12">
        <f t="shared" si="278"/>
        <v>128.5</v>
      </c>
      <c r="DU291" s="12">
        <v>-0.21</v>
      </c>
      <c r="DV291" s="13">
        <v>0.1724407351806915</v>
      </c>
      <c r="DW291" s="13"/>
      <c r="DX291" s="12">
        <v>373.9</v>
      </c>
      <c r="DY291" s="12">
        <v>434.1</v>
      </c>
      <c r="DZ291" s="12">
        <f t="shared" si="279"/>
        <v>434.1</v>
      </c>
      <c r="EA291" s="12">
        <v>0.21</v>
      </c>
      <c r="EB291" s="13">
        <v>3.6400921636358441E-2</v>
      </c>
      <c r="EC291" s="13" t="s">
        <v>562</v>
      </c>
      <c r="ED291" s="12">
        <v>562</v>
      </c>
      <c r="EE291" s="12">
        <v>617.79999999999995</v>
      </c>
      <c r="EF291" s="12">
        <f t="shared" si="280"/>
        <v>617.79999999999995</v>
      </c>
      <c r="EG291" s="12">
        <v>0.14000000000000001</v>
      </c>
      <c r="EH291" s="13">
        <v>9.0159050074614014E-2</v>
      </c>
      <c r="EI291" s="13"/>
      <c r="EJ291" s="12">
        <v>740.3</v>
      </c>
      <c r="EK291" s="12">
        <v>736.1</v>
      </c>
      <c r="EL291" s="12">
        <f t="shared" ref="EL291:EL354" si="281">MAX(EJ291:EK291)</f>
        <v>740.3</v>
      </c>
      <c r="EM291" s="12">
        <v>-0.01</v>
      </c>
      <c r="EN291" s="13">
        <v>0.9509477571830125</v>
      </c>
      <c r="EQ291" s="12">
        <v>0.13</v>
      </c>
      <c r="ER291" s="13">
        <v>0.18664317663954738</v>
      </c>
      <c r="ES291" s="13"/>
      <c r="ET291" s="12">
        <v>0.04</v>
      </c>
      <c r="EU291" s="13">
        <v>0.62162122868955128</v>
      </c>
      <c r="EV291" s="13"/>
      <c r="EW291" s="12">
        <v>7.0000000000000007E-2</v>
      </c>
      <c r="EX291" s="13">
        <v>0.46236706204203443</v>
      </c>
      <c r="EY291" s="13"/>
      <c r="EZ291" s="12">
        <v>0.22</v>
      </c>
      <c r="FA291" s="13">
        <v>0.28771299149334439</v>
      </c>
      <c r="FB291" s="13"/>
      <c r="FC291" s="12">
        <v>-0.21</v>
      </c>
      <c r="FD291" s="13">
        <v>0.1724407351806915</v>
      </c>
      <c r="FE291" s="13"/>
      <c r="FF291" s="12">
        <v>0.21</v>
      </c>
      <c r="FG291" s="24">
        <v>3.6400921636358441E-2</v>
      </c>
      <c r="FH291" s="13" t="s">
        <v>562</v>
      </c>
      <c r="FI291" s="12">
        <v>0.14000000000000001</v>
      </c>
      <c r="FJ291" s="13">
        <v>9.0159050074614014E-2</v>
      </c>
      <c r="FK291" s="13"/>
      <c r="FL291" s="12">
        <v>-0.01</v>
      </c>
      <c r="FM291" s="13">
        <v>0.9509477571830125</v>
      </c>
    </row>
    <row r="292" spans="1:170">
      <c r="A292" s="12" t="s">
        <v>159</v>
      </c>
      <c r="B292" s="37">
        <f t="shared" si="226"/>
        <v>80.148900400000002</v>
      </c>
      <c r="C292" s="37">
        <f t="shared" si="227"/>
        <v>72.870199500000012</v>
      </c>
      <c r="D292" s="37">
        <f t="shared" si="228"/>
        <v>125.93835919999998</v>
      </c>
      <c r="E292" s="37">
        <f t="shared" si="229"/>
        <v>134.14865220000002</v>
      </c>
      <c r="F292" s="37">
        <f t="shared" si="230"/>
        <v>161.94899720000001</v>
      </c>
      <c r="G292" s="37">
        <f t="shared" si="231"/>
        <v>118.99390990000001</v>
      </c>
      <c r="H292" s="37">
        <f t="shared" si="232"/>
        <v>152.12586999999999</v>
      </c>
      <c r="I292" s="37">
        <f t="shared" si="233"/>
        <v>143.85835419999998</v>
      </c>
      <c r="J292" s="37">
        <f t="shared" si="234"/>
        <v>63.976956400000006</v>
      </c>
      <c r="K292" s="37">
        <f t="shared" si="235"/>
        <v>157.90461479999999</v>
      </c>
      <c r="L292" s="37">
        <f t="shared" si="236"/>
        <v>203.09541629999998</v>
      </c>
      <c r="M292" s="37">
        <f t="shared" si="237"/>
        <v>166.0518276</v>
      </c>
      <c r="N292" s="37">
        <f t="shared" si="238"/>
        <v>62.065542600000001</v>
      </c>
      <c r="O292" s="37">
        <f t="shared" si="239"/>
        <v>64.95544000000001</v>
      </c>
      <c r="P292" s="37">
        <f t="shared" si="240"/>
        <v>31.954736</v>
      </c>
      <c r="Q292" s="37">
        <f t="shared" si="241"/>
        <v>61.974788400000001</v>
      </c>
      <c r="R292" s="37">
        <f t="shared" si="242"/>
        <v>68.951907200000008</v>
      </c>
      <c r="S292" s="37">
        <f t="shared" si="243"/>
        <v>62.008442399999993</v>
      </c>
      <c r="T292" s="37">
        <f t="shared" si="244"/>
        <v>218.88499490000001</v>
      </c>
      <c r="U292" s="37">
        <f t="shared" si="245"/>
        <v>290.16127240000003</v>
      </c>
      <c r="V292" s="37">
        <f t="shared" si="246"/>
        <v>265.91750379999996</v>
      </c>
      <c r="W292" s="37">
        <f t="shared" si="247"/>
        <v>394.15413799999999</v>
      </c>
      <c r="X292" s="37">
        <f t="shared" si="248"/>
        <v>385.94285369999994</v>
      </c>
      <c r="Y292" s="37">
        <f t="shared" si="249"/>
        <v>223.92769240000004</v>
      </c>
      <c r="Z292" s="37">
        <f t="shared" si="250"/>
        <v>110.91433920000001</v>
      </c>
      <c r="AA292" s="37">
        <f t="shared" si="251"/>
        <v>103.9333242</v>
      </c>
      <c r="AB292" s="37">
        <f t="shared" si="252"/>
        <v>94.064380499999999</v>
      </c>
      <c r="AC292" s="37">
        <f t="shared" si="253"/>
        <v>120.01280799999999</v>
      </c>
      <c r="AD292" s="37">
        <f t="shared" si="254"/>
        <v>125.080539</v>
      </c>
      <c r="AE292" s="37">
        <f t="shared" si="255"/>
        <v>101.07753000000001</v>
      </c>
      <c r="AF292" s="37">
        <f t="shared" si="256"/>
        <v>73.920376400000009</v>
      </c>
      <c r="AG292" s="37">
        <f t="shared" si="257"/>
        <v>91.081770200000008</v>
      </c>
      <c r="AH292" s="37">
        <f t="shared" si="258"/>
        <v>114.8220738</v>
      </c>
      <c r="AI292" s="37">
        <f t="shared" si="259"/>
        <v>134.85838799999999</v>
      </c>
      <c r="AJ292" s="37">
        <f t="shared" si="260"/>
        <v>103.9133217</v>
      </c>
      <c r="AK292" s="37">
        <f t="shared" si="261"/>
        <v>167.298315</v>
      </c>
      <c r="AL292" s="37">
        <f t="shared" si="262"/>
        <v>223.143564</v>
      </c>
      <c r="AM292" s="37">
        <f t="shared" si="263"/>
        <v>235.97661519999997</v>
      </c>
      <c r="AN292" s="37">
        <f t="shared" si="264"/>
        <v>200.80425449999998</v>
      </c>
      <c r="AO292" s="37">
        <f t="shared" si="265"/>
        <v>239.84629799999999</v>
      </c>
      <c r="AP292" s="37">
        <f t="shared" si="266"/>
        <v>207.03677099999999</v>
      </c>
      <c r="AQ292" s="37">
        <f t="shared" si="267"/>
        <v>225.26121280000001</v>
      </c>
      <c r="AR292" s="37">
        <f t="shared" si="268"/>
        <v>332.15064859999995</v>
      </c>
      <c r="AS292" s="37">
        <f t="shared" si="269"/>
        <v>346.84271160000003</v>
      </c>
      <c r="AT292" s="37">
        <f t="shared" si="270"/>
        <v>327.15026849999998</v>
      </c>
      <c r="AU292" s="37">
        <f t="shared" si="271"/>
        <v>413.88739559999999</v>
      </c>
      <c r="AV292" s="37">
        <f t="shared" si="272"/>
        <v>376.10209150000003</v>
      </c>
      <c r="AW292" s="37">
        <f t="shared" si="273"/>
        <v>335.12419420000003</v>
      </c>
      <c r="AX292" s="12">
        <v>24.4</v>
      </c>
      <c r="AY292" s="12">
        <v>20.3</v>
      </c>
      <c r="AZ292" s="12">
        <v>38.799999999999997</v>
      </c>
      <c r="BA292" s="12">
        <v>38.1</v>
      </c>
      <c r="BB292" s="12">
        <v>52.7</v>
      </c>
      <c r="BC292" s="12">
        <v>37.9</v>
      </c>
      <c r="BD292" s="12">
        <v>74</v>
      </c>
      <c r="BE292" s="12">
        <v>47.8</v>
      </c>
      <c r="BF292" s="12">
        <v>32.200000000000003</v>
      </c>
      <c r="BG292" s="12">
        <v>58.6</v>
      </c>
      <c r="BH292" s="12">
        <v>76.3</v>
      </c>
      <c r="BI292" s="12">
        <v>63.4</v>
      </c>
      <c r="BJ292" s="12">
        <v>32.6</v>
      </c>
      <c r="BK292" s="12">
        <v>35.200000000000003</v>
      </c>
      <c r="BL292" s="12">
        <v>17.600000000000001</v>
      </c>
      <c r="BM292" s="12">
        <v>25.2</v>
      </c>
      <c r="BN292" s="12">
        <v>35.200000000000003</v>
      </c>
      <c r="BO292" s="12">
        <v>34.4</v>
      </c>
      <c r="BP292" s="12">
        <v>96.7</v>
      </c>
      <c r="BQ292" s="12">
        <v>105.2</v>
      </c>
      <c r="BR292" s="12">
        <v>105.1</v>
      </c>
      <c r="BS292" s="12">
        <v>132.4</v>
      </c>
      <c r="BT292" s="12">
        <v>130.69999999999999</v>
      </c>
      <c r="BU292" s="12">
        <v>73.400000000000006</v>
      </c>
      <c r="BV292" s="12">
        <v>53.2</v>
      </c>
      <c r="BW292" s="12">
        <v>47.9</v>
      </c>
      <c r="BX292" s="12">
        <v>50.5</v>
      </c>
      <c r="BY292" s="12">
        <v>47</v>
      </c>
      <c r="BZ292" s="12">
        <v>53.5</v>
      </c>
      <c r="CA292" s="12">
        <v>47.5</v>
      </c>
      <c r="CB292" s="12">
        <v>13.4</v>
      </c>
      <c r="CC292" s="12">
        <v>15.8</v>
      </c>
      <c r="CD292" s="12">
        <v>23.3</v>
      </c>
      <c r="CE292" s="12">
        <v>24.5</v>
      </c>
      <c r="CF292" s="12">
        <v>20.100000000000001</v>
      </c>
      <c r="CG292" s="12">
        <v>27.8</v>
      </c>
      <c r="CH292" s="12">
        <v>47.6</v>
      </c>
      <c r="CI292" s="12">
        <v>50.3</v>
      </c>
      <c r="CJ292" s="12">
        <v>45.3</v>
      </c>
      <c r="CK292" s="12">
        <v>43.5</v>
      </c>
      <c r="CL292" s="12">
        <v>43.5</v>
      </c>
      <c r="CM292" s="12">
        <v>41.6</v>
      </c>
      <c r="CN292" s="12">
        <v>87.8</v>
      </c>
      <c r="CO292" s="12">
        <v>92.4</v>
      </c>
      <c r="CP292" s="12">
        <v>91.3</v>
      </c>
      <c r="CQ292" s="12">
        <v>98.7</v>
      </c>
      <c r="CR292" s="12">
        <v>96.5</v>
      </c>
      <c r="CS292" s="12">
        <v>91.9</v>
      </c>
      <c r="CT292" s="12">
        <v>27.8</v>
      </c>
      <c r="CU292" s="12">
        <v>42.9</v>
      </c>
      <c r="CV292" s="12">
        <f t="shared" si="274"/>
        <v>42.9</v>
      </c>
      <c r="CW292" s="12">
        <v>0.61</v>
      </c>
      <c r="CX292" s="13">
        <v>0.11314131677478483</v>
      </c>
      <c r="CY292" s="13"/>
      <c r="CZ292" s="12">
        <v>51.3</v>
      </c>
      <c r="DA292" s="12">
        <v>66.099999999999994</v>
      </c>
      <c r="DB292" s="12">
        <f t="shared" si="275"/>
        <v>66.099999999999994</v>
      </c>
      <c r="DC292" s="12">
        <v>0.36</v>
      </c>
      <c r="DD292" s="13">
        <v>0.3288413537323655</v>
      </c>
      <c r="DE292" s="13"/>
      <c r="DF292" s="12">
        <v>28.5</v>
      </c>
      <c r="DG292" s="12">
        <v>31.6</v>
      </c>
      <c r="DH292" s="12">
        <f t="shared" si="276"/>
        <v>31.6</v>
      </c>
      <c r="DI292" s="12">
        <v>0.15</v>
      </c>
      <c r="DJ292" s="13">
        <v>0.64778589138190668</v>
      </c>
      <c r="DK292" s="13"/>
      <c r="DL292" s="12">
        <v>102.3</v>
      </c>
      <c r="DM292" s="12">
        <v>112.2</v>
      </c>
      <c r="DN292" s="12">
        <f t="shared" si="277"/>
        <v>112.2</v>
      </c>
      <c r="DO292" s="12">
        <v>0.13</v>
      </c>
      <c r="DP292" s="13">
        <v>0.64212034205315716</v>
      </c>
      <c r="DQ292" s="13"/>
      <c r="DR292" s="12">
        <v>50.5</v>
      </c>
      <c r="DS292" s="12">
        <v>49.3</v>
      </c>
      <c r="DT292" s="12">
        <f t="shared" si="278"/>
        <v>50.5</v>
      </c>
      <c r="DU292" s="12">
        <v>-0.03</v>
      </c>
      <c r="DV292" s="13">
        <v>0.66708838144074734</v>
      </c>
      <c r="DW292" s="13"/>
      <c r="DX292" s="12">
        <v>17.5</v>
      </c>
      <c r="DY292" s="12">
        <v>24.1</v>
      </c>
      <c r="DZ292" s="12">
        <f t="shared" si="279"/>
        <v>24.1</v>
      </c>
      <c r="EA292" s="12">
        <v>0.44</v>
      </c>
      <c r="EB292" s="13">
        <v>0.149426601094759</v>
      </c>
      <c r="EC292" s="13"/>
      <c r="ED292" s="12">
        <v>47.7</v>
      </c>
      <c r="EE292" s="12">
        <v>42.9</v>
      </c>
      <c r="EF292" s="12">
        <f t="shared" si="280"/>
        <v>47.7</v>
      </c>
      <c r="EG292" s="12">
        <v>-0.15</v>
      </c>
      <c r="EH292" s="13">
        <v>3.6759133975092118E-2</v>
      </c>
      <c r="EI292" s="13" t="s">
        <v>562</v>
      </c>
      <c r="EJ292" s="12">
        <v>90.5</v>
      </c>
      <c r="EK292" s="12">
        <v>95.7</v>
      </c>
      <c r="EL292" s="12">
        <f t="shared" si="281"/>
        <v>95.7</v>
      </c>
      <c r="EM292" s="12">
        <v>0.08</v>
      </c>
      <c r="EN292" s="13">
        <v>9.9737479099865564E-2</v>
      </c>
      <c r="EQ292" s="12">
        <v>0.61</v>
      </c>
      <c r="ER292" s="13">
        <v>0.11314131677478483</v>
      </c>
      <c r="ES292" s="13"/>
      <c r="ET292" s="12">
        <v>0.36</v>
      </c>
      <c r="EU292" s="13">
        <v>0.3288413537323655</v>
      </c>
      <c r="EV292" s="13"/>
      <c r="EW292" s="12">
        <v>0.15</v>
      </c>
      <c r="EX292" s="13">
        <v>0.64778589138190668</v>
      </c>
      <c r="EY292" s="13"/>
      <c r="EZ292" s="12">
        <v>0.13</v>
      </c>
      <c r="FA292" s="13">
        <v>0.64212034205315716</v>
      </c>
      <c r="FB292" s="13"/>
      <c r="FC292" s="12">
        <v>-0.03</v>
      </c>
      <c r="FD292" s="13">
        <v>0.66708838144074734</v>
      </c>
      <c r="FE292" s="13"/>
      <c r="FF292" s="12">
        <v>0.44</v>
      </c>
      <c r="FG292" s="13">
        <v>0.149426601094759</v>
      </c>
      <c r="FH292" s="13"/>
      <c r="FI292" s="12">
        <v>-0.15</v>
      </c>
      <c r="FJ292" s="24">
        <v>3.6759133975092118E-2</v>
      </c>
      <c r="FK292" s="13" t="s">
        <v>562</v>
      </c>
      <c r="FL292" s="12">
        <v>0.08</v>
      </c>
      <c r="FM292" s="13">
        <v>9.9737479099865564E-2</v>
      </c>
    </row>
    <row r="293" spans="1:170">
      <c r="A293" s="12" t="s">
        <v>160</v>
      </c>
      <c r="B293" s="37">
        <f t="shared" si="226"/>
        <v>1543.85177</v>
      </c>
      <c r="C293" s="37">
        <f t="shared" si="227"/>
        <v>1894.9841535</v>
      </c>
      <c r="D293" s="37">
        <f t="shared" si="228"/>
        <v>1509.9619768</v>
      </c>
      <c r="E293" s="37">
        <f t="shared" si="229"/>
        <v>1652.7395627999999</v>
      </c>
      <c r="F293" s="37">
        <f t="shared" si="230"/>
        <v>1518.079784</v>
      </c>
      <c r="G293" s="37">
        <f t="shared" si="231"/>
        <v>1625.0988855999999</v>
      </c>
      <c r="H293" s="37">
        <f t="shared" si="232"/>
        <v>2129.1454535000003</v>
      </c>
      <c r="I293" s="37">
        <f t="shared" si="233"/>
        <v>2776.9477703000002</v>
      </c>
      <c r="J293" s="37">
        <f t="shared" si="234"/>
        <v>1806.057558</v>
      </c>
      <c r="K293" s="37">
        <f t="shared" si="235"/>
        <v>2738.0013498000003</v>
      </c>
      <c r="L293" s="37">
        <f t="shared" si="236"/>
        <v>2889.1188053999999</v>
      </c>
      <c r="M293" s="37">
        <f t="shared" si="237"/>
        <v>2597.8991765999999</v>
      </c>
      <c r="N293" s="37">
        <f t="shared" si="238"/>
        <v>1085.9566104</v>
      </c>
      <c r="O293" s="37">
        <f t="shared" si="239"/>
        <v>1195.0324700000001</v>
      </c>
      <c r="P293" s="37">
        <f t="shared" si="240"/>
        <v>1091.000049</v>
      </c>
      <c r="Q293" s="37">
        <f t="shared" si="241"/>
        <v>1596.8345280999999</v>
      </c>
      <c r="R293" s="37">
        <f t="shared" si="242"/>
        <v>1230.9482524</v>
      </c>
      <c r="S293" s="37">
        <f t="shared" si="243"/>
        <v>1182.1260618000001</v>
      </c>
      <c r="T293" s="37">
        <f t="shared" si="244"/>
        <v>3896.9225151999999</v>
      </c>
      <c r="U293" s="37">
        <f t="shared" si="245"/>
        <v>4902.9532111999997</v>
      </c>
      <c r="V293" s="37">
        <f t="shared" si="246"/>
        <v>4838.1298835999996</v>
      </c>
      <c r="W293" s="37">
        <f t="shared" si="247"/>
        <v>5811.0942399999994</v>
      </c>
      <c r="X293" s="37">
        <f t="shared" si="248"/>
        <v>6118.980730199999</v>
      </c>
      <c r="Y293" s="37">
        <f t="shared" si="249"/>
        <v>4700.0409115999992</v>
      </c>
      <c r="Z293" s="37">
        <f t="shared" si="250"/>
        <v>1517.9836536</v>
      </c>
      <c r="AA293" s="37">
        <f t="shared" si="251"/>
        <v>1624.9617221999999</v>
      </c>
      <c r="AB293" s="37">
        <f t="shared" si="252"/>
        <v>1399.9760076</v>
      </c>
      <c r="AC293" s="37">
        <f t="shared" si="253"/>
        <v>1463.1348720000001</v>
      </c>
      <c r="AD293" s="37">
        <f t="shared" si="254"/>
        <v>1475.0151785999999</v>
      </c>
      <c r="AE293" s="37">
        <f t="shared" si="255"/>
        <v>1304.0065344</v>
      </c>
      <c r="AF293" s="37">
        <f t="shared" si="256"/>
        <v>829.1218338000001</v>
      </c>
      <c r="AG293" s="37">
        <f t="shared" si="257"/>
        <v>940.79398079999987</v>
      </c>
      <c r="AH293" s="37">
        <f t="shared" si="258"/>
        <v>1232.9820972</v>
      </c>
      <c r="AI293" s="37">
        <f t="shared" si="259"/>
        <v>1229.1378792</v>
      </c>
      <c r="AJ293" s="37">
        <f t="shared" si="260"/>
        <v>1327.0920239</v>
      </c>
      <c r="AK293" s="37">
        <f t="shared" si="261"/>
        <v>1316.72199</v>
      </c>
      <c r="AL293" s="37">
        <f t="shared" si="262"/>
        <v>2952.9019109999999</v>
      </c>
      <c r="AM293" s="37">
        <f t="shared" si="263"/>
        <v>3520.8836919999999</v>
      </c>
      <c r="AN293" s="37">
        <f t="shared" si="264"/>
        <v>3330.7796209999997</v>
      </c>
      <c r="AO293" s="37">
        <f t="shared" si="265"/>
        <v>3517.7457039999999</v>
      </c>
      <c r="AP293" s="37">
        <f t="shared" si="266"/>
        <v>2696.2374889999996</v>
      </c>
      <c r="AQ293" s="37">
        <f t="shared" si="267"/>
        <v>3067.0180512000002</v>
      </c>
      <c r="AR293" s="37">
        <f t="shared" si="268"/>
        <v>5895.8631644999996</v>
      </c>
      <c r="AS293" s="37">
        <f t="shared" si="269"/>
        <v>5853.9091854999997</v>
      </c>
      <c r="AT293" s="37">
        <f t="shared" si="270"/>
        <v>5925.9705809999996</v>
      </c>
      <c r="AU293" s="37">
        <f t="shared" si="271"/>
        <v>6222.9877919999999</v>
      </c>
      <c r="AV293" s="37">
        <f t="shared" si="272"/>
        <v>6088.1769650999995</v>
      </c>
      <c r="AW293" s="37">
        <f t="shared" si="273"/>
        <v>5185.8554577999994</v>
      </c>
      <c r="AX293" s="12">
        <v>470</v>
      </c>
      <c r="AY293" s="12">
        <v>527.9</v>
      </c>
      <c r="AZ293" s="12">
        <v>465.2</v>
      </c>
      <c r="BA293" s="12">
        <v>469.4</v>
      </c>
      <c r="BB293" s="12">
        <v>494</v>
      </c>
      <c r="BC293" s="12">
        <v>517.6</v>
      </c>
      <c r="BD293" s="12">
        <v>1035.7</v>
      </c>
      <c r="BE293" s="12">
        <v>922.7</v>
      </c>
      <c r="BF293" s="12">
        <v>909</v>
      </c>
      <c r="BG293" s="12">
        <v>1016.1</v>
      </c>
      <c r="BH293" s="12">
        <v>1085.4000000000001</v>
      </c>
      <c r="BI293" s="12">
        <v>991.9</v>
      </c>
      <c r="BJ293" s="12">
        <v>570.4</v>
      </c>
      <c r="BK293" s="12">
        <v>647.6</v>
      </c>
      <c r="BL293" s="12">
        <v>600.9</v>
      </c>
      <c r="BM293" s="12">
        <v>649.29999999999995</v>
      </c>
      <c r="BN293" s="12">
        <v>628.4</v>
      </c>
      <c r="BO293" s="12">
        <v>655.8</v>
      </c>
      <c r="BP293" s="12">
        <v>1721.6</v>
      </c>
      <c r="BQ293" s="12">
        <v>1777.6</v>
      </c>
      <c r="BR293" s="12">
        <v>1912.2</v>
      </c>
      <c r="BS293" s="12">
        <v>1952</v>
      </c>
      <c r="BT293" s="12">
        <v>2072.1999999999998</v>
      </c>
      <c r="BU293" s="12">
        <v>1540.6</v>
      </c>
      <c r="BV293" s="12">
        <v>728.1</v>
      </c>
      <c r="BW293" s="12">
        <v>748.9</v>
      </c>
      <c r="BX293" s="12">
        <v>751.6</v>
      </c>
      <c r="BY293" s="12">
        <v>573</v>
      </c>
      <c r="BZ293" s="12">
        <v>630.9</v>
      </c>
      <c r="CA293" s="12">
        <v>612.79999999999995</v>
      </c>
      <c r="CB293" s="12">
        <v>150.30000000000001</v>
      </c>
      <c r="CC293" s="12">
        <v>163.19999999999999</v>
      </c>
      <c r="CD293" s="12">
        <v>250.2</v>
      </c>
      <c r="CE293" s="12">
        <v>223.3</v>
      </c>
      <c r="CF293" s="12">
        <v>256.7</v>
      </c>
      <c r="CG293" s="12">
        <v>218.8</v>
      </c>
      <c r="CH293" s="12">
        <v>629.9</v>
      </c>
      <c r="CI293" s="12">
        <v>750.5</v>
      </c>
      <c r="CJ293" s="12">
        <v>751.4</v>
      </c>
      <c r="CK293" s="12">
        <v>638</v>
      </c>
      <c r="CL293" s="12">
        <v>566.5</v>
      </c>
      <c r="CM293" s="12">
        <v>566.4</v>
      </c>
      <c r="CN293" s="12">
        <v>1558.5</v>
      </c>
      <c r="CO293" s="12">
        <v>1559.5</v>
      </c>
      <c r="CP293" s="12">
        <v>1653.8</v>
      </c>
      <c r="CQ293" s="12">
        <v>1484</v>
      </c>
      <c r="CR293" s="12">
        <v>1562.1</v>
      </c>
      <c r="CS293" s="12">
        <v>1422.1</v>
      </c>
      <c r="CT293" s="12">
        <v>487.7</v>
      </c>
      <c r="CU293" s="12">
        <v>493.7</v>
      </c>
      <c r="CV293" s="12">
        <f t="shared" si="274"/>
        <v>493.7</v>
      </c>
      <c r="CW293" s="12">
        <v>0.02</v>
      </c>
      <c r="CX293" s="13">
        <v>0.81946816414853729</v>
      </c>
      <c r="CY293" s="13"/>
      <c r="CZ293" s="12">
        <v>955.8</v>
      </c>
      <c r="DA293" s="12">
        <v>1031.0999999999999</v>
      </c>
      <c r="DB293" s="12">
        <f t="shared" si="275"/>
        <v>1031.0999999999999</v>
      </c>
      <c r="DC293" s="12">
        <v>0.11</v>
      </c>
      <c r="DD293" s="13">
        <v>0.19868244152945666</v>
      </c>
      <c r="DE293" s="13"/>
      <c r="DF293" s="12">
        <v>606.29999999999995</v>
      </c>
      <c r="DG293" s="12">
        <v>644.5</v>
      </c>
      <c r="DH293" s="12">
        <f t="shared" si="276"/>
        <v>644.5</v>
      </c>
      <c r="DI293" s="12">
        <v>0.09</v>
      </c>
      <c r="DJ293" s="13">
        <v>0.18553635407740185</v>
      </c>
      <c r="DK293" s="13"/>
      <c r="DL293" s="12">
        <v>1803.8</v>
      </c>
      <c r="DM293" s="12">
        <v>1854.9</v>
      </c>
      <c r="DN293" s="12">
        <f t="shared" si="277"/>
        <v>1854.9</v>
      </c>
      <c r="DO293" s="12">
        <v>0.04</v>
      </c>
      <c r="DP293" s="13">
        <v>0.77931541445613373</v>
      </c>
      <c r="DQ293" s="13"/>
      <c r="DR293" s="12">
        <v>742.8</v>
      </c>
      <c r="DS293" s="12">
        <v>605.6</v>
      </c>
      <c r="DT293" s="12">
        <f t="shared" si="278"/>
        <v>742.8</v>
      </c>
      <c r="DU293" s="12">
        <v>-0.28999999999999998</v>
      </c>
      <c r="DV293" s="13">
        <v>1.8112118955855973E-3</v>
      </c>
      <c r="DW293" s="13" t="s">
        <v>562</v>
      </c>
      <c r="DX293" s="12">
        <v>187.9</v>
      </c>
      <c r="DY293" s="12">
        <v>232.9</v>
      </c>
      <c r="DZ293" s="12">
        <f t="shared" si="279"/>
        <v>232.9</v>
      </c>
      <c r="EA293" s="12">
        <v>0.31</v>
      </c>
      <c r="EB293" s="13">
        <v>0.25089010465156641</v>
      </c>
      <c r="EC293" s="13"/>
      <c r="ED293" s="12">
        <v>710.6</v>
      </c>
      <c r="EE293" s="12">
        <v>590.29999999999995</v>
      </c>
      <c r="EF293" s="12">
        <f t="shared" si="280"/>
        <v>710.6</v>
      </c>
      <c r="EG293" s="12">
        <v>-0.27</v>
      </c>
      <c r="EH293" s="13">
        <v>6.2205512172419236E-2</v>
      </c>
      <c r="EI293" s="13"/>
      <c r="EJ293" s="12">
        <v>1590.6</v>
      </c>
      <c r="EK293" s="12">
        <v>1489.4</v>
      </c>
      <c r="EL293" s="12">
        <f t="shared" si="281"/>
        <v>1590.6</v>
      </c>
      <c r="EM293" s="12">
        <v>-0.09</v>
      </c>
      <c r="EN293" s="13">
        <v>0.12018659418525753</v>
      </c>
      <c r="EQ293" s="12">
        <v>0.02</v>
      </c>
      <c r="ER293" s="13">
        <v>0.81946816414853729</v>
      </c>
      <c r="ES293" s="13"/>
      <c r="ET293" s="12">
        <v>0.11</v>
      </c>
      <c r="EU293" s="13">
        <v>0.19868244152945666</v>
      </c>
      <c r="EV293" s="13"/>
      <c r="EW293" s="12">
        <v>0.09</v>
      </c>
      <c r="EX293" s="13">
        <v>0.18553635407740185</v>
      </c>
      <c r="EY293" s="13"/>
      <c r="EZ293" s="12">
        <v>0.04</v>
      </c>
      <c r="FA293" s="13">
        <v>0.77931541445613373</v>
      </c>
      <c r="FB293" s="13"/>
      <c r="FC293" s="12">
        <v>-0.28999999999999998</v>
      </c>
      <c r="FD293" s="24">
        <v>1.8112118955855973E-3</v>
      </c>
      <c r="FE293" s="13" t="s">
        <v>562</v>
      </c>
      <c r="FF293" s="12">
        <v>0.31</v>
      </c>
      <c r="FG293" s="13">
        <v>0.25089010465156641</v>
      </c>
      <c r="FH293" s="13"/>
      <c r="FI293" s="12">
        <v>-0.27</v>
      </c>
      <c r="FJ293" s="13">
        <v>6.2205512172419236E-2</v>
      </c>
      <c r="FK293" s="13"/>
      <c r="FL293" s="12">
        <v>-0.09</v>
      </c>
      <c r="FM293" s="13">
        <v>0.12018659418525753</v>
      </c>
    </row>
    <row r="294" spans="1:170">
      <c r="A294" s="12" t="s">
        <v>161</v>
      </c>
      <c r="B294" s="37">
        <f t="shared" si="226"/>
        <v>53.870572399999993</v>
      </c>
      <c r="C294" s="37">
        <f t="shared" si="227"/>
        <v>25.845588000000003</v>
      </c>
      <c r="D294" s="37">
        <f t="shared" si="228"/>
        <v>39.923758200000002</v>
      </c>
      <c r="E294" s="37">
        <f t="shared" si="229"/>
        <v>53.870718599999996</v>
      </c>
      <c r="F294" s="37">
        <f t="shared" si="230"/>
        <v>48.861272400000004</v>
      </c>
      <c r="G294" s="37">
        <f t="shared" si="231"/>
        <v>32.9666505</v>
      </c>
      <c r="H294" s="37">
        <f t="shared" si="232"/>
        <v>17.062766499999999</v>
      </c>
      <c r="I294" s="37">
        <f t="shared" si="233"/>
        <v>46.046711699999996</v>
      </c>
      <c r="J294" s="37">
        <f t="shared" si="234"/>
        <v>23.047599199999997</v>
      </c>
      <c r="K294" s="37">
        <f t="shared" si="235"/>
        <v>36.107881200000001</v>
      </c>
      <c r="L294" s="37">
        <f t="shared" si="236"/>
        <v>42.056455800000002</v>
      </c>
      <c r="M294" s="37">
        <f t="shared" si="237"/>
        <v>46.882140599999993</v>
      </c>
      <c r="N294" s="37">
        <f t="shared" si="238"/>
        <v>19.038510000000002</v>
      </c>
      <c r="O294" s="37">
        <f t="shared" si="239"/>
        <v>16.054327499999999</v>
      </c>
      <c r="P294" s="37">
        <f t="shared" si="240"/>
        <v>13.072392000000001</v>
      </c>
      <c r="Q294" s="37">
        <f t="shared" si="241"/>
        <v>20.904194499999999</v>
      </c>
      <c r="R294" s="37">
        <f t="shared" si="242"/>
        <v>15.083229700000002</v>
      </c>
      <c r="S294" s="37">
        <f t="shared" si="243"/>
        <v>23.974194300000004</v>
      </c>
      <c r="T294" s="37">
        <f t="shared" si="244"/>
        <v>21.0509871</v>
      </c>
      <c r="U294" s="37">
        <f t="shared" si="245"/>
        <v>35.028974899999994</v>
      </c>
      <c r="V294" s="37">
        <f t="shared" si="246"/>
        <v>27.072476599999998</v>
      </c>
      <c r="W294" s="37">
        <f t="shared" si="247"/>
        <v>38.998634500000001</v>
      </c>
      <c r="X294" s="37">
        <f t="shared" si="248"/>
        <v>33.958246500000001</v>
      </c>
      <c r="Y294" s="37">
        <f t="shared" si="249"/>
        <v>28.982467000000003</v>
      </c>
      <c r="Z294" s="37">
        <f t="shared" si="250"/>
        <v>27.103127999999998</v>
      </c>
      <c r="AA294" s="37">
        <f t="shared" si="251"/>
        <v>19.962141599999999</v>
      </c>
      <c r="AB294" s="37">
        <f t="shared" si="252"/>
        <v>27.939914999999999</v>
      </c>
      <c r="AC294" s="37">
        <f t="shared" si="253"/>
        <v>20.938404799999997</v>
      </c>
      <c r="AD294" s="37">
        <f t="shared" si="254"/>
        <v>25.9512894</v>
      </c>
      <c r="AE294" s="37">
        <f t="shared" si="255"/>
        <v>27.024939599999996</v>
      </c>
      <c r="AF294" s="37">
        <f t="shared" si="256"/>
        <v>9.9296028000000014</v>
      </c>
      <c r="AG294" s="37">
        <f t="shared" si="257"/>
        <v>27.0939443</v>
      </c>
      <c r="AH294" s="37">
        <f t="shared" si="258"/>
        <v>28.089520200000003</v>
      </c>
      <c r="AI294" s="37">
        <f t="shared" si="259"/>
        <v>19.265484000000001</v>
      </c>
      <c r="AJ294" s="37">
        <f t="shared" si="260"/>
        <v>22.747194800000003</v>
      </c>
      <c r="AK294" s="37">
        <f t="shared" si="261"/>
        <v>22.266322500000001</v>
      </c>
      <c r="AL294" s="37">
        <f t="shared" si="262"/>
        <v>29.064917999999999</v>
      </c>
      <c r="AM294" s="37">
        <f t="shared" si="263"/>
        <v>35.185380000000002</v>
      </c>
      <c r="AN294" s="37">
        <f t="shared" si="264"/>
        <v>20.8339955</v>
      </c>
      <c r="AO294" s="37">
        <f t="shared" si="265"/>
        <v>39.147326800000002</v>
      </c>
      <c r="AP294" s="37">
        <f t="shared" si="266"/>
        <v>21.893543600000001</v>
      </c>
      <c r="AQ294" s="37">
        <f t="shared" si="267"/>
        <v>33.0310913</v>
      </c>
      <c r="AR294" s="37">
        <f t="shared" si="268"/>
        <v>66.959754899999993</v>
      </c>
      <c r="AS294" s="37">
        <f t="shared" si="269"/>
        <v>49.924329700000008</v>
      </c>
      <c r="AT294" s="37">
        <f t="shared" si="270"/>
        <v>63.065112000000006</v>
      </c>
      <c r="AU294" s="37">
        <f t="shared" si="271"/>
        <v>72.964951200000002</v>
      </c>
      <c r="AV294" s="37">
        <f t="shared" si="272"/>
        <v>86.133225100000004</v>
      </c>
      <c r="AW294" s="37">
        <f t="shared" si="273"/>
        <v>71.109050999999994</v>
      </c>
      <c r="AX294" s="12">
        <v>16.399999999999999</v>
      </c>
      <c r="AY294" s="12">
        <v>7.2</v>
      </c>
      <c r="AZ294" s="12">
        <v>12.3</v>
      </c>
      <c r="BA294" s="12">
        <v>15.3</v>
      </c>
      <c r="BB294" s="12">
        <v>15.9</v>
      </c>
      <c r="BC294" s="12">
        <v>10.5</v>
      </c>
      <c r="BD294" s="12">
        <v>8.3000000000000007</v>
      </c>
      <c r="BE294" s="12">
        <v>15.3</v>
      </c>
      <c r="BF294" s="12">
        <v>11.6</v>
      </c>
      <c r="BG294" s="12">
        <v>13.4</v>
      </c>
      <c r="BH294" s="12">
        <v>15.8</v>
      </c>
      <c r="BI294" s="12">
        <v>17.899999999999999</v>
      </c>
      <c r="BJ294" s="12">
        <v>10</v>
      </c>
      <c r="BK294" s="12">
        <v>8.6999999999999993</v>
      </c>
      <c r="BL294" s="12">
        <v>7.2</v>
      </c>
      <c r="BM294" s="12">
        <v>8.5</v>
      </c>
      <c r="BN294" s="12">
        <v>7.7</v>
      </c>
      <c r="BO294" s="12">
        <v>13.3</v>
      </c>
      <c r="BP294" s="12">
        <v>9.3000000000000007</v>
      </c>
      <c r="BQ294" s="12">
        <v>12.7</v>
      </c>
      <c r="BR294" s="12">
        <v>10.7</v>
      </c>
      <c r="BS294" s="12">
        <v>13.1</v>
      </c>
      <c r="BT294" s="12">
        <v>11.5</v>
      </c>
      <c r="BU294" s="12">
        <v>9.5</v>
      </c>
      <c r="BV294" s="12">
        <v>13</v>
      </c>
      <c r="BW294" s="12">
        <v>9.1999999999999993</v>
      </c>
      <c r="BX294" s="12">
        <v>15</v>
      </c>
      <c r="BY294" s="12">
        <v>8.1999999999999993</v>
      </c>
      <c r="BZ294" s="12">
        <v>11.1</v>
      </c>
      <c r="CA294" s="12">
        <v>12.7</v>
      </c>
      <c r="CB294" s="12">
        <v>1.8</v>
      </c>
      <c r="CC294" s="12">
        <v>4.7</v>
      </c>
      <c r="CD294" s="12">
        <v>5.7</v>
      </c>
      <c r="CE294" s="12">
        <v>3.5</v>
      </c>
      <c r="CF294" s="12">
        <v>4.4000000000000004</v>
      </c>
      <c r="CG294" s="12">
        <v>3.7</v>
      </c>
      <c r="CH294" s="12">
        <v>6.2</v>
      </c>
      <c r="CI294" s="12">
        <v>7.5</v>
      </c>
      <c r="CJ294" s="12">
        <v>4.7</v>
      </c>
      <c r="CK294" s="12">
        <v>7.1</v>
      </c>
      <c r="CL294" s="12">
        <v>4.5999999999999996</v>
      </c>
      <c r="CM294" s="12">
        <v>6.1</v>
      </c>
      <c r="CN294" s="12">
        <v>17.7</v>
      </c>
      <c r="CO294" s="12">
        <v>13.3</v>
      </c>
      <c r="CP294" s="12">
        <v>17.600000000000001</v>
      </c>
      <c r="CQ294" s="12">
        <v>17.399999999999999</v>
      </c>
      <c r="CR294" s="12">
        <v>22.1</v>
      </c>
      <c r="CS294" s="12">
        <v>19.5</v>
      </c>
      <c r="CT294" s="12">
        <v>12</v>
      </c>
      <c r="CU294" s="12">
        <v>13.9</v>
      </c>
      <c r="CV294" s="12">
        <f t="shared" si="274"/>
        <v>13.9</v>
      </c>
      <c r="CW294" s="12">
        <v>0.2</v>
      </c>
      <c r="CX294" s="13">
        <v>0.57401155848569263</v>
      </c>
      <c r="CY294" s="13"/>
      <c r="CZ294" s="12">
        <v>11.7</v>
      </c>
      <c r="DA294" s="12">
        <v>15.7</v>
      </c>
      <c r="DB294" s="12">
        <f t="shared" si="275"/>
        <v>15.7</v>
      </c>
      <c r="DC294" s="12">
        <v>0.39</v>
      </c>
      <c r="DD294" s="13">
        <v>0.17424005657430724</v>
      </c>
      <c r="DE294" s="13"/>
      <c r="DF294" s="12">
        <v>8.6</v>
      </c>
      <c r="DG294" s="12">
        <v>9.8000000000000007</v>
      </c>
      <c r="DH294" s="12">
        <f t="shared" si="276"/>
        <v>9.8000000000000007</v>
      </c>
      <c r="DI294" s="12">
        <v>0.17</v>
      </c>
      <c r="DJ294" s="13">
        <v>0.56715075844256346</v>
      </c>
      <c r="DK294" s="13" t="s">
        <v>566</v>
      </c>
      <c r="DL294" s="12">
        <v>10.9</v>
      </c>
      <c r="DM294" s="12">
        <v>11.4</v>
      </c>
      <c r="DN294" s="12">
        <f t="shared" si="277"/>
        <v>11.4</v>
      </c>
      <c r="DO294" s="12">
        <v>0.06</v>
      </c>
      <c r="DP294" s="13">
        <v>0.76124599072411969</v>
      </c>
      <c r="DQ294" s="13"/>
      <c r="DR294" s="12">
        <v>12.4</v>
      </c>
      <c r="DS294" s="12">
        <v>10.7</v>
      </c>
      <c r="DT294" s="12">
        <f t="shared" si="278"/>
        <v>12.4</v>
      </c>
      <c r="DU294" s="12">
        <v>-0.2</v>
      </c>
      <c r="DV294" s="13">
        <v>0.46556311926697724</v>
      </c>
      <c r="DW294" s="13"/>
      <c r="DX294" s="12">
        <v>4.0999999999999996</v>
      </c>
      <c r="DY294" s="12">
        <v>3.9</v>
      </c>
      <c r="DZ294" s="12">
        <f t="shared" si="279"/>
        <v>4.0999999999999996</v>
      </c>
      <c r="EA294" s="12">
        <v>-0.06</v>
      </c>
      <c r="EB294" s="13">
        <v>0.87581283189106751</v>
      </c>
      <c r="EC294" s="13" t="s">
        <v>566</v>
      </c>
      <c r="ED294" s="12">
        <v>6.1</v>
      </c>
      <c r="EE294" s="12">
        <v>5.9</v>
      </c>
      <c r="EF294" s="12">
        <f t="shared" si="280"/>
        <v>6.1</v>
      </c>
      <c r="EG294" s="12">
        <v>-0.04</v>
      </c>
      <c r="EH294" s="13">
        <v>0.86300752610196318</v>
      </c>
      <c r="EI294" s="13" t="s">
        <v>566</v>
      </c>
      <c r="EJ294" s="12">
        <v>16.2</v>
      </c>
      <c r="EK294" s="12">
        <v>19.600000000000001</v>
      </c>
      <c r="EL294" s="12">
        <f t="shared" si="281"/>
        <v>19.600000000000001</v>
      </c>
      <c r="EM294" s="12">
        <v>0.26</v>
      </c>
      <c r="EN294" s="13">
        <v>0.15610221754048081</v>
      </c>
      <c r="EQ294" s="12">
        <v>0.2</v>
      </c>
      <c r="ER294" s="13">
        <v>0.57401155848569263</v>
      </c>
      <c r="ES294" s="13"/>
      <c r="ET294" s="12">
        <v>0.39</v>
      </c>
      <c r="EU294" s="13">
        <v>0.17424005657430724</v>
      </c>
      <c r="EV294" s="13"/>
      <c r="EW294" s="12">
        <v>0.17</v>
      </c>
      <c r="EX294" s="13">
        <v>0.56715075844256346</v>
      </c>
      <c r="EY294" s="13" t="s">
        <v>566</v>
      </c>
      <c r="EZ294" s="12">
        <v>0.06</v>
      </c>
      <c r="FA294" s="13">
        <v>0.76124599072411969</v>
      </c>
      <c r="FB294" s="13"/>
      <c r="FC294" s="12">
        <v>-0.2</v>
      </c>
      <c r="FD294" s="13">
        <v>0.46556311926697724</v>
      </c>
      <c r="FE294" s="13"/>
      <c r="FF294" s="12">
        <v>-0.06</v>
      </c>
      <c r="FG294" s="13">
        <v>0.87581283189106751</v>
      </c>
      <c r="FH294" s="13" t="s">
        <v>566</v>
      </c>
      <c r="FI294" s="12">
        <v>-0.04</v>
      </c>
      <c r="FJ294" s="13">
        <v>0.86300752610196318</v>
      </c>
      <c r="FK294" s="13" t="s">
        <v>566</v>
      </c>
      <c r="FL294" s="12">
        <v>0.26</v>
      </c>
      <c r="FM294" s="13">
        <v>0.15610221754048081</v>
      </c>
    </row>
    <row r="295" spans="1:170">
      <c r="A295" s="12" t="s">
        <v>162</v>
      </c>
      <c r="B295" s="37">
        <f t="shared" si="226"/>
        <v>51586.985696799995</v>
      </c>
      <c r="C295" s="37">
        <f t="shared" si="227"/>
        <v>50991.191325</v>
      </c>
      <c r="D295" s="37">
        <f t="shared" si="228"/>
        <v>55734.864780800002</v>
      </c>
      <c r="E295" s="37">
        <f t="shared" si="229"/>
        <v>54692.159034600001</v>
      </c>
      <c r="F295" s="37">
        <f t="shared" si="230"/>
        <v>49537.9549272</v>
      </c>
      <c r="G295" s="37">
        <f t="shared" si="231"/>
        <v>49173.997790100002</v>
      </c>
      <c r="H295" s="37">
        <f t="shared" si="232"/>
        <v>42257.894204500008</v>
      </c>
      <c r="I295" s="37">
        <f t="shared" si="233"/>
        <v>60653.751911500003</v>
      </c>
      <c r="J295" s="37">
        <f t="shared" si="234"/>
        <v>39492.855973999998</v>
      </c>
      <c r="K295" s="37">
        <f t="shared" si="235"/>
        <v>49372.138304999993</v>
      </c>
      <c r="L295" s="37">
        <f t="shared" si="236"/>
        <v>51776.022151500001</v>
      </c>
      <c r="M295" s="37">
        <f t="shared" si="237"/>
        <v>50640.0453672</v>
      </c>
      <c r="N295" s="37">
        <f t="shared" si="238"/>
        <v>34028.861618700001</v>
      </c>
      <c r="O295" s="37">
        <f t="shared" si="239"/>
        <v>36566.960200000001</v>
      </c>
      <c r="P295" s="37">
        <f t="shared" si="240"/>
        <v>34555.960446999998</v>
      </c>
      <c r="Q295" s="37">
        <f t="shared" si="241"/>
        <v>47929.137149599999</v>
      </c>
      <c r="R295" s="37">
        <f t="shared" si="242"/>
        <v>35817.969271099995</v>
      </c>
      <c r="S295" s="37">
        <f t="shared" si="243"/>
        <v>35763.00864</v>
      </c>
      <c r="T295" s="37">
        <f t="shared" si="244"/>
        <v>35924.075372900006</v>
      </c>
      <c r="U295" s="37">
        <f t="shared" si="245"/>
        <v>59512.021805499993</v>
      </c>
      <c r="V295" s="37">
        <f t="shared" si="246"/>
        <v>51297.029867200006</v>
      </c>
      <c r="W295" s="37">
        <f t="shared" si="247"/>
        <v>66968.991022500006</v>
      </c>
      <c r="X295" s="37">
        <f t="shared" si="248"/>
        <v>73083.166382700001</v>
      </c>
      <c r="Y295" s="37">
        <f t="shared" si="249"/>
        <v>68916.950661400013</v>
      </c>
      <c r="Z295" s="37">
        <f t="shared" si="250"/>
        <v>24984.914303999998</v>
      </c>
      <c r="AA295" s="37">
        <f t="shared" si="251"/>
        <v>30663.151376400001</v>
      </c>
      <c r="AB295" s="37">
        <f t="shared" si="252"/>
        <v>30489.897909000003</v>
      </c>
      <c r="AC295" s="37">
        <f t="shared" si="253"/>
        <v>33978.945447999999</v>
      </c>
      <c r="AD295" s="37">
        <f t="shared" si="254"/>
        <v>30594.933634800003</v>
      </c>
      <c r="AE295" s="37">
        <f t="shared" si="255"/>
        <v>29378.875677600001</v>
      </c>
      <c r="AF295" s="37">
        <f t="shared" si="256"/>
        <v>81419.984737000006</v>
      </c>
      <c r="AG295" s="37">
        <f t="shared" si="257"/>
        <v>80855.247394000005</v>
      </c>
      <c r="AH295" s="37">
        <f t="shared" si="258"/>
        <v>78229.806555599993</v>
      </c>
      <c r="AI295" s="37">
        <f t="shared" si="259"/>
        <v>104789.92145760002</v>
      </c>
      <c r="AJ295" s="37">
        <f t="shared" si="260"/>
        <v>89470.920928800013</v>
      </c>
      <c r="AK295" s="37">
        <f t="shared" si="261"/>
        <v>111205.83786749998</v>
      </c>
      <c r="AL295" s="37">
        <f t="shared" si="262"/>
        <v>141932.90158500001</v>
      </c>
      <c r="AM295" s="37">
        <f t="shared" si="263"/>
        <v>141127.15176479999</v>
      </c>
      <c r="AN295" s="37">
        <f t="shared" si="264"/>
        <v>114653.02344850001</v>
      </c>
      <c r="AO295" s="37">
        <f t="shared" si="265"/>
        <v>163350.76732039999</v>
      </c>
      <c r="AP295" s="37">
        <f t="shared" si="266"/>
        <v>155405.13193880001</v>
      </c>
      <c r="AQ295" s="37">
        <f t="shared" si="267"/>
        <v>159017.08845119999</v>
      </c>
      <c r="AR295" s="37">
        <f t="shared" si="268"/>
        <v>122301.04656559999</v>
      </c>
      <c r="AS295" s="37">
        <f t="shared" si="269"/>
        <v>136860.9808818</v>
      </c>
      <c r="AT295" s="37">
        <f t="shared" si="270"/>
        <v>143795.9801745</v>
      </c>
      <c r="AU295" s="37">
        <f t="shared" si="271"/>
        <v>146555.13655079997</v>
      </c>
      <c r="AV295" s="37">
        <f t="shared" si="272"/>
        <v>136125.96228009998</v>
      </c>
      <c r="AW295" s="37">
        <f t="shared" si="273"/>
        <v>140877.969885</v>
      </c>
      <c r="AX295" s="12">
        <v>15704.8</v>
      </c>
      <c r="AY295" s="12">
        <v>14205</v>
      </c>
      <c r="AZ295" s="12">
        <v>17171.2</v>
      </c>
      <c r="BA295" s="12">
        <v>15533.3</v>
      </c>
      <c r="BB295" s="12">
        <v>16120.2</v>
      </c>
      <c r="BC295" s="12">
        <v>15662.1</v>
      </c>
      <c r="BD295" s="12">
        <v>20555.900000000001</v>
      </c>
      <c r="BE295" s="12">
        <v>20153.5</v>
      </c>
      <c r="BF295" s="12">
        <v>19877</v>
      </c>
      <c r="BG295" s="12">
        <v>18322.5</v>
      </c>
      <c r="BH295" s="12">
        <v>19451.5</v>
      </c>
      <c r="BI295" s="12">
        <v>19334.8</v>
      </c>
      <c r="BJ295" s="12">
        <v>17873.7</v>
      </c>
      <c r="BK295" s="12">
        <v>19816</v>
      </c>
      <c r="BL295" s="12">
        <v>19032.7</v>
      </c>
      <c r="BM295" s="12">
        <v>19488.8</v>
      </c>
      <c r="BN295" s="12">
        <v>18285.099999999999</v>
      </c>
      <c r="BO295" s="12">
        <v>19840</v>
      </c>
      <c r="BP295" s="12">
        <v>15870.7</v>
      </c>
      <c r="BQ295" s="12">
        <v>21576.5</v>
      </c>
      <c r="BR295" s="12">
        <v>20274.400000000001</v>
      </c>
      <c r="BS295" s="12">
        <v>22495.5</v>
      </c>
      <c r="BT295" s="12">
        <v>24749.7</v>
      </c>
      <c r="BU295" s="12">
        <v>22589.9</v>
      </c>
      <c r="BV295" s="12">
        <v>11984</v>
      </c>
      <c r="BW295" s="12">
        <v>14131.8</v>
      </c>
      <c r="BX295" s="12">
        <v>16369</v>
      </c>
      <c r="BY295" s="12">
        <v>13307</v>
      </c>
      <c r="BZ295" s="12">
        <v>13086.2</v>
      </c>
      <c r="CA295" s="12">
        <v>13806.2</v>
      </c>
      <c r="CB295" s="12">
        <v>14759.5</v>
      </c>
      <c r="CC295" s="12">
        <v>14026</v>
      </c>
      <c r="CD295" s="12">
        <v>15874.6</v>
      </c>
      <c r="CE295" s="12">
        <v>19037.400000000001</v>
      </c>
      <c r="CF295" s="12">
        <v>17306.400000000001</v>
      </c>
      <c r="CG295" s="12">
        <v>18479.099999999999</v>
      </c>
      <c r="CH295" s="12">
        <v>30276.5</v>
      </c>
      <c r="CI295" s="12">
        <v>30082.2</v>
      </c>
      <c r="CJ295" s="12">
        <v>25864.9</v>
      </c>
      <c r="CK295" s="12">
        <v>29626.3</v>
      </c>
      <c r="CL295" s="12">
        <v>32651.8</v>
      </c>
      <c r="CM295" s="12">
        <v>29366.400000000001</v>
      </c>
      <c r="CN295" s="12">
        <v>32328.799999999999</v>
      </c>
      <c r="CO295" s="12">
        <v>36460.199999999997</v>
      </c>
      <c r="CP295" s="12">
        <v>40130.1</v>
      </c>
      <c r="CQ295" s="12">
        <v>34949.1</v>
      </c>
      <c r="CR295" s="12">
        <v>34927.1</v>
      </c>
      <c r="CS295" s="12">
        <v>38632.5</v>
      </c>
      <c r="CT295" s="12">
        <v>15693.7</v>
      </c>
      <c r="CU295" s="12">
        <v>15771.9</v>
      </c>
      <c r="CV295" s="12">
        <f t="shared" si="274"/>
        <v>15771.9</v>
      </c>
      <c r="CW295" s="12">
        <v>0.01</v>
      </c>
      <c r="CX295" s="13">
        <v>0.93305299220669702</v>
      </c>
      <c r="CY295" s="13"/>
      <c r="CZ295" s="12">
        <v>20195.5</v>
      </c>
      <c r="DA295" s="12">
        <v>19036.3</v>
      </c>
      <c r="DB295" s="12">
        <f t="shared" si="275"/>
        <v>20195.5</v>
      </c>
      <c r="DC295" s="12">
        <v>-0.09</v>
      </c>
      <c r="DD295" s="13">
        <v>4.717023175050309E-2</v>
      </c>
      <c r="DE295" s="13" t="s">
        <v>562</v>
      </c>
      <c r="DF295" s="12">
        <v>18907.5</v>
      </c>
      <c r="DG295" s="12">
        <v>19204.599999999999</v>
      </c>
      <c r="DH295" s="12">
        <f t="shared" si="276"/>
        <v>19204.599999999999</v>
      </c>
      <c r="DI295" s="12">
        <v>0.02</v>
      </c>
      <c r="DJ295" s="13">
        <v>0.70660403853844156</v>
      </c>
      <c r="DK295" s="13"/>
      <c r="DL295" s="12">
        <v>19240.5</v>
      </c>
      <c r="DM295" s="12">
        <v>23278.400000000001</v>
      </c>
      <c r="DN295" s="12">
        <f t="shared" si="277"/>
        <v>23278.400000000001</v>
      </c>
      <c r="DO295" s="12">
        <v>0.27</v>
      </c>
      <c r="DP295" s="13">
        <v>9.7816201276690981E-2</v>
      </c>
      <c r="DQ295" s="13"/>
      <c r="DR295" s="12">
        <v>14161.7</v>
      </c>
      <c r="DS295" s="12">
        <v>13399.9</v>
      </c>
      <c r="DT295" s="12">
        <f t="shared" si="278"/>
        <v>14161.7</v>
      </c>
      <c r="DU295" s="12">
        <v>-0.08</v>
      </c>
      <c r="DV295" s="13">
        <v>0.58482053336178508</v>
      </c>
      <c r="DW295" s="13"/>
      <c r="DX295" s="12">
        <v>14886.7</v>
      </c>
      <c r="DY295" s="12">
        <v>18274.3</v>
      </c>
      <c r="DZ295" s="12">
        <f t="shared" si="279"/>
        <v>18274.3</v>
      </c>
      <c r="EA295" s="12">
        <v>0.3</v>
      </c>
      <c r="EB295" s="13">
        <v>1.0245427212780647E-2</v>
      </c>
      <c r="EC295" s="16" t="s">
        <v>563</v>
      </c>
      <c r="ED295" s="12">
        <v>28741.200000000001</v>
      </c>
      <c r="EE295" s="12">
        <v>30548.2</v>
      </c>
      <c r="EF295" s="12">
        <f t="shared" si="280"/>
        <v>30548.2</v>
      </c>
      <c r="EG295" s="12">
        <v>0.09</v>
      </c>
      <c r="EH295" s="13">
        <v>0.36845754494059862</v>
      </c>
      <c r="EI295" s="13"/>
      <c r="EJ295" s="12">
        <v>36306.400000000001</v>
      </c>
      <c r="EK295" s="12">
        <v>36169.599999999999</v>
      </c>
      <c r="EL295" s="12">
        <f t="shared" si="281"/>
        <v>36306.400000000001</v>
      </c>
      <c r="EM295" s="12">
        <v>-0.01</v>
      </c>
      <c r="EN295" s="13">
        <v>0.96006891928892713</v>
      </c>
      <c r="EP295" t="s">
        <v>581</v>
      </c>
      <c r="EQ295" s="12">
        <v>0.01</v>
      </c>
      <c r="ER295" s="13">
        <v>0.93305299220669702</v>
      </c>
      <c r="ES295" s="13"/>
      <c r="ET295" s="12">
        <v>-0.09</v>
      </c>
      <c r="EU295" s="24">
        <v>4.717023175050309E-2</v>
      </c>
      <c r="EV295" s="13" t="s">
        <v>562</v>
      </c>
      <c r="EW295" s="12">
        <v>0.02</v>
      </c>
      <c r="EX295" s="13">
        <v>0.70660403853844156</v>
      </c>
      <c r="EY295" s="13"/>
      <c r="EZ295" s="12">
        <v>0.27</v>
      </c>
      <c r="FA295" s="13">
        <v>9.7816201276690981E-2</v>
      </c>
      <c r="FB295" s="13"/>
      <c r="FC295" s="12">
        <v>-0.08</v>
      </c>
      <c r="FD295" s="13">
        <v>0.58482053336178508</v>
      </c>
      <c r="FE295" s="13"/>
      <c r="FF295" s="12">
        <v>0.3</v>
      </c>
      <c r="FG295" s="24">
        <v>1.0245427212780647E-2</v>
      </c>
      <c r="FH295" s="16" t="s">
        <v>563</v>
      </c>
      <c r="FI295" s="12">
        <v>0.09</v>
      </c>
      <c r="FJ295" s="13">
        <v>0.36845754494059862</v>
      </c>
      <c r="FK295" s="13"/>
      <c r="FL295" s="12">
        <v>-0.01</v>
      </c>
      <c r="FM295" s="13">
        <v>0.96006891928892713</v>
      </c>
    </row>
    <row r="296" spans="1:170">
      <c r="A296" s="12" t="s">
        <v>163</v>
      </c>
      <c r="B296" s="37">
        <f t="shared" si="226"/>
        <v>236.17647289999999</v>
      </c>
      <c r="C296" s="37">
        <f t="shared" si="227"/>
        <v>188.81637900000001</v>
      </c>
      <c r="D296" s="37">
        <f t="shared" si="228"/>
        <v>250.90296819999998</v>
      </c>
      <c r="E296" s="37">
        <f t="shared" si="229"/>
        <v>247.8757248</v>
      </c>
      <c r="F296" s="37">
        <f t="shared" si="230"/>
        <v>215.11251999999999</v>
      </c>
      <c r="G296" s="37">
        <f t="shared" si="231"/>
        <v>180.84562560000001</v>
      </c>
      <c r="H296" s="37">
        <f t="shared" si="232"/>
        <v>106.89926</v>
      </c>
      <c r="I296" s="37">
        <f t="shared" si="233"/>
        <v>132.1209571</v>
      </c>
      <c r="J296" s="37">
        <f t="shared" si="234"/>
        <v>83.845576399999999</v>
      </c>
      <c r="K296" s="37">
        <f t="shared" si="235"/>
        <v>127.99435500000001</v>
      </c>
      <c r="L296" s="37">
        <f t="shared" si="236"/>
        <v>154.11827789999998</v>
      </c>
      <c r="M296" s="37">
        <f t="shared" si="237"/>
        <v>113.931459</v>
      </c>
      <c r="N296" s="37">
        <f t="shared" si="238"/>
        <v>360.0182241</v>
      </c>
      <c r="O296" s="37">
        <f t="shared" si="239"/>
        <v>331.97396750000001</v>
      </c>
      <c r="P296" s="37">
        <f t="shared" si="240"/>
        <v>311.01399300000003</v>
      </c>
      <c r="Q296" s="37">
        <f t="shared" si="241"/>
        <v>507.84896050000003</v>
      </c>
      <c r="R296" s="37">
        <f t="shared" si="242"/>
        <v>354.94561319999997</v>
      </c>
      <c r="S296" s="37">
        <f t="shared" si="243"/>
        <v>349.1580027</v>
      </c>
      <c r="T296" s="37">
        <f t="shared" si="244"/>
        <v>21.0509871</v>
      </c>
      <c r="U296" s="37">
        <f t="shared" si="245"/>
        <v>36.959705800000002</v>
      </c>
      <c r="V296" s="37">
        <f t="shared" si="246"/>
        <v>43.012346000000001</v>
      </c>
      <c r="W296" s="37">
        <f t="shared" si="247"/>
        <v>23.81596</v>
      </c>
      <c r="X296" s="37">
        <f t="shared" si="248"/>
        <v>43.112208599999995</v>
      </c>
      <c r="Y296" s="37">
        <f t="shared" si="249"/>
        <v>37.219589200000001</v>
      </c>
      <c r="Z296" s="37">
        <f t="shared" si="250"/>
        <v>60.043852800000003</v>
      </c>
      <c r="AA296" s="37">
        <f t="shared" si="251"/>
        <v>65.961859199999992</v>
      </c>
      <c r="AB296" s="37">
        <f t="shared" si="252"/>
        <v>62.957941799999993</v>
      </c>
      <c r="AC296" s="37">
        <f t="shared" si="253"/>
        <v>82.987579999999994</v>
      </c>
      <c r="AD296" s="37">
        <f t="shared" si="254"/>
        <v>72.944164799999996</v>
      </c>
      <c r="AE296" s="37">
        <f t="shared" si="255"/>
        <v>63.838439999999999</v>
      </c>
      <c r="AF296" s="37">
        <f t="shared" si="256"/>
        <v>102.05425099999999</v>
      </c>
      <c r="AG296" s="37">
        <f t="shared" si="257"/>
        <v>115.8698469</v>
      </c>
      <c r="AH296" s="37">
        <f t="shared" si="258"/>
        <v>140.94039960000001</v>
      </c>
      <c r="AI296" s="37">
        <f t="shared" si="259"/>
        <v>157.97696880000001</v>
      </c>
      <c r="AJ296" s="37">
        <f t="shared" si="260"/>
        <v>133.8982603</v>
      </c>
      <c r="AK296" s="37">
        <f t="shared" si="261"/>
        <v>161.8821825</v>
      </c>
      <c r="AL296" s="37">
        <f t="shared" si="262"/>
        <v>252.208482</v>
      </c>
      <c r="AM296" s="37">
        <f t="shared" si="263"/>
        <v>282.89045519999996</v>
      </c>
      <c r="AN296" s="37">
        <f t="shared" si="264"/>
        <v>233.16343900000001</v>
      </c>
      <c r="AO296" s="37">
        <f t="shared" si="265"/>
        <v>270.17169200000001</v>
      </c>
      <c r="AP296" s="37">
        <f t="shared" si="266"/>
        <v>247.01628540000002</v>
      </c>
      <c r="AQ296" s="37">
        <f t="shared" si="267"/>
        <v>277.78606289999999</v>
      </c>
      <c r="AR296" s="37">
        <f t="shared" si="268"/>
        <v>522.05910599999993</v>
      </c>
      <c r="AS296" s="37">
        <f t="shared" si="269"/>
        <v>450.06970910000001</v>
      </c>
      <c r="AT296" s="37">
        <f t="shared" si="270"/>
        <v>655.01718600000004</v>
      </c>
      <c r="AU296" s="37">
        <f t="shared" si="271"/>
        <v>568.20407399999999</v>
      </c>
      <c r="AV296" s="37">
        <f t="shared" si="272"/>
        <v>574.87107250000008</v>
      </c>
      <c r="AW296" s="37">
        <f t="shared" si="273"/>
        <v>471.14304559999999</v>
      </c>
      <c r="AX296" s="12">
        <v>71.900000000000006</v>
      </c>
      <c r="AY296" s="12">
        <v>52.6</v>
      </c>
      <c r="AZ296" s="12">
        <v>77.3</v>
      </c>
      <c r="BA296" s="12">
        <v>70.400000000000006</v>
      </c>
      <c r="BB296" s="12">
        <v>70</v>
      </c>
      <c r="BC296" s="12">
        <v>57.6</v>
      </c>
      <c r="BD296" s="12">
        <v>52</v>
      </c>
      <c r="BE296" s="12">
        <v>43.9</v>
      </c>
      <c r="BF296" s="12">
        <v>42.2</v>
      </c>
      <c r="BG296" s="12">
        <v>47.5</v>
      </c>
      <c r="BH296" s="12">
        <v>57.9</v>
      </c>
      <c r="BI296" s="12">
        <v>43.5</v>
      </c>
      <c r="BJ296" s="12">
        <v>189.1</v>
      </c>
      <c r="BK296" s="12">
        <v>179.9</v>
      </c>
      <c r="BL296" s="12">
        <v>171.3</v>
      </c>
      <c r="BM296" s="12">
        <v>206.5</v>
      </c>
      <c r="BN296" s="12">
        <v>181.2</v>
      </c>
      <c r="BO296" s="12">
        <v>193.7</v>
      </c>
      <c r="BP296" s="12">
        <v>9.3000000000000007</v>
      </c>
      <c r="BQ296" s="12">
        <v>13.4</v>
      </c>
      <c r="BR296" s="12">
        <v>17</v>
      </c>
      <c r="BS296" s="12">
        <v>8</v>
      </c>
      <c r="BT296" s="12">
        <v>14.6</v>
      </c>
      <c r="BU296" s="12">
        <v>12.2</v>
      </c>
      <c r="BV296" s="12">
        <v>28.8</v>
      </c>
      <c r="BW296" s="12">
        <v>30.4</v>
      </c>
      <c r="BX296" s="12">
        <v>33.799999999999997</v>
      </c>
      <c r="BY296" s="12">
        <v>32.5</v>
      </c>
      <c r="BZ296" s="12">
        <v>31.2</v>
      </c>
      <c r="CA296" s="12">
        <v>30</v>
      </c>
      <c r="CB296" s="12">
        <v>18.5</v>
      </c>
      <c r="CC296" s="12">
        <v>20.100000000000001</v>
      </c>
      <c r="CD296" s="12">
        <v>28.6</v>
      </c>
      <c r="CE296" s="12">
        <v>28.7</v>
      </c>
      <c r="CF296" s="12">
        <v>25.9</v>
      </c>
      <c r="CG296" s="12">
        <v>26.9</v>
      </c>
      <c r="CH296" s="12">
        <v>53.8</v>
      </c>
      <c r="CI296" s="12">
        <v>60.3</v>
      </c>
      <c r="CJ296" s="12">
        <v>52.6</v>
      </c>
      <c r="CK296" s="12">
        <v>49</v>
      </c>
      <c r="CL296" s="12">
        <v>51.9</v>
      </c>
      <c r="CM296" s="12">
        <v>51.3</v>
      </c>
      <c r="CN296" s="12">
        <v>138</v>
      </c>
      <c r="CO296" s="12">
        <v>119.9</v>
      </c>
      <c r="CP296" s="12">
        <v>182.8</v>
      </c>
      <c r="CQ296" s="12">
        <v>135.5</v>
      </c>
      <c r="CR296" s="12">
        <v>147.5</v>
      </c>
      <c r="CS296" s="12">
        <v>129.19999999999999</v>
      </c>
      <c r="CT296" s="12">
        <v>67.3</v>
      </c>
      <c r="CU296" s="12">
        <v>66</v>
      </c>
      <c r="CV296" s="12">
        <f t="shared" si="274"/>
        <v>67.3</v>
      </c>
      <c r="CW296" s="12">
        <v>-0.03</v>
      </c>
      <c r="CX296" s="13">
        <v>0.88995837004120826</v>
      </c>
      <c r="CY296" s="13"/>
      <c r="CZ296" s="12">
        <v>46</v>
      </c>
      <c r="DA296" s="12">
        <v>49.6</v>
      </c>
      <c r="DB296" s="12">
        <f t="shared" si="275"/>
        <v>49.6</v>
      </c>
      <c r="DC296" s="12">
        <v>0.11</v>
      </c>
      <c r="DD296" s="13">
        <v>0.53054522706506912</v>
      </c>
      <c r="DE296" s="13"/>
      <c r="DF296" s="12">
        <v>180.1</v>
      </c>
      <c r="DG296" s="12">
        <v>193.8</v>
      </c>
      <c r="DH296" s="12">
        <f t="shared" si="276"/>
        <v>193.8</v>
      </c>
      <c r="DI296" s="12">
        <v>0.11</v>
      </c>
      <c r="DJ296" s="13">
        <v>0.19980290880959178</v>
      </c>
      <c r="DK296" s="13"/>
      <c r="DL296" s="12">
        <v>13.2</v>
      </c>
      <c r="DM296" s="12">
        <v>11.5</v>
      </c>
      <c r="DN296" s="12">
        <f t="shared" si="277"/>
        <v>13.2</v>
      </c>
      <c r="DO296" s="12">
        <v>-0.18</v>
      </c>
      <c r="DP296" s="13">
        <v>0.60860333694181046</v>
      </c>
      <c r="DQ296" s="13"/>
      <c r="DR296" s="12">
        <v>31</v>
      </c>
      <c r="DS296" s="12">
        <v>31.3</v>
      </c>
      <c r="DT296" s="12">
        <f t="shared" si="278"/>
        <v>31.3</v>
      </c>
      <c r="DU296" s="12">
        <v>0.01</v>
      </c>
      <c r="DV296" s="13">
        <v>0.89383507849202615</v>
      </c>
      <c r="DW296" s="13"/>
      <c r="DX296" s="12">
        <v>22.4</v>
      </c>
      <c r="DY296" s="12">
        <v>27.2</v>
      </c>
      <c r="DZ296" s="12">
        <f t="shared" si="279"/>
        <v>27.2</v>
      </c>
      <c r="EA296" s="12">
        <v>0.27</v>
      </c>
      <c r="EB296" s="13">
        <v>0.21514680737422501</v>
      </c>
      <c r="EC296" s="13"/>
      <c r="ED296" s="12">
        <v>55.5</v>
      </c>
      <c r="EE296" s="12">
        <v>50.7</v>
      </c>
      <c r="EF296" s="12">
        <f t="shared" si="280"/>
        <v>55.5</v>
      </c>
      <c r="EG296" s="12">
        <v>-0.13</v>
      </c>
      <c r="EH296" s="13">
        <v>0.13092201817776764</v>
      </c>
      <c r="EI296" s="13"/>
      <c r="EJ296" s="12">
        <v>146.9</v>
      </c>
      <c r="EK296" s="12">
        <v>137.4</v>
      </c>
      <c r="EL296" s="12">
        <f t="shared" si="281"/>
        <v>146.9</v>
      </c>
      <c r="EM296" s="12">
        <v>-0.1</v>
      </c>
      <c r="EN296" s="13">
        <v>0.65081568291964009</v>
      </c>
      <c r="EQ296" s="12">
        <v>-0.03</v>
      </c>
      <c r="ER296" s="13">
        <v>0.88995837004120826</v>
      </c>
      <c r="ES296" s="13"/>
      <c r="ET296" s="12">
        <v>0.11</v>
      </c>
      <c r="EU296" s="13">
        <v>0.53054522706506912</v>
      </c>
      <c r="EV296" s="13"/>
      <c r="EW296" s="12">
        <v>0.11</v>
      </c>
      <c r="EX296" s="13">
        <v>0.19980290880959178</v>
      </c>
      <c r="EY296" s="13"/>
      <c r="EZ296" s="12">
        <v>-0.18</v>
      </c>
      <c r="FA296" s="13">
        <v>0.60860333694181046</v>
      </c>
      <c r="FB296" s="13"/>
      <c r="FC296" s="12">
        <v>0.01</v>
      </c>
      <c r="FD296" s="13">
        <v>0.89383507849202615</v>
      </c>
      <c r="FE296" s="13"/>
      <c r="FF296" s="12">
        <v>0.27</v>
      </c>
      <c r="FG296" s="13">
        <v>0.21514680737422501</v>
      </c>
      <c r="FH296" s="13"/>
      <c r="FI296" s="12">
        <v>-0.13</v>
      </c>
      <c r="FJ296" s="13">
        <v>0.13092201817776764</v>
      </c>
      <c r="FK296" s="13"/>
      <c r="FL296" s="12">
        <v>-0.1</v>
      </c>
      <c r="FM296" s="13">
        <v>0.65081568291964009</v>
      </c>
    </row>
    <row r="297" spans="1:170">
      <c r="A297" s="12" t="s">
        <v>164</v>
      </c>
      <c r="B297" s="37">
        <f t="shared" si="226"/>
        <v>5057.2642236000002</v>
      </c>
      <c r="C297" s="37">
        <f t="shared" si="227"/>
        <v>4179.805926</v>
      </c>
      <c r="D297" s="37">
        <f t="shared" si="228"/>
        <v>5106.0214653999992</v>
      </c>
      <c r="E297" s="37">
        <f t="shared" si="229"/>
        <v>5019.8355234000001</v>
      </c>
      <c r="F297" s="37">
        <f t="shared" si="230"/>
        <v>4479.8718808000003</v>
      </c>
      <c r="G297" s="37">
        <f t="shared" si="231"/>
        <v>4703.2421379999996</v>
      </c>
      <c r="H297" s="37">
        <f t="shared" si="232"/>
        <v>1640.0813390000001</v>
      </c>
      <c r="I297" s="37">
        <f t="shared" si="233"/>
        <v>2497.9588699999999</v>
      </c>
      <c r="J297" s="37">
        <f t="shared" si="234"/>
        <v>1721.0198644</v>
      </c>
      <c r="K297" s="37">
        <f t="shared" si="235"/>
        <v>2498.9887331999998</v>
      </c>
      <c r="L297" s="37">
        <f t="shared" si="236"/>
        <v>2546.8111967999998</v>
      </c>
      <c r="M297" s="37">
        <f t="shared" si="237"/>
        <v>2327.082789</v>
      </c>
      <c r="N297" s="37">
        <f t="shared" si="238"/>
        <v>8509.8331998000012</v>
      </c>
      <c r="O297" s="37">
        <f t="shared" si="239"/>
        <v>9158.9015725000008</v>
      </c>
      <c r="P297" s="37">
        <f t="shared" si="240"/>
        <v>7742.1241620000001</v>
      </c>
      <c r="Q297" s="37">
        <f t="shared" si="241"/>
        <v>12123.9409466</v>
      </c>
      <c r="R297" s="37">
        <f t="shared" si="242"/>
        <v>9780.9847451999995</v>
      </c>
      <c r="S297" s="37">
        <f t="shared" si="243"/>
        <v>9015.0180851999994</v>
      </c>
      <c r="T297" s="37">
        <f t="shared" si="244"/>
        <v>1234.9912432000001</v>
      </c>
      <c r="U297" s="37">
        <f t="shared" si="245"/>
        <v>1823.9890630999998</v>
      </c>
      <c r="V297" s="37">
        <f t="shared" si="246"/>
        <v>1577.0350153999998</v>
      </c>
      <c r="W297" s="37">
        <f t="shared" si="247"/>
        <v>2013.0440190000002</v>
      </c>
      <c r="X297" s="37">
        <f t="shared" si="248"/>
        <v>2106.0018612000003</v>
      </c>
      <c r="Y297" s="37">
        <f t="shared" si="249"/>
        <v>2299.9875653999998</v>
      </c>
      <c r="Z297" s="37">
        <f t="shared" si="250"/>
        <v>1624.1028239999998</v>
      </c>
      <c r="AA297" s="37">
        <f t="shared" si="251"/>
        <v>2018.9970390000001</v>
      </c>
      <c r="AB297" s="37">
        <f t="shared" si="252"/>
        <v>1591.0850262000001</v>
      </c>
      <c r="AC297" s="37">
        <f t="shared" si="253"/>
        <v>2132.9084791999999</v>
      </c>
      <c r="AD297" s="37">
        <f t="shared" si="254"/>
        <v>1994.0409665999998</v>
      </c>
      <c r="AE297" s="37">
        <f t="shared" si="255"/>
        <v>1737.0439523999999</v>
      </c>
      <c r="AF297" s="37">
        <f t="shared" si="256"/>
        <v>1454.1351656000002</v>
      </c>
      <c r="AG297" s="37">
        <f t="shared" si="257"/>
        <v>1532.2490202000001</v>
      </c>
      <c r="AH297" s="37">
        <f t="shared" si="258"/>
        <v>1710.0111419999998</v>
      </c>
      <c r="AI297" s="37">
        <f t="shared" si="259"/>
        <v>2032.7837832000002</v>
      </c>
      <c r="AJ297" s="37">
        <f t="shared" si="260"/>
        <v>2021.9154287000001</v>
      </c>
      <c r="AK297" s="37">
        <f t="shared" si="261"/>
        <v>2138.7705449999999</v>
      </c>
      <c r="AL297" s="37">
        <f t="shared" si="262"/>
        <v>4050.8057490000001</v>
      </c>
      <c r="AM297" s="37">
        <f t="shared" si="263"/>
        <v>4537.0374664000001</v>
      </c>
      <c r="AN297" s="37">
        <f t="shared" si="264"/>
        <v>4467.7838434999994</v>
      </c>
      <c r="AO297" s="37">
        <f t="shared" si="265"/>
        <v>5369.8002212000001</v>
      </c>
      <c r="AP297" s="37">
        <f t="shared" si="266"/>
        <v>4963.1711447999996</v>
      </c>
      <c r="AQ297" s="37">
        <f t="shared" si="267"/>
        <v>6365.7952347999999</v>
      </c>
      <c r="AR297" s="37">
        <f t="shared" si="268"/>
        <v>6545.0323136999996</v>
      </c>
      <c r="AS297" s="37">
        <f t="shared" si="269"/>
        <v>7701.1093843999988</v>
      </c>
      <c r="AT297" s="37">
        <f t="shared" si="270"/>
        <v>9119.0002005000006</v>
      </c>
      <c r="AU297" s="37">
        <f t="shared" si="271"/>
        <v>10260.801097200001</v>
      </c>
      <c r="AV297" s="37">
        <f t="shared" si="272"/>
        <v>9793.8543599000004</v>
      </c>
      <c r="AW297" s="37">
        <f t="shared" si="273"/>
        <v>9228.8608344000004</v>
      </c>
      <c r="AX297" s="12">
        <v>1539.6</v>
      </c>
      <c r="AY297" s="12">
        <v>1164.4000000000001</v>
      </c>
      <c r="AZ297" s="12">
        <v>1573.1</v>
      </c>
      <c r="BA297" s="12">
        <v>1425.7</v>
      </c>
      <c r="BB297" s="12">
        <v>1457.8</v>
      </c>
      <c r="BC297" s="12">
        <v>1498</v>
      </c>
      <c r="BD297" s="12">
        <v>797.8</v>
      </c>
      <c r="BE297" s="12">
        <v>830</v>
      </c>
      <c r="BF297" s="12">
        <v>866.2</v>
      </c>
      <c r="BG297" s="12">
        <v>927.4</v>
      </c>
      <c r="BH297" s="12">
        <v>956.8</v>
      </c>
      <c r="BI297" s="12">
        <v>888.5</v>
      </c>
      <c r="BJ297" s="12">
        <v>4469.8</v>
      </c>
      <c r="BK297" s="12">
        <v>4963.3</v>
      </c>
      <c r="BL297" s="12">
        <v>4264.2</v>
      </c>
      <c r="BM297" s="12">
        <v>4929.8</v>
      </c>
      <c r="BN297" s="12">
        <v>4993.2</v>
      </c>
      <c r="BO297" s="12">
        <v>5001.2</v>
      </c>
      <c r="BP297" s="12">
        <v>545.6</v>
      </c>
      <c r="BQ297" s="12">
        <v>661.3</v>
      </c>
      <c r="BR297" s="12">
        <v>623.29999999999995</v>
      </c>
      <c r="BS297" s="12">
        <v>676.2</v>
      </c>
      <c r="BT297" s="12">
        <v>713.2</v>
      </c>
      <c r="BU297" s="12">
        <v>753.9</v>
      </c>
      <c r="BV297" s="12">
        <v>779</v>
      </c>
      <c r="BW297" s="12">
        <v>930.5</v>
      </c>
      <c r="BX297" s="12">
        <v>854.2</v>
      </c>
      <c r="BY297" s="12">
        <v>835.3</v>
      </c>
      <c r="BZ297" s="12">
        <v>852.9</v>
      </c>
      <c r="CA297" s="12">
        <v>816.3</v>
      </c>
      <c r="CB297" s="12">
        <v>263.60000000000002</v>
      </c>
      <c r="CC297" s="12">
        <v>265.8</v>
      </c>
      <c r="CD297" s="12">
        <v>347</v>
      </c>
      <c r="CE297" s="12">
        <v>369.3</v>
      </c>
      <c r="CF297" s="12">
        <v>391.1</v>
      </c>
      <c r="CG297" s="12">
        <v>355.4</v>
      </c>
      <c r="CH297" s="12">
        <v>864.1</v>
      </c>
      <c r="CI297" s="12">
        <v>967.1</v>
      </c>
      <c r="CJ297" s="12">
        <v>1007.9</v>
      </c>
      <c r="CK297" s="12">
        <v>973.9</v>
      </c>
      <c r="CL297" s="12">
        <v>1042.8</v>
      </c>
      <c r="CM297" s="12">
        <v>1175.5999999999999</v>
      </c>
      <c r="CN297" s="12">
        <v>1730.1</v>
      </c>
      <c r="CO297" s="12">
        <v>2051.6</v>
      </c>
      <c r="CP297" s="12">
        <v>2544.9</v>
      </c>
      <c r="CQ297" s="12">
        <v>2446.9</v>
      </c>
      <c r="CR297" s="12">
        <v>2512.9</v>
      </c>
      <c r="CS297" s="12">
        <v>2530.8000000000002</v>
      </c>
      <c r="CT297" s="12">
        <v>1425.7</v>
      </c>
      <c r="CU297" s="12">
        <v>1460.5</v>
      </c>
      <c r="CV297" s="12">
        <f t="shared" si="274"/>
        <v>1460.5</v>
      </c>
      <c r="CW297" s="12">
        <v>0.03</v>
      </c>
      <c r="CX297" s="13">
        <v>0.80603608592615117</v>
      </c>
      <c r="CY297" s="13"/>
      <c r="CZ297" s="12">
        <v>831.3</v>
      </c>
      <c r="DA297" s="12">
        <v>924.2</v>
      </c>
      <c r="DB297" s="12">
        <f t="shared" si="275"/>
        <v>924.2</v>
      </c>
      <c r="DC297" s="12">
        <v>0.15</v>
      </c>
      <c r="DD297" s="13">
        <v>2.9296181872915827E-2</v>
      </c>
      <c r="DE297" s="13" t="s">
        <v>562</v>
      </c>
      <c r="DF297" s="12">
        <v>4565.8</v>
      </c>
      <c r="DG297" s="12">
        <v>4974.7</v>
      </c>
      <c r="DH297" s="12">
        <f t="shared" si="276"/>
        <v>4974.7</v>
      </c>
      <c r="DI297" s="12">
        <v>0.12</v>
      </c>
      <c r="DJ297" s="13">
        <v>0.12156520058792668</v>
      </c>
      <c r="DK297" s="13"/>
      <c r="DL297" s="12">
        <v>610.1</v>
      </c>
      <c r="DM297" s="12">
        <v>714.4</v>
      </c>
      <c r="DN297" s="12">
        <f t="shared" si="277"/>
        <v>714.4</v>
      </c>
      <c r="DO297" s="12">
        <v>0.23</v>
      </c>
      <c r="DP297" s="13">
        <v>6.2676921083301793E-2</v>
      </c>
      <c r="DQ297" s="13"/>
      <c r="DR297" s="12">
        <v>854.6</v>
      </c>
      <c r="DS297" s="12">
        <v>834.8</v>
      </c>
      <c r="DT297" s="12">
        <f t="shared" si="278"/>
        <v>854.6</v>
      </c>
      <c r="DU297" s="12">
        <v>-0.03</v>
      </c>
      <c r="DV297" s="13">
        <v>0.68361166332815171</v>
      </c>
      <c r="DW297" s="13"/>
      <c r="DX297" s="12">
        <v>292.10000000000002</v>
      </c>
      <c r="DY297" s="12">
        <v>372</v>
      </c>
      <c r="DZ297" s="12">
        <f t="shared" si="279"/>
        <v>372</v>
      </c>
      <c r="EA297" s="12">
        <v>0.35</v>
      </c>
      <c r="EB297" s="13">
        <v>5.3004169548671771E-2</v>
      </c>
      <c r="EC297" s="13"/>
      <c r="ED297" s="12">
        <v>946.4</v>
      </c>
      <c r="EE297" s="12">
        <v>1064.0999999999999</v>
      </c>
      <c r="EF297" s="12">
        <f t="shared" si="280"/>
        <v>1064.0999999999999</v>
      </c>
      <c r="EG297" s="12">
        <v>0.17</v>
      </c>
      <c r="EH297" s="13">
        <v>0.18225977516178193</v>
      </c>
      <c r="EI297" s="13"/>
      <c r="EJ297" s="12">
        <v>2108.9</v>
      </c>
      <c r="EK297" s="12">
        <v>2496.9</v>
      </c>
      <c r="EL297" s="12">
        <f t="shared" si="281"/>
        <v>2496.9</v>
      </c>
      <c r="EM297" s="12">
        <v>0.24</v>
      </c>
      <c r="EN297" s="13">
        <v>0.17883969110679254</v>
      </c>
      <c r="EQ297" s="12">
        <v>0.03</v>
      </c>
      <c r="ER297" s="13">
        <v>0.80603608592615117</v>
      </c>
      <c r="ES297" s="13"/>
      <c r="ET297" s="12">
        <v>0.15</v>
      </c>
      <c r="EU297" s="24">
        <v>2.9296181872915827E-2</v>
      </c>
      <c r="EV297" s="13" t="s">
        <v>562</v>
      </c>
      <c r="EW297" s="12">
        <v>0.12</v>
      </c>
      <c r="EX297" s="13">
        <v>0.12156520058792668</v>
      </c>
      <c r="EY297" s="13"/>
      <c r="EZ297" s="12">
        <v>0.23</v>
      </c>
      <c r="FA297" s="13">
        <v>6.2676921083301793E-2</v>
      </c>
      <c r="FB297" s="13"/>
      <c r="FC297" s="12">
        <v>-0.03</v>
      </c>
      <c r="FD297" s="13">
        <v>0.68361166332815171</v>
      </c>
      <c r="FE297" s="13"/>
      <c r="FF297" s="12">
        <v>0.35</v>
      </c>
      <c r="FG297" s="13">
        <v>5.3004169548671771E-2</v>
      </c>
      <c r="FH297" s="13"/>
      <c r="FI297" s="12">
        <v>0.17</v>
      </c>
      <c r="FJ297" s="13">
        <v>0.18225977516178193</v>
      </c>
      <c r="FK297" s="13"/>
      <c r="FL297" s="12">
        <v>0.24</v>
      </c>
      <c r="FM297" s="13">
        <v>0.17883969110679254</v>
      </c>
    </row>
    <row r="298" spans="1:170">
      <c r="A298" s="12" t="s">
        <v>165</v>
      </c>
      <c r="B298" s="37">
        <f t="shared" si="226"/>
        <v>2599.9120764999998</v>
      </c>
      <c r="C298" s="37">
        <f t="shared" si="227"/>
        <v>3002.0368395</v>
      </c>
      <c r="D298" s="37">
        <f t="shared" si="228"/>
        <v>2390.2321575999999</v>
      </c>
      <c r="E298" s="37">
        <f t="shared" si="229"/>
        <v>2776.2785370000001</v>
      </c>
      <c r="F298" s="37">
        <f t="shared" si="230"/>
        <v>2357.9405228000001</v>
      </c>
      <c r="G298" s="37">
        <f t="shared" si="231"/>
        <v>2499.8140122</v>
      </c>
      <c r="H298" s="37">
        <f t="shared" si="232"/>
        <v>2176.8389695000001</v>
      </c>
      <c r="I298" s="37">
        <f t="shared" si="233"/>
        <v>3247.9484487999998</v>
      </c>
      <c r="J298" s="37">
        <f t="shared" si="234"/>
        <v>1840.0328982000001</v>
      </c>
      <c r="K298" s="37">
        <f t="shared" si="235"/>
        <v>2531.0546873999997</v>
      </c>
      <c r="L298" s="37">
        <f t="shared" si="236"/>
        <v>2725.1518638000002</v>
      </c>
      <c r="M298" s="37">
        <f t="shared" si="237"/>
        <v>2563.8506945999998</v>
      </c>
      <c r="N298" s="37">
        <f t="shared" si="238"/>
        <v>1215.9896337000002</v>
      </c>
      <c r="O298" s="37">
        <f t="shared" si="239"/>
        <v>1221.0515525000001</v>
      </c>
      <c r="P298" s="37">
        <f t="shared" si="240"/>
        <v>1144.0158609999999</v>
      </c>
      <c r="Q298" s="37">
        <f t="shared" si="241"/>
        <v>1737.0155970999999</v>
      </c>
      <c r="R298" s="37">
        <f t="shared" si="242"/>
        <v>1502.0546148000001</v>
      </c>
      <c r="S298" s="37">
        <f t="shared" si="243"/>
        <v>1249.9027314</v>
      </c>
      <c r="T298" s="37">
        <f t="shared" si="244"/>
        <v>2035.1551076999999</v>
      </c>
      <c r="U298" s="37">
        <f t="shared" si="245"/>
        <v>2189.1730219000001</v>
      </c>
      <c r="V298" s="37">
        <f t="shared" si="246"/>
        <v>1976.7968194</v>
      </c>
      <c r="W298" s="37">
        <f t="shared" si="247"/>
        <v>2342.0019665000004</v>
      </c>
      <c r="X298" s="37">
        <f t="shared" si="248"/>
        <v>2527.9699851</v>
      </c>
      <c r="Y298" s="37">
        <f t="shared" si="249"/>
        <v>2527.8812795999997</v>
      </c>
      <c r="Z298" s="37">
        <f t="shared" si="250"/>
        <v>849.99579119999999</v>
      </c>
      <c r="AA298" s="37">
        <f t="shared" si="251"/>
        <v>803.04223979999995</v>
      </c>
      <c r="AB298" s="37">
        <f t="shared" si="252"/>
        <v>655.09787369999992</v>
      </c>
      <c r="AC298" s="37">
        <f t="shared" si="253"/>
        <v>953.20811120000008</v>
      </c>
      <c r="AD298" s="37">
        <f t="shared" si="254"/>
        <v>867.84852479999995</v>
      </c>
      <c r="AE298" s="37">
        <f t="shared" si="255"/>
        <v>800.9596272</v>
      </c>
      <c r="AF298" s="37">
        <f t="shared" si="256"/>
        <v>4.9648014000000007</v>
      </c>
      <c r="AG298" s="37">
        <f t="shared" si="257"/>
        <v>10.952871099999999</v>
      </c>
      <c r="AH298" s="37">
        <f t="shared" si="258"/>
        <v>9.8559719999999995</v>
      </c>
      <c r="AI298" s="37">
        <f t="shared" si="259"/>
        <v>6.0548663999999999</v>
      </c>
      <c r="AJ298" s="37">
        <f t="shared" si="260"/>
        <v>7.7547255000000002</v>
      </c>
      <c r="AK298" s="37">
        <f t="shared" si="261"/>
        <v>10.230472499999999</v>
      </c>
      <c r="AL298" s="37">
        <f t="shared" si="262"/>
        <v>1538.0967089999999</v>
      </c>
      <c r="AM298" s="37">
        <f t="shared" si="263"/>
        <v>1487.1687280000001</v>
      </c>
      <c r="AN298" s="37">
        <f t="shared" si="264"/>
        <v>1415.8251409999998</v>
      </c>
      <c r="AO298" s="37">
        <f t="shared" si="265"/>
        <v>1827.7942019999998</v>
      </c>
      <c r="AP298" s="37">
        <f t="shared" si="266"/>
        <v>1396.9032709999999</v>
      </c>
      <c r="AQ298" s="37">
        <f t="shared" si="267"/>
        <v>1548.1293446999998</v>
      </c>
      <c r="AR298" s="37">
        <f t="shared" si="268"/>
        <v>6893.0717176999997</v>
      </c>
      <c r="AS298" s="37">
        <f t="shared" si="269"/>
        <v>6168.8453706000009</v>
      </c>
      <c r="AT298" s="37">
        <f t="shared" si="270"/>
        <v>5568.0044054999998</v>
      </c>
      <c r="AU298" s="37">
        <f t="shared" si="271"/>
        <v>6717.8075759999992</v>
      </c>
      <c r="AV298" s="37">
        <f t="shared" si="272"/>
        <v>6208.9973260999996</v>
      </c>
      <c r="AW298" s="37">
        <f t="shared" si="273"/>
        <v>5949.0926052000004</v>
      </c>
      <c r="AX298" s="12">
        <v>791.5</v>
      </c>
      <c r="AY298" s="12">
        <v>836.3</v>
      </c>
      <c r="AZ298" s="12">
        <v>736.4</v>
      </c>
      <c r="BA298" s="12">
        <v>788.5</v>
      </c>
      <c r="BB298" s="12">
        <v>767.3</v>
      </c>
      <c r="BC298" s="12">
        <v>796.2</v>
      </c>
      <c r="BD298" s="12">
        <v>1058.9000000000001</v>
      </c>
      <c r="BE298" s="12">
        <v>1079.2</v>
      </c>
      <c r="BF298" s="12">
        <v>926.1</v>
      </c>
      <c r="BG298" s="12">
        <v>939.3</v>
      </c>
      <c r="BH298" s="12">
        <v>1023.8</v>
      </c>
      <c r="BI298" s="12">
        <v>978.9</v>
      </c>
      <c r="BJ298" s="12">
        <v>638.70000000000005</v>
      </c>
      <c r="BK298" s="12">
        <v>661.7</v>
      </c>
      <c r="BL298" s="12">
        <v>630.1</v>
      </c>
      <c r="BM298" s="12">
        <v>706.3</v>
      </c>
      <c r="BN298" s="12">
        <v>766.8</v>
      </c>
      <c r="BO298" s="12">
        <v>693.4</v>
      </c>
      <c r="BP298" s="12">
        <v>899.1</v>
      </c>
      <c r="BQ298" s="12">
        <v>793.7</v>
      </c>
      <c r="BR298" s="12">
        <v>781.3</v>
      </c>
      <c r="BS298" s="12">
        <v>786.7</v>
      </c>
      <c r="BT298" s="12">
        <v>856.1</v>
      </c>
      <c r="BU298" s="12">
        <v>828.6</v>
      </c>
      <c r="BV298" s="12">
        <v>407.7</v>
      </c>
      <c r="BW298" s="12">
        <v>370.1</v>
      </c>
      <c r="BX298" s="12">
        <v>351.7</v>
      </c>
      <c r="BY298" s="12">
        <v>373.3</v>
      </c>
      <c r="BZ298" s="12">
        <v>371.2</v>
      </c>
      <c r="CA298" s="12">
        <v>376.4</v>
      </c>
      <c r="CB298" s="12">
        <v>0.9</v>
      </c>
      <c r="CC298" s="12">
        <v>1.9</v>
      </c>
      <c r="CD298" s="12">
        <v>2</v>
      </c>
      <c r="CE298" s="12">
        <v>1.1000000000000001</v>
      </c>
      <c r="CF298" s="12">
        <v>1.5</v>
      </c>
      <c r="CG298" s="12">
        <v>1.7</v>
      </c>
      <c r="CH298" s="12">
        <v>328.1</v>
      </c>
      <c r="CI298" s="12">
        <v>317</v>
      </c>
      <c r="CJ298" s="12">
        <v>319.39999999999998</v>
      </c>
      <c r="CK298" s="12">
        <v>331.5</v>
      </c>
      <c r="CL298" s="12">
        <v>293.5</v>
      </c>
      <c r="CM298" s="12">
        <v>285.89999999999998</v>
      </c>
      <c r="CN298" s="12">
        <v>1822.1</v>
      </c>
      <c r="CO298" s="12">
        <v>1643.4</v>
      </c>
      <c r="CP298" s="12">
        <v>1553.9</v>
      </c>
      <c r="CQ298" s="12">
        <v>1602</v>
      </c>
      <c r="CR298" s="12">
        <v>1593.1</v>
      </c>
      <c r="CS298" s="12">
        <v>1631.4</v>
      </c>
      <c r="CT298" s="12">
        <v>788.1</v>
      </c>
      <c r="CU298" s="12">
        <v>784</v>
      </c>
      <c r="CV298" s="12">
        <f t="shared" si="274"/>
        <v>788.1</v>
      </c>
      <c r="CW298" s="12">
        <v>-0.01</v>
      </c>
      <c r="CX298" s="13">
        <v>0.89923477577122179</v>
      </c>
      <c r="CY298" s="13"/>
      <c r="CZ298" s="12">
        <v>1021.4</v>
      </c>
      <c r="DA298" s="12">
        <v>980.7</v>
      </c>
      <c r="DB298" s="12">
        <f t="shared" si="275"/>
        <v>1021.4</v>
      </c>
      <c r="DC298" s="12">
        <v>-0.06</v>
      </c>
      <c r="DD298" s="13">
        <v>0.49156108252582514</v>
      </c>
      <c r="DE298" s="13"/>
      <c r="DF298" s="12">
        <v>643.5</v>
      </c>
      <c r="DG298" s="12">
        <v>722.2</v>
      </c>
      <c r="DH298" s="12">
        <f t="shared" si="276"/>
        <v>722.2</v>
      </c>
      <c r="DI298" s="12">
        <v>0.17</v>
      </c>
      <c r="DJ298" s="13">
        <v>3.2613263015859165E-2</v>
      </c>
      <c r="DK298" s="13" t="s">
        <v>562</v>
      </c>
      <c r="DL298" s="12">
        <v>824.7</v>
      </c>
      <c r="DM298" s="12">
        <v>823.8</v>
      </c>
      <c r="DN298" s="12">
        <f t="shared" si="277"/>
        <v>824.7</v>
      </c>
      <c r="DO298" s="12">
        <v>0</v>
      </c>
      <c r="DP298" s="13">
        <v>0.98410824856698009</v>
      </c>
      <c r="DQ298" s="13"/>
      <c r="DR298" s="12">
        <v>376.5</v>
      </c>
      <c r="DS298" s="12">
        <v>373.6</v>
      </c>
      <c r="DT298" s="12">
        <f t="shared" si="278"/>
        <v>376.5</v>
      </c>
      <c r="DU298" s="12">
        <v>-0.01</v>
      </c>
      <c r="DV298" s="13">
        <v>0.87088510665244012</v>
      </c>
      <c r="DW298" s="13"/>
      <c r="DX298" s="12">
        <v>1.6</v>
      </c>
      <c r="DY298" s="12">
        <v>1.4</v>
      </c>
      <c r="DZ298" s="12">
        <f t="shared" si="279"/>
        <v>1.6</v>
      </c>
      <c r="EA298" s="12">
        <v>-0.1</v>
      </c>
      <c r="EB298" s="13">
        <v>0.69331045614411646</v>
      </c>
      <c r="EC298" s="13" t="s">
        <v>566</v>
      </c>
      <c r="ED298" s="12">
        <v>321.5</v>
      </c>
      <c r="EE298" s="12">
        <v>303.60000000000002</v>
      </c>
      <c r="EF298" s="12">
        <f t="shared" si="280"/>
        <v>321.5</v>
      </c>
      <c r="EG298" s="12">
        <v>-0.08</v>
      </c>
      <c r="EH298" s="13">
        <v>0.28542779907611521</v>
      </c>
      <c r="EI298" s="13"/>
      <c r="EJ298" s="12">
        <v>1673.1</v>
      </c>
      <c r="EK298" s="12">
        <v>1608.8</v>
      </c>
      <c r="EL298" s="12">
        <f t="shared" si="281"/>
        <v>1673.1</v>
      </c>
      <c r="EM298" s="12">
        <v>-0.06</v>
      </c>
      <c r="EN298" s="13">
        <v>0.46493668036533187</v>
      </c>
      <c r="EQ298" s="12">
        <v>-0.01</v>
      </c>
      <c r="ER298" s="13">
        <v>0.89923477577122179</v>
      </c>
      <c r="ES298" s="13"/>
      <c r="ET298" s="12">
        <v>-0.06</v>
      </c>
      <c r="EU298" s="13">
        <v>0.49156108252582514</v>
      </c>
      <c r="EV298" s="13"/>
      <c r="EW298" s="12">
        <v>0.17</v>
      </c>
      <c r="EX298" s="24">
        <v>3.2613263015859165E-2</v>
      </c>
      <c r="EY298" s="13" t="s">
        <v>562</v>
      </c>
      <c r="EZ298" s="12">
        <v>0</v>
      </c>
      <c r="FA298" s="13">
        <v>0.98410824856698009</v>
      </c>
      <c r="FB298" s="13"/>
      <c r="FC298" s="12">
        <v>-0.01</v>
      </c>
      <c r="FD298" s="13">
        <v>0.87088510665244012</v>
      </c>
      <c r="FE298" s="13"/>
      <c r="FF298" s="12">
        <v>-0.1</v>
      </c>
      <c r="FG298" s="13">
        <v>0.69331045614411646</v>
      </c>
      <c r="FH298" s="13" t="s">
        <v>566</v>
      </c>
      <c r="FI298" s="12">
        <v>-0.08</v>
      </c>
      <c r="FJ298" s="13">
        <v>0.28542779907611521</v>
      </c>
      <c r="FK298" s="13"/>
      <c r="FL298" s="12">
        <v>-0.06</v>
      </c>
      <c r="FM298" s="13">
        <v>0.46493668036533187</v>
      </c>
    </row>
    <row r="299" spans="1:170">
      <c r="A299" s="12" t="s">
        <v>169</v>
      </c>
      <c r="B299" s="37">
        <f t="shared" si="226"/>
        <v>51.899697800000006</v>
      </c>
      <c r="C299" s="37">
        <f t="shared" si="227"/>
        <v>40.922181000000002</v>
      </c>
      <c r="D299" s="37">
        <f t="shared" si="228"/>
        <v>61.021679200000001</v>
      </c>
      <c r="E299" s="37">
        <f t="shared" si="229"/>
        <v>41.899447799999997</v>
      </c>
      <c r="F299" s="37">
        <f t="shared" si="230"/>
        <v>31.959574400000001</v>
      </c>
      <c r="G299" s="37">
        <f t="shared" si="231"/>
        <v>48.037119300000001</v>
      </c>
      <c r="H299" s="37">
        <f t="shared" si="232"/>
        <v>1.0278775</v>
      </c>
      <c r="I299" s="37">
        <f t="shared" si="233"/>
        <v>0</v>
      </c>
      <c r="J299" s="37">
        <f t="shared" si="234"/>
        <v>0</v>
      </c>
      <c r="K299" s="37">
        <f t="shared" si="235"/>
        <v>0</v>
      </c>
      <c r="L299" s="37">
        <f t="shared" si="236"/>
        <v>0</v>
      </c>
      <c r="M299" s="37">
        <f t="shared" si="237"/>
        <v>0</v>
      </c>
      <c r="N299" s="37">
        <f t="shared" si="238"/>
        <v>0</v>
      </c>
      <c r="O299" s="37">
        <f t="shared" si="239"/>
        <v>0</v>
      </c>
      <c r="P299" s="37">
        <f t="shared" si="240"/>
        <v>0</v>
      </c>
      <c r="Q299" s="37">
        <f t="shared" si="241"/>
        <v>0</v>
      </c>
      <c r="R299" s="37">
        <f t="shared" si="242"/>
        <v>0</v>
      </c>
      <c r="S299" s="37">
        <f t="shared" si="243"/>
        <v>0</v>
      </c>
      <c r="T299" s="37">
        <f t="shared" si="244"/>
        <v>3.8480299000000002</v>
      </c>
      <c r="U299" s="37">
        <f t="shared" si="245"/>
        <v>14.066753699999998</v>
      </c>
      <c r="V299" s="37">
        <f t="shared" si="246"/>
        <v>12.1446624</v>
      </c>
      <c r="W299" s="37">
        <f t="shared" si="247"/>
        <v>11.90798</v>
      </c>
      <c r="X299" s="37">
        <f t="shared" si="248"/>
        <v>23.032549799999998</v>
      </c>
      <c r="Y299" s="37">
        <f t="shared" si="249"/>
        <v>8.8472793999999997</v>
      </c>
      <c r="Z299" s="37">
        <f t="shared" si="250"/>
        <v>23.975843999999999</v>
      </c>
      <c r="AA299" s="37">
        <f t="shared" si="251"/>
        <v>15.839525399999999</v>
      </c>
      <c r="AB299" s="37">
        <f t="shared" si="252"/>
        <v>18.999142199999998</v>
      </c>
      <c r="AC299" s="37">
        <f t="shared" si="253"/>
        <v>24.0025616</v>
      </c>
      <c r="AD299" s="37">
        <f t="shared" si="254"/>
        <v>25.016107799999997</v>
      </c>
      <c r="AE299" s="37">
        <f t="shared" si="255"/>
        <v>15.108430799999999</v>
      </c>
      <c r="AF299" s="37">
        <f t="shared" si="256"/>
        <v>67.852285800000004</v>
      </c>
      <c r="AG299" s="37">
        <f t="shared" si="257"/>
        <v>77.246564599999999</v>
      </c>
      <c r="AH299" s="37">
        <f t="shared" si="258"/>
        <v>67.0206096</v>
      </c>
      <c r="AI299" s="37">
        <f t="shared" si="259"/>
        <v>61.099106400000004</v>
      </c>
      <c r="AJ299" s="37">
        <f t="shared" si="260"/>
        <v>61.003840600000004</v>
      </c>
      <c r="AK299" s="37">
        <f t="shared" si="261"/>
        <v>54.763117499999993</v>
      </c>
      <c r="AL299" s="37">
        <f t="shared" si="262"/>
        <v>32.81523</v>
      </c>
      <c r="AM299" s="37">
        <f t="shared" si="263"/>
        <v>30.024857600000004</v>
      </c>
      <c r="AN299" s="37">
        <f t="shared" si="264"/>
        <v>26.153313499999999</v>
      </c>
      <c r="AO299" s="37">
        <f t="shared" si="265"/>
        <v>33.082248</v>
      </c>
      <c r="AP299" s="37">
        <f t="shared" si="266"/>
        <v>29.9846358</v>
      </c>
      <c r="AQ299" s="37">
        <f t="shared" si="267"/>
        <v>30.865118100000004</v>
      </c>
      <c r="AR299" s="37">
        <f t="shared" si="268"/>
        <v>49.179480999999996</v>
      </c>
      <c r="AS299" s="37">
        <f t="shared" si="269"/>
        <v>55.930264099999995</v>
      </c>
      <c r="AT299" s="37">
        <f t="shared" si="270"/>
        <v>56.973595500000002</v>
      </c>
      <c r="AU299" s="37">
        <f t="shared" si="271"/>
        <v>72.12627359999999</v>
      </c>
      <c r="AV299" s="37">
        <f t="shared" si="272"/>
        <v>54.953777099999996</v>
      </c>
      <c r="AW299" s="37">
        <f t="shared" si="273"/>
        <v>87.883493800000011</v>
      </c>
      <c r="AX299" s="12">
        <v>15.8</v>
      </c>
      <c r="AY299" s="12">
        <v>11.4</v>
      </c>
      <c r="AZ299" s="12">
        <v>18.8</v>
      </c>
      <c r="BA299" s="12">
        <v>11.9</v>
      </c>
      <c r="BB299" s="12">
        <v>10.4</v>
      </c>
      <c r="BC299" s="12">
        <v>15.3</v>
      </c>
      <c r="BD299" s="12">
        <v>0.5</v>
      </c>
      <c r="BE299" s="12">
        <v>0</v>
      </c>
      <c r="BF299" s="12">
        <v>0</v>
      </c>
      <c r="BG299" s="12">
        <v>0</v>
      </c>
      <c r="BH299" s="12">
        <v>0</v>
      </c>
      <c r="BI299" s="12">
        <v>0</v>
      </c>
      <c r="BJ299" s="12">
        <v>0</v>
      </c>
      <c r="BK299" s="12">
        <v>0</v>
      </c>
      <c r="BL299" s="12">
        <v>0</v>
      </c>
      <c r="BM299" s="12">
        <v>0</v>
      </c>
      <c r="BN299" s="12">
        <v>0</v>
      </c>
      <c r="BO299" s="12">
        <v>0</v>
      </c>
      <c r="BP299" s="12">
        <v>1.7</v>
      </c>
      <c r="BQ299" s="12">
        <v>5.0999999999999996</v>
      </c>
      <c r="BR299" s="12">
        <v>4.8</v>
      </c>
      <c r="BS299" s="12">
        <v>4</v>
      </c>
      <c r="BT299" s="12">
        <v>7.8</v>
      </c>
      <c r="BU299" s="12">
        <v>2.9</v>
      </c>
      <c r="BV299" s="12">
        <v>11.5</v>
      </c>
      <c r="BW299" s="12">
        <v>7.3</v>
      </c>
      <c r="BX299" s="12">
        <v>10.199999999999999</v>
      </c>
      <c r="BY299" s="12">
        <v>9.4</v>
      </c>
      <c r="BZ299" s="12">
        <v>10.7</v>
      </c>
      <c r="CA299" s="12">
        <v>7.1</v>
      </c>
      <c r="CB299" s="12">
        <v>12.3</v>
      </c>
      <c r="CC299" s="12">
        <v>13.4</v>
      </c>
      <c r="CD299" s="12">
        <v>13.6</v>
      </c>
      <c r="CE299" s="12">
        <v>11.1</v>
      </c>
      <c r="CF299" s="12">
        <v>11.8</v>
      </c>
      <c r="CG299" s="12">
        <v>9.1</v>
      </c>
      <c r="CH299" s="12">
        <v>7</v>
      </c>
      <c r="CI299" s="12">
        <v>6.4</v>
      </c>
      <c r="CJ299" s="12">
        <v>5.9</v>
      </c>
      <c r="CK299" s="12">
        <v>6</v>
      </c>
      <c r="CL299" s="12">
        <v>6.3</v>
      </c>
      <c r="CM299" s="12">
        <v>5.7</v>
      </c>
      <c r="CN299" s="12">
        <v>13</v>
      </c>
      <c r="CO299" s="12">
        <v>14.9</v>
      </c>
      <c r="CP299" s="12">
        <v>15.9</v>
      </c>
      <c r="CQ299" s="12">
        <v>17.2</v>
      </c>
      <c r="CR299" s="12">
        <v>14.1</v>
      </c>
      <c r="CS299" s="12">
        <v>24.1</v>
      </c>
      <c r="CT299" s="12">
        <v>15.3</v>
      </c>
      <c r="CU299" s="12">
        <v>12.5</v>
      </c>
      <c r="CV299" s="12">
        <f t="shared" si="274"/>
        <v>15.3</v>
      </c>
      <c r="CW299" s="12">
        <v>-0.27</v>
      </c>
      <c r="CX299" s="13">
        <v>0.34082882525376906</v>
      </c>
      <c r="CY299" s="13"/>
      <c r="CZ299" s="12">
        <v>0.2</v>
      </c>
      <c r="DA299" s="12">
        <v>0</v>
      </c>
      <c r="DB299" s="12">
        <f t="shared" si="275"/>
        <v>0.2</v>
      </c>
      <c r="DC299" s="12">
        <v>-0.22</v>
      </c>
      <c r="DD299" s="13">
        <v>0.37390096630005903</v>
      </c>
      <c r="DE299" s="13" t="s">
        <v>566</v>
      </c>
      <c r="DF299" s="12">
        <v>0</v>
      </c>
      <c r="DG299" s="12">
        <v>0</v>
      </c>
      <c r="DH299" s="12">
        <f t="shared" si="276"/>
        <v>0</v>
      </c>
      <c r="DI299" s="12">
        <v>0</v>
      </c>
      <c r="DJ299" s="13"/>
      <c r="DK299" s="13" t="s">
        <v>566</v>
      </c>
      <c r="DL299" s="12">
        <v>3.9</v>
      </c>
      <c r="DM299" s="12">
        <v>4.9000000000000004</v>
      </c>
      <c r="DN299" s="12">
        <f t="shared" si="277"/>
        <v>4.9000000000000004</v>
      </c>
      <c r="DO299" s="12">
        <v>0.27</v>
      </c>
      <c r="DP299" s="13">
        <v>0.60430719524995113</v>
      </c>
      <c r="DQ299" s="13" t="s">
        <v>566</v>
      </c>
      <c r="DR299" s="12">
        <v>9.6999999999999993</v>
      </c>
      <c r="DS299" s="12">
        <v>9.1</v>
      </c>
      <c r="DT299" s="12">
        <f t="shared" si="278"/>
        <v>9.6999999999999993</v>
      </c>
      <c r="DU299" s="12">
        <v>-0.08</v>
      </c>
      <c r="DV299" s="13">
        <v>0.73106824601589659</v>
      </c>
      <c r="DW299" s="13" t="s">
        <v>566</v>
      </c>
      <c r="DX299" s="12">
        <v>13.1</v>
      </c>
      <c r="DY299" s="12">
        <v>10.7</v>
      </c>
      <c r="DZ299" s="12">
        <f t="shared" si="279"/>
        <v>13.1</v>
      </c>
      <c r="EA299" s="12">
        <v>-0.27</v>
      </c>
      <c r="EB299" s="13">
        <v>5.461182222135854E-2</v>
      </c>
      <c r="EC299" s="13"/>
      <c r="ED299" s="12">
        <v>6.4</v>
      </c>
      <c r="EE299" s="12">
        <v>6</v>
      </c>
      <c r="EF299" s="12">
        <f t="shared" si="280"/>
        <v>6.4</v>
      </c>
      <c r="EG299" s="12">
        <v>-0.09</v>
      </c>
      <c r="EH299" s="13">
        <v>0.29748451516490726</v>
      </c>
      <c r="EI299" s="13" t="s">
        <v>566</v>
      </c>
      <c r="EJ299" s="12">
        <v>14.6</v>
      </c>
      <c r="EK299" s="12">
        <v>18.5</v>
      </c>
      <c r="EL299" s="12">
        <f t="shared" si="281"/>
        <v>18.5</v>
      </c>
      <c r="EM299" s="12">
        <v>0.32</v>
      </c>
      <c r="EN299" s="13">
        <v>0.27704556958818249</v>
      </c>
      <c r="EQ299" s="12">
        <v>-0.27</v>
      </c>
      <c r="ER299" s="13">
        <v>0.34082882525376906</v>
      </c>
      <c r="ES299" s="13"/>
      <c r="ET299" s="12">
        <v>-0.22</v>
      </c>
      <c r="EU299" s="13">
        <v>0.37390096630005903</v>
      </c>
      <c r="EV299" s="13" t="s">
        <v>566</v>
      </c>
      <c r="EW299" s="12">
        <v>0</v>
      </c>
      <c r="EX299" s="13"/>
      <c r="EY299" s="13" t="s">
        <v>566</v>
      </c>
      <c r="EZ299" s="12">
        <v>0.27</v>
      </c>
      <c r="FA299" s="13">
        <v>0.60430719524995113</v>
      </c>
      <c r="FB299" s="13" t="s">
        <v>566</v>
      </c>
      <c r="FC299" s="12">
        <v>-0.08</v>
      </c>
      <c r="FD299" s="13">
        <v>0.73106824601589659</v>
      </c>
      <c r="FE299" s="13" t="s">
        <v>566</v>
      </c>
      <c r="FF299" s="12">
        <v>-0.27</v>
      </c>
      <c r="FG299" s="13">
        <v>5.461182222135854E-2</v>
      </c>
      <c r="FH299" s="13"/>
      <c r="FI299" s="12">
        <v>-0.09</v>
      </c>
      <c r="FJ299" s="13">
        <v>0.29748451516490726</v>
      </c>
      <c r="FK299" s="13" t="s">
        <v>566</v>
      </c>
      <c r="FL299" s="12">
        <v>0.32</v>
      </c>
      <c r="FM299" s="13">
        <v>0.27704556958818249</v>
      </c>
    </row>
    <row r="300" spans="1:170">
      <c r="A300" s="12" t="s">
        <v>170</v>
      </c>
      <c r="B300" s="37">
        <f t="shared" si="226"/>
        <v>15570.237819100003</v>
      </c>
      <c r="C300" s="37">
        <f t="shared" si="227"/>
        <v>16782.042841500002</v>
      </c>
      <c r="D300" s="37">
        <f t="shared" si="228"/>
        <v>14941.8722356</v>
      </c>
      <c r="E300" s="37">
        <f t="shared" si="229"/>
        <v>16481.975218200001</v>
      </c>
      <c r="F300" s="37">
        <f t="shared" si="230"/>
        <v>14675.8980252</v>
      </c>
      <c r="G300" s="37">
        <f t="shared" si="231"/>
        <v>14627.773778999999</v>
      </c>
      <c r="H300" s="37">
        <f t="shared" si="232"/>
        <v>2670.0145939999998</v>
      </c>
      <c r="I300" s="37">
        <f t="shared" si="233"/>
        <v>3823.0809067</v>
      </c>
      <c r="J300" s="37">
        <f t="shared" si="234"/>
        <v>2333.9667914000001</v>
      </c>
      <c r="K300" s="37">
        <f t="shared" si="235"/>
        <v>3233.0026763999999</v>
      </c>
      <c r="L300" s="37">
        <f t="shared" si="236"/>
        <v>3622.9773410999996</v>
      </c>
      <c r="M300" s="37">
        <f t="shared" si="237"/>
        <v>3675.9264990000001</v>
      </c>
      <c r="N300" s="37">
        <f t="shared" si="238"/>
        <v>2829.8841264000002</v>
      </c>
      <c r="O300" s="37">
        <f t="shared" si="239"/>
        <v>2758.9454074999999</v>
      </c>
      <c r="P300" s="37">
        <f t="shared" si="240"/>
        <v>3107.961198</v>
      </c>
      <c r="Q300" s="37">
        <f t="shared" si="241"/>
        <v>4489.9750469000001</v>
      </c>
      <c r="R300" s="37">
        <f t="shared" si="242"/>
        <v>3315.9599008</v>
      </c>
      <c r="S300" s="37">
        <f t="shared" si="243"/>
        <v>3033.0059645999995</v>
      </c>
      <c r="T300" s="37">
        <f t="shared" si="244"/>
        <v>10195.015688000001</v>
      </c>
      <c r="U300" s="37">
        <f t="shared" si="245"/>
        <v>11837.862785299998</v>
      </c>
      <c r="V300" s="37">
        <f t="shared" si="246"/>
        <v>10359.1440134</v>
      </c>
      <c r="W300" s="37">
        <f t="shared" si="247"/>
        <v>15374.095278500001</v>
      </c>
      <c r="X300" s="37">
        <f t="shared" si="248"/>
        <v>14735.221379100003</v>
      </c>
      <c r="Y300" s="37">
        <f t="shared" si="249"/>
        <v>14327.7113704</v>
      </c>
      <c r="Z300" s="37">
        <f t="shared" si="250"/>
        <v>9388.9405103999979</v>
      </c>
      <c r="AA300" s="37">
        <f t="shared" si="251"/>
        <v>9426.0364715999985</v>
      </c>
      <c r="AB300" s="37">
        <f t="shared" si="252"/>
        <v>9211.9762416000012</v>
      </c>
      <c r="AC300" s="37">
        <f t="shared" si="253"/>
        <v>12539.040318400001</v>
      </c>
      <c r="AD300" s="37">
        <f t="shared" si="254"/>
        <v>12907.844034</v>
      </c>
      <c r="AE300" s="37">
        <f t="shared" si="255"/>
        <v>11620.9368228</v>
      </c>
      <c r="AF300" s="37">
        <f t="shared" si="256"/>
        <v>23801.809556199998</v>
      </c>
      <c r="AG300" s="37">
        <f t="shared" si="257"/>
        <v>25641.824178899999</v>
      </c>
      <c r="AH300" s="37">
        <f t="shared" si="258"/>
        <v>21446.1022734</v>
      </c>
      <c r="AI300" s="37">
        <f t="shared" si="259"/>
        <v>25895.012265599995</v>
      </c>
      <c r="AJ300" s="37">
        <f t="shared" si="260"/>
        <v>24489.940110700001</v>
      </c>
      <c r="AK300" s="37">
        <f t="shared" si="261"/>
        <v>26391.008294999996</v>
      </c>
      <c r="AL300" s="37">
        <f t="shared" si="262"/>
        <v>43565.968136999996</v>
      </c>
      <c r="AM300" s="37">
        <f t="shared" si="263"/>
        <v>42265.147594400005</v>
      </c>
      <c r="AN300" s="37">
        <f t="shared" si="264"/>
        <v>36045.915150500005</v>
      </c>
      <c r="AO300" s="37">
        <f t="shared" si="265"/>
        <v>54028.273321199995</v>
      </c>
      <c r="AP300" s="37">
        <f t="shared" si="266"/>
        <v>47163.928327000001</v>
      </c>
      <c r="AQ300" s="37">
        <f t="shared" si="267"/>
        <v>52759.858192199994</v>
      </c>
      <c r="AR300" s="37">
        <f t="shared" si="268"/>
        <v>31311.818945300001</v>
      </c>
      <c r="AS300" s="37">
        <f t="shared" si="269"/>
        <v>31674.922654699996</v>
      </c>
      <c r="AT300" s="37">
        <f t="shared" si="270"/>
        <v>29097.0243735</v>
      </c>
      <c r="AU300" s="37">
        <f t="shared" si="271"/>
        <v>40269.104963999998</v>
      </c>
      <c r="AV300" s="37">
        <f t="shared" si="272"/>
        <v>36211.810907200008</v>
      </c>
      <c r="AW300" s="37">
        <f t="shared" si="273"/>
        <v>36738.947026399997</v>
      </c>
      <c r="AX300" s="12">
        <v>4740.1000000000004</v>
      </c>
      <c r="AY300" s="12">
        <v>4675.1000000000004</v>
      </c>
      <c r="AZ300" s="12">
        <v>4603.3999999999996</v>
      </c>
      <c r="BA300" s="12">
        <v>4681.1000000000004</v>
      </c>
      <c r="BB300" s="12">
        <v>4775.7</v>
      </c>
      <c r="BC300" s="12">
        <v>4659</v>
      </c>
      <c r="BD300" s="12">
        <v>1298.8</v>
      </c>
      <c r="BE300" s="12">
        <v>1270.3</v>
      </c>
      <c r="BF300" s="12">
        <v>1174.7</v>
      </c>
      <c r="BG300" s="12">
        <v>1199.8</v>
      </c>
      <c r="BH300" s="12">
        <v>1361.1</v>
      </c>
      <c r="BI300" s="12">
        <v>1403.5</v>
      </c>
      <c r="BJ300" s="12">
        <v>1486.4</v>
      </c>
      <c r="BK300" s="12">
        <v>1495.1</v>
      </c>
      <c r="BL300" s="12">
        <v>1711.8</v>
      </c>
      <c r="BM300" s="12">
        <v>1825.7</v>
      </c>
      <c r="BN300" s="12">
        <v>1692.8</v>
      </c>
      <c r="BO300" s="12">
        <v>1682.6</v>
      </c>
      <c r="BP300" s="12">
        <v>4504</v>
      </c>
      <c r="BQ300" s="12">
        <v>4291.8999999999996</v>
      </c>
      <c r="BR300" s="12">
        <v>4094.3</v>
      </c>
      <c r="BS300" s="12">
        <v>5164.3</v>
      </c>
      <c r="BT300" s="12">
        <v>4990.1000000000004</v>
      </c>
      <c r="BU300" s="12">
        <v>4696.3999999999996</v>
      </c>
      <c r="BV300" s="12">
        <v>4503.3999999999996</v>
      </c>
      <c r="BW300" s="12">
        <v>4344.2</v>
      </c>
      <c r="BX300" s="12">
        <v>4945.6000000000004</v>
      </c>
      <c r="BY300" s="12">
        <v>4910.6000000000004</v>
      </c>
      <c r="BZ300" s="12">
        <v>5521</v>
      </c>
      <c r="CA300" s="12">
        <v>5461.1</v>
      </c>
      <c r="CB300" s="12">
        <v>4314.7</v>
      </c>
      <c r="CC300" s="12">
        <v>4448.1000000000004</v>
      </c>
      <c r="CD300" s="12">
        <v>4351.8999999999996</v>
      </c>
      <c r="CE300" s="12">
        <v>4704.3999999999996</v>
      </c>
      <c r="CF300" s="12">
        <v>4737.1000000000004</v>
      </c>
      <c r="CG300" s="12">
        <v>4385.3999999999996</v>
      </c>
      <c r="CH300" s="12">
        <v>9293.2999999999993</v>
      </c>
      <c r="CI300" s="12">
        <v>9009.1</v>
      </c>
      <c r="CJ300" s="12">
        <v>8131.7</v>
      </c>
      <c r="CK300" s="12">
        <v>9798.9</v>
      </c>
      <c r="CL300" s="12">
        <v>9909.5</v>
      </c>
      <c r="CM300" s="12">
        <v>9743.4</v>
      </c>
      <c r="CN300" s="12">
        <v>8276.9</v>
      </c>
      <c r="CO300" s="12">
        <v>8438.2999999999993</v>
      </c>
      <c r="CP300" s="12">
        <v>8120.3</v>
      </c>
      <c r="CQ300" s="12">
        <v>9603</v>
      </c>
      <c r="CR300" s="12">
        <v>9291.2000000000007</v>
      </c>
      <c r="CS300" s="12">
        <v>10074.799999999999</v>
      </c>
      <c r="CT300" s="12">
        <v>4672.8999999999996</v>
      </c>
      <c r="CU300" s="12">
        <v>4705.3</v>
      </c>
      <c r="CV300" s="12">
        <f t="shared" si="274"/>
        <v>4705.3</v>
      </c>
      <c r="CW300" s="12">
        <v>0.01</v>
      </c>
      <c r="CX300" s="13">
        <v>0.57599384891850058</v>
      </c>
      <c r="CY300" s="13"/>
      <c r="CZ300" s="12">
        <v>1247.9000000000001</v>
      </c>
      <c r="DA300" s="12">
        <v>1321.5</v>
      </c>
      <c r="DB300" s="12">
        <f t="shared" si="275"/>
        <v>1321.5</v>
      </c>
      <c r="DC300" s="12">
        <v>0.08</v>
      </c>
      <c r="DD300" s="13">
        <v>0.36793663783643138</v>
      </c>
      <c r="DE300" s="13"/>
      <c r="DF300" s="12">
        <v>1564.4</v>
      </c>
      <c r="DG300" s="12">
        <v>1733.7</v>
      </c>
      <c r="DH300" s="12">
        <f t="shared" si="276"/>
        <v>1733.7</v>
      </c>
      <c r="DI300" s="12">
        <v>0.15</v>
      </c>
      <c r="DJ300" s="13">
        <v>0.1234204180371937</v>
      </c>
      <c r="DK300" s="13"/>
      <c r="DL300" s="12">
        <v>4296.8</v>
      </c>
      <c r="DM300" s="12">
        <v>4950.3</v>
      </c>
      <c r="DN300" s="12">
        <f t="shared" si="277"/>
        <v>4950.3</v>
      </c>
      <c r="DO300" s="12">
        <v>0.2</v>
      </c>
      <c r="DP300" s="13">
        <v>2.240348174273625E-2</v>
      </c>
      <c r="DQ300" s="13" t="s">
        <v>562</v>
      </c>
      <c r="DR300" s="12">
        <v>4597.7</v>
      </c>
      <c r="DS300" s="12">
        <v>5297.6</v>
      </c>
      <c r="DT300" s="12">
        <f t="shared" si="278"/>
        <v>5297.6</v>
      </c>
      <c r="DU300" s="12">
        <v>0.2</v>
      </c>
      <c r="DV300" s="13">
        <v>5.7385617303402275E-2</v>
      </c>
      <c r="DW300" s="13"/>
      <c r="DX300" s="12">
        <v>4371.6000000000004</v>
      </c>
      <c r="DY300" s="12">
        <v>4609</v>
      </c>
      <c r="DZ300" s="12">
        <f t="shared" si="279"/>
        <v>4609</v>
      </c>
      <c r="EA300" s="12">
        <v>0.08</v>
      </c>
      <c r="EB300" s="13">
        <v>0.11681793175436612</v>
      </c>
      <c r="EC300" s="13"/>
      <c r="ED300" s="12">
        <v>8811.4</v>
      </c>
      <c r="EE300" s="12">
        <v>9817.2999999999993</v>
      </c>
      <c r="EF300" s="12">
        <f t="shared" si="280"/>
        <v>9817.2999999999993</v>
      </c>
      <c r="EG300" s="12">
        <v>0.16</v>
      </c>
      <c r="EH300" s="13">
        <v>4.6411409771693335E-2</v>
      </c>
      <c r="EI300" s="13" t="s">
        <v>562</v>
      </c>
      <c r="EJ300" s="12">
        <v>8278.5</v>
      </c>
      <c r="EK300" s="12">
        <v>9656.2999999999993</v>
      </c>
      <c r="EL300" s="12">
        <f t="shared" si="281"/>
        <v>9656.2999999999993</v>
      </c>
      <c r="EM300" s="12">
        <v>0.22</v>
      </c>
      <c r="EN300" s="13">
        <v>4.9580480341992351E-3</v>
      </c>
      <c r="EO300" s="22" t="s">
        <v>562</v>
      </c>
      <c r="EQ300" s="12">
        <v>0.01</v>
      </c>
      <c r="ER300" s="13">
        <v>0.57599384891850058</v>
      </c>
      <c r="ES300" s="13"/>
      <c r="ET300" s="12">
        <v>0.08</v>
      </c>
      <c r="EU300" s="13">
        <v>0.36793663783643138</v>
      </c>
      <c r="EV300" s="13"/>
      <c r="EW300" s="12">
        <v>0.15</v>
      </c>
      <c r="EX300" s="13">
        <v>0.1234204180371937</v>
      </c>
      <c r="EY300" s="13"/>
      <c r="EZ300" s="12">
        <v>0.2</v>
      </c>
      <c r="FA300" s="24">
        <v>2.240348174273625E-2</v>
      </c>
      <c r="FB300" s="13" t="s">
        <v>562</v>
      </c>
      <c r="FC300" s="12">
        <v>0.2</v>
      </c>
      <c r="FD300" s="13">
        <v>5.7385617303402275E-2</v>
      </c>
      <c r="FE300" s="13"/>
      <c r="FF300" s="12">
        <v>0.08</v>
      </c>
      <c r="FG300" s="13">
        <v>0.11681793175436612</v>
      </c>
      <c r="FH300" s="13"/>
      <c r="FI300" s="12">
        <v>0.16</v>
      </c>
      <c r="FJ300" s="24">
        <v>4.6411409771693335E-2</v>
      </c>
      <c r="FK300" s="13" t="s">
        <v>562</v>
      </c>
      <c r="FL300" s="12">
        <v>0.22</v>
      </c>
      <c r="FM300" s="24">
        <v>4.9580480341992351E-3</v>
      </c>
      <c r="FN300" s="22" t="s">
        <v>562</v>
      </c>
    </row>
    <row r="301" spans="1:170">
      <c r="A301" s="12" t="s">
        <v>171</v>
      </c>
      <c r="B301" s="37">
        <f t="shared" si="226"/>
        <v>1148.0344545</v>
      </c>
      <c r="C301" s="37">
        <f t="shared" si="227"/>
        <v>1304.1252944999999</v>
      </c>
      <c r="D301" s="37">
        <f t="shared" si="228"/>
        <v>1297.0352664</v>
      </c>
      <c r="E301" s="37">
        <f t="shared" si="229"/>
        <v>1379.8650078000001</v>
      </c>
      <c r="F301" s="37">
        <f t="shared" si="230"/>
        <v>1149.0081604</v>
      </c>
      <c r="G301" s="37">
        <f t="shared" si="231"/>
        <v>1154.1467356000001</v>
      </c>
      <c r="H301" s="37">
        <f t="shared" si="232"/>
        <v>1046.1737194999998</v>
      </c>
      <c r="I301" s="37">
        <f t="shared" si="233"/>
        <v>1528.871212</v>
      </c>
      <c r="J301" s="37">
        <f t="shared" si="234"/>
        <v>1011.1140717999999</v>
      </c>
      <c r="K301" s="37">
        <f t="shared" si="235"/>
        <v>1098.0568349999999</v>
      </c>
      <c r="L301" s="37">
        <f t="shared" si="236"/>
        <v>1399.0426055999999</v>
      </c>
      <c r="M301" s="37">
        <f t="shared" si="237"/>
        <v>1371.8919131999999</v>
      </c>
      <c r="N301" s="37">
        <f t="shared" si="238"/>
        <v>5750.9627156999995</v>
      </c>
      <c r="O301" s="37">
        <f t="shared" si="239"/>
        <v>5552.9519899999996</v>
      </c>
      <c r="P301" s="37">
        <f t="shared" si="240"/>
        <v>5076.0824380000004</v>
      </c>
      <c r="Q301" s="37">
        <f t="shared" si="241"/>
        <v>7888.0133458</v>
      </c>
      <c r="R301" s="37">
        <f t="shared" si="242"/>
        <v>5715.9563980000003</v>
      </c>
      <c r="S301" s="37">
        <f t="shared" si="243"/>
        <v>5034.0400317000003</v>
      </c>
      <c r="T301" s="37">
        <f t="shared" si="244"/>
        <v>373.03254560000005</v>
      </c>
      <c r="U301" s="37">
        <f t="shared" si="245"/>
        <v>528.74444789999995</v>
      </c>
      <c r="V301" s="37">
        <f t="shared" si="246"/>
        <v>462.00319880000001</v>
      </c>
      <c r="W301" s="37">
        <f t="shared" si="247"/>
        <v>398.91732999999999</v>
      </c>
      <c r="X301" s="37">
        <f t="shared" si="248"/>
        <v>680.0507973</v>
      </c>
      <c r="Y301" s="37">
        <f t="shared" si="249"/>
        <v>611.07243580000011</v>
      </c>
      <c r="Z301" s="37">
        <f t="shared" si="250"/>
        <v>203.06497440000001</v>
      </c>
      <c r="AA301" s="37">
        <f t="shared" si="251"/>
        <v>212.8571838</v>
      </c>
      <c r="AB301" s="37">
        <f t="shared" si="252"/>
        <v>169.1296188</v>
      </c>
      <c r="AC301" s="37">
        <f t="shared" si="253"/>
        <v>204.02177360000002</v>
      </c>
      <c r="AD301" s="37">
        <f t="shared" si="254"/>
        <v>217.89731280000001</v>
      </c>
      <c r="AE301" s="37">
        <f t="shared" si="255"/>
        <v>218.96584920000001</v>
      </c>
      <c r="AF301" s="37">
        <f t="shared" si="256"/>
        <v>1868.9719047999999</v>
      </c>
      <c r="AG301" s="37">
        <f t="shared" si="257"/>
        <v>2038.9634252999999</v>
      </c>
      <c r="AH301" s="37">
        <f t="shared" si="258"/>
        <v>1676.0080386000002</v>
      </c>
      <c r="AI301" s="37">
        <f t="shared" si="259"/>
        <v>1717.9307303999999</v>
      </c>
      <c r="AJ301" s="37">
        <f t="shared" si="260"/>
        <v>1579.8960752</v>
      </c>
      <c r="AK301" s="37">
        <f t="shared" si="261"/>
        <v>2073.7769550000003</v>
      </c>
      <c r="AL301" s="37">
        <f t="shared" si="262"/>
        <v>4520.0635380000003</v>
      </c>
      <c r="AM301" s="37">
        <f t="shared" si="263"/>
        <v>4422.0985584</v>
      </c>
      <c r="AN301" s="37">
        <f t="shared" si="264"/>
        <v>4169.0154825</v>
      </c>
      <c r="AO301" s="37">
        <f t="shared" si="265"/>
        <v>5086.9470007999998</v>
      </c>
      <c r="AP301" s="37">
        <f t="shared" si="266"/>
        <v>4214.0311963999993</v>
      </c>
      <c r="AQ301" s="37">
        <f t="shared" si="267"/>
        <v>4207.9444342999996</v>
      </c>
      <c r="AR301" s="37">
        <f t="shared" si="268"/>
        <v>1203.005766</v>
      </c>
      <c r="AS301" s="37">
        <f t="shared" si="269"/>
        <v>1236.0963737000002</v>
      </c>
      <c r="AT301" s="37">
        <f t="shared" si="270"/>
        <v>1154.1632145000001</v>
      </c>
      <c r="AU301" s="37">
        <f t="shared" si="271"/>
        <v>1273.1125968000001</v>
      </c>
      <c r="AV301" s="37">
        <f t="shared" si="272"/>
        <v>1346.9521536</v>
      </c>
      <c r="AW301" s="37">
        <f t="shared" si="273"/>
        <v>1127.8989474000002</v>
      </c>
      <c r="AX301" s="12">
        <v>349.5</v>
      </c>
      <c r="AY301" s="12">
        <v>363.3</v>
      </c>
      <c r="AZ301" s="12">
        <v>399.6</v>
      </c>
      <c r="BA301" s="12">
        <v>391.9</v>
      </c>
      <c r="BB301" s="12">
        <v>373.9</v>
      </c>
      <c r="BC301" s="12">
        <v>367.6</v>
      </c>
      <c r="BD301" s="12">
        <v>508.9</v>
      </c>
      <c r="BE301" s="12">
        <v>508</v>
      </c>
      <c r="BF301" s="12">
        <v>508.9</v>
      </c>
      <c r="BG301" s="12">
        <v>407.5</v>
      </c>
      <c r="BH301" s="12">
        <v>525.6</v>
      </c>
      <c r="BI301" s="12">
        <v>523.79999999999995</v>
      </c>
      <c r="BJ301" s="12">
        <v>3020.7</v>
      </c>
      <c r="BK301" s="12">
        <v>3009.2</v>
      </c>
      <c r="BL301" s="12">
        <v>2795.8</v>
      </c>
      <c r="BM301" s="12">
        <v>3207.4</v>
      </c>
      <c r="BN301" s="12">
        <v>2918</v>
      </c>
      <c r="BO301" s="12">
        <v>2792.7</v>
      </c>
      <c r="BP301" s="12">
        <v>164.8</v>
      </c>
      <c r="BQ301" s="12">
        <v>191.7</v>
      </c>
      <c r="BR301" s="12">
        <v>182.6</v>
      </c>
      <c r="BS301" s="12">
        <v>134</v>
      </c>
      <c r="BT301" s="12">
        <v>230.3</v>
      </c>
      <c r="BU301" s="12">
        <v>200.3</v>
      </c>
      <c r="BV301" s="12">
        <v>97.4</v>
      </c>
      <c r="BW301" s="12">
        <v>98.1</v>
      </c>
      <c r="BX301" s="12">
        <v>90.8</v>
      </c>
      <c r="BY301" s="12">
        <v>79.900000000000006</v>
      </c>
      <c r="BZ301" s="12">
        <v>93.2</v>
      </c>
      <c r="CA301" s="12">
        <v>102.9</v>
      </c>
      <c r="CB301" s="12">
        <v>338.8</v>
      </c>
      <c r="CC301" s="12">
        <v>353.7</v>
      </c>
      <c r="CD301" s="12">
        <v>340.1</v>
      </c>
      <c r="CE301" s="12">
        <v>312.10000000000002</v>
      </c>
      <c r="CF301" s="12">
        <v>305.60000000000002</v>
      </c>
      <c r="CG301" s="12">
        <v>344.6</v>
      </c>
      <c r="CH301" s="12">
        <v>964.2</v>
      </c>
      <c r="CI301" s="12">
        <v>942.6</v>
      </c>
      <c r="CJ301" s="12">
        <v>940.5</v>
      </c>
      <c r="CK301" s="12">
        <v>922.6</v>
      </c>
      <c r="CL301" s="12">
        <v>885.4</v>
      </c>
      <c r="CM301" s="12">
        <v>777.1</v>
      </c>
      <c r="CN301" s="12">
        <v>318</v>
      </c>
      <c r="CO301" s="12">
        <v>329.3</v>
      </c>
      <c r="CP301" s="12">
        <v>322.10000000000002</v>
      </c>
      <c r="CQ301" s="12">
        <v>303.60000000000002</v>
      </c>
      <c r="CR301" s="12">
        <v>345.6</v>
      </c>
      <c r="CS301" s="12">
        <v>309.3</v>
      </c>
      <c r="CT301" s="12">
        <v>370.8</v>
      </c>
      <c r="CU301" s="12">
        <v>377.8</v>
      </c>
      <c r="CV301" s="12">
        <f t="shared" si="274"/>
        <v>377.8</v>
      </c>
      <c r="CW301" s="12">
        <v>0.03</v>
      </c>
      <c r="CX301" s="13">
        <v>0.69527861739726082</v>
      </c>
      <c r="CY301" s="13"/>
      <c r="CZ301" s="12">
        <v>508.6</v>
      </c>
      <c r="DA301" s="12">
        <v>485.6</v>
      </c>
      <c r="DB301" s="12">
        <f t="shared" si="275"/>
        <v>508.6</v>
      </c>
      <c r="DC301" s="12">
        <v>-7.0000000000000007E-2</v>
      </c>
      <c r="DD301" s="13">
        <v>0.58823968190476705</v>
      </c>
      <c r="DE301" s="13"/>
      <c r="DF301" s="12">
        <v>2941.9</v>
      </c>
      <c r="DG301" s="12">
        <v>2972.7</v>
      </c>
      <c r="DH301" s="12">
        <f t="shared" si="276"/>
        <v>2972.7</v>
      </c>
      <c r="DI301" s="12">
        <v>0.02</v>
      </c>
      <c r="DJ301" s="13">
        <v>0.83991828248265021</v>
      </c>
      <c r="DK301" s="13"/>
      <c r="DL301" s="12">
        <v>179.7</v>
      </c>
      <c r="DM301" s="12">
        <v>188.2</v>
      </c>
      <c r="DN301" s="12">
        <f t="shared" si="277"/>
        <v>188.2</v>
      </c>
      <c r="DO301" s="12">
        <v>7.0000000000000007E-2</v>
      </c>
      <c r="DP301" s="13">
        <v>0.78774052133108596</v>
      </c>
      <c r="DQ301" s="13"/>
      <c r="DR301" s="12">
        <v>95.4</v>
      </c>
      <c r="DS301" s="12">
        <v>92</v>
      </c>
      <c r="DT301" s="12">
        <f t="shared" si="278"/>
        <v>95.4</v>
      </c>
      <c r="DU301" s="12">
        <v>-0.05</v>
      </c>
      <c r="DV301" s="13">
        <v>0.6522140353826299</v>
      </c>
      <c r="DW301" s="13"/>
      <c r="DX301" s="12">
        <v>344.2</v>
      </c>
      <c r="DY301" s="12">
        <v>320.8</v>
      </c>
      <c r="DZ301" s="12">
        <f t="shared" si="279"/>
        <v>344.2</v>
      </c>
      <c r="EA301" s="12">
        <v>-0.1</v>
      </c>
      <c r="EB301" s="13">
        <v>0.14510662713010719</v>
      </c>
      <c r="EC301" s="13"/>
      <c r="ED301" s="12">
        <v>949.1</v>
      </c>
      <c r="EE301" s="12">
        <v>861.7</v>
      </c>
      <c r="EF301" s="12">
        <f t="shared" si="280"/>
        <v>949.1</v>
      </c>
      <c r="EG301" s="12">
        <v>-0.14000000000000001</v>
      </c>
      <c r="EH301" s="13">
        <v>0.11973425746378503</v>
      </c>
      <c r="EI301" s="13"/>
      <c r="EJ301" s="12">
        <v>323.10000000000002</v>
      </c>
      <c r="EK301" s="12">
        <v>319.5</v>
      </c>
      <c r="EL301" s="12">
        <f t="shared" si="281"/>
        <v>323.10000000000002</v>
      </c>
      <c r="EM301" s="12">
        <v>-0.02</v>
      </c>
      <c r="EN301" s="13">
        <v>0.80201458343924115</v>
      </c>
      <c r="EQ301" s="12">
        <v>0.03</v>
      </c>
      <c r="ER301" s="13">
        <v>0.69527861739726082</v>
      </c>
      <c r="ES301" s="13"/>
      <c r="ET301" s="12">
        <v>-7.0000000000000007E-2</v>
      </c>
      <c r="EU301" s="13">
        <v>0.58823968190476705</v>
      </c>
      <c r="EV301" s="13"/>
      <c r="EW301" s="12">
        <v>0.02</v>
      </c>
      <c r="EX301" s="13">
        <v>0.83991828248265021</v>
      </c>
      <c r="EY301" s="13"/>
      <c r="EZ301" s="12">
        <v>7.0000000000000007E-2</v>
      </c>
      <c r="FA301" s="13">
        <v>0.78774052133108596</v>
      </c>
      <c r="FB301" s="13"/>
      <c r="FC301" s="12">
        <v>-0.05</v>
      </c>
      <c r="FD301" s="13">
        <v>0.6522140353826299</v>
      </c>
      <c r="FE301" s="13"/>
      <c r="FF301" s="12">
        <v>-0.1</v>
      </c>
      <c r="FG301" s="13">
        <v>0.14510662713010719</v>
      </c>
      <c r="FH301" s="13"/>
      <c r="FI301" s="12">
        <v>-0.14000000000000001</v>
      </c>
      <c r="FJ301" s="13">
        <v>0.11973425746378503</v>
      </c>
      <c r="FK301" s="13"/>
      <c r="FL301" s="12">
        <v>-0.02</v>
      </c>
      <c r="FM301" s="13">
        <v>0.80201458343924115</v>
      </c>
    </row>
    <row r="302" spans="1:170">
      <c r="A302" s="12" t="s">
        <v>172</v>
      </c>
      <c r="B302" s="37">
        <f t="shared" si="226"/>
        <v>237.81886840000004</v>
      </c>
      <c r="C302" s="37">
        <f t="shared" si="227"/>
        <v>223.99509599999999</v>
      </c>
      <c r="D302" s="37">
        <f t="shared" si="228"/>
        <v>189.88128900000001</v>
      </c>
      <c r="E302" s="37">
        <f t="shared" si="229"/>
        <v>219.00383640000004</v>
      </c>
      <c r="F302" s="37">
        <f t="shared" si="230"/>
        <v>207.12262640000003</v>
      </c>
      <c r="G302" s="37">
        <f t="shared" si="231"/>
        <v>172.99642310000002</v>
      </c>
      <c r="H302" s="37">
        <f t="shared" si="232"/>
        <v>315.96954349999999</v>
      </c>
      <c r="I302" s="37">
        <f t="shared" si="233"/>
        <v>522.76560929999994</v>
      </c>
      <c r="J302" s="37">
        <f t="shared" si="234"/>
        <v>350.87982919999996</v>
      </c>
      <c r="K302" s="37">
        <f t="shared" si="235"/>
        <v>511.16903459999992</v>
      </c>
      <c r="L302" s="37">
        <f t="shared" si="236"/>
        <v>519.05119500000001</v>
      </c>
      <c r="M302" s="37">
        <f t="shared" si="237"/>
        <v>548.18056020000006</v>
      </c>
      <c r="N302" s="37">
        <f t="shared" si="238"/>
        <v>793.90586699999994</v>
      </c>
      <c r="O302" s="37">
        <f t="shared" si="239"/>
        <v>725.02819249999993</v>
      </c>
      <c r="P302" s="37">
        <f t="shared" si="240"/>
        <v>783.07259299999998</v>
      </c>
      <c r="Q302" s="37">
        <f t="shared" si="241"/>
        <v>1037.831774</v>
      </c>
      <c r="R302" s="37">
        <f t="shared" si="242"/>
        <v>938.09853290000001</v>
      </c>
      <c r="S302" s="37">
        <f t="shared" si="243"/>
        <v>821.97237600000005</v>
      </c>
      <c r="T302" s="37">
        <f t="shared" si="244"/>
        <v>83.072174900000007</v>
      </c>
      <c r="U302" s="37">
        <f t="shared" si="245"/>
        <v>123.0151402</v>
      </c>
      <c r="V302" s="37">
        <f t="shared" si="246"/>
        <v>110.061003</v>
      </c>
      <c r="W302" s="37">
        <f t="shared" si="247"/>
        <v>136.94176999999999</v>
      </c>
      <c r="X302" s="37">
        <f t="shared" si="248"/>
        <v>175.10643629999998</v>
      </c>
      <c r="Y302" s="37">
        <f t="shared" si="249"/>
        <v>176.03035220000001</v>
      </c>
      <c r="Z302" s="37">
        <f t="shared" si="250"/>
        <v>41.071663199999996</v>
      </c>
      <c r="AA302" s="37">
        <f t="shared" si="251"/>
        <v>36.018646799999999</v>
      </c>
      <c r="AB302" s="37">
        <f t="shared" si="252"/>
        <v>33.900430199999995</v>
      </c>
      <c r="AC302" s="37">
        <f t="shared" si="253"/>
        <v>32.939685599999997</v>
      </c>
      <c r="AD302" s="37">
        <f t="shared" si="254"/>
        <v>33.900333000000003</v>
      </c>
      <c r="AE302" s="37">
        <f t="shared" si="255"/>
        <v>38.941448399999999</v>
      </c>
      <c r="AF302" s="37">
        <f t="shared" si="256"/>
        <v>343.12294120000001</v>
      </c>
      <c r="AG302" s="37">
        <f t="shared" si="257"/>
        <v>364.90354769999999</v>
      </c>
      <c r="AH302" s="37">
        <f t="shared" si="258"/>
        <v>348.90140880000001</v>
      </c>
      <c r="AI302" s="37">
        <f t="shared" si="259"/>
        <v>386.96100719999998</v>
      </c>
      <c r="AJ302" s="37">
        <f t="shared" si="260"/>
        <v>295.19655069999999</v>
      </c>
      <c r="AK302" s="37">
        <f t="shared" si="261"/>
        <v>418.84757999999999</v>
      </c>
      <c r="AL302" s="37">
        <f t="shared" si="262"/>
        <v>691.93256399999996</v>
      </c>
      <c r="AM302" s="37">
        <f t="shared" si="263"/>
        <v>726.22624320000011</v>
      </c>
      <c r="AN302" s="37">
        <f t="shared" si="264"/>
        <v>652.0597315</v>
      </c>
      <c r="AO302" s="37">
        <f t="shared" si="265"/>
        <v>920.78923599999996</v>
      </c>
      <c r="AP302" s="37">
        <f t="shared" si="266"/>
        <v>630.15329839999993</v>
      </c>
      <c r="AQ302" s="37">
        <f t="shared" si="267"/>
        <v>747.26075400000002</v>
      </c>
      <c r="AR302" s="37">
        <f t="shared" si="268"/>
        <v>352.95735209999998</v>
      </c>
      <c r="AS302" s="37">
        <f t="shared" si="269"/>
        <v>326.94805389999993</v>
      </c>
      <c r="AT302" s="37">
        <f t="shared" si="270"/>
        <v>356.174553</v>
      </c>
      <c r="AU302" s="37">
        <f t="shared" si="271"/>
        <v>366.08277239999995</v>
      </c>
      <c r="AV302" s="37">
        <f t="shared" si="272"/>
        <v>402.99436540000005</v>
      </c>
      <c r="AW302" s="37">
        <f t="shared" si="273"/>
        <v>336.94750320000003</v>
      </c>
      <c r="AX302" s="12">
        <v>72.400000000000006</v>
      </c>
      <c r="AY302" s="12">
        <v>62.4</v>
      </c>
      <c r="AZ302" s="12">
        <v>58.5</v>
      </c>
      <c r="BA302" s="12">
        <v>62.2</v>
      </c>
      <c r="BB302" s="12">
        <v>67.400000000000006</v>
      </c>
      <c r="BC302" s="12">
        <v>55.1</v>
      </c>
      <c r="BD302" s="12">
        <v>153.69999999999999</v>
      </c>
      <c r="BE302" s="12">
        <v>173.7</v>
      </c>
      <c r="BF302" s="12">
        <v>176.6</v>
      </c>
      <c r="BG302" s="12">
        <v>189.7</v>
      </c>
      <c r="BH302" s="12">
        <v>195</v>
      </c>
      <c r="BI302" s="12">
        <v>209.3</v>
      </c>
      <c r="BJ302" s="12">
        <v>417</v>
      </c>
      <c r="BK302" s="12">
        <v>392.9</v>
      </c>
      <c r="BL302" s="12">
        <v>431.3</v>
      </c>
      <c r="BM302" s="12">
        <v>422</v>
      </c>
      <c r="BN302" s="12">
        <v>478.9</v>
      </c>
      <c r="BO302" s="12">
        <v>456</v>
      </c>
      <c r="BP302" s="12">
        <v>36.700000000000003</v>
      </c>
      <c r="BQ302" s="12">
        <v>44.6</v>
      </c>
      <c r="BR302" s="12">
        <v>43.5</v>
      </c>
      <c r="BS302" s="12">
        <v>46</v>
      </c>
      <c r="BT302" s="12">
        <v>59.3</v>
      </c>
      <c r="BU302" s="12">
        <v>57.7</v>
      </c>
      <c r="BV302" s="12">
        <v>19.7</v>
      </c>
      <c r="BW302" s="12">
        <v>16.600000000000001</v>
      </c>
      <c r="BX302" s="12">
        <v>18.2</v>
      </c>
      <c r="BY302" s="12">
        <v>12.9</v>
      </c>
      <c r="BZ302" s="12">
        <v>14.5</v>
      </c>
      <c r="CA302" s="12">
        <v>18.3</v>
      </c>
      <c r="CB302" s="12">
        <v>62.2</v>
      </c>
      <c r="CC302" s="12">
        <v>63.3</v>
      </c>
      <c r="CD302" s="12">
        <v>70.8</v>
      </c>
      <c r="CE302" s="12">
        <v>70.3</v>
      </c>
      <c r="CF302" s="12">
        <v>57.1</v>
      </c>
      <c r="CG302" s="12">
        <v>69.599999999999994</v>
      </c>
      <c r="CH302" s="12">
        <v>147.6</v>
      </c>
      <c r="CI302" s="12">
        <v>154.80000000000001</v>
      </c>
      <c r="CJ302" s="12">
        <v>147.1</v>
      </c>
      <c r="CK302" s="12">
        <v>167</v>
      </c>
      <c r="CL302" s="12">
        <v>132.4</v>
      </c>
      <c r="CM302" s="12">
        <v>138</v>
      </c>
      <c r="CN302" s="12">
        <v>93.3</v>
      </c>
      <c r="CO302" s="12">
        <v>87.1</v>
      </c>
      <c r="CP302" s="12">
        <v>99.4</v>
      </c>
      <c r="CQ302" s="12">
        <v>87.3</v>
      </c>
      <c r="CR302" s="12">
        <v>103.4</v>
      </c>
      <c r="CS302" s="12">
        <v>92.4</v>
      </c>
      <c r="CT302" s="12">
        <v>64.400000000000006</v>
      </c>
      <c r="CU302" s="12">
        <v>61.6</v>
      </c>
      <c r="CV302" s="12">
        <f t="shared" si="274"/>
        <v>64.400000000000006</v>
      </c>
      <c r="CW302" s="12">
        <v>-0.06</v>
      </c>
      <c r="CX302" s="13">
        <v>0.6274881891980385</v>
      </c>
      <c r="CY302" s="13"/>
      <c r="CZ302" s="12">
        <v>168</v>
      </c>
      <c r="DA302" s="12">
        <v>198</v>
      </c>
      <c r="DB302" s="12">
        <f t="shared" si="275"/>
        <v>198</v>
      </c>
      <c r="DC302" s="12">
        <v>0.24</v>
      </c>
      <c r="DD302" s="13">
        <v>3.1874003019559873E-2</v>
      </c>
      <c r="DE302" s="13" t="s">
        <v>562</v>
      </c>
      <c r="DF302" s="12">
        <v>413.7</v>
      </c>
      <c r="DG302" s="12">
        <v>452.3</v>
      </c>
      <c r="DH302" s="12">
        <f t="shared" si="276"/>
        <v>452.3</v>
      </c>
      <c r="DI302" s="12">
        <v>0.13</v>
      </c>
      <c r="DJ302" s="13">
        <v>0.12562709922389356</v>
      </c>
      <c r="DK302" s="13"/>
      <c r="DL302" s="12">
        <v>41.6</v>
      </c>
      <c r="DM302" s="12">
        <v>54.4</v>
      </c>
      <c r="DN302" s="12">
        <f t="shared" si="277"/>
        <v>54.4</v>
      </c>
      <c r="DO302" s="12">
        <v>0.38</v>
      </c>
      <c r="DP302" s="13">
        <v>5.8996744278937009E-2</v>
      </c>
      <c r="DQ302" s="13"/>
      <c r="DR302" s="12">
        <v>18.100000000000001</v>
      </c>
      <c r="DS302" s="12">
        <v>15.3</v>
      </c>
      <c r="DT302" s="12">
        <f t="shared" si="278"/>
        <v>18.100000000000001</v>
      </c>
      <c r="DU302" s="12">
        <v>-0.23</v>
      </c>
      <c r="DV302" s="13">
        <v>0.18507940906604214</v>
      </c>
      <c r="DW302" s="13"/>
      <c r="DX302" s="12">
        <v>65.400000000000006</v>
      </c>
      <c r="DY302" s="12">
        <v>65.7</v>
      </c>
      <c r="DZ302" s="12">
        <f t="shared" si="279"/>
        <v>65.7</v>
      </c>
      <c r="EA302" s="12">
        <v>0</v>
      </c>
      <c r="EB302" s="13">
        <v>0.96548771645711984</v>
      </c>
      <c r="EC302" s="13"/>
      <c r="ED302" s="12">
        <v>149.80000000000001</v>
      </c>
      <c r="EE302" s="12">
        <v>145.80000000000001</v>
      </c>
      <c r="EF302" s="12">
        <f t="shared" si="280"/>
        <v>149.80000000000001</v>
      </c>
      <c r="EG302" s="12">
        <v>-0.04</v>
      </c>
      <c r="EH302" s="13">
        <v>0.73260855935804203</v>
      </c>
      <c r="EI302" s="13"/>
      <c r="EJ302" s="12">
        <v>93.3</v>
      </c>
      <c r="EK302" s="12">
        <v>94.4</v>
      </c>
      <c r="EL302" s="12">
        <f t="shared" si="281"/>
        <v>94.4</v>
      </c>
      <c r="EM302" s="12">
        <v>0.02</v>
      </c>
      <c r="EN302" s="13">
        <v>0.86188591709506246</v>
      </c>
      <c r="EQ302" s="12">
        <v>-0.06</v>
      </c>
      <c r="ER302" s="13">
        <v>0.6274881891980385</v>
      </c>
      <c r="ES302" s="13"/>
      <c r="ET302" s="12">
        <v>0.24</v>
      </c>
      <c r="EU302" s="24">
        <v>3.1874003019559873E-2</v>
      </c>
      <c r="EV302" s="13" t="s">
        <v>562</v>
      </c>
      <c r="EW302" s="12">
        <v>0.13</v>
      </c>
      <c r="EX302" s="13">
        <v>0.12562709922389356</v>
      </c>
      <c r="EY302" s="13"/>
      <c r="EZ302" s="12">
        <v>0.38</v>
      </c>
      <c r="FA302" s="13">
        <v>5.8996744278937009E-2</v>
      </c>
      <c r="FB302" s="13"/>
      <c r="FC302" s="12">
        <v>-0.23</v>
      </c>
      <c r="FD302" s="13">
        <v>0.18507940906604214</v>
      </c>
      <c r="FE302" s="13"/>
      <c r="FF302" s="12">
        <v>0</v>
      </c>
      <c r="FG302" s="13">
        <v>0.96548771645711984</v>
      </c>
      <c r="FH302" s="13"/>
      <c r="FI302" s="12">
        <v>-0.04</v>
      </c>
      <c r="FJ302" s="13">
        <v>0.73260855935804203</v>
      </c>
      <c r="FK302" s="13"/>
      <c r="FL302" s="12">
        <v>0.02</v>
      </c>
      <c r="FM302" s="13">
        <v>0.86188591709506246</v>
      </c>
    </row>
    <row r="303" spans="1:170">
      <c r="A303" s="12" t="s">
        <v>173</v>
      </c>
      <c r="B303" s="37">
        <f t="shared" si="226"/>
        <v>21660.8972913</v>
      </c>
      <c r="C303" s="37">
        <f t="shared" si="227"/>
        <v>27047.048875500001</v>
      </c>
      <c r="D303" s="37">
        <f t="shared" si="228"/>
        <v>21989.876183200002</v>
      </c>
      <c r="E303" s="37">
        <f t="shared" si="229"/>
        <v>20107.861885799997</v>
      </c>
      <c r="F303" s="37">
        <f t="shared" si="230"/>
        <v>17347.9028272</v>
      </c>
      <c r="G303" s="37">
        <f t="shared" si="231"/>
        <v>20319.073527699999</v>
      </c>
      <c r="H303" s="37">
        <f t="shared" si="232"/>
        <v>38156.046253</v>
      </c>
      <c r="I303" s="37">
        <f t="shared" si="233"/>
        <v>53784.064060100005</v>
      </c>
      <c r="J303" s="37">
        <f t="shared" si="234"/>
        <v>33811.026712599996</v>
      </c>
      <c r="K303" s="37">
        <f t="shared" si="235"/>
        <v>37050.189114599998</v>
      </c>
      <c r="L303" s="37">
        <f t="shared" si="236"/>
        <v>36335.979270899996</v>
      </c>
      <c r="M303" s="37">
        <f t="shared" si="237"/>
        <v>35865.099470400004</v>
      </c>
      <c r="N303" s="37">
        <f t="shared" si="238"/>
        <v>32730.054466499998</v>
      </c>
      <c r="O303" s="37">
        <f t="shared" si="239"/>
        <v>29458.952832500003</v>
      </c>
      <c r="P303" s="37">
        <f t="shared" si="240"/>
        <v>31499.017889999999</v>
      </c>
      <c r="Q303" s="37">
        <f t="shared" si="241"/>
        <v>31608.1258108</v>
      </c>
      <c r="R303" s="37">
        <f t="shared" si="242"/>
        <v>25849.129755999998</v>
      </c>
      <c r="S303" s="37">
        <f t="shared" si="243"/>
        <v>23492.006557500001</v>
      </c>
      <c r="T303" s="37">
        <f t="shared" si="244"/>
        <v>58272.0749039</v>
      </c>
      <c r="U303" s="37">
        <f t="shared" si="245"/>
        <v>61603.0033702</v>
      </c>
      <c r="V303" s="37">
        <f t="shared" si="246"/>
        <v>59494.170959600007</v>
      </c>
      <c r="W303" s="37">
        <f t="shared" si="247"/>
        <v>60278.194759999998</v>
      </c>
      <c r="X303" s="37">
        <f t="shared" si="248"/>
        <v>61322.096818799997</v>
      </c>
      <c r="Y303" s="37">
        <f t="shared" si="249"/>
        <v>66884.822106799998</v>
      </c>
      <c r="Z303" s="37">
        <f t="shared" si="250"/>
        <v>75301.871436000001</v>
      </c>
      <c r="AA303" s="37">
        <f t="shared" si="251"/>
        <v>72896.967567600004</v>
      </c>
      <c r="AB303" s="37">
        <f t="shared" si="252"/>
        <v>64487.000214900007</v>
      </c>
      <c r="AC303" s="37">
        <f t="shared" si="253"/>
        <v>74251.924309599999</v>
      </c>
      <c r="AD303" s="37">
        <f t="shared" si="254"/>
        <v>74309.997526799998</v>
      </c>
      <c r="AE303" s="37">
        <f t="shared" si="255"/>
        <v>69533.892821999994</v>
      </c>
      <c r="AF303" s="37">
        <f t="shared" si="256"/>
        <v>95672.274622600002</v>
      </c>
      <c r="AG303" s="37">
        <f t="shared" si="257"/>
        <v>106186.9323807</v>
      </c>
      <c r="AH303" s="37">
        <f t="shared" si="258"/>
        <v>93473.052850799999</v>
      </c>
      <c r="AI303" s="37">
        <f t="shared" si="259"/>
        <v>89637.893512800001</v>
      </c>
      <c r="AJ303" s="37">
        <f t="shared" si="260"/>
        <v>91803.025377500002</v>
      </c>
      <c r="AK303" s="37">
        <f t="shared" si="261"/>
        <v>99302.98401</v>
      </c>
      <c r="AL303" s="37">
        <f t="shared" si="262"/>
        <v>188171.90460000001</v>
      </c>
      <c r="AM303" s="37">
        <f t="shared" si="263"/>
        <v>185929.8689648</v>
      </c>
      <c r="AN303" s="37">
        <f t="shared" si="264"/>
        <v>183215.92953299999</v>
      </c>
      <c r="AO303" s="37">
        <f t="shared" si="265"/>
        <v>174695.22153039998</v>
      </c>
      <c r="AP303" s="37">
        <f t="shared" si="266"/>
        <v>143265.16201259999</v>
      </c>
      <c r="AQ303" s="37">
        <f t="shared" si="267"/>
        <v>157447.8408678</v>
      </c>
      <c r="AR303" s="37">
        <f t="shared" si="268"/>
        <v>74679.0418985</v>
      </c>
      <c r="AS303" s="37">
        <f t="shared" si="269"/>
        <v>69934.977008100002</v>
      </c>
      <c r="AT303" s="37">
        <f t="shared" si="270"/>
        <v>65146.977344999999</v>
      </c>
      <c r="AU303" s="37">
        <f t="shared" si="271"/>
        <v>56391.004468800005</v>
      </c>
      <c r="AV303" s="37">
        <f t="shared" si="272"/>
        <v>54578.064751599995</v>
      </c>
      <c r="AW303" s="37">
        <f t="shared" si="273"/>
        <v>49651.9860262</v>
      </c>
      <c r="AX303" s="12">
        <v>6594.3</v>
      </c>
      <c r="AY303" s="12">
        <v>7534.7</v>
      </c>
      <c r="AZ303" s="12">
        <v>6774.8</v>
      </c>
      <c r="BA303" s="12">
        <v>5710.9</v>
      </c>
      <c r="BB303" s="12">
        <v>5645.2</v>
      </c>
      <c r="BC303" s="12">
        <v>6471.7</v>
      </c>
      <c r="BD303" s="12">
        <v>18560.599999999999</v>
      </c>
      <c r="BE303" s="12">
        <v>17870.900000000001</v>
      </c>
      <c r="BF303" s="12">
        <v>17017.3</v>
      </c>
      <c r="BG303" s="12">
        <v>13749.7</v>
      </c>
      <c r="BH303" s="12">
        <v>13650.9</v>
      </c>
      <c r="BI303" s="12">
        <v>13693.6</v>
      </c>
      <c r="BJ303" s="12">
        <v>17191.5</v>
      </c>
      <c r="BK303" s="12">
        <v>15964.1</v>
      </c>
      <c r="BL303" s="12">
        <v>17349</v>
      </c>
      <c r="BM303" s="12">
        <v>12852.4</v>
      </c>
      <c r="BN303" s="12">
        <v>13196</v>
      </c>
      <c r="BO303" s="12">
        <v>13032.5</v>
      </c>
      <c r="BP303" s="12">
        <v>25743.7</v>
      </c>
      <c r="BQ303" s="12">
        <v>22334.6</v>
      </c>
      <c r="BR303" s="12">
        <v>23514.2</v>
      </c>
      <c r="BS303" s="12">
        <v>20248</v>
      </c>
      <c r="BT303" s="12">
        <v>20766.8</v>
      </c>
      <c r="BU303" s="12">
        <v>21923.8</v>
      </c>
      <c r="BV303" s="12">
        <v>36118.5</v>
      </c>
      <c r="BW303" s="12">
        <v>33596.199999999997</v>
      </c>
      <c r="BX303" s="12">
        <v>34620.9</v>
      </c>
      <c r="BY303" s="12">
        <v>29078.9</v>
      </c>
      <c r="BZ303" s="12">
        <v>31784.2</v>
      </c>
      <c r="CA303" s="12">
        <v>32676.5</v>
      </c>
      <c r="CB303" s="12">
        <v>17343.099999999999</v>
      </c>
      <c r="CC303" s="12">
        <v>18420.3</v>
      </c>
      <c r="CD303" s="12">
        <v>18967.8</v>
      </c>
      <c r="CE303" s="12">
        <v>16284.7</v>
      </c>
      <c r="CF303" s="12">
        <v>17757.5</v>
      </c>
      <c r="CG303" s="12">
        <v>16501.2</v>
      </c>
      <c r="CH303" s="12">
        <v>40140</v>
      </c>
      <c r="CI303" s="12">
        <v>39632.199999999997</v>
      </c>
      <c r="CJ303" s="12">
        <v>41332.199999999997</v>
      </c>
      <c r="CK303" s="12">
        <v>31683.8</v>
      </c>
      <c r="CL303" s="12">
        <v>30101.1</v>
      </c>
      <c r="CM303" s="12">
        <v>29076.6</v>
      </c>
      <c r="CN303" s="12">
        <v>19740.5</v>
      </c>
      <c r="CO303" s="12">
        <v>18630.900000000001</v>
      </c>
      <c r="CP303" s="12">
        <v>18181</v>
      </c>
      <c r="CQ303" s="12">
        <v>13447.6</v>
      </c>
      <c r="CR303" s="12">
        <v>14003.6</v>
      </c>
      <c r="CS303" s="12">
        <v>13615.9</v>
      </c>
      <c r="CT303" s="12">
        <v>6967.9</v>
      </c>
      <c r="CU303" s="12">
        <v>5942.6</v>
      </c>
      <c r="CV303" s="12">
        <f t="shared" si="274"/>
        <v>6967.9</v>
      </c>
      <c r="CW303" s="12">
        <v>-0.23</v>
      </c>
      <c r="CX303" s="13">
        <v>5.8912201645478862E-2</v>
      </c>
      <c r="CY303" s="13"/>
      <c r="CZ303" s="12">
        <v>17816.3</v>
      </c>
      <c r="DA303" s="12">
        <v>13698.1</v>
      </c>
      <c r="DB303" s="12">
        <f t="shared" si="275"/>
        <v>17816.3</v>
      </c>
      <c r="DC303" s="12">
        <v>-0.38</v>
      </c>
      <c r="DD303" s="13">
        <v>7.7299817709600789E-4</v>
      </c>
      <c r="DE303" s="13" t="s">
        <v>562</v>
      </c>
      <c r="DF303" s="12">
        <v>16834.900000000001</v>
      </c>
      <c r="DG303" s="12">
        <v>13027</v>
      </c>
      <c r="DH303" s="12">
        <f t="shared" si="276"/>
        <v>16834.900000000001</v>
      </c>
      <c r="DI303" s="12">
        <v>-0.37</v>
      </c>
      <c r="DJ303" s="13">
        <v>1.0583840110732865E-3</v>
      </c>
      <c r="DK303" s="13" t="s">
        <v>562</v>
      </c>
      <c r="DL303" s="12">
        <v>23864.1</v>
      </c>
      <c r="DM303" s="12">
        <v>20979.599999999999</v>
      </c>
      <c r="DN303" s="12">
        <f t="shared" si="277"/>
        <v>23864.1</v>
      </c>
      <c r="DO303" s="12">
        <v>-0.19</v>
      </c>
      <c r="DP303" s="13">
        <v>6.0950938653639979E-2</v>
      </c>
      <c r="DQ303" s="13"/>
      <c r="DR303" s="12">
        <v>34778.6</v>
      </c>
      <c r="DS303" s="12">
        <v>31179.9</v>
      </c>
      <c r="DT303" s="12">
        <f t="shared" si="278"/>
        <v>34778.6</v>
      </c>
      <c r="DU303" s="12">
        <v>-0.16</v>
      </c>
      <c r="DV303" s="13">
        <v>5.1111415399009069E-2</v>
      </c>
      <c r="DW303" s="13"/>
      <c r="DX303" s="12">
        <v>18243.7</v>
      </c>
      <c r="DY303" s="12">
        <v>16847.8</v>
      </c>
      <c r="DZ303" s="12">
        <f t="shared" si="279"/>
        <v>18243.7</v>
      </c>
      <c r="EA303" s="12">
        <v>-0.11</v>
      </c>
      <c r="EB303" s="13">
        <v>0.10273317546175659</v>
      </c>
      <c r="EC303" s="13"/>
      <c r="ED303" s="12">
        <v>40368.199999999997</v>
      </c>
      <c r="EE303" s="12">
        <v>30287.200000000001</v>
      </c>
      <c r="EF303" s="12">
        <f t="shared" si="280"/>
        <v>40368.199999999997</v>
      </c>
      <c r="EG303" s="12">
        <v>-0.41</v>
      </c>
      <c r="EH303" s="13">
        <v>3.7840049466769204E-4</v>
      </c>
      <c r="EI303" s="13" t="s">
        <v>562</v>
      </c>
      <c r="EJ303" s="12">
        <v>18850.8</v>
      </c>
      <c r="EK303" s="12">
        <v>13689</v>
      </c>
      <c r="EL303" s="12">
        <f t="shared" si="281"/>
        <v>18850.8</v>
      </c>
      <c r="EM303" s="12">
        <v>-0.46</v>
      </c>
      <c r="EN303" s="13">
        <v>4.6584523408713807E-4</v>
      </c>
      <c r="EO303" s="22" t="s">
        <v>562</v>
      </c>
      <c r="EQ303" s="12">
        <v>-0.23</v>
      </c>
      <c r="ER303" s="13">
        <v>5.8912201645478862E-2</v>
      </c>
      <c r="ES303" s="13"/>
      <c r="ET303" s="12">
        <v>-0.38</v>
      </c>
      <c r="EU303" s="24">
        <v>7.7299817709600789E-4</v>
      </c>
      <c r="EV303" s="13" t="s">
        <v>562</v>
      </c>
      <c r="EW303" s="12">
        <v>-0.37</v>
      </c>
      <c r="EX303" s="24">
        <v>1.0583840110732865E-3</v>
      </c>
      <c r="EY303" s="13" t="s">
        <v>562</v>
      </c>
      <c r="EZ303" s="12">
        <v>-0.19</v>
      </c>
      <c r="FA303" s="13">
        <v>6.0950938653639979E-2</v>
      </c>
      <c r="FB303" s="13"/>
      <c r="FC303" s="12">
        <v>-0.16</v>
      </c>
      <c r="FD303" s="13">
        <v>5.1111415399009069E-2</v>
      </c>
      <c r="FE303" s="13"/>
      <c r="FF303" s="12">
        <v>-0.11</v>
      </c>
      <c r="FG303" s="13">
        <v>0.10273317546175659</v>
      </c>
      <c r="FH303" s="13"/>
      <c r="FI303" s="12">
        <v>-0.41</v>
      </c>
      <c r="FJ303" s="24">
        <v>3.7840049466769204E-4</v>
      </c>
      <c r="FK303" s="13" t="s">
        <v>562</v>
      </c>
      <c r="FL303" s="12">
        <v>-0.46</v>
      </c>
      <c r="FM303" s="24">
        <v>4.6584523408713807E-4</v>
      </c>
      <c r="FN303" s="22" t="s">
        <v>562</v>
      </c>
    </row>
    <row r="304" spans="1:170">
      <c r="A304" s="12" t="s">
        <v>174</v>
      </c>
      <c r="B304" s="37">
        <f t="shared" si="226"/>
        <v>1600.0216961000001</v>
      </c>
      <c r="C304" s="37">
        <f t="shared" si="227"/>
        <v>2032.1093565000001</v>
      </c>
      <c r="D304" s="37">
        <f t="shared" si="228"/>
        <v>1615.7761652000002</v>
      </c>
      <c r="E304" s="37">
        <f t="shared" si="229"/>
        <v>1523.1681612</v>
      </c>
      <c r="F304" s="37">
        <f t="shared" si="230"/>
        <v>1287.9093876000002</v>
      </c>
      <c r="G304" s="37">
        <f t="shared" si="231"/>
        <v>1471.2545166</v>
      </c>
      <c r="H304" s="37">
        <f t="shared" si="232"/>
        <v>2304.0902039999996</v>
      </c>
      <c r="I304" s="37">
        <f t="shared" si="233"/>
        <v>3422.8055697</v>
      </c>
      <c r="J304" s="37">
        <f t="shared" si="234"/>
        <v>2559.8730008000002</v>
      </c>
      <c r="K304" s="37">
        <f t="shared" si="235"/>
        <v>3245.1284573999997</v>
      </c>
      <c r="L304" s="37">
        <f t="shared" si="236"/>
        <v>2935.1679627000003</v>
      </c>
      <c r="M304" s="37">
        <f t="shared" si="237"/>
        <v>3261.0588413999994</v>
      </c>
      <c r="N304" s="37">
        <f t="shared" si="238"/>
        <v>3668.1497217000001</v>
      </c>
      <c r="O304" s="37">
        <f t="shared" si="239"/>
        <v>3049.95316</v>
      </c>
      <c r="P304" s="37">
        <f t="shared" si="240"/>
        <v>2932.028589</v>
      </c>
      <c r="Q304" s="37">
        <f t="shared" si="241"/>
        <v>4124.0286772999998</v>
      </c>
      <c r="R304" s="37">
        <f t="shared" si="242"/>
        <v>3083.0513279000002</v>
      </c>
      <c r="S304" s="37">
        <f t="shared" si="243"/>
        <v>2846.0793518999999</v>
      </c>
      <c r="T304" s="37">
        <f t="shared" si="244"/>
        <v>6839.9863246000004</v>
      </c>
      <c r="U304" s="37">
        <f t="shared" si="245"/>
        <v>8237.8771128999997</v>
      </c>
      <c r="V304" s="37">
        <f t="shared" si="246"/>
        <v>7644.0529256</v>
      </c>
      <c r="W304" s="37">
        <f t="shared" si="247"/>
        <v>10236.099608</v>
      </c>
      <c r="X304" s="37">
        <f t="shared" si="248"/>
        <v>9897.2047646999999</v>
      </c>
      <c r="Y304" s="37">
        <f t="shared" si="249"/>
        <v>9644.1447031999996</v>
      </c>
      <c r="Z304" s="37">
        <f t="shared" si="250"/>
        <v>9497.1445368000004</v>
      </c>
      <c r="AA304" s="37">
        <f t="shared" si="251"/>
        <v>10694.066422800001</v>
      </c>
      <c r="AB304" s="37">
        <f t="shared" si="252"/>
        <v>9824.9779767</v>
      </c>
      <c r="AC304" s="37">
        <f t="shared" si="253"/>
        <v>12604.919689599999</v>
      </c>
      <c r="AD304" s="37">
        <f t="shared" si="254"/>
        <v>10467.955239599998</v>
      </c>
      <c r="AE304" s="37">
        <f t="shared" si="255"/>
        <v>9500.0110511999992</v>
      </c>
      <c r="AF304" s="37">
        <f t="shared" si="256"/>
        <v>11143.22092</v>
      </c>
      <c r="AG304" s="37">
        <f t="shared" si="257"/>
        <v>13379.220282100001</v>
      </c>
      <c r="AH304" s="37">
        <f t="shared" si="258"/>
        <v>12251.958793199998</v>
      </c>
      <c r="AI304" s="37">
        <f t="shared" si="259"/>
        <v>12624.946886399999</v>
      </c>
      <c r="AJ304" s="37">
        <f t="shared" si="260"/>
        <v>14005.034253</v>
      </c>
      <c r="AK304" s="37">
        <f t="shared" si="261"/>
        <v>14843.2120125</v>
      </c>
      <c r="AL304" s="37">
        <f t="shared" si="262"/>
        <v>19497.872088</v>
      </c>
      <c r="AM304" s="37">
        <f t="shared" si="263"/>
        <v>18615.880850399997</v>
      </c>
      <c r="AN304" s="37">
        <f t="shared" si="264"/>
        <v>20225.820142000004</v>
      </c>
      <c r="AO304" s="37">
        <f t="shared" si="265"/>
        <v>23630.098375599999</v>
      </c>
      <c r="AP304" s="37">
        <f t="shared" si="266"/>
        <v>19091.170019199999</v>
      </c>
      <c r="AQ304" s="37">
        <f t="shared" si="267"/>
        <v>21294.765515799998</v>
      </c>
      <c r="AR304" s="37">
        <f t="shared" si="268"/>
        <v>3975.9718870000002</v>
      </c>
      <c r="AS304" s="37">
        <f t="shared" si="269"/>
        <v>4448.1451649999999</v>
      </c>
      <c r="AT304" s="37">
        <f t="shared" si="270"/>
        <v>3937.9862549999998</v>
      </c>
      <c r="AU304" s="37">
        <f t="shared" si="271"/>
        <v>5466.9199355999999</v>
      </c>
      <c r="AV304" s="37">
        <f t="shared" si="272"/>
        <v>5134.0858563000002</v>
      </c>
      <c r="AW304" s="37">
        <f t="shared" si="273"/>
        <v>4602.0319160000008</v>
      </c>
      <c r="AX304" s="12">
        <v>487.1</v>
      </c>
      <c r="AY304" s="12">
        <v>566.1</v>
      </c>
      <c r="AZ304" s="12">
        <v>497.8</v>
      </c>
      <c r="BA304" s="12">
        <v>432.6</v>
      </c>
      <c r="BB304" s="12">
        <v>419.1</v>
      </c>
      <c r="BC304" s="12">
        <v>468.6</v>
      </c>
      <c r="BD304" s="12">
        <v>1120.8</v>
      </c>
      <c r="BE304" s="12">
        <v>1137.3</v>
      </c>
      <c r="BF304" s="12">
        <v>1288.4000000000001</v>
      </c>
      <c r="BG304" s="12">
        <v>1204.3</v>
      </c>
      <c r="BH304" s="12">
        <v>1102.7</v>
      </c>
      <c r="BI304" s="12">
        <v>1245.0999999999999</v>
      </c>
      <c r="BJ304" s="12">
        <v>1926.7</v>
      </c>
      <c r="BK304" s="12">
        <v>1652.8</v>
      </c>
      <c r="BL304" s="12">
        <v>1614.9</v>
      </c>
      <c r="BM304" s="12">
        <v>1676.9</v>
      </c>
      <c r="BN304" s="12">
        <v>1573.9</v>
      </c>
      <c r="BO304" s="12">
        <v>1578.9</v>
      </c>
      <c r="BP304" s="12">
        <v>3021.8</v>
      </c>
      <c r="BQ304" s="12">
        <v>2986.7</v>
      </c>
      <c r="BR304" s="12">
        <v>3021.2</v>
      </c>
      <c r="BS304" s="12">
        <v>3438.4</v>
      </c>
      <c r="BT304" s="12">
        <v>3351.7</v>
      </c>
      <c r="BU304" s="12">
        <v>3161.2</v>
      </c>
      <c r="BV304" s="12">
        <v>4555.3</v>
      </c>
      <c r="BW304" s="12">
        <v>4928.6000000000004</v>
      </c>
      <c r="BX304" s="12">
        <v>5274.7</v>
      </c>
      <c r="BY304" s="12">
        <v>4936.3999999999996</v>
      </c>
      <c r="BZ304" s="12">
        <v>4477.3999999999996</v>
      </c>
      <c r="CA304" s="12">
        <v>4464.3999999999996</v>
      </c>
      <c r="CB304" s="12">
        <v>2020</v>
      </c>
      <c r="CC304" s="12">
        <v>2320.9</v>
      </c>
      <c r="CD304" s="12">
        <v>2486.1999999999998</v>
      </c>
      <c r="CE304" s="12">
        <v>2293.6</v>
      </c>
      <c r="CF304" s="12">
        <v>2709</v>
      </c>
      <c r="CG304" s="12">
        <v>2466.5</v>
      </c>
      <c r="CH304" s="12">
        <v>4159.2</v>
      </c>
      <c r="CI304" s="12">
        <v>3968.1</v>
      </c>
      <c r="CJ304" s="12">
        <v>4562.8</v>
      </c>
      <c r="CK304" s="12">
        <v>4285.7</v>
      </c>
      <c r="CL304" s="12">
        <v>4011.2</v>
      </c>
      <c r="CM304" s="12">
        <v>3932.6</v>
      </c>
      <c r="CN304" s="12">
        <v>1051</v>
      </c>
      <c r="CO304" s="12">
        <v>1185</v>
      </c>
      <c r="CP304" s="12">
        <v>1099</v>
      </c>
      <c r="CQ304" s="12">
        <v>1303.7</v>
      </c>
      <c r="CR304" s="12">
        <v>1317.3</v>
      </c>
      <c r="CS304" s="12">
        <v>1262</v>
      </c>
      <c r="CT304" s="12">
        <v>517</v>
      </c>
      <c r="CU304" s="12">
        <v>440.1</v>
      </c>
      <c r="CV304" s="12">
        <f t="shared" si="274"/>
        <v>517</v>
      </c>
      <c r="CW304" s="12">
        <v>-0.23</v>
      </c>
      <c r="CX304" s="13">
        <v>5.5896395085572426E-2</v>
      </c>
      <c r="CY304" s="13"/>
      <c r="CZ304" s="12">
        <v>1182.2</v>
      </c>
      <c r="DA304" s="12">
        <v>1184</v>
      </c>
      <c r="DB304" s="12">
        <f t="shared" si="275"/>
        <v>1184</v>
      </c>
      <c r="DC304" s="12">
        <v>0</v>
      </c>
      <c r="DD304" s="13">
        <v>0.97944290012012258</v>
      </c>
      <c r="DE304" s="13"/>
      <c r="DF304" s="12">
        <v>1731.5</v>
      </c>
      <c r="DG304" s="12">
        <v>1609.9</v>
      </c>
      <c r="DH304" s="12">
        <f t="shared" si="276"/>
        <v>1731.5</v>
      </c>
      <c r="DI304" s="12">
        <v>-0.1</v>
      </c>
      <c r="DJ304" s="13">
        <v>0.30651179359762609</v>
      </c>
      <c r="DK304" s="13"/>
      <c r="DL304" s="12">
        <v>3009.9</v>
      </c>
      <c r="DM304" s="12">
        <v>3317</v>
      </c>
      <c r="DN304" s="12">
        <f t="shared" si="277"/>
        <v>3317</v>
      </c>
      <c r="DO304" s="12">
        <v>0.14000000000000001</v>
      </c>
      <c r="DP304" s="13">
        <v>2.0560475881226319E-2</v>
      </c>
      <c r="DQ304" s="13" t="s">
        <v>562</v>
      </c>
      <c r="DR304" s="12">
        <v>4919.5</v>
      </c>
      <c r="DS304" s="12">
        <v>4626.1000000000004</v>
      </c>
      <c r="DT304" s="12">
        <f t="shared" si="278"/>
        <v>4919.5</v>
      </c>
      <c r="DU304" s="12">
        <v>-0.09</v>
      </c>
      <c r="DV304" s="13">
        <v>0.32099317860549048</v>
      </c>
      <c r="DW304" s="13"/>
      <c r="DX304" s="12">
        <v>2275.6999999999998</v>
      </c>
      <c r="DY304" s="12">
        <v>2489.6999999999998</v>
      </c>
      <c r="DZ304" s="12">
        <f t="shared" si="279"/>
        <v>2489.6999999999998</v>
      </c>
      <c r="EA304" s="12">
        <v>0.13</v>
      </c>
      <c r="EB304" s="13">
        <v>0.3049522934928755</v>
      </c>
      <c r="EC304" s="13"/>
      <c r="ED304" s="12">
        <v>4230.1000000000004</v>
      </c>
      <c r="EE304" s="12">
        <v>4076.5</v>
      </c>
      <c r="EF304" s="12">
        <f t="shared" si="280"/>
        <v>4230.1000000000004</v>
      </c>
      <c r="EG304" s="12">
        <v>-0.05</v>
      </c>
      <c r="EH304" s="13">
        <v>0.49628747422836167</v>
      </c>
      <c r="EI304" s="13"/>
      <c r="EJ304" s="12">
        <v>1111.7</v>
      </c>
      <c r="EK304" s="12">
        <v>1294.3</v>
      </c>
      <c r="EL304" s="12">
        <f t="shared" si="281"/>
        <v>1294.3</v>
      </c>
      <c r="EM304" s="12">
        <v>0.22</v>
      </c>
      <c r="EN304" s="13">
        <v>1.2748459476118979E-2</v>
      </c>
      <c r="EO304" s="22" t="s">
        <v>562</v>
      </c>
      <c r="EQ304" s="12">
        <v>-0.23</v>
      </c>
      <c r="ER304" s="13">
        <v>5.5896395085572426E-2</v>
      </c>
      <c r="ES304" s="13"/>
      <c r="ET304" s="12">
        <v>0</v>
      </c>
      <c r="EU304" s="13">
        <v>0.97944290012012258</v>
      </c>
      <c r="EV304" s="13"/>
      <c r="EW304" s="12">
        <v>-0.1</v>
      </c>
      <c r="EX304" s="13">
        <v>0.30651179359762609</v>
      </c>
      <c r="EY304" s="13"/>
      <c r="EZ304" s="12">
        <v>0.14000000000000001</v>
      </c>
      <c r="FA304" s="24">
        <v>2.0560475881226319E-2</v>
      </c>
      <c r="FB304" s="13" t="s">
        <v>562</v>
      </c>
      <c r="FC304" s="12">
        <v>-0.09</v>
      </c>
      <c r="FD304" s="13">
        <v>0.32099317860549048</v>
      </c>
      <c r="FE304" s="13"/>
      <c r="FF304" s="12">
        <v>0.13</v>
      </c>
      <c r="FG304" s="13">
        <v>0.3049522934928755</v>
      </c>
      <c r="FH304" s="13"/>
      <c r="FI304" s="12">
        <v>-0.05</v>
      </c>
      <c r="FJ304" s="13">
        <v>0.49628747422836167</v>
      </c>
      <c r="FK304" s="13"/>
      <c r="FL304" s="12">
        <v>0.22</v>
      </c>
      <c r="FM304" s="24">
        <v>1.2748459476118979E-2</v>
      </c>
      <c r="FN304" s="22" t="s">
        <v>562</v>
      </c>
    </row>
    <row r="305" spans="1:170">
      <c r="A305" s="12" t="s">
        <v>176</v>
      </c>
      <c r="B305" s="37">
        <f t="shared" si="226"/>
        <v>77.849546700000005</v>
      </c>
      <c r="C305" s="37">
        <f t="shared" si="227"/>
        <v>80.049529500000006</v>
      </c>
      <c r="D305" s="37">
        <f t="shared" si="228"/>
        <v>110.03377259999999</v>
      </c>
      <c r="E305" s="37">
        <f t="shared" si="229"/>
        <v>83.094703199999998</v>
      </c>
      <c r="F305" s="37">
        <f t="shared" si="230"/>
        <v>75.289382000000003</v>
      </c>
      <c r="G305" s="37">
        <f t="shared" si="231"/>
        <v>80.061865499999996</v>
      </c>
      <c r="H305" s="37">
        <f t="shared" si="232"/>
        <v>100.93757050000001</v>
      </c>
      <c r="I305" s="37">
        <f t="shared" si="233"/>
        <v>117.97588880000001</v>
      </c>
      <c r="J305" s="37">
        <f t="shared" si="234"/>
        <v>87.024555599999985</v>
      </c>
      <c r="K305" s="37">
        <f t="shared" si="235"/>
        <v>129.07220219999999</v>
      </c>
      <c r="L305" s="37">
        <f t="shared" si="236"/>
        <v>95.824836000000005</v>
      </c>
      <c r="M305" s="37">
        <f t="shared" si="237"/>
        <v>99.002509199999992</v>
      </c>
      <c r="N305" s="37">
        <f t="shared" si="238"/>
        <v>75.963654899999995</v>
      </c>
      <c r="O305" s="37">
        <f t="shared" si="239"/>
        <v>51.853632500000003</v>
      </c>
      <c r="P305" s="37">
        <f t="shared" si="240"/>
        <v>35.041273000000004</v>
      </c>
      <c r="Q305" s="37">
        <f t="shared" si="241"/>
        <v>87.797616899999994</v>
      </c>
      <c r="R305" s="37">
        <f t="shared" si="242"/>
        <v>62.879438100000002</v>
      </c>
      <c r="S305" s="37">
        <f t="shared" si="243"/>
        <v>42.901189799999997</v>
      </c>
      <c r="T305" s="37">
        <f t="shared" si="244"/>
        <v>55.909610900000004</v>
      </c>
      <c r="U305" s="37">
        <f t="shared" si="245"/>
        <v>69.230493699999997</v>
      </c>
      <c r="V305" s="37">
        <f t="shared" si="246"/>
        <v>57.1811188</v>
      </c>
      <c r="W305" s="37">
        <f t="shared" si="247"/>
        <v>61.028397500000004</v>
      </c>
      <c r="X305" s="37">
        <f t="shared" si="248"/>
        <v>68.802360300000004</v>
      </c>
      <c r="Y305" s="37">
        <f t="shared" si="249"/>
        <v>64.06650599999999</v>
      </c>
      <c r="Z305" s="37">
        <f t="shared" si="250"/>
        <v>72.96996</v>
      </c>
      <c r="AA305" s="37">
        <f t="shared" si="251"/>
        <v>113.0464758</v>
      </c>
      <c r="AB305" s="37">
        <f t="shared" si="252"/>
        <v>92.9467839</v>
      </c>
      <c r="AC305" s="37">
        <f t="shared" si="253"/>
        <v>145.80279440000001</v>
      </c>
      <c r="AD305" s="37">
        <f t="shared" si="254"/>
        <v>143.78417100000001</v>
      </c>
      <c r="AE305" s="37">
        <f t="shared" si="255"/>
        <v>108.09975839999998</v>
      </c>
      <c r="AF305" s="37">
        <f t="shared" si="256"/>
        <v>247.1367808</v>
      </c>
      <c r="AG305" s="37">
        <f t="shared" si="257"/>
        <v>230.01029310000001</v>
      </c>
      <c r="AH305" s="37">
        <f t="shared" si="258"/>
        <v>270.0536328</v>
      </c>
      <c r="AI305" s="37">
        <f t="shared" si="259"/>
        <v>292.83535680000006</v>
      </c>
      <c r="AJ305" s="37">
        <f t="shared" si="260"/>
        <v>325.18148930000001</v>
      </c>
      <c r="AK305" s="37">
        <f t="shared" si="261"/>
        <v>294.87832500000002</v>
      </c>
      <c r="AL305" s="37">
        <f t="shared" si="262"/>
        <v>303.77527200000003</v>
      </c>
      <c r="AM305" s="37">
        <f t="shared" si="263"/>
        <v>291.80408480000006</v>
      </c>
      <c r="AN305" s="37">
        <f t="shared" si="264"/>
        <v>274.83143000000001</v>
      </c>
      <c r="AO305" s="37">
        <f t="shared" si="265"/>
        <v>441.09664000000004</v>
      </c>
      <c r="AP305" s="37">
        <f t="shared" si="266"/>
        <v>406.93434300000001</v>
      </c>
      <c r="AQ305" s="37">
        <f t="shared" si="267"/>
        <v>491.13442310000005</v>
      </c>
      <c r="AR305" s="37">
        <f t="shared" si="268"/>
        <v>223.95579040000001</v>
      </c>
      <c r="AS305" s="37">
        <f t="shared" si="269"/>
        <v>257.12906649999996</v>
      </c>
      <c r="AT305" s="37">
        <f t="shared" si="270"/>
        <v>303.14252699999997</v>
      </c>
      <c r="AU305" s="37">
        <f t="shared" si="271"/>
        <v>303.1819524</v>
      </c>
      <c r="AV305" s="37">
        <f t="shared" si="272"/>
        <v>286.07143540000004</v>
      </c>
      <c r="AW305" s="37">
        <f t="shared" si="273"/>
        <v>342.05276839999999</v>
      </c>
      <c r="AX305" s="12">
        <v>23.7</v>
      </c>
      <c r="AY305" s="12">
        <v>22.3</v>
      </c>
      <c r="AZ305" s="12">
        <v>33.9</v>
      </c>
      <c r="BA305" s="12">
        <v>23.6</v>
      </c>
      <c r="BB305" s="12">
        <v>24.5</v>
      </c>
      <c r="BC305" s="12">
        <v>25.5</v>
      </c>
      <c r="BD305" s="12">
        <v>49.1</v>
      </c>
      <c r="BE305" s="12">
        <v>39.200000000000003</v>
      </c>
      <c r="BF305" s="12">
        <v>43.8</v>
      </c>
      <c r="BG305" s="12">
        <v>47.9</v>
      </c>
      <c r="BH305" s="12">
        <v>36</v>
      </c>
      <c r="BI305" s="12">
        <v>37.799999999999997</v>
      </c>
      <c r="BJ305" s="12">
        <v>39.9</v>
      </c>
      <c r="BK305" s="12">
        <v>28.1</v>
      </c>
      <c r="BL305" s="12">
        <v>19.3</v>
      </c>
      <c r="BM305" s="12">
        <v>35.700000000000003</v>
      </c>
      <c r="BN305" s="12">
        <v>32.1</v>
      </c>
      <c r="BO305" s="12">
        <v>23.8</v>
      </c>
      <c r="BP305" s="12">
        <v>24.7</v>
      </c>
      <c r="BQ305" s="12">
        <v>25.1</v>
      </c>
      <c r="BR305" s="12">
        <v>22.6</v>
      </c>
      <c r="BS305" s="12">
        <v>20.5</v>
      </c>
      <c r="BT305" s="12">
        <v>23.3</v>
      </c>
      <c r="BU305" s="12">
        <v>21</v>
      </c>
      <c r="BV305" s="12">
        <v>35</v>
      </c>
      <c r="BW305" s="12">
        <v>52.1</v>
      </c>
      <c r="BX305" s="12">
        <v>49.9</v>
      </c>
      <c r="BY305" s="12">
        <v>57.1</v>
      </c>
      <c r="BZ305" s="12">
        <v>61.5</v>
      </c>
      <c r="CA305" s="12">
        <v>50.8</v>
      </c>
      <c r="CB305" s="12">
        <v>44.8</v>
      </c>
      <c r="CC305" s="12">
        <v>39.9</v>
      </c>
      <c r="CD305" s="12">
        <v>54.8</v>
      </c>
      <c r="CE305" s="12">
        <v>53.2</v>
      </c>
      <c r="CF305" s="12">
        <v>62.9</v>
      </c>
      <c r="CG305" s="12">
        <v>49</v>
      </c>
      <c r="CH305" s="12">
        <v>64.8</v>
      </c>
      <c r="CI305" s="12">
        <v>62.2</v>
      </c>
      <c r="CJ305" s="12">
        <v>62</v>
      </c>
      <c r="CK305" s="12">
        <v>80</v>
      </c>
      <c r="CL305" s="12">
        <v>85.5</v>
      </c>
      <c r="CM305" s="12">
        <v>90.7</v>
      </c>
      <c r="CN305" s="12">
        <v>59.2</v>
      </c>
      <c r="CO305" s="12">
        <v>68.5</v>
      </c>
      <c r="CP305" s="12">
        <v>84.6</v>
      </c>
      <c r="CQ305" s="12">
        <v>72.3</v>
      </c>
      <c r="CR305" s="12">
        <v>73.400000000000006</v>
      </c>
      <c r="CS305" s="12">
        <v>93.8</v>
      </c>
      <c r="CT305" s="12">
        <v>26.6</v>
      </c>
      <c r="CU305" s="12">
        <v>24.5</v>
      </c>
      <c r="CV305" s="12">
        <f t="shared" si="274"/>
        <v>26.6</v>
      </c>
      <c r="CW305" s="12">
        <v>-0.11</v>
      </c>
      <c r="CX305" s="13">
        <v>0.60035459042911055</v>
      </c>
      <c r="CY305" s="13"/>
      <c r="CZ305" s="12">
        <v>44</v>
      </c>
      <c r="DA305" s="12">
        <v>40.6</v>
      </c>
      <c r="DB305" s="12">
        <f t="shared" si="275"/>
        <v>44</v>
      </c>
      <c r="DC305" s="12">
        <v>-0.12</v>
      </c>
      <c r="DD305" s="13">
        <v>0.49991329712111182</v>
      </c>
      <c r="DE305" s="13"/>
      <c r="DF305" s="12">
        <v>29.1</v>
      </c>
      <c r="DG305" s="12">
        <v>30.5</v>
      </c>
      <c r="DH305" s="12">
        <f t="shared" si="276"/>
        <v>30.5</v>
      </c>
      <c r="DI305" s="12">
        <v>7.0000000000000007E-2</v>
      </c>
      <c r="DJ305" s="13">
        <v>0.84624901146831544</v>
      </c>
      <c r="DK305" s="13"/>
      <c r="DL305" s="12">
        <v>24.1</v>
      </c>
      <c r="DM305" s="12">
        <v>21.6</v>
      </c>
      <c r="DN305" s="12">
        <f t="shared" si="277"/>
        <v>24.1</v>
      </c>
      <c r="DO305" s="12">
        <v>-0.15</v>
      </c>
      <c r="DP305" s="13">
        <v>9.4232821896465466E-2</v>
      </c>
      <c r="DQ305" s="13"/>
      <c r="DR305" s="12">
        <v>45.7</v>
      </c>
      <c r="DS305" s="12">
        <v>56.6</v>
      </c>
      <c r="DT305" s="12">
        <f t="shared" si="278"/>
        <v>56.6</v>
      </c>
      <c r="DU305" s="12">
        <v>0.3</v>
      </c>
      <c r="DV305" s="13">
        <v>0.15668618355058242</v>
      </c>
      <c r="DW305" s="13"/>
      <c r="DX305" s="12">
        <v>46.5</v>
      </c>
      <c r="DY305" s="12">
        <v>55</v>
      </c>
      <c r="DZ305" s="12">
        <f t="shared" si="279"/>
        <v>55</v>
      </c>
      <c r="EA305" s="12">
        <v>0.24</v>
      </c>
      <c r="EB305" s="13">
        <v>0.22890465971757998</v>
      </c>
      <c r="EC305" s="13"/>
      <c r="ED305" s="12">
        <v>63</v>
      </c>
      <c r="EE305" s="12">
        <v>85.4</v>
      </c>
      <c r="EF305" s="12">
        <f t="shared" si="280"/>
        <v>85.4</v>
      </c>
      <c r="EG305" s="12">
        <v>0.43</v>
      </c>
      <c r="EH305" s="13">
        <v>2.2391447563630275E-3</v>
      </c>
      <c r="EI305" s="16" t="s">
        <v>563</v>
      </c>
      <c r="EJ305" s="12">
        <v>70.7</v>
      </c>
      <c r="EK305" s="12">
        <v>79.8</v>
      </c>
      <c r="EL305" s="12">
        <f t="shared" si="281"/>
        <v>79.8</v>
      </c>
      <c r="EM305" s="12">
        <v>0.17</v>
      </c>
      <c r="EN305" s="13">
        <v>0.42403403102085668</v>
      </c>
      <c r="EP305" t="s">
        <v>581</v>
      </c>
      <c r="EQ305" s="12">
        <v>-0.11</v>
      </c>
      <c r="ER305" s="13">
        <v>0.60035459042911055</v>
      </c>
      <c r="ES305" s="13"/>
      <c r="ET305" s="12">
        <v>-0.12</v>
      </c>
      <c r="EU305" s="13">
        <v>0.49991329712111182</v>
      </c>
      <c r="EV305" s="13"/>
      <c r="EW305" s="12">
        <v>7.0000000000000007E-2</v>
      </c>
      <c r="EX305" s="13">
        <v>0.84624901146831544</v>
      </c>
      <c r="EY305" s="13"/>
      <c r="EZ305" s="12">
        <v>-0.15</v>
      </c>
      <c r="FA305" s="13">
        <v>9.4232821896465466E-2</v>
      </c>
      <c r="FB305" s="13"/>
      <c r="FC305" s="12">
        <v>0.3</v>
      </c>
      <c r="FD305" s="13">
        <v>0.15668618355058242</v>
      </c>
      <c r="FE305" s="13"/>
      <c r="FF305" s="12">
        <v>0.24</v>
      </c>
      <c r="FG305" s="13">
        <v>0.22890465971757998</v>
      </c>
      <c r="FH305" s="13"/>
      <c r="FI305" s="12">
        <v>0.43</v>
      </c>
      <c r="FJ305" s="24">
        <v>2.2391447563630275E-3</v>
      </c>
      <c r="FK305" s="16" t="s">
        <v>563</v>
      </c>
      <c r="FL305" s="12">
        <v>0.17</v>
      </c>
      <c r="FM305" s="13">
        <v>0.42403403102085668</v>
      </c>
    </row>
    <row r="306" spans="1:170">
      <c r="A306" s="12" t="s">
        <v>178</v>
      </c>
      <c r="B306" s="37">
        <f t="shared" si="226"/>
        <v>17699.110866200001</v>
      </c>
      <c r="C306" s="37">
        <f t="shared" si="227"/>
        <v>18084.73227</v>
      </c>
      <c r="D306" s="37">
        <f t="shared" si="228"/>
        <v>17971.858274599999</v>
      </c>
      <c r="E306" s="37">
        <f t="shared" si="229"/>
        <v>19176.919533</v>
      </c>
      <c r="F306" s="37">
        <f t="shared" si="230"/>
        <v>16307.987444800001</v>
      </c>
      <c r="G306" s="37">
        <f t="shared" si="231"/>
        <v>16764.012731399998</v>
      </c>
      <c r="H306" s="37">
        <f t="shared" si="232"/>
        <v>36327.863331500004</v>
      </c>
      <c r="I306" s="37">
        <f t="shared" si="233"/>
        <v>55981.966906800008</v>
      </c>
      <c r="J306" s="37">
        <f t="shared" si="234"/>
        <v>35327.995849599996</v>
      </c>
      <c r="K306" s="37">
        <f t="shared" si="235"/>
        <v>47118.898733399998</v>
      </c>
      <c r="L306" s="37">
        <f t="shared" si="236"/>
        <v>51127.873608000002</v>
      </c>
      <c r="M306" s="37">
        <f t="shared" si="237"/>
        <v>50236.963722600005</v>
      </c>
      <c r="N306" s="37">
        <f t="shared" si="238"/>
        <v>36392.111864999999</v>
      </c>
      <c r="O306" s="37">
        <f t="shared" si="239"/>
        <v>36337.032705000005</v>
      </c>
      <c r="P306" s="37">
        <f t="shared" si="240"/>
        <v>35485.915889000004</v>
      </c>
      <c r="Q306" s="37">
        <f t="shared" si="241"/>
        <v>49103.952880500001</v>
      </c>
      <c r="R306" s="37">
        <f t="shared" si="242"/>
        <v>39440.099146200002</v>
      </c>
      <c r="S306" s="37">
        <f t="shared" si="243"/>
        <v>36467.994158099995</v>
      </c>
      <c r="T306" s="37">
        <f t="shared" si="244"/>
        <v>11143.894590399999</v>
      </c>
      <c r="U306" s="37">
        <f t="shared" si="245"/>
        <v>16343.912887200002</v>
      </c>
      <c r="V306" s="37">
        <f t="shared" si="246"/>
        <v>14096.916880800001</v>
      </c>
      <c r="W306" s="37">
        <f t="shared" si="247"/>
        <v>18254.040241499999</v>
      </c>
      <c r="X306" s="37">
        <f t="shared" si="248"/>
        <v>18298.179659699999</v>
      </c>
      <c r="Y306" s="37">
        <f t="shared" si="249"/>
        <v>18449.9334136</v>
      </c>
      <c r="Z306" s="37">
        <f t="shared" si="250"/>
        <v>18833.963647200002</v>
      </c>
      <c r="AA306" s="37">
        <f t="shared" si="251"/>
        <v>20280.017007000002</v>
      </c>
      <c r="AB306" s="37">
        <f t="shared" si="252"/>
        <v>18805.052923799998</v>
      </c>
      <c r="AC306" s="37">
        <f t="shared" si="253"/>
        <v>25089.826571199999</v>
      </c>
      <c r="AD306" s="37">
        <f t="shared" si="254"/>
        <v>23151.823280400004</v>
      </c>
      <c r="AE306" s="37">
        <f t="shared" si="255"/>
        <v>20724.936751200003</v>
      </c>
      <c r="AF306" s="37">
        <f t="shared" si="256"/>
        <v>15245.801810200001</v>
      </c>
      <c r="AG306" s="37">
        <f t="shared" si="257"/>
        <v>17008.079417600002</v>
      </c>
      <c r="AH306" s="37">
        <f t="shared" si="258"/>
        <v>17762.925536999999</v>
      </c>
      <c r="AI306" s="37">
        <f t="shared" si="259"/>
        <v>20098.853793599999</v>
      </c>
      <c r="AJ306" s="37">
        <f t="shared" si="260"/>
        <v>19176.919179800003</v>
      </c>
      <c r="AK306" s="37">
        <f t="shared" si="261"/>
        <v>21314.286765000001</v>
      </c>
      <c r="AL306" s="37">
        <f t="shared" si="262"/>
        <v>67845.956814000005</v>
      </c>
      <c r="AM306" s="37">
        <f t="shared" si="263"/>
        <v>66390.120675999991</v>
      </c>
      <c r="AN306" s="37">
        <f t="shared" si="264"/>
        <v>61478.904338</v>
      </c>
      <c r="AO306" s="37">
        <f t="shared" si="265"/>
        <v>76343.90370960001</v>
      </c>
      <c r="AP306" s="37">
        <f t="shared" si="266"/>
        <v>67499.222758599994</v>
      </c>
      <c r="AQ306" s="37">
        <f t="shared" si="267"/>
        <v>74044.876828600012</v>
      </c>
      <c r="AR306" s="37">
        <f t="shared" si="268"/>
        <v>49314.913724599995</v>
      </c>
      <c r="AS306" s="37">
        <f t="shared" si="269"/>
        <v>51152.167913899997</v>
      </c>
      <c r="AT306" s="37">
        <f t="shared" si="270"/>
        <v>51727.008170999994</v>
      </c>
      <c r="AU306" s="37">
        <f t="shared" si="271"/>
        <v>62801.017365600004</v>
      </c>
      <c r="AV306" s="37">
        <f t="shared" si="272"/>
        <v>58664.910898200003</v>
      </c>
      <c r="AW306" s="37">
        <f t="shared" si="273"/>
        <v>55578.834261600001</v>
      </c>
      <c r="AX306" s="12">
        <v>5388.2</v>
      </c>
      <c r="AY306" s="12">
        <v>5038</v>
      </c>
      <c r="AZ306" s="12">
        <v>5536.9</v>
      </c>
      <c r="BA306" s="12">
        <v>5446.5</v>
      </c>
      <c r="BB306" s="12">
        <v>5306.8</v>
      </c>
      <c r="BC306" s="12">
        <v>5339.4</v>
      </c>
      <c r="BD306" s="12">
        <v>17671.3</v>
      </c>
      <c r="BE306" s="12">
        <v>18601.2</v>
      </c>
      <c r="BF306" s="12">
        <v>17780.8</v>
      </c>
      <c r="BG306" s="12">
        <v>17486.3</v>
      </c>
      <c r="BH306" s="12">
        <v>19208</v>
      </c>
      <c r="BI306" s="12">
        <v>19180.900000000001</v>
      </c>
      <c r="BJ306" s="12">
        <v>19115</v>
      </c>
      <c r="BK306" s="12">
        <v>19691.400000000001</v>
      </c>
      <c r="BL306" s="12">
        <v>19544.900000000001</v>
      </c>
      <c r="BM306" s="12">
        <v>19966.5</v>
      </c>
      <c r="BN306" s="12">
        <v>20134.2</v>
      </c>
      <c r="BO306" s="12">
        <v>20231.099999999999</v>
      </c>
      <c r="BP306" s="12">
        <v>4923.2</v>
      </c>
      <c r="BQ306" s="12">
        <v>5925.6</v>
      </c>
      <c r="BR306" s="12">
        <v>5571.6</v>
      </c>
      <c r="BS306" s="12">
        <v>6131.7</v>
      </c>
      <c r="BT306" s="12">
        <v>6196.7</v>
      </c>
      <c r="BU306" s="12">
        <v>6047.6</v>
      </c>
      <c r="BV306" s="12">
        <v>9033.7000000000007</v>
      </c>
      <c r="BW306" s="12">
        <v>9346.5</v>
      </c>
      <c r="BX306" s="12">
        <v>10095.799999999999</v>
      </c>
      <c r="BY306" s="12">
        <v>9825.7999999999993</v>
      </c>
      <c r="BZ306" s="12">
        <v>9902.6</v>
      </c>
      <c r="CA306" s="12">
        <v>9739.4</v>
      </c>
      <c r="CB306" s="12">
        <v>2763.7</v>
      </c>
      <c r="CC306" s="12">
        <v>2950.4</v>
      </c>
      <c r="CD306" s="12">
        <v>3604.5</v>
      </c>
      <c r="CE306" s="12">
        <v>3651.4</v>
      </c>
      <c r="CF306" s="12">
        <v>3709.4</v>
      </c>
      <c r="CG306" s="12">
        <v>3541.8</v>
      </c>
      <c r="CH306" s="12">
        <v>14472.6</v>
      </c>
      <c r="CI306" s="12">
        <v>14151.5</v>
      </c>
      <c r="CJ306" s="12">
        <v>13869.2</v>
      </c>
      <c r="CK306" s="12">
        <v>13846.2</v>
      </c>
      <c r="CL306" s="12">
        <v>14182.1</v>
      </c>
      <c r="CM306" s="12">
        <v>13674.2</v>
      </c>
      <c r="CN306" s="12">
        <v>13035.8</v>
      </c>
      <c r="CO306" s="12">
        <v>13627.1</v>
      </c>
      <c r="CP306" s="12">
        <v>14435.8</v>
      </c>
      <c r="CQ306" s="12">
        <v>14976.2</v>
      </c>
      <c r="CR306" s="12">
        <v>15052.2</v>
      </c>
      <c r="CS306" s="12">
        <v>15241.2</v>
      </c>
      <c r="CT306" s="12">
        <v>5321</v>
      </c>
      <c r="CU306" s="12">
        <v>5364.2</v>
      </c>
      <c r="CV306" s="12">
        <f t="shared" si="274"/>
        <v>5364.2</v>
      </c>
      <c r="CW306" s="12">
        <v>0.01</v>
      </c>
      <c r="CX306" s="13">
        <v>0.7927108606690878</v>
      </c>
      <c r="CY306" s="13"/>
      <c r="CZ306" s="12">
        <v>18017.8</v>
      </c>
      <c r="DA306" s="12">
        <v>18625.099999999999</v>
      </c>
      <c r="DB306" s="12">
        <f t="shared" si="275"/>
        <v>18625.099999999999</v>
      </c>
      <c r="DC306" s="12">
        <v>0.05</v>
      </c>
      <c r="DD306" s="13">
        <v>0.39679596198301204</v>
      </c>
      <c r="DE306" s="13"/>
      <c r="DF306" s="12">
        <v>19450.400000000001</v>
      </c>
      <c r="DG306" s="12">
        <v>20110.599999999999</v>
      </c>
      <c r="DH306" s="12">
        <f t="shared" si="276"/>
        <v>20110.599999999999</v>
      </c>
      <c r="DI306" s="12">
        <v>0.05</v>
      </c>
      <c r="DJ306" s="13">
        <v>2.524490561294036E-2</v>
      </c>
      <c r="DK306" s="13" t="s">
        <v>562</v>
      </c>
      <c r="DL306" s="12">
        <v>5473.5</v>
      </c>
      <c r="DM306" s="12">
        <v>6125.3</v>
      </c>
      <c r="DN306" s="12">
        <f t="shared" si="277"/>
        <v>6125.3</v>
      </c>
      <c r="DO306" s="12">
        <v>0.16</v>
      </c>
      <c r="DP306" s="13">
        <v>9.2922554497780571E-2</v>
      </c>
      <c r="DQ306" s="13"/>
      <c r="DR306" s="12">
        <v>9492</v>
      </c>
      <c r="DS306" s="12">
        <v>9822.7000000000007</v>
      </c>
      <c r="DT306" s="12">
        <f t="shared" si="278"/>
        <v>9822.7000000000007</v>
      </c>
      <c r="DU306" s="12">
        <v>0.05</v>
      </c>
      <c r="DV306" s="13">
        <v>0.35806174038906208</v>
      </c>
      <c r="DW306" s="13"/>
      <c r="DX306" s="12">
        <v>3106.2</v>
      </c>
      <c r="DY306" s="12">
        <v>3634.2</v>
      </c>
      <c r="DZ306" s="12">
        <f t="shared" si="279"/>
        <v>3634.2</v>
      </c>
      <c r="EA306" s="12">
        <v>0.23</v>
      </c>
      <c r="EB306" s="13">
        <v>0.1117219865179943</v>
      </c>
      <c r="EC306" s="13"/>
      <c r="ED306" s="12">
        <v>14164.4</v>
      </c>
      <c r="EE306" s="12">
        <v>13900.8</v>
      </c>
      <c r="EF306" s="12">
        <f t="shared" si="280"/>
        <v>14164.4</v>
      </c>
      <c r="EG306" s="12">
        <v>-0.03</v>
      </c>
      <c r="EH306" s="13">
        <v>0.31456403933382465</v>
      </c>
      <c r="EI306" s="13"/>
      <c r="EJ306" s="12">
        <v>13699.6</v>
      </c>
      <c r="EK306" s="12">
        <v>15089.9</v>
      </c>
      <c r="EL306" s="12">
        <f t="shared" si="281"/>
        <v>15089.9</v>
      </c>
      <c r="EM306" s="12">
        <v>0.14000000000000001</v>
      </c>
      <c r="EN306" s="13">
        <v>2.8211945325218941E-2</v>
      </c>
      <c r="EO306" s="22" t="s">
        <v>562</v>
      </c>
      <c r="EQ306" s="12">
        <v>0.01</v>
      </c>
      <c r="ER306" s="13">
        <v>0.7927108606690878</v>
      </c>
      <c r="ES306" s="13"/>
      <c r="ET306" s="12">
        <v>0.05</v>
      </c>
      <c r="EU306" s="13">
        <v>0.39679596198301204</v>
      </c>
      <c r="EV306" s="13"/>
      <c r="EW306" s="12">
        <v>0.05</v>
      </c>
      <c r="EX306" s="24">
        <v>2.524490561294036E-2</v>
      </c>
      <c r="EY306" s="13" t="s">
        <v>562</v>
      </c>
      <c r="EZ306" s="12">
        <v>0.16</v>
      </c>
      <c r="FA306" s="13">
        <v>9.2922554497780571E-2</v>
      </c>
      <c r="FB306" s="13"/>
      <c r="FC306" s="12">
        <v>0.05</v>
      </c>
      <c r="FD306" s="13">
        <v>0.35806174038906208</v>
      </c>
      <c r="FE306" s="13"/>
      <c r="FF306" s="12">
        <v>0.23</v>
      </c>
      <c r="FG306" s="13">
        <v>0.1117219865179943</v>
      </c>
      <c r="FH306" s="13"/>
      <c r="FI306" s="12">
        <v>-0.03</v>
      </c>
      <c r="FJ306" s="13">
        <v>0.31456403933382465</v>
      </c>
      <c r="FK306" s="13"/>
      <c r="FL306" s="12">
        <v>0.14000000000000001</v>
      </c>
      <c r="FM306" s="24">
        <v>2.8211945325218941E-2</v>
      </c>
      <c r="FN306" s="22" t="s">
        <v>562</v>
      </c>
    </row>
    <row r="307" spans="1:170">
      <c r="A307" s="12" t="s">
        <v>181</v>
      </c>
      <c r="B307" s="37">
        <f t="shared" si="226"/>
        <v>55.841447000000002</v>
      </c>
      <c r="C307" s="37">
        <f t="shared" si="227"/>
        <v>40.204248</v>
      </c>
      <c r="D307" s="37">
        <f t="shared" si="228"/>
        <v>63.942929799999995</v>
      </c>
      <c r="E307" s="37">
        <f t="shared" si="229"/>
        <v>78.86954879999999</v>
      </c>
      <c r="F307" s="37">
        <f t="shared" si="230"/>
        <v>55.007344399999994</v>
      </c>
      <c r="G307" s="37">
        <f t="shared" si="231"/>
        <v>62.165683800000004</v>
      </c>
      <c r="H307" s="37">
        <f t="shared" si="232"/>
        <v>20.968700999999999</v>
      </c>
      <c r="I307" s="37">
        <f t="shared" si="233"/>
        <v>50.862054099999995</v>
      </c>
      <c r="J307" s="37">
        <f t="shared" si="234"/>
        <v>18.875189000000002</v>
      </c>
      <c r="K307" s="37">
        <f t="shared" si="235"/>
        <v>23.173714799999996</v>
      </c>
      <c r="L307" s="37">
        <f t="shared" si="236"/>
        <v>35.135773199999996</v>
      </c>
      <c r="M307" s="37">
        <f t="shared" si="237"/>
        <v>23.833937399999996</v>
      </c>
      <c r="N307" s="37">
        <f t="shared" si="238"/>
        <v>62.065542600000001</v>
      </c>
      <c r="O307" s="37">
        <f t="shared" si="239"/>
        <v>70.122349999999997</v>
      </c>
      <c r="P307" s="37">
        <f t="shared" si="240"/>
        <v>51.018641000000002</v>
      </c>
      <c r="Q307" s="37">
        <f t="shared" si="241"/>
        <v>85.092368199999996</v>
      </c>
      <c r="R307" s="37">
        <f t="shared" si="242"/>
        <v>78.942098299999998</v>
      </c>
      <c r="S307" s="37">
        <f t="shared" si="243"/>
        <v>73.905411000000001</v>
      </c>
      <c r="T307" s="37">
        <f t="shared" si="244"/>
        <v>4.9798034000000007</v>
      </c>
      <c r="U307" s="37">
        <f t="shared" si="245"/>
        <v>10.205291900000001</v>
      </c>
      <c r="V307" s="37">
        <f t="shared" si="246"/>
        <v>6.0723311999999998</v>
      </c>
      <c r="W307" s="37">
        <f t="shared" si="247"/>
        <v>6.8470884999999999</v>
      </c>
      <c r="X307" s="37">
        <f t="shared" si="248"/>
        <v>5.0199147000000002</v>
      </c>
      <c r="Y307" s="37">
        <f t="shared" si="249"/>
        <v>13.118379799999998</v>
      </c>
      <c r="Z307" s="37">
        <f t="shared" si="250"/>
        <v>16.0533912</v>
      </c>
      <c r="AA307" s="37">
        <f t="shared" si="251"/>
        <v>25.169656799999998</v>
      </c>
      <c r="AB307" s="37">
        <f t="shared" si="252"/>
        <v>21.979399799999999</v>
      </c>
      <c r="AC307" s="37">
        <f t="shared" si="253"/>
        <v>18.129594399999998</v>
      </c>
      <c r="AD307" s="37">
        <f t="shared" si="254"/>
        <v>18.937427400000001</v>
      </c>
      <c r="AE307" s="37">
        <f t="shared" si="255"/>
        <v>25.960965600000002</v>
      </c>
      <c r="AF307" s="37">
        <f t="shared" si="256"/>
        <v>9.9296028000000014</v>
      </c>
      <c r="AG307" s="37">
        <f t="shared" si="257"/>
        <v>9.7999372999999999</v>
      </c>
      <c r="AH307" s="37">
        <f t="shared" si="258"/>
        <v>30.060714600000001</v>
      </c>
      <c r="AI307" s="37">
        <f t="shared" si="259"/>
        <v>26.971677600000003</v>
      </c>
      <c r="AJ307" s="37">
        <f t="shared" si="260"/>
        <v>26.8830484</v>
      </c>
      <c r="AK307" s="37">
        <f t="shared" si="261"/>
        <v>18.053775000000002</v>
      </c>
      <c r="AL307" s="37">
        <f t="shared" si="262"/>
        <v>28.12734</v>
      </c>
      <c r="AM307" s="37">
        <f t="shared" si="263"/>
        <v>30.024857600000004</v>
      </c>
      <c r="AN307" s="37">
        <f t="shared" si="264"/>
        <v>31.915908000000002</v>
      </c>
      <c r="AO307" s="37">
        <f t="shared" si="265"/>
        <v>36.941843599999999</v>
      </c>
      <c r="AP307" s="37">
        <f t="shared" si="266"/>
        <v>31.888422200000001</v>
      </c>
      <c r="AQ307" s="37">
        <f t="shared" si="267"/>
        <v>40.070504200000002</v>
      </c>
      <c r="AR307" s="37">
        <f t="shared" si="268"/>
        <v>76.039043700000008</v>
      </c>
      <c r="AS307" s="37">
        <f t="shared" si="269"/>
        <v>102.1008848</v>
      </c>
      <c r="AT307" s="37">
        <f t="shared" si="270"/>
        <v>126.846873</v>
      </c>
      <c r="AU307" s="37">
        <f t="shared" si="271"/>
        <v>150.12329039999997</v>
      </c>
      <c r="AV307" s="37">
        <f t="shared" si="272"/>
        <v>118.8716455</v>
      </c>
      <c r="AW307" s="37">
        <f t="shared" si="273"/>
        <v>134.92486599999998</v>
      </c>
      <c r="AX307" s="12">
        <v>17</v>
      </c>
      <c r="AY307" s="12">
        <v>11.2</v>
      </c>
      <c r="AZ307" s="12">
        <v>19.7</v>
      </c>
      <c r="BA307" s="12">
        <v>22.4</v>
      </c>
      <c r="BB307" s="12">
        <v>17.899999999999999</v>
      </c>
      <c r="BC307" s="12">
        <v>19.8</v>
      </c>
      <c r="BD307" s="12">
        <v>10.199999999999999</v>
      </c>
      <c r="BE307" s="12">
        <v>16.899999999999999</v>
      </c>
      <c r="BF307" s="12">
        <v>9.5</v>
      </c>
      <c r="BG307" s="12">
        <v>8.6</v>
      </c>
      <c r="BH307" s="12">
        <v>13.2</v>
      </c>
      <c r="BI307" s="12">
        <v>9.1</v>
      </c>
      <c r="BJ307" s="12">
        <v>32.6</v>
      </c>
      <c r="BK307" s="12">
        <v>38</v>
      </c>
      <c r="BL307" s="12">
        <v>28.1</v>
      </c>
      <c r="BM307" s="12">
        <v>34.6</v>
      </c>
      <c r="BN307" s="12">
        <v>40.299999999999997</v>
      </c>
      <c r="BO307" s="12">
        <v>41</v>
      </c>
      <c r="BP307" s="12">
        <v>2.2000000000000002</v>
      </c>
      <c r="BQ307" s="12">
        <v>3.7</v>
      </c>
      <c r="BR307" s="12">
        <v>2.4</v>
      </c>
      <c r="BS307" s="12">
        <v>2.2999999999999998</v>
      </c>
      <c r="BT307" s="12">
        <v>1.7</v>
      </c>
      <c r="BU307" s="12">
        <v>4.3</v>
      </c>
      <c r="BV307" s="12">
        <v>7.7</v>
      </c>
      <c r="BW307" s="12">
        <v>11.6</v>
      </c>
      <c r="BX307" s="12">
        <v>11.8</v>
      </c>
      <c r="BY307" s="12">
        <v>7.1</v>
      </c>
      <c r="BZ307" s="12">
        <v>8.1</v>
      </c>
      <c r="CA307" s="12">
        <v>12.2</v>
      </c>
      <c r="CB307" s="12">
        <v>1.8</v>
      </c>
      <c r="CC307" s="12">
        <v>1.7</v>
      </c>
      <c r="CD307" s="12">
        <v>6.1</v>
      </c>
      <c r="CE307" s="12">
        <v>4.9000000000000004</v>
      </c>
      <c r="CF307" s="12">
        <v>5.2</v>
      </c>
      <c r="CG307" s="12">
        <v>3</v>
      </c>
      <c r="CH307" s="12">
        <v>6</v>
      </c>
      <c r="CI307" s="12">
        <v>6.4</v>
      </c>
      <c r="CJ307" s="12">
        <v>7.2</v>
      </c>
      <c r="CK307" s="12">
        <v>6.7</v>
      </c>
      <c r="CL307" s="12">
        <v>6.7</v>
      </c>
      <c r="CM307" s="12">
        <v>7.4</v>
      </c>
      <c r="CN307" s="12">
        <v>20.100000000000001</v>
      </c>
      <c r="CO307" s="12">
        <v>27.2</v>
      </c>
      <c r="CP307" s="12">
        <v>35.4</v>
      </c>
      <c r="CQ307" s="12">
        <v>35.799999999999997</v>
      </c>
      <c r="CR307" s="12">
        <v>30.5</v>
      </c>
      <c r="CS307" s="12">
        <v>37</v>
      </c>
      <c r="CT307" s="12">
        <v>16</v>
      </c>
      <c r="CU307" s="12">
        <v>20</v>
      </c>
      <c r="CV307" s="12">
        <f t="shared" si="274"/>
        <v>20</v>
      </c>
      <c r="CW307" s="12">
        <v>0.31</v>
      </c>
      <c r="CX307" s="13">
        <v>0.22360867443481014</v>
      </c>
      <c r="CY307" s="13"/>
      <c r="CZ307" s="12">
        <v>12.2</v>
      </c>
      <c r="DA307" s="12">
        <v>10.3</v>
      </c>
      <c r="DB307" s="12">
        <f t="shared" si="275"/>
        <v>12.2</v>
      </c>
      <c r="DC307" s="12">
        <v>-0.22</v>
      </c>
      <c r="DD307" s="13">
        <v>0.53080267418324811</v>
      </c>
      <c r="DE307" s="13"/>
      <c r="DF307" s="12">
        <v>32.9</v>
      </c>
      <c r="DG307" s="12">
        <v>38.6</v>
      </c>
      <c r="DH307" s="12">
        <f t="shared" si="276"/>
        <v>38.6</v>
      </c>
      <c r="DI307" s="12">
        <v>0.23</v>
      </c>
      <c r="DJ307" s="13">
        <v>0.17740737210658911</v>
      </c>
      <c r="DK307" s="13"/>
      <c r="DL307" s="12">
        <v>2.7</v>
      </c>
      <c r="DM307" s="12">
        <v>2.8</v>
      </c>
      <c r="DN307" s="12">
        <f t="shared" si="277"/>
        <v>2.8</v>
      </c>
      <c r="DO307" s="12">
        <v>0.04</v>
      </c>
      <c r="DP307" s="13">
        <v>1</v>
      </c>
      <c r="DQ307" s="13" t="s">
        <v>566</v>
      </c>
      <c r="DR307" s="12">
        <v>10.3</v>
      </c>
      <c r="DS307" s="12">
        <v>9.1</v>
      </c>
      <c r="DT307" s="12">
        <f t="shared" si="278"/>
        <v>10.3</v>
      </c>
      <c r="DU307" s="12">
        <v>-0.16</v>
      </c>
      <c r="DV307" s="13">
        <v>0.58042183456566154</v>
      </c>
      <c r="DW307" s="13"/>
      <c r="DX307" s="12">
        <v>3.2</v>
      </c>
      <c r="DY307" s="12">
        <v>4.4000000000000004</v>
      </c>
      <c r="DZ307" s="12">
        <f t="shared" si="279"/>
        <v>4.4000000000000004</v>
      </c>
      <c r="EA307" s="12">
        <v>0.35</v>
      </c>
      <c r="EB307" s="13">
        <v>0.50768480874140531</v>
      </c>
      <c r="EC307" s="13" t="s">
        <v>566</v>
      </c>
      <c r="ED307" s="12">
        <v>6.5</v>
      </c>
      <c r="EE307" s="12">
        <v>6.9</v>
      </c>
      <c r="EF307" s="12">
        <f t="shared" si="280"/>
        <v>6.9</v>
      </c>
      <c r="EG307" s="12">
        <v>0.08</v>
      </c>
      <c r="EH307" s="13">
        <v>0.39783584654888615</v>
      </c>
      <c r="EI307" s="13" t="s">
        <v>566</v>
      </c>
      <c r="EJ307" s="12">
        <v>27.6</v>
      </c>
      <c r="EK307" s="12">
        <v>34.4</v>
      </c>
      <c r="EL307" s="12">
        <f t="shared" si="281"/>
        <v>34.4</v>
      </c>
      <c r="EM307" s="12">
        <v>0.31</v>
      </c>
      <c r="EN307" s="13">
        <v>0.22981844398654372</v>
      </c>
      <c r="EQ307" s="12">
        <v>0.31</v>
      </c>
      <c r="ER307" s="13">
        <v>0.22360867443481014</v>
      </c>
      <c r="ES307" s="13"/>
      <c r="ET307" s="12">
        <v>-0.22</v>
      </c>
      <c r="EU307" s="13">
        <v>0.53080267418324811</v>
      </c>
      <c r="EV307" s="13"/>
      <c r="EW307" s="12">
        <v>0.23</v>
      </c>
      <c r="EX307" s="13">
        <v>0.17740737210658911</v>
      </c>
      <c r="EY307" s="13"/>
      <c r="EZ307" s="12">
        <v>0.04</v>
      </c>
      <c r="FA307" s="13">
        <v>1</v>
      </c>
      <c r="FB307" s="13" t="s">
        <v>566</v>
      </c>
      <c r="FC307" s="12">
        <v>-0.16</v>
      </c>
      <c r="FD307" s="13">
        <v>0.58042183456566154</v>
      </c>
      <c r="FE307" s="13"/>
      <c r="FF307" s="12">
        <v>0.35</v>
      </c>
      <c r="FG307" s="13">
        <v>0.50768480874140531</v>
      </c>
      <c r="FH307" s="13" t="s">
        <v>566</v>
      </c>
      <c r="FI307" s="12">
        <v>0.08</v>
      </c>
      <c r="FJ307" s="13">
        <v>0.39783584654888615</v>
      </c>
      <c r="FK307" s="13" t="s">
        <v>566</v>
      </c>
      <c r="FL307" s="12">
        <v>0.31</v>
      </c>
      <c r="FM307" s="13">
        <v>0.22981844398654372</v>
      </c>
    </row>
    <row r="308" spans="1:170">
      <c r="A308" s="12" t="s">
        <v>182</v>
      </c>
      <c r="B308" s="37">
        <f t="shared" si="226"/>
        <v>434.90632839999995</v>
      </c>
      <c r="C308" s="37">
        <f t="shared" si="227"/>
        <v>360.04339950000002</v>
      </c>
      <c r="D308" s="37">
        <f t="shared" si="228"/>
        <v>495.96343519999999</v>
      </c>
      <c r="E308" s="37">
        <f t="shared" si="229"/>
        <v>447.8663664</v>
      </c>
      <c r="F308" s="37">
        <f t="shared" si="230"/>
        <v>443.13179119999995</v>
      </c>
      <c r="G308" s="37">
        <f t="shared" si="231"/>
        <v>423.85693500000002</v>
      </c>
      <c r="H308" s="37">
        <f t="shared" si="232"/>
        <v>179.87856249999999</v>
      </c>
      <c r="I308" s="37">
        <f t="shared" si="233"/>
        <v>255.81506500000003</v>
      </c>
      <c r="J308" s="37">
        <f t="shared" si="234"/>
        <v>214.9784684</v>
      </c>
      <c r="K308" s="37">
        <f t="shared" si="235"/>
        <v>290.21035860000001</v>
      </c>
      <c r="L308" s="37">
        <f t="shared" si="236"/>
        <v>277.89202440000003</v>
      </c>
      <c r="M308" s="37">
        <f t="shared" si="237"/>
        <v>269.24491919999997</v>
      </c>
      <c r="N308" s="37">
        <f t="shared" si="238"/>
        <v>675.86710500000004</v>
      </c>
      <c r="O308" s="37">
        <f t="shared" si="239"/>
        <v>664.87059750000003</v>
      </c>
      <c r="P308" s="37">
        <f t="shared" si="240"/>
        <v>536.87587699999995</v>
      </c>
      <c r="Q308" s="37">
        <f t="shared" si="241"/>
        <v>869.86042289999989</v>
      </c>
      <c r="R308" s="37">
        <f t="shared" si="242"/>
        <v>687.95198319999997</v>
      </c>
      <c r="S308" s="37">
        <f t="shared" si="243"/>
        <v>655.95558689999996</v>
      </c>
      <c r="T308" s="37">
        <f t="shared" si="244"/>
        <v>56.815029700000004</v>
      </c>
      <c r="U308" s="37">
        <f t="shared" si="245"/>
        <v>120.80859059999999</v>
      </c>
      <c r="V308" s="37">
        <f t="shared" si="246"/>
        <v>118.91648599999999</v>
      </c>
      <c r="W308" s="37">
        <f t="shared" si="247"/>
        <v>139.91876499999998</v>
      </c>
      <c r="X308" s="37">
        <f t="shared" si="248"/>
        <v>164.77131779999999</v>
      </c>
      <c r="Y308" s="37">
        <f t="shared" si="249"/>
        <v>122.03144</v>
      </c>
      <c r="Z308" s="37">
        <f t="shared" si="250"/>
        <v>125.92530239999999</v>
      </c>
      <c r="AA308" s="37">
        <f t="shared" si="251"/>
        <v>215.894901</v>
      </c>
      <c r="AB308" s="37">
        <f t="shared" si="252"/>
        <v>195.9519372</v>
      </c>
      <c r="AC308" s="37">
        <f t="shared" si="253"/>
        <v>189.97772160000002</v>
      </c>
      <c r="AD308" s="37">
        <f t="shared" si="254"/>
        <v>189.14047859999999</v>
      </c>
      <c r="AE308" s="37">
        <f t="shared" si="255"/>
        <v>152.14828199999999</v>
      </c>
      <c r="AF308" s="37">
        <f t="shared" si="256"/>
        <v>130.73977020000001</v>
      </c>
      <c r="AG308" s="37">
        <f t="shared" si="257"/>
        <v>126.82271799999999</v>
      </c>
      <c r="AH308" s="37">
        <f t="shared" si="258"/>
        <v>151.78196880000002</v>
      </c>
      <c r="AI308" s="37">
        <f t="shared" si="259"/>
        <v>165.13272000000001</v>
      </c>
      <c r="AJ308" s="37">
        <f t="shared" si="260"/>
        <v>153.0265832</v>
      </c>
      <c r="AK308" s="37">
        <f t="shared" si="261"/>
        <v>181.1395425</v>
      </c>
      <c r="AL308" s="37">
        <f t="shared" si="262"/>
        <v>232.05055499999997</v>
      </c>
      <c r="AM308" s="37">
        <f t="shared" si="263"/>
        <v>228.93953920000001</v>
      </c>
      <c r="AN308" s="37">
        <f t="shared" si="264"/>
        <v>245.13190449999999</v>
      </c>
      <c r="AO308" s="37">
        <f t="shared" si="265"/>
        <v>217.79146599999999</v>
      </c>
      <c r="AP308" s="37">
        <f t="shared" si="266"/>
        <v>225.1227418</v>
      </c>
      <c r="AQ308" s="37">
        <f t="shared" si="267"/>
        <v>264.2487304</v>
      </c>
      <c r="AR308" s="37">
        <f t="shared" si="268"/>
        <v>714.99399300000005</v>
      </c>
      <c r="AS308" s="37">
        <f t="shared" si="269"/>
        <v>911.0251743</v>
      </c>
      <c r="AT308" s="37">
        <f t="shared" si="270"/>
        <v>1068.1653345000002</v>
      </c>
      <c r="AU308" s="37">
        <f t="shared" si="271"/>
        <v>1053.7984044000002</v>
      </c>
      <c r="AV308" s="37">
        <f t="shared" si="272"/>
        <v>975.13723620000007</v>
      </c>
      <c r="AW308" s="37">
        <f t="shared" si="273"/>
        <v>1037.8274828000001</v>
      </c>
      <c r="AX308" s="12">
        <v>132.4</v>
      </c>
      <c r="AY308" s="12">
        <v>100.3</v>
      </c>
      <c r="AZ308" s="12">
        <v>152.80000000000001</v>
      </c>
      <c r="BA308" s="12">
        <v>127.2</v>
      </c>
      <c r="BB308" s="12">
        <v>144.19999999999999</v>
      </c>
      <c r="BC308" s="12">
        <v>135</v>
      </c>
      <c r="BD308" s="12">
        <v>87.5</v>
      </c>
      <c r="BE308" s="12">
        <v>85</v>
      </c>
      <c r="BF308" s="12">
        <v>108.2</v>
      </c>
      <c r="BG308" s="12">
        <v>107.7</v>
      </c>
      <c r="BH308" s="12">
        <v>104.4</v>
      </c>
      <c r="BI308" s="12">
        <v>102.8</v>
      </c>
      <c r="BJ308" s="12">
        <v>355</v>
      </c>
      <c r="BK308" s="12">
        <v>360.3</v>
      </c>
      <c r="BL308" s="12">
        <v>295.7</v>
      </c>
      <c r="BM308" s="12">
        <v>353.7</v>
      </c>
      <c r="BN308" s="12">
        <v>351.2</v>
      </c>
      <c r="BO308" s="12">
        <v>363.9</v>
      </c>
      <c r="BP308" s="12">
        <v>25.1</v>
      </c>
      <c r="BQ308" s="12">
        <v>43.8</v>
      </c>
      <c r="BR308" s="12">
        <v>47</v>
      </c>
      <c r="BS308" s="12">
        <v>47</v>
      </c>
      <c r="BT308" s="12">
        <v>55.8</v>
      </c>
      <c r="BU308" s="12">
        <v>40</v>
      </c>
      <c r="BV308" s="12">
        <v>60.4</v>
      </c>
      <c r="BW308" s="12">
        <v>99.5</v>
      </c>
      <c r="BX308" s="12">
        <v>105.2</v>
      </c>
      <c r="BY308" s="12">
        <v>74.400000000000006</v>
      </c>
      <c r="BZ308" s="12">
        <v>80.900000000000006</v>
      </c>
      <c r="CA308" s="12">
        <v>71.5</v>
      </c>
      <c r="CB308" s="12">
        <v>23.7</v>
      </c>
      <c r="CC308" s="12">
        <v>22</v>
      </c>
      <c r="CD308" s="12">
        <v>30.8</v>
      </c>
      <c r="CE308" s="12">
        <v>30</v>
      </c>
      <c r="CF308" s="12">
        <v>29.6</v>
      </c>
      <c r="CG308" s="12">
        <v>30.1</v>
      </c>
      <c r="CH308" s="12">
        <v>49.5</v>
      </c>
      <c r="CI308" s="12">
        <v>48.8</v>
      </c>
      <c r="CJ308" s="12">
        <v>55.3</v>
      </c>
      <c r="CK308" s="12">
        <v>39.5</v>
      </c>
      <c r="CL308" s="12">
        <v>47.3</v>
      </c>
      <c r="CM308" s="12">
        <v>48.8</v>
      </c>
      <c r="CN308" s="12">
        <v>189</v>
      </c>
      <c r="CO308" s="12">
        <v>242.7</v>
      </c>
      <c r="CP308" s="12">
        <v>298.10000000000002</v>
      </c>
      <c r="CQ308" s="12">
        <v>251.3</v>
      </c>
      <c r="CR308" s="12">
        <v>250.2</v>
      </c>
      <c r="CS308" s="12">
        <v>284.60000000000002</v>
      </c>
      <c r="CT308" s="12">
        <v>128.5</v>
      </c>
      <c r="CU308" s="12">
        <v>135.5</v>
      </c>
      <c r="CV308" s="12">
        <f t="shared" si="274"/>
        <v>135.5</v>
      </c>
      <c r="CW308" s="12">
        <v>0.08</v>
      </c>
      <c r="CX308" s="13">
        <v>0.68664566315583797</v>
      </c>
      <c r="CY308" s="13"/>
      <c r="CZ308" s="12">
        <v>93.6</v>
      </c>
      <c r="DA308" s="12">
        <v>105</v>
      </c>
      <c r="DB308" s="12">
        <f t="shared" si="275"/>
        <v>105</v>
      </c>
      <c r="DC308" s="12">
        <v>0.16</v>
      </c>
      <c r="DD308" s="13">
        <v>0.20277218006817402</v>
      </c>
      <c r="DE308" s="13"/>
      <c r="DF308" s="12">
        <v>337</v>
      </c>
      <c r="DG308" s="12">
        <v>356.3</v>
      </c>
      <c r="DH308" s="12">
        <f t="shared" si="276"/>
        <v>356.3</v>
      </c>
      <c r="DI308" s="12">
        <v>0.08</v>
      </c>
      <c r="DJ308" s="13">
        <v>0.41218954541752223</v>
      </c>
      <c r="DK308" s="13"/>
      <c r="DL308" s="12">
        <v>38.700000000000003</v>
      </c>
      <c r="DM308" s="12">
        <v>47.7</v>
      </c>
      <c r="DN308" s="12">
        <f t="shared" si="277"/>
        <v>47.7</v>
      </c>
      <c r="DO308" s="12">
        <v>0.28999999999999998</v>
      </c>
      <c r="DP308" s="13">
        <v>0.33654365672018477</v>
      </c>
      <c r="DQ308" s="13"/>
      <c r="DR308" s="12">
        <v>88.4</v>
      </c>
      <c r="DS308" s="12">
        <v>75.599999999999994</v>
      </c>
      <c r="DT308" s="12">
        <f t="shared" si="278"/>
        <v>88.4</v>
      </c>
      <c r="DU308" s="12">
        <v>-0.22</v>
      </c>
      <c r="DV308" s="13">
        <v>0.42396161499362489</v>
      </c>
      <c r="DW308" s="13"/>
      <c r="DX308" s="12">
        <v>25.5</v>
      </c>
      <c r="DY308" s="12">
        <v>29.9</v>
      </c>
      <c r="DZ308" s="12">
        <f t="shared" si="279"/>
        <v>29.9</v>
      </c>
      <c r="EA308" s="12">
        <v>0.22</v>
      </c>
      <c r="EB308" s="13">
        <v>0.17843446122829032</v>
      </c>
      <c r="EC308" s="13"/>
      <c r="ED308" s="12">
        <v>51.2</v>
      </c>
      <c r="EE308" s="12">
        <v>45.2</v>
      </c>
      <c r="EF308" s="12">
        <f t="shared" si="280"/>
        <v>51.2</v>
      </c>
      <c r="EG308" s="12">
        <v>-0.18</v>
      </c>
      <c r="EH308" s="13">
        <v>0.16562209957757509</v>
      </c>
      <c r="EI308" s="13"/>
      <c r="EJ308" s="12">
        <v>243.2</v>
      </c>
      <c r="EK308" s="12">
        <v>262.10000000000002</v>
      </c>
      <c r="EL308" s="12">
        <f t="shared" si="281"/>
        <v>262.10000000000002</v>
      </c>
      <c r="EM308" s="12">
        <v>0.11</v>
      </c>
      <c r="EN308" s="13">
        <v>0.60478949239585866</v>
      </c>
      <c r="EQ308" s="12">
        <v>0.08</v>
      </c>
      <c r="ER308" s="13">
        <v>0.68664566315583797</v>
      </c>
      <c r="ES308" s="13"/>
      <c r="ET308" s="12">
        <v>0.16</v>
      </c>
      <c r="EU308" s="13">
        <v>0.20277218006817402</v>
      </c>
      <c r="EV308" s="13"/>
      <c r="EW308" s="12">
        <v>0.08</v>
      </c>
      <c r="EX308" s="13">
        <v>0.41218954541752223</v>
      </c>
      <c r="EY308" s="13"/>
      <c r="EZ308" s="12">
        <v>0.28999999999999998</v>
      </c>
      <c r="FA308" s="13">
        <v>0.33654365672018477</v>
      </c>
      <c r="FB308" s="13"/>
      <c r="FC308" s="12">
        <v>-0.22</v>
      </c>
      <c r="FD308" s="13">
        <v>0.42396161499362489</v>
      </c>
      <c r="FE308" s="13"/>
      <c r="FF308" s="12">
        <v>0.22</v>
      </c>
      <c r="FG308" s="13">
        <v>0.17843446122829032</v>
      </c>
      <c r="FH308" s="13"/>
      <c r="FI308" s="12">
        <v>-0.18</v>
      </c>
      <c r="FJ308" s="13">
        <v>0.16562209957757509</v>
      </c>
      <c r="FK308" s="13"/>
      <c r="FL308" s="12">
        <v>0.11</v>
      </c>
      <c r="FM308" s="13">
        <v>0.60478949239585866</v>
      </c>
    </row>
    <row r="309" spans="1:170">
      <c r="A309" s="12" t="s">
        <v>185</v>
      </c>
      <c r="B309" s="37">
        <f t="shared" si="226"/>
        <v>505.85781400000002</v>
      </c>
      <c r="C309" s="37">
        <f t="shared" si="227"/>
        <v>482.09200950000002</v>
      </c>
      <c r="D309" s="37">
        <f t="shared" si="228"/>
        <v>579.05678560000001</v>
      </c>
      <c r="E309" s="37">
        <f t="shared" si="229"/>
        <v>549.97426440000004</v>
      </c>
      <c r="F309" s="37">
        <f t="shared" si="230"/>
        <v>440.98066599999999</v>
      </c>
      <c r="G309" s="37">
        <f t="shared" si="231"/>
        <v>536.88545099999999</v>
      </c>
      <c r="H309" s="37">
        <f t="shared" si="232"/>
        <v>544.98065050000014</v>
      </c>
      <c r="I309" s="37">
        <f t="shared" si="233"/>
        <v>944.1080692999999</v>
      </c>
      <c r="J309" s="37">
        <f t="shared" si="234"/>
        <v>606.98634100000004</v>
      </c>
      <c r="K309" s="37">
        <f t="shared" si="235"/>
        <v>962.24808780000001</v>
      </c>
      <c r="L309" s="37">
        <f t="shared" si="236"/>
        <v>1061.7924189</v>
      </c>
      <c r="M309" s="37">
        <f t="shared" si="237"/>
        <v>1248.0078209999999</v>
      </c>
      <c r="N309" s="37">
        <f t="shared" si="238"/>
        <v>178.01006849999999</v>
      </c>
      <c r="O309" s="37">
        <f t="shared" si="239"/>
        <v>157.03715749999998</v>
      </c>
      <c r="P309" s="37">
        <f t="shared" si="240"/>
        <v>136.89699400000001</v>
      </c>
      <c r="Q309" s="37">
        <f t="shared" si="241"/>
        <v>224.04377869999999</v>
      </c>
      <c r="R309" s="37">
        <f t="shared" si="242"/>
        <v>192.94780849999998</v>
      </c>
      <c r="S309" s="37">
        <f t="shared" si="243"/>
        <v>125.99971290000001</v>
      </c>
      <c r="T309" s="37">
        <f t="shared" si="244"/>
        <v>45.950004100000008</v>
      </c>
      <c r="U309" s="37">
        <f t="shared" si="245"/>
        <v>77.78087339999999</v>
      </c>
      <c r="V309" s="37">
        <f t="shared" si="246"/>
        <v>55.157008400000002</v>
      </c>
      <c r="W309" s="37">
        <f t="shared" si="247"/>
        <v>87.225953500000003</v>
      </c>
      <c r="X309" s="37">
        <f t="shared" si="248"/>
        <v>82.976237100000006</v>
      </c>
      <c r="Y309" s="37">
        <f t="shared" si="249"/>
        <v>111.04861039999999</v>
      </c>
      <c r="Z309" s="37">
        <f t="shared" si="250"/>
        <v>16.0533912</v>
      </c>
      <c r="AA309" s="37">
        <f t="shared" si="251"/>
        <v>18.0093234</v>
      </c>
      <c r="AB309" s="37">
        <f t="shared" si="252"/>
        <v>12.107296499999999</v>
      </c>
      <c r="AC309" s="37">
        <f t="shared" si="253"/>
        <v>12.0012808</v>
      </c>
      <c r="AD309" s="37">
        <f t="shared" si="254"/>
        <v>18.937427400000001</v>
      </c>
      <c r="AE309" s="37">
        <f t="shared" si="255"/>
        <v>10.852534799999999</v>
      </c>
      <c r="AF309" s="37">
        <f t="shared" si="256"/>
        <v>35.856898999999999</v>
      </c>
      <c r="AG309" s="37">
        <f t="shared" si="257"/>
        <v>58.799623799999992</v>
      </c>
      <c r="AH309" s="37">
        <f t="shared" si="258"/>
        <v>56.179040400000005</v>
      </c>
      <c r="AI309" s="37">
        <f t="shared" si="259"/>
        <v>66.053088000000002</v>
      </c>
      <c r="AJ309" s="37">
        <f t="shared" si="260"/>
        <v>68.241584399999994</v>
      </c>
      <c r="AK309" s="37">
        <f t="shared" si="261"/>
        <v>64.993589999999998</v>
      </c>
      <c r="AL309" s="37">
        <f t="shared" si="262"/>
        <v>525.98125800000003</v>
      </c>
      <c r="AM309" s="37">
        <f t="shared" si="263"/>
        <v>670.86791200000005</v>
      </c>
      <c r="AN309" s="37">
        <f t="shared" si="264"/>
        <v>727.86001299999987</v>
      </c>
      <c r="AO309" s="37">
        <f t="shared" si="265"/>
        <v>877.78231359999995</v>
      </c>
      <c r="AP309" s="37">
        <f t="shared" si="266"/>
        <v>743.90453580000008</v>
      </c>
      <c r="AQ309" s="37">
        <f t="shared" si="267"/>
        <v>989.84975239999994</v>
      </c>
      <c r="AR309" s="37">
        <f t="shared" si="268"/>
        <v>340.09502630000003</v>
      </c>
      <c r="AS309" s="37">
        <f t="shared" si="269"/>
        <v>233.85607069999998</v>
      </c>
      <c r="AT309" s="37">
        <f t="shared" si="270"/>
        <v>521.00382300000001</v>
      </c>
      <c r="AU309" s="37">
        <f t="shared" si="271"/>
        <v>434.01565799999997</v>
      </c>
      <c r="AV309" s="37">
        <f t="shared" si="272"/>
        <v>413.12768599999998</v>
      </c>
      <c r="AW309" s="37">
        <f t="shared" si="273"/>
        <v>397.84602380000001</v>
      </c>
      <c r="AX309" s="12">
        <v>154</v>
      </c>
      <c r="AY309" s="12">
        <v>134.30000000000001</v>
      </c>
      <c r="AZ309" s="12">
        <v>178.4</v>
      </c>
      <c r="BA309" s="12">
        <v>156.19999999999999</v>
      </c>
      <c r="BB309" s="12">
        <v>143.5</v>
      </c>
      <c r="BC309" s="12">
        <v>171</v>
      </c>
      <c r="BD309" s="12">
        <v>265.10000000000002</v>
      </c>
      <c r="BE309" s="12">
        <v>313.7</v>
      </c>
      <c r="BF309" s="12">
        <v>305.5</v>
      </c>
      <c r="BG309" s="12">
        <v>357.1</v>
      </c>
      <c r="BH309" s="12">
        <v>398.9</v>
      </c>
      <c r="BI309" s="12">
        <v>476.5</v>
      </c>
      <c r="BJ309" s="12">
        <v>93.5</v>
      </c>
      <c r="BK309" s="12">
        <v>85.1</v>
      </c>
      <c r="BL309" s="12">
        <v>75.400000000000006</v>
      </c>
      <c r="BM309" s="12">
        <v>91.1</v>
      </c>
      <c r="BN309" s="12">
        <v>98.5</v>
      </c>
      <c r="BO309" s="12">
        <v>69.900000000000006</v>
      </c>
      <c r="BP309" s="12">
        <v>20.3</v>
      </c>
      <c r="BQ309" s="12">
        <v>28.2</v>
      </c>
      <c r="BR309" s="12">
        <v>21.8</v>
      </c>
      <c r="BS309" s="12">
        <v>29.3</v>
      </c>
      <c r="BT309" s="12">
        <v>28.1</v>
      </c>
      <c r="BU309" s="12">
        <v>36.4</v>
      </c>
      <c r="BV309" s="12">
        <v>7.7</v>
      </c>
      <c r="BW309" s="12">
        <v>8.3000000000000007</v>
      </c>
      <c r="BX309" s="12">
        <v>6.5</v>
      </c>
      <c r="BY309" s="12">
        <v>4.7</v>
      </c>
      <c r="BZ309" s="12">
        <v>8.1</v>
      </c>
      <c r="CA309" s="12">
        <v>5.0999999999999996</v>
      </c>
      <c r="CB309" s="12">
        <v>6.5</v>
      </c>
      <c r="CC309" s="12">
        <v>10.199999999999999</v>
      </c>
      <c r="CD309" s="12">
        <v>11.4</v>
      </c>
      <c r="CE309" s="12">
        <v>12</v>
      </c>
      <c r="CF309" s="12">
        <v>13.2</v>
      </c>
      <c r="CG309" s="12">
        <v>10.8</v>
      </c>
      <c r="CH309" s="12">
        <v>112.2</v>
      </c>
      <c r="CI309" s="12">
        <v>143</v>
      </c>
      <c r="CJ309" s="12">
        <v>164.2</v>
      </c>
      <c r="CK309" s="12">
        <v>159.19999999999999</v>
      </c>
      <c r="CL309" s="12">
        <v>156.30000000000001</v>
      </c>
      <c r="CM309" s="12">
        <v>182.8</v>
      </c>
      <c r="CN309" s="12">
        <v>89.9</v>
      </c>
      <c r="CO309" s="12">
        <v>62.3</v>
      </c>
      <c r="CP309" s="12">
        <v>145.4</v>
      </c>
      <c r="CQ309" s="12">
        <v>103.5</v>
      </c>
      <c r="CR309" s="12">
        <v>106</v>
      </c>
      <c r="CS309" s="12">
        <v>109.1</v>
      </c>
      <c r="CT309" s="12">
        <v>155.6</v>
      </c>
      <c r="CU309" s="12">
        <v>156.9</v>
      </c>
      <c r="CV309" s="12">
        <f t="shared" si="274"/>
        <v>156.9</v>
      </c>
      <c r="CW309" s="12">
        <v>0.01</v>
      </c>
      <c r="CX309" s="13">
        <v>0.93356405251257402</v>
      </c>
      <c r="CY309" s="13"/>
      <c r="CZ309" s="12">
        <v>294.8</v>
      </c>
      <c r="DA309" s="12">
        <v>410.8</v>
      </c>
      <c r="DB309" s="12">
        <f t="shared" si="275"/>
        <v>410.8</v>
      </c>
      <c r="DC309" s="12">
        <v>0.48</v>
      </c>
      <c r="DD309" s="13">
        <v>3.8071555984660353E-2</v>
      </c>
      <c r="DE309" s="16" t="s">
        <v>563</v>
      </c>
      <c r="DF309" s="12">
        <v>84.7</v>
      </c>
      <c r="DG309" s="12">
        <v>86.5</v>
      </c>
      <c r="DH309" s="12">
        <f t="shared" si="276"/>
        <v>86.5</v>
      </c>
      <c r="DI309" s="12">
        <v>0.03</v>
      </c>
      <c r="DJ309" s="13">
        <v>0.86399058648721838</v>
      </c>
      <c r="DK309" s="13"/>
      <c r="DL309" s="12">
        <v>23.4</v>
      </c>
      <c r="DM309" s="12">
        <v>31.2</v>
      </c>
      <c r="DN309" s="12">
        <f t="shared" si="277"/>
        <v>31.2</v>
      </c>
      <c r="DO309" s="12">
        <v>0.4</v>
      </c>
      <c r="DP309" s="13">
        <v>9.17347957007833E-2</v>
      </c>
      <c r="DQ309" s="13"/>
      <c r="DR309" s="12">
        <v>7.5</v>
      </c>
      <c r="DS309" s="12">
        <v>6</v>
      </c>
      <c r="DT309" s="12">
        <f t="shared" si="278"/>
        <v>7.5</v>
      </c>
      <c r="DU309" s="12">
        <v>-0.28000000000000003</v>
      </c>
      <c r="DV309" s="13">
        <v>0.26918566287571155</v>
      </c>
      <c r="DW309" s="13" t="s">
        <v>566</v>
      </c>
      <c r="DX309" s="12">
        <v>9.4</v>
      </c>
      <c r="DY309" s="12">
        <v>12</v>
      </c>
      <c r="DZ309" s="12">
        <f t="shared" si="279"/>
        <v>12</v>
      </c>
      <c r="EA309" s="12">
        <v>0.32</v>
      </c>
      <c r="EB309" s="13">
        <v>0.18133729154282827</v>
      </c>
      <c r="EC309" s="13"/>
      <c r="ED309" s="12">
        <v>139.80000000000001</v>
      </c>
      <c r="EE309" s="12">
        <v>166.1</v>
      </c>
      <c r="EF309" s="12">
        <f t="shared" si="280"/>
        <v>166.1</v>
      </c>
      <c r="EG309" s="12">
        <v>0.25</v>
      </c>
      <c r="EH309" s="13">
        <v>0.20249443375392884</v>
      </c>
      <c r="EI309" s="13"/>
      <c r="EJ309" s="12">
        <v>99.2</v>
      </c>
      <c r="EK309" s="12">
        <v>106.2</v>
      </c>
      <c r="EL309" s="12">
        <f t="shared" si="281"/>
        <v>106.2</v>
      </c>
      <c r="EM309" s="12">
        <v>0.1</v>
      </c>
      <c r="EN309" s="13">
        <v>0.7891910447752104</v>
      </c>
      <c r="EP309" t="s">
        <v>581</v>
      </c>
      <c r="EQ309" s="12">
        <v>0.01</v>
      </c>
      <c r="ER309" s="13">
        <v>0.93356405251257402</v>
      </c>
      <c r="ES309" s="13"/>
      <c r="ET309" s="12">
        <v>0.48</v>
      </c>
      <c r="EU309" s="24">
        <v>3.8071555984660353E-2</v>
      </c>
      <c r="EV309" s="16" t="s">
        <v>563</v>
      </c>
      <c r="EW309" s="12">
        <v>0.03</v>
      </c>
      <c r="EX309" s="13">
        <v>0.86399058648721838</v>
      </c>
      <c r="EY309" s="13"/>
      <c r="EZ309" s="12">
        <v>0.4</v>
      </c>
      <c r="FA309" s="13">
        <v>9.17347957007833E-2</v>
      </c>
      <c r="FB309" s="13"/>
      <c r="FC309" s="12">
        <v>-0.28000000000000003</v>
      </c>
      <c r="FD309" s="13">
        <v>0.26918566287571155</v>
      </c>
      <c r="FE309" s="13" t="s">
        <v>566</v>
      </c>
      <c r="FF309" s="12">
        <v>0.32</v>
      </c>
      <c r="FG309" s="13">
        <v>0.18133729154282827</v>
      </c>
      <c r="FH309" s="13"/>
      <c r="FI309" s="12">
        <v>0.25</v>
      </c>
      <c r="FJ309" s="13">
        <v>0.20249443375392884</v>
      </c>
      <c r="FK309" s="13"/>
      <c r="FL309" s="12">
        <v>0.1</v>
      </c>
      <c r="FM309" s="13">
        <v>0.7891910447752104</v>
      </c>
    </row>
    <row r="310" spans="1:170">
      <c r="A310" s="12" t="s">
        <v>187</v>
      </c>
      <c r="B310" s="37">
        <f t="shared" si="226"/>
        <v>18.066350499999999</v>
      </c>
      <c r="C310" s="37">
        <f t="shared" si="227"/>
        <v>19.0252245</v>
      </c>
      <c r="D310" s="37">
        <f t="shared" si="228"/>
        <v>28.887922600000003</v>
      </c>
      <c r="E310" s="37">
        <f t="shared" si="229"/>
        <v>29.928176999999998</v>
      </c>
      <c r="F310" s="37">
        <f t="shared" si="230"/>
        <v>32.8814852</v>
      </c>
      <c r="G310" s="37">
        <f t="shared" si="231"/>
        <v>33.908554799999997</v>
      </c>
      <c r="H310" s="37">
        <f t="shared" si="232"/>
        <v>34.947834999999998</v>
      </c>
      <c r="I310" s="37">
        <f t="shared" si="233"/>
        <v>43.037122699999998</v>
      </c>
      <c r="J310" s="37">
        <f t="shared" si="234"/>
        <v>28.014754199999999</v>
      </c>
      <c r="K310" s="37">
        <f t="shared" si="235"/>
        <v>39.880346400000001</v>
      </c>
      <c r="L310" s="37">
        <f t="shared" si="236"/>
        <v>31.941611999999999</v>
      </c>
      <c r="M310" s="37">
        <f t="shared" si="237"/>
        <v>29.072165400000003</v>
      </c>
      <c r="N310" s="37">
        <f t="shared" si="238"/>
        <v>8.9480997000000002</v>
      </c>
      <c r="O310" s="37">
        <f t="shared" si="239"/>
        <v>2.9525200000000003</v>
      </c>
      <c r="P310" s="37">
        <f t="shared" si="240"/>
        <v>1.0893660000000001</v>
      </c>
      <c r="Q310" s="37">
        <f t="shared" si="241"/>
        <v>2.9511803999999997</v>
      </c>
      <c r="R310" s="37">
        <f t="shared" si="242"/>
        <v>3.9177219999999999</v>
      </c>
      <c r="S310" s="37">
        <f t="shared" si="243"/>
        <v>1.0815425999999999</v>
      </c>
      <c r="T310" s="37">
        <f t="shared" si="244"/>
        <v>0.90541880000000008</v>
      </c>
      <c r="U310" s="37">
        <f t="shared" si="245"/>
        <v>3.0340057000000002</v>
      </c>
      <c r="V310" s="37">
        <f t="shared" si="246"/>
        <v>3.0361655999999999</v>
      </c>
      <c r="W310" s="37">
        <f t="shared" si="247"/>
        <v>5.0608915000000003</v>
      </c>
      <c r="X310" s="37">
        <f t="shared" si="248"/>
        <v>2.0670237</v>
      </c>
      <c r="Y310" s="37">
        <f t="shared" si="249"/>
        <v>0.91523579999999993</v>
      </c>
      <c r="Z310" s="37">
        <f t="shared" si="250"/>
        <v>1.0424279999999999</v>
      </c>
      <c r="AA310" s="37">
        <f t="shared" si="251"/>
        <v>1.0848990000000001</v>
      </c>
      <c r="AB310" s="37">
        <f t="shared" si="252"/>
        <v>0</v>
      </c>
      <c r="AC310" s="37">
        <f t="shared" si="253"/>
        <v>1.0213856000000001</v>
      </c>
      <c r="AD310" s="37">
        <f t="shared" si="254"/>
        <v>0</v>
      </c>
      <c r="AE310" s="37">
        <f t="shared" si="255"/>
        <v>1.063974</v>
      </c>
      <c r="AF310" s="37">
        <f t="shared" si="256"/>
        <v>29.788808400000001</v>
      </c>
      <c r="AG310" s="37">
        <f t="shared" si="257"/>
        <v>28.246878100000004</v>
      </c>
      <c r="AH310" s="37">
        <f t="shared" si="258"/>
        <v>35.974297799999995</v>
      </c>
      <c r="AI310" s="37">
        <f t="shared" si="259"/>
        <v>30.824774399999999</v>
      </c>
      <c r="AJ310" s="37">
        <f t="shared" si="260"/>
        <v>38.256645800000001</v>
      </c>
      <c r="AK310" s="37">
        <f t="shared" si="261"/>
        <v>39.116512499999999</v>
      </c>
      <c r="AL310" s="37">
        <f t="shared" si="262"/>
        <v>42.191009999999999</v>
      </c>
      <c r="AM310" s="37">
        <f t="shared" si="263"/>
        <v>40.815040799999998</v>
      </c>
      <c r="AN310" s="37">
        <f t="shared" si="264"/>
        <v>40.781438000000001</v>
      </c>
      <c r="AO310" s="37">
        <f t="shared" si="265"/>
        <v>47.969259600000001</v>
      </c>
      <c r="AP310" s="37">
        <f t="shared" si="266"/>
        <v>49.974392999999999</v>
      </c>
      <c r="AQ310" s="37">
        <f t="shared" si="267"/>
        <v>57.939783099999993</v>
      </c>
      <c r="AR310" s="37">
        <f t="shared" si="268"/>
        <v>76.039043700000008</v>
      </c>
      <c r="AS310" s="37">
        <f t="shared" si="269"/>
        <v>63.813052999999996</v>
      </c>
      <c r="AT310" s="37">
        <f t="shared" si="270"/>
        <v>73.098197999999996</v>
      </c>
      <c r="AU310" s="37">
        <f t="shared" si="271"/>
        <v>70.868257199999988</v>
      </c>
      <c r="AV310" s="37">
        <f t="shared" si="272"/>
        <v>79.897335499999997</v>
      </c>
      <c r="AW310" s="37">
        <f t="shared" si="273"/>
        <v>98.094024200000007</v>
      </c>
      <c r="AX310" s="12">
        <v>5.5</v>
      </c>
      <c r="AY310" s="12">
        <v>5.3</v>
      </c>
      <c r="AZ310" s="12">
        <v>8.9</v>
      </c>
      <c r="BA310" s="12">
        <v>8.5</v>
      </c>
      <c r="BB310" s="12">
        <v>10.7</v>
      </c>
      <c r="BC310" s="12">
        <v>10.8</v>
      </c>
      <c r="BD310" s="12">
        <v>17</v>
      </c>
      <c r="BE310" s="12">
        <v>14.3</v>
      </c>
      <c r="BF310" s="12">
        <v>14.1</v>
      </c>
      <c r="BG310" s="12">
        <v>14.8</v>
      </c>
      <c r="BH310" s="12">
        <v>12</v>
      </c>
      <c r="BI310" s="12">
        <v>11.1</v>
      </c>
      <c r="BJ310" s="12">
        <v>4.7</v>
      </c>
      <c r="BK310" s="12">
        <v>1.6</v>
      </c>
      <c r="BL310" s="12">
        <v>0.6</v>
      </c>
      <c r="BM310" s="12">
        <v>1.2</v>
      </c>
      <c r="BN310" s="12">
        <v>2</v>
      </c>
      <c r="BO310" s="12">
        <v>0.6</v>
      </c>
      <c r="BP310" s="12">
        <v>0.4</v>
      </c>
      <c r="BQ310" s="12">
        <v>1.1000000000000001</v>
      </c>
      <c r="BR310" s="12">
        <v>1.2</v>
      </c>
      <c r="BS310" s="12">
        <v>1.7</v>
      </c>
      <c r="BT310" s="12">
        <v>0.7</v>
      </c>
      <c r="BU310" s="12">
        <v>0.3</v>
      </c>
      <c r="BV310" s="12">
        <v>0.5</v>
      </c>
      <c r="BW310" s="12">
        <v>0.5</v>
      </c>
      <c r="BX310" s="12">
        <v>0</v>
      </c>
      <c r="BY310" s="12">
        <v>0.4</v>
      </c>
      <c r="BZ310" s="12">
        <v>0</v>
      </c>
      <c r="CA310" s="12">
        <v>0.5</v>
      </c>
      <c r="CB310" s="12">
        <v>5.4</v>
      </c>
      <c r="CC310" s="12">
        <v>4.9000000000000004</v>
      </c>
      <c r="CD310" s="12">
        <v>7.3</v>
      </c>
      <c r="CE310" s="12">
        <v>5.6</v>
      </c>
      <c r="CF310" s="12">
        <v>7.4</v>
      </c>
      <c r="CG310" s="12">
        <v>6.5</v>
      </c>
      <c r="CH310" s="12">
        <v>9</v>
      </c>
      <c r="CI310" s="12">
        <v>8.6999999999999993</v>
      </c>
      <c r="CJ310" s="12">
        <v>9.1999999999999993</v>
      </c>
      <c r="CK310" s="12">
        <v>8.6999999999999993</v>
      </c>
      <c r="CL310" s="12">
        <v>10.5</v>
      </c>
      <c r="CM310" s="12">
        <v>10.7</v>
      </c>
      <c r="CN310" s="12">
        <v>20.100000000000001</v>
      </c>
      <c r="CO310" s="12">
        <v>17</v>
      </c>
      <c r="CP310" s="12">
        <v>20.399999999999999</v>
      </c>
      <c r="CQ310" s="12">
        <v>16.899999999999999</v>
      </c>
      <c r="CR310" s="12">
        <v>20.5</v>
      </c>
      <c r="CS310" s="12">
        <v>26.9</v>
      </c>
      <c r="CT310" s="12">
        <v>6.6</v>
      </c>
      <c r="CU310" s="12">
        <v>10</v>
      </c>
      <c r="CV310" s="12">
        <f t="shared" si="274"/>
        <v>10</v>
      </c>
      <c r="CW310" s="12">
        <v>0.54</v>
      </c>
      <c r="CX310" s="13">
        <v>6.8740504686726475E-2</v>
      </c>
      <c r="CY310" s="13"/>
      <c r="CZ310" s="12">
        <v>15.1</v>
      </c>
      <c r="DA310" s="12">
        <v>12.6</v>
      </c>
      <c r="DB310" s="12">
        <f t="shared" si="275"/>
        <v>15.1</v>
      </c>
      <c r="DC310" s="12">
        <v>-0.24</v>
      </c>
      <c r="DD310" s="13">
        <v>0.16077387328997919</v>
      </c>
      <c r="DE310" s="13"/>
      <c r="DF310" s="12">
        <v>2.2999999999999998</v>
      </c>
      <c r="DG310" s="12">
        <v>1.3</v>
      </c>
      <c r="DH310" s="12">
        <f t="shared" si="276"/>
        <v>2.2999999999999998</v>
      </c>
      <c r="DI310" s="12">
        <v>-0.54</v>
      </c>
      <c r="DJ310" s="13">
        <v>0.47091503288132103</v>
      </c>
      <c r="DK310" s="13" t="s">
        <v>566</v>
      </c>
      <c r="DL310" s="12">
        <v>0.9</v>
      </c>
      <c r="DM310" s="12">
        <v>0.9</v>
      </c>
      <c r="DN310" s="12">
        <f t="shared" si="277"/>
        <v>0.9</v>
      </c>
      <c r="DO310" s="12">
        <v>0</v>
      </c>
      <c r="DP310" s="13">
        <v>1</v>
      </c>
      <c r="DQ310" s="13" t="s">
        <v>566</v>
      </c>
      <c r="DR310" s="12">
        <v>0.3</v>
      </c>
      <c r="DS310" s="12">
        <v>0.3</v>
      </c>
      <c r="DT310" s="12">
        <f t="shared" si="278"/>
        <v>0.3</v>
      </c>
      <c r="DU310" s="12">
        <v>0</v>
      </c>
      <c r="DV310" s="13">
        <v>0.88991651334054933</v>
      </c>
      <c r="DW310" s="13" t="s">
        <v>566</v>
      </c>
      <c r="DX310" s="12">
        <v>5.9</v>
      </c>
      <c r="DY310" s="12">
        <v>6.5</v>
      </c>
      <c r="DZ310" s="12">
        <f t="shared" si="279"/>
        <v>6.5</v>
      </c>
      <c r="EA310" s="12">
        <v>0.12</v>
      </c>
      <c r="EB310" s="13">
        <v>0.51906477087546299</v>
      </c>
      <c r="EC310" s="13" t="s">
        <v>566</v>
      </c>
      <c r="ED310" s="12">
        <v>9</v>
      </c>
      <c r="EE310" s="12">
        <v>10</v>
      </c>
      <c r="EF310" s="12">
        <f t="shared" si="280"/>
        <v>10</v>
      </c>
      <c r="EG310" s="12">
        <v>0.14000000000000001</v>
      </c>
      <c r="EH310" s="13">
        <v>0.20006562791502064</v>
      </c>
      <c r="EI310" s="13"/>
      <c r="EJ310" s="12">
        <v>19.2</v>
      </c>
      <c r="EK310" s="12">
        <v>21.4</v>
      </c>
      <c r="EL310" s="12">
        <f t="shared" si="281"/>
        <v>21.4</v>
      </c>
      <c r="EM310" s="12">
        <v>0.15</v>
      </c>
      <c r="EN310" s="13">
        <v>0.50772383546493938</v>
      </c>
      <c r="EQ310" s="12">
        <v>0.54</v>
      </c>
      <c r="ER310" s="13">
        <v>6.8740504686726475E-2</v>
      </c>
      <c r="ES310" s="13"/>
      <c r="ET310" s="12">
        <v>-0.24</v>
      </c>
      <c r="EU310" s="13">
        <v>0.16077387328997919</v>
      </c>
      <c r="EV310" s="13"/>
      <c r="EW310" s="12">
        <v>-0.54</v>
      </c>
      <c r="EX310" s="13">
        <v>0.47091503288132103</v>
      </c>
      <c r="EY310" s="13" t="s">
        <v>566</v>
      </c>
      <c r="EZ310" s="12">
        <v>0</v>
      </c>
      <c r="FA310" s="13">
        <v>1</v>
      </c>
      <c r="FB310" s="13" t="s">
        <v>566</v>
      </c>
      <c r="FC310" s="12">
        <v>0</v>
      </c>
      <c r="FD310" s="13">
        <v>0.88991651334054933</v>
      </c>
      <c r="FE310" s="13" t="s">
        <v>566</v>
      </c>
      <c r="FF310" s="12">
        <v>0.12</v>
      </c>
      <c r="FG310" s="13">
        <v>0.51906477087546299</v>
      </c>
      <c r="FH310" s="13" t="s">
        <v>566</v>
      </c>
      <c r="FI310" s="12">
        <v>0.14000000000000001</v>
      </c>
      <c r="FJ310" s="13">
        <v>0.20006562791502064</v>
      </c>
      <c r="FK310" s="13"/>
      <c r="FL310" s="12">
        <v>0.15</v>
      </c>
      <c r="FM310" s="13">
        <v>0.50772383546493938</v>
      </c>
    </row>
    <row r="311" spans="1:170">
      <c r="A311" s="12" t="s">
        <v>188</v>
      </c>
      <c r="B311" s="37">
        <f t="shared" si="226"/>
        <v>93483.180985400002</v>
      </c>
      <c r="C311" s="37">
        <f t="shared" si="227"/>
        <v>127042.9109145</v>
      </c>
      <c r="D311" s="37">
        <f t="shared" si="228"/>
        <v>94151.90683800001</v>
      </c>
      <c r="E311" s="37">
        <f t="shared" si="229"/>
        <v>101937.131343</v>
      </c>
      <c r="F311" s="37">
        <f t="shared" si="230"/>
        <v>89837.134424000003</v>
      </c>
      <c r="G311" s="37">
        <f t="shared" si="231"/>
        <v>99731.966965</v>
      </c>
      <c r="H311" s="37">
        <f t="shared" si="232"/>
        <v>169955.02196400001</v>
      </c>
      <c r="I311" s="37">
        <f t="shared" si="233"/>
        <v>236148.00280280001</v>
      </c>
      <c r="J311" s="37">
        <f t="shared" si="234"/>
        <v>161158.94660259999</v>
      </c>
      <c r="K311" s="37">
        <f t="shared" si="235"/>
        <v>232836.01322040003</v>
      </c>
      <c r="L311" s="37">
        <f t="shared" si="236"/>
        <v>221865.9045918</v>
      </c>
      <c r="M311" s="37">
        <f t="shared" si="237"/>
        <v>206356.06338899999</v>
      </c>
      <c r="N311" s="37">
        <f t="shared" si="238"/>
        <v>53077.081258799997</v>
      </c>
      <c r="O311" s="37">
        <f t="shared" si="239"/>
        <v>50980.978307499994</v>
      </c>
      <c r="P311" s="37">
        <f t="shared" si="240"/>
        <v>47574.065707999995</v>
      </c>
      <c r="Q311" s="37">
        <f t="shared" si="241"/>
        <v>74310.968403699997</v>
      </c>
      <c r="R311" s="37">
        <f t="shared" si="242"/>
        <v>59745.064613900002</v>
      </c>
      <c r="S311" s="37">
        <f t="shared" si="243"/>
        <v>54982.9219275</v>
      </c>
      <c r="T311" s="37">
        <f t="shared" si="244"/>
        <v>307362.97274539998</v>
      </c>
      <c r="U311" s="37">
        <f t="shared" si="245"/>
        <v>365926.18692170002</v>
      </c>
      <c r="V311" s="37">
        <f t="shared" si="246"/>
        <v>333418.04344679997</v>
      </c>
      <c r="W311" s="37">
        <f t="shared" si="247"/>
        <v>408204.95900099998</v>
      </c>
      <c r="X311" s="37">
        <f t="shared" si="248"/>
        <v>393736.12362720008</v>
      </c>
      <c r="Y311" s="37">
        <f t="shared" si="249"/>
        <v>424050.10164200002</v>
      </c>
      <c r="Z311" s="37">
        <f t="shared" si="250"/>
        <v>123828.97969200001</v>
      </c>
      <c r="AA311" s="37">
        <f t="shared" si="251"/>
        <v>132472.02635459998</v>
      </c>
      <c r="AB311" s="37">
        <f t="shared" si="252"/>
        <v>123662.99512050001</v>
      </c>
      <c r="AC311" s="37">
        <f t="shared" si="253"/>
        <v>144322.80666559999</v>
      </c>
      <c r="AD311" s="37">
        <f t="shared" si="254"/>
        <v>128609.21297220001</v>
      </c>
      <c r="AE311" s="37">
        <f t="shared" si="255"/>
        <v>118025.1462564</v>
      </c>
      <c r="AF311" s="37">
        <f t="shared" si="256"/>
        <v>102658.85348159999</v>
      </c>
      <c r="AG311" s="37">
        <f t="shared" si="257"/>
        <v>119321.1542303</v>
      </c>
      <c r="AH311" s="37">
        <f t="shared" si="258"/>
        <v>127945.7933166</v>
      </c>
      <c r="AI311" s="37">
        <f t="shared" si="259"/>
        <v>132244.88748480001</v>
      </c>
      <c r="AJ311" s="37">
        <f t="shared" si="260"/>
        <v>141517.01961290001</v>
      </c>
      <c r="AK311" s="37">
        <f t="shared" si="261"/>
        <v>152624.80847250001</v>
      </c>
      <c r="AL311" s="37">
        <f t="shared" si="262"/>
        <v>493930.15406999999</v>
      </c>
      <c r="AM311" s="37">
        <f t="shared" si="263"/>
        <v>524272.95218319999</v>
      </c>
      <c r="AN311" s="37">
        <f t="shared" si="264"/>
        <v>533993.92227799993</v>
      </c>
      <c r="AO311" s="37">
        <f t="shared" si="265"/>
        <v>651758.88155599998</v>
      </c>
      <c r="AP311" s="37">
        <f t="shared" si="266"/>
        <v>534852.13094900001</v>
      </c>
      <c r="AQ311" s="37">
        <f t="shared" si="267"/>
        <v>588323.80655719992</v>
      </c>
      <c r="AR311" s="37">
        <f t="shared" si="268"/>
        <v>159669.88605160001</v>
      </c>
      <c r="AS311" s="37">
        <f t="shared" si="269"/>
        <v>182973.0437214</v>
      </c>
      <c r="AT311" s="37">
        <f t="shared" si="270"/>
        <v>152812.14124350002</v>
      </c>
      <c r="AU311" s="37">
        <f t="shared" si="271"/>
        <v>181787.14384920002</v>
      </c>
      <c r="AV311" s="37">
        <f t="shared" si="272"/>
        <v>175525.87174530001</v>
      </c>
      <c r="AW311" s="37">
        <f t="shared" si="273"/>
        <v>158891.16881959999</v>
      </c>
      <c r="AX311" s="12">
        <v>28459.4</v>
      </c>
      <c r="AY311" s="12">
        <v>35391.300000000003</v>
      </c>
      <c r="AZ311" s="12">
        <v>29007</v>
      </c>
      <c r="BA311" s="12">
        <v>28951.5</v>
      </c>
      <c r="BB311" s="12">
        <v>29234</v>
      </c>
      <c r="BC311" s="12">
        <v>31765</v>
      </c>
      <c r="BD311" s="12">
        <v>82672.800000000003</v>
      </c>
      <c r="BE311" s="12">
        <v>78465.2</v>
      </c>
      <c r="BF311" s="12">
        <v>81112.3</v>
      </c>
      <c r="BG311" s="12">
        <v>86407.8</v>
      </c>
      <c r="BH311" s="12">
        <v>83351.8</v>
      </c>
      <c r="BI311" s="12">
        <v>78788.5</v>
      </c>
      <c r="BJ311" s="12">
        <v>27878.799999999999</v>
      </c>
      <c r="BK311" s="12">
        <v>27627.1</v>
      </c>
      <c r="BL311" s="12">
        <v>26202.799999999999</v>
      </c>
      <c r="BM311" s="12">
        <v>30216.1</v>
      </c>
      <c r="BN311" s="12">
        <v>30499.9</v>
      </c>
      <c r="BO311" s="12">
        <v>30502.5</v>
      </c>
      <c r="BP311" s="12">
        <v>135788.20000000001</v>
      </c>
      <c r="BQ311" s="12">
        <v>132669.1</v>
      </c>
      <c r="BR311" s="12">
        <v>131778.6</v>
      </c>
      <c r="BS311" s="12">
        <v>137119.79999999999</v>
      </c>
      <c r="BT311" s="12">
        <v>133339.20000000001</v>
      </c>
      <c r="BU311" s="12">
        <v>138997</v>
      </c>
      <c r="BV311" s="12">
        <v>59394.5</v>
      </c>
      <c r="BW311" s="12">
        <v>61052.7</v>
      </c>
      <c r="BX311" s="12">
        <v>66390.5</v>
      </c>
      <c r="BY311" s="12">
        <v>56520.4</v>
      </c>
      <c r="BZ311" s="12">
        <v>55009.3</v>
      </c>
      <c r="CA311" s="12">
        <v>55464.3</v>
      </c>
      <c r="CB311" s="12">
        <v>18609.599999999999</v>
      </c>
      <c r="CC311" s="12">
        <v>20698.7</v>
      </c>
      <c r="CD311" s="12">
        <v>25963.1</v>
      </c>
      <c r="CE311" s="12">
        <v>24025.200000000001</v>
      </c>
      <c r="CF311" s="12">
        <v>27373.7</v>
      </c>
      <c r="CG311" s="12">
        <v>25361.7</v>
      </c>
      <c r="CH311" s="12">
        <v>105363</v>
      </c>
      <c r="CI311" s="12">
        <v>111752.3</v>
      </c>
      <c r="CJ311" s="12">
        <v>120465.2</v>
      </c>
      <c r="CK311" s="12">
        <v>118207</v>
      </c>
      <c r="CL311" s="12">
        <v>112376.5</v>
      </c>
      <c r="CM311" s="12">
        <v>108648.4</v>
      </c>
      <c r="CN311" s="12">
        <v>42206.8</v>
      </c>
      <c r="CO311" s="12">
        <v>48744.6</v>
      </c>
      <c r="CP311" s="12">
        <v>42646.3</v>
      </c>
      <c r="CQ311" s="12">
        <v>43350.9</v>
      </c>
      <c r="CR311" s="12">
        <v>45036.3</v>
      </c>
      <c r="CS311" s="12">
        <v>43572.2</v>
      </c>
      <c r="CT311" s="12">
        <v>30952.6</v>
      </c>
      <c r="CU311" s="12">
        <v>29983.5</v>
      </c>
      <c r="CV311" s="12">
        <f t="shared" si="274"/>
        <v>30952.6</v>
      </c>
      <c r="CW311" s="12">
        <v>-0.05</v>
      </c>
      <c r="CX311" s="13">
        <v>0.70680853069120908</v>
      </c>
      <c r="CY311" s="13"/>
      <c r="CZ311" s="12">
        <v>80750.100000000006</v>
      </c>
      <c r="DA311" s="12">
        <v>82849.399999999994</v>
      </c>
      <c r="DB311" s="12">
        <f t="shared" si="275"/>
        <v>82849.399999999994</v>
      </c>
      <c r="DC311" s="12">
        <v>0.04</v>
      </c>
      <c r="DD311" s="13">
        <v>0.45359486978377483</v>
      </c>
      <c r="DE311" s="13"/>
      <c r="DF311" s="12">
        <v>27236.2</v>
      </c>
      <c r="DG311" s="12">
        <v>30406.2</v>
      </c>
      <c r="DH311" s="12">
        <f t="shared" si="276"/>
        <v>30406.2</v>
      </c>
      <c r="DI311" s="12">
        <v>0.16</v>
      </c>
      <c r="DJ311" s="13">
        <v>3.9383478386104571E-3</v>
      </c>
      <c r="DK311" s="13" t="s">
        <v>562</v>
      </c>
      <c r="DL311" s="12">
        <v>133412</v>
      </c>
      <c r="DM311" s="12">
        <v>136485.29999999999</v>
      </c>
      <c r="DN311" s="12">
        <f t="shared" si="277"/>
        <v>136485.29999999999</v>
      </c>
      <c r="DO311" s="12">
        <v>0.03</v>
      </c>
      <c r="DP311" s="13">
        <v>0.21009428707109337</v>
      </c>
      <c r="DQ311" s="13"/>
      <c r="DR311" s="12">
        <v>62279.3</v>
      </c>
      <c r="DS311" s="12">
        <v>55664.7</v>
      </c>
      <c r="DT311" s="12">
        <f t="shared" si="278"/>
        <v>62279.3</v>
      </c>
      <c r="DU311" s="12">
        <v>-0.16</v>
      </c>
      <c r="DV311" s="13">
        <v>3.7447599154556872E-2</v>
      </c>
      <c r="DW311" s="13" t="s">
        <v>562</v>
      </c>
      <c r="DX311" s="12">
        <v>21757.1</v>
      </c>
      <c r="DY311" s="12">
        <v>25586.9</v>
      </c>
      <c r="DZ311" s="12">
        <f t="shared" si="279"/>
        <v>25586.9</v>
      </c>
      <c r="EA311" s="12">
        <v>0.23</v>
      </c>
      <c r="EB311" s="13">
        <v>0.18497191774810773</v>
      </c>
      <c r="EC311" s="13"/>
      <c r="ED311" s="12">
        <v>112526.8</v>
      </c>
      <c r="EE311" s="12">
        <v>113077.3</v>
      </c>
      <c r="EF311" s="12">
        <f t="shared" si="280"/>
        <v>113077.3</v>
      </c>
      <c r="EG311" s="12">
        <v>0.01</v>
      </c>
      <c r="EH311" s="13">
        <v>0.92057544395142843</v>
      </c>
      <c r="EI311" s="13"/>
      <c r="EJ311" s="12">
        <v>44532.6</v>
      </c>
      <c r="EK311" s="12">
        <v>43986.5</v>
      </c>
      <c r="EL311" s="12">
        <f t="shared" si="281"/>
        <v>44532.6</v>
      </c>
      <c r="EM311" s="12">
        <v>-0.02</v>
      </c>
      <c r="EN311" s="13">
        <v>0.81413019411176313</v>
      </c>
      <c r="EQ311" s="12">
        <v>-0.05</v>
      </c>
      <c r="ER311" s="13">
        <v>0.70680853069120908</v>
      </c>
      <c r="ES311" s="13"/>
      <c r="ET311" s="12">
        <v>0.04</v>
      </c>
      <c r="EU311" s="13">
        <v>0.45359486978377483</v>
      </c>
      <c r="EV311" s="13"/>
      <c r="EW311" s="12">
        <v>0.16</v>
      </c>
      <c r="EX311" s="24">
        <v>3.9383478386104571E-3</v>
      </c>
      <c r="EY311" s="13" t="s">
        <v>562</v>
      </c>
      <c r="EZ311" s="12">
        <v>0.03</v>
      </c>
      <c r="FA311" s="13">
        <v>0.21009428707109337</v>
      </c>
      <c r="FB311" s="13"/>
      <c r="FC311" s="12">
        <v>-0.16</v>
      </c>
      <c r="FD311" s="24">
        <v>3.7447599154556872E-2</v>
      </c>
      <c r="FE311" s="13" t="s">
        <v>562</v>
      </c>
      <c r="FF311" s="12">
        <v>0.23</v>
      </c>
      <c r="FG311" s="13">
        <v>0.18497191774810773</v>
      </c>
      <c r="FH311" s="13"/>
      <c r="FI311" s="12">
        <v>0.01</v>
      </c>
      <c r="FJ311" s="13">
        <v>0.92057544395142843</v>
      </c>
      <c r="FK311" s="13"/>
      <c r="FL311" s="12">
        <v>-0.02</v>
      </c>
      <c r="FM311" s="13">
        <v>0.81413019411176313</v>
      </c>
    </row>
    <row r="312" spans="1:170">
      <c r="A312" s="12" t="s">
        <v>189</v>
      </c>
      <c r="B312" s="37">
        <f t="shared" si="226"/>
        <v>256.87065619999998</v>
      </c>
      <c r="C312" s="37">
        <f t="shared" si="227"/>
        <v>284.301468</v>
      </c>
      <c r="D312" s="37">
        <f t="shared" si="228"/>
        <v>264.86005439999997</v>
      </c>
      <c r="E312" s="37">
        <f t="shared" si="229"/>
        <v>298.22548139999998</v>
      </c>
      <c r="F312" s="37">
        <f t="shared" si="230"/>
        <v>291.93842000000001</v>
      </c>
      <c r="G312" s="37">
        <f t="shared" si="231"/>
        <v>332.80618600000003</v>
      </c>
      <c r="H312" s="37">
        <f t="shared" si="232"/>
        <v>46.048912000000001</v>
      </c>
      <c r="I312" s="37">
        <f t="shared" si="233"/>
        <v>57.182191000000003</v>
      </c>
      <c r="J312" s="37">
        <f t="shared" si="234"/>
        <v>47.088629400000002</v>
      </c>
      <c r="K312" s="37">
        <f t="shared" si="235"/>
        <v>39.880346400000001</v>
      </c>
      <c r="L312" s="37">
        <f t="shared" si="236"/>
        <v>50.840399099999999</v>
      </c>
      <c r="M312" s="37">
        <f t="shared" si="237"/>
        <v>49.763166000000005</v>
      </c>
      <c r="N312" s="37">
        <f t="shared" si="238"/>
        <v>93.859854299999995</v>
      </c>
      <c r="O312" s="37">
        <f t="shared" si="239"/>
        <v>95.95689999999999</v>
      </c>
      <c r="P312" s="37">
        <f t="shared" si="240"/>
        <v>84.062742999999983</v>
      </c>
      <c r="Q312" s="37">
        <f t="shared" si="241"/>
        <v>113.12858199999999</v>
      </c>
      <c r="R312" s="37">
        <f t="shared" si="242"/>
        <v>90.107606000000004</v>
      </c>
      <c r="S312" s="37">
        <f t="shared" si="243"/>
        <v>103.1070612</v>
      </c>
      <c r="T312" s="37">
        <f t="shared" si="244"/>
        <v>208.01996930000001</v>
      </c>
      <c r="U312" s="37">
        <f t="shared" si="245"/>
        <v>241.06554380000003</v>
      </c>
      <c r="V312" s="37">
        <f t="shared" si="246"/>
        <v>236.06187539999999</v>
      </c>
      <c r="W312" s="37">
        <f t="shared" si="247"/>
        <v>233.99180699999999</v>
      </c>
      <c r="X312" s="37">
        <f t="shared" si="248"/>
        <v>241.84177290000002</v>
      </c>
      <c r="Y312" s="37">
        <f t="shared" si="249"/>
        <v>309.04462179999996</v>
      </c>
      <c r="Z312" s="37">
        <f t="shared" si="250"/>
        <v>56.082626400000002</v>
      </c>
      <c r="AA312" s="37">
        <f t="shared" si="251"/>
        <v>32.980929599999996</v>
      </c>
      <c r="AB312" s="37">
        <f t="shared" si="252"/>
        <v>43.027469100000005</v>
      </c>
      <c r="AC312" s="37">
        <f t="shared" si="253"/>
        <v>56.942247199999997</v>
      </c>
      <c r="AD312" s="37">
        <f t="shared" si="254"/>
        <v>54.941918999999999</v>
      </c>
      <c r="AE312" s="37">
        <f t="shared" si="255"/>
        <v>61.072107600000002</v>
      </c>
      <c r="AF312" s="37">
        <f t="shared" si="256"/>
        <v>105.9157632</v>
      </c>
      <c r="AG312" s="37">
        <f t="shared" si="257"/>
        <v>118.75218140000001</v>
      </c>
      <c r="AH312" s="37">
        <f t="shared" si="258"/>
        <v>157.20275339999998</v>
      </c>
      <c r="AI312" s="37">
        <f t="shared" si="259"/>
        <v>153.02298720000002</v>
      </c>
      <c r="AJ312" s="37">
        <f t="shared" si="260"/>
        <v>146.82280280000001</v>
      </c>
      <c r="AK312" s="37">
        <f t="shared" si="261"/>
        <v>163.0857675</v>
      </c>
      <c r="AL312" s="37">
        <f t="shared" si="262"/>
        <v>365.18663100000003</v>
      </c>
      <c r="AM312" s="37">
        <f t="shared" si="263"/>
        <v>349.03896960000003</v>
      </c>
      <c r="AN312" s="37">
        <f t="shared" si="264"/>
        <v>359.94051800000005</v>
      </c>
      <c r="AO312" s="37">
        <f t="shared" si="265"/>
        <v>309.87038960000001</v>
      </c>
      <c r="AP312" s="37">
        <f t="shared" si="266"/>
        <v>328.87910060000002</v>
      </c>
      <c r="AQ312" s="37">
        <f t="shared" si="267"/>
        <v>368.75693729999995</v>
      </c>
      <c r="AR312" s="37">
        <f t="shared" si="268"/>
        <v>37.073762600000002</v>
      </c>
      <c r="AS312" s="37">
        <f t="shared" si="269"/>
        <v>28.152817500000001</v>
      </c>
      <c r="AT312" s="37">
        <f t="shared" si="270"/>
        <v>36.907423500000007</v>
      </c>
      <c r="AU312" s="37">
        <f t="shared" si="271"/>
        <v>20.966940000000001</v>
      </c>
      <c r="AV312" s="37">
        <f t="shared" si="272"/>
        <v>30.010218700000003</v>
      </c>
      <c r="AW312" s="37">
        <f t="shared" si="273"/>
        <v>21.879708000000001</v>
      </c>
      <c r="AX312" s="12">
        <v>78.2</v>
      </c>
      <c r="AY312" s="12">
        <v>79.2</v>
      </c>
      <c r="AZ312" s="12">
        <v>81.599999999999994</v>
      </c>
      <c r="BA312" s="12">
        <v>84.7</v>
      </c>
      <c r="BB312" s="12">
        <v>95</v>
      </c>
      <c r="BC312" s="12">
        <v>106</v>
      </c>
      <c r="BD312" s="12">
        <v>22.4</v>
      </c>
      <c r="BE312" s="12">
        <v>19</v>
      </c>
      <c r="BF312" s="12">
        <v>23.7</v>
      </c>
      <c r="BG312" s="12">
        <v>14.8</v>
      </c>
      <c r="BH312" s="12">
        <v>19.100000000000001</v>
      </c>
      <c r="BI312" s="12">
        <v>19</v>
      </c>
      <c r="BJ312" s="12">
        <v>49.3</v>
      </c>
      <c r="BK312" s="12">
        <v>52</v>
      </c>
      <c r="BL312" s="12">
        <v>46.3</v>
      </c>
      <c r="BM312" s="12">
        <v>46</v>
      </c>
      <c r="BN312" s="12">
        <v>46</v>
      </c>
      <c r="BO312" s="12">
        <v>57.2</v>
      </c>
      <c r="BP312" s="12">
        <v>91.9</v>
      </c>
      <c r="BQ312" s="12">
        <v>87.4</v>
      </c>
      <c r="BR312" s="12">
        <v>93.3</v>
      </c>
      <c r="BS312" s="12">
        <v>78.599999999999994</v>
      </c>
      <c r="BT312" s="12">
        <v>81.900000000000006</v>
      </c>
      <c r="BU312" s="12">
        <v>101.3</v>
      </c>
      <c r="BV312" s="12">
        <v>26.9</v>
      </c>
      <c r="BW312" s="12">
        <v>15.2</v>
      </c>
      <c r="BX312" s="12">
        <v>23.1</v>
      </c>
      <c r="BY312" s="12">
        <v>22.3</v>
      </c>
      <c r="BZ312" s="12">
        <v>23.5</v>
      </c>
      <c r="CA312" s="12">
        <v>28.7</v>
      </c>
      <c r="CB312" s="12">
        <v>19.2</v>
      </c>
      <c r="CC312" s="12">
        <v>20.6</v>
      </c>
      <c r="CD312" s="12">
        <v>31.9</v>
      </c>
      <c r="CE312" s="12">
        <v>27.8</v>
      </c>
      <c r="CF312" s="12">
        <v>28.4</v>
      </c>
      <c r="CG312" s="12">
        <v>27.1</v>
      </c>
      <c r="CH312" s="12">
        <v>77.900000000000006</v>
      </c>
      <c r="CI312" s="12">
        <v>74.400000000000006</v>
      </c>
      <c r="CJ312" s="12">
        <v>81.2</v>
      </c>
      <c r="CK312" s="12">
        <v>56.2</v>
      </c>
      <c r="CL312" s="12">
        <v>69.099999999999994</v>
      </c>
      <c r="CM312" s="12">
        <v>68.099999999999994</v>
      </c>
      <c r="CN312" s="12">
        <v>9.8000000000000007</v>
      </c>
      <c r="CO312" s="12">
        <v>7.5</v>
      </c>
      <c r="CP312" s="12">
        <v>10.3</v>
      </c>
      <c r="CQ312" s="12">
        <v>5</v>
      </c>
      <c r="CR312" s="12">
        <v>7.7</v>
      </c>
      <c r="CS312" s="12">
        <v>6</v>
      </c>
      <c r="CT312" s="12">
        <v>79.7</v>
      </c>
      <c r="CU312" s="12">
        <v>95.2</v>
      </c>
      <c r="CV312" s="12">
        <f t="shared" si="274"/>
        <v>95.2</v>
      </c>
      <c r="CW312" s="12">
        <v>0.25</v>
      </c>
      <c r="CX312" s="13">
        <v>6.6921849547786821E-2</v>
      </c>
      <c r="CY312" s="13"/>
      <c r="CZ312" s="12">
        <v>21.7</v>
      </c>
      <c r="DA312" s="12">
        <v>17.600000000000001</v>
      </c>
      <c r="DB312" s="12">
        <f t="shared" si="275"/>
        <v>21.7</v>
      </c>
      <c r="DC312" s="12">
        <v>-0.28000000000000003</v>
      </c>
      <c r="DD312" s="13">
        <v>0.11085336703720718</v>
      </c>
      <c r="DE312" s="13"/>
      <c r="DF312" s="12">
        <v>49.2</v>
      </c>
      <c r="DG312" s="12">
        <v>49.7</v>
      </c>
      <c r="DH312" s="12">
        <f t="shared" si="276"/>
        <v>49.7</v>
      </c>
      <c r="DI312" s="12">
        <v>0.02</v>
      </c>
      <c r="DJ312" s="13">
        <v>0.90231224822354683</v>
      </c>
      <c r="DK312" s="13"/>
      <c r="DL312" s="12">
        <v>90.8</v>
      </c>
      <c r="DM312" s="12">
        <v>87.3</v>
      </c>
      <c r="DN312" s="12">
        <f t="shared" si="277"/>
        <v>90.8</v>
      </c>
      <c r="DO312" s="12">
        <v>-0.06</v>
      </c>
      <c r="DP312" s="13">
        <v>0.64780992209535704</v>
      </c>
      <c r="DQ312" s="13"/>
      <c r="DR312" s="12">
        <v>21.7</v>
      </c>
      <c r="DS312" s="12">
        <v>24.8</v>
      </c>
      <c r="DT312" s="12">
        <f t="shared" si="278"/>
        <v>24.8</v>
      </c>
      <c r="DU312" s="12">
        <v>0.18</v>
      </c>
      <c r="DV312" s="13">
        <v>0.47814168929502693</v>
      </c>
      <c r="DW312" s="13"/>
      <c r="DX312" s="12">
        <v>23.9</v>
      </c>
      <c r="DY312" s="12">
        <v>27.8</v>
      </c>
      <c r="DZ312" s="12">
        <f t="shared" si="279"/>
        <v>27.8</v>
      </c>
      <c r="EA312" s="12">
        <v>0.21</v>
      </c>
      <c r="EB312" s="13">
        <v>0.39249274241570015</v>
      </c>
      <c r="EC312" s="13"/>
      <c r="ED312" s="12">
        <v>77.8</v>
      </c>
      <c r="EE312" s="12">
        <v>64.5</v>
      </c>
      <c r="EF312" s="12">
        <f t="shared" si="280"/>
        <v>77.8</v>
      </c>
      <c r="EG312" s="12">
        <v>-0.27</v>
      </c>
      <c r="EH312" s="13">
        <v>4.3446978027588762E-2</v>
      </c>
      <c r="EI312" s="13" t="s">
        <v>562</v>
      </c>
      <c r="EJ312" s="12">
        <v>9.1999999999999993</v>
      </c>
      <c r="EK312" s="12">
        <v>6.2</v>
      </c>
      <c r="EL312" s="12">
        <f t="shared" si="281"/>
        <v>9.1999999999999993</v>
      </c>
      <c r="EM312" s="12">
        <v>-0.49</v>
      </c>
      <c r="EN312" s="13">
        <v>6.3997958646725792E-2</v>
      </c>
      <c r="EO312" s="22" t="s">
        <v>566</v>
      </c>
      <c r="EQ312" s="12">
        <v>0.25</v>
      </c>
      <c r="ER312" s="13">
        <v>6.6921849547786821E-2</v>
      </c>
      <c r="ES312" s="13"/>
      <c r="ET312" s="12">
        <v>-0.28000000000000003</v>
      </c>
      <c r="EU312" s="13">
        <v>0.11085336703720718</v>
      </c>
      <c r="EV312" s="13"/>
      <c r="EW312" s="12">
        <v>0.02</v>
      </c>
      <c r="EX312" s="13">
        <v>0.90231224822354683</v>
      </c>
      <c r="EY312" s="13"/>
      <c r="EZ312" s="12">
        <v>-0.06</v>
      </c>
      <c r="FA312" s="13">
        <v>0.64780992209535704</v>
      </c>
      <c r="FB312" s="13"/>
      <c r="FC312" s="12">
        <v>0.18</v>
      </c>
      <c r="FD312" s="13">
        <v>0.47814168929502693</v>
      </c>
      <c r="FE312" s="13"/>
      <c r="FF312" s="12">
        <v>0.21</v>
      </c>
      <c r="FG312" s="13">
        <v>0.39249274241570015</v>
      </c>
      <c r="FH312" s="13"/>
      <c r="FI312" s="12">
        <v>-0.27</v>
      </c>
      <c r="FJ312" s="24">
        <v>4.3446978027588762E-2</v>
      </c>
      <c r="FK312" s="13" t="s">
        <v>562</v>
      </c>
      <c r="FL312" s="12">
        <v>-0.49</v>
      </c>
      <c r="FM312" s="13">
        <v>6.3997958646725792E-2</v>
      </c>
      <c r="FN312" s="22" t="s">
        <v>566</v>
      </c>
    </row>
    <row r="313" spans="1:170">
      <c r="A313" s="12" t="s">
        <v>190</v>
      </c>
      <c r="B313" s="37">
        <f t="shared" si="226"/>
        <v>4285.0098594999999</v>
      </c>
      <c r="C313" s="37">
        <f t="shared" si="227"/>
        <v>5401.0099589999991</v>
      </c>
      <c r="D313" s="37">
        <f t="shared" si="228"/>
        <v>4218.9350332000004</v>
      </c>
      <c r="E313" s="37">
        <f t="shared" si="229"/>
        <v>4911.0377975999991</v>
      </c>
      <c r="F313" s="37">
        <f t="shared" si="230"/>
        <v>4400.8948555999996</v>
      </c>
      <c r="G313" s="37">
        <f t="shared" si="231"/>
        <v>4696.0208716999996</v>
      </c>
      <c r="H313" s="37">
        <f t="shared" si="232"/>
        <v>879.04083800000012</v>
      </c>
      <c r="I313" s="37">
        <f t="shared" si="233"/>
        <v>1258.008202</v>
      </c>
      <c r="J313" s="37">
        <f t="shared" si="234"/>
        <v>828.91882640000006</v>
      </c>
      <c r="K313" s="37">
        <f t="shared" si="235"/>
        <v>1248.1470575999999</v>
      </c>
      <c r="L313" s="37">
        <f t="shared" si="236"/>
        <v>1148.0347713000001</v>
      </c>
      <c r="M313" s="37">
        <f t="shared" si="237"/>
        <v>1235.1741624000001</v>
      </c>
      <c r="N313" s="37">
        <f t="shared" si="238"/>
        <v>7805.0275596000001</v>
      </c>
      <c r="O313" s="37">
        <f t="shared" si="239"/>
        <v>6670.8498749999999</v>
      </c>
      <c r="P313" s="37">
        <f t="shared" si="240"/>
        <v>6520.9448759999996</v>
      </c>
      <c r="Q313" s="37">
        <f t="shared" si="241"/>
        <v>10510.137131200001</v>
      </c>
      <c r="R313" s="37">
        <f t="shared" si="242"/>
        <v>7431.1350895999994</v>
      </c>
      <c r="S313" s="37">
        <f t="shared" si="243"/>
        <v>6825.9758628000009</v>
      </c>
      <c r="T313" s="37">
        <f t="shared" si="244"/>
        <v>9405.9432037999995</v>
      </c>
      <c r="U313" s="37">
        <f t="shared" si="245"/>
        <v>13531.9412407</v>
      </c>
      <c r="V313" s="37">
        <f t="shared" si="246"/>
        <v>12569.219556400001</v>
      </c>
      <c r="W313" s="37">
        <f t="shared" si="247"/>
        <v>14983.811233999999</v>
      </c>
      <c r="X313" s="37">
        <f t="shared" si="248"/>
        <v>15328.161891899999</v>
      </c>
      <c r="Y313" s="37">
        <f t="shared" si="249"/>
        <v>15179.185743</v>
      </c>
      <c r="Z313" s="37">
        <f t="shared" si="250"/>
        <v>3280.1039447999997</v>
      </c>
      <c r="AA313" s="37">
        <f t="shared" si="251"/>
        <v>3545.8838916000004</v>
      </c>
      <c r="AB313" s="37">
        <f t="shared" si="252"/>
        <v>2991.0610337999997</v>
      </c>
      <c r="AC313" s="37">
        <f t="shared" si="253"/>
        <v>4198.9162016</v>
      </c>
      <c r="AD313" s="37">
        <f t="shared" si="254"/>
        <v>3772.0549836</v>
      </c>
      <c r="AE313" s="37">
        <f t="shared" si="255"/>
        <v>3534.9472175999999</v>
      </c>
      <c r="AF313" s="37">
        <f t="shared" si="256"/>
        <v>5652.1505715999992</v>
      </c>
      <c r="AG313" s="37">
        <f t="shared" si="257"/>
        <v>6202.7838439999996</v>
      </c>
      <c r="AH313" s="37">
        <f t="shared" si="258"/>
        <v>5700.2014062000007</v>
      </c>
      <c r="AI313" s="37">
        <f t="shared" si="259"/>
        <v>6947.1335303999995</v>
      </c>
      <c r="AJ313" s="37">
        <f t="shared" si="260"/>
        <v>6994.762401</v>
      </c>
      <c r="AK313" s="37">
        <f t="shared" si="261"/>
        <v>7908.7570349999996</v>
      </c>
      <c r="AL313" s="37">
        <f t="shared" si="262"/>
        <v>11603.934117000001</v>
      </c>
      <c r="AM313" s="37">
        <f t="shared" si="263"/>
        <v>10394.2303904</v>
      </c>
      <c r="AN313" s="37">
        <f t="shared" si="264"/>
        <v>9921.8578995000007</v>
      </c>
      <c r="AO313" s="37">
        <f t="shared" si="265"/>
        <v>13699.910267599998</v>
      </c>
      <c r="AP313" s="37">
        <f t="shared" si="266"/>
        <v>10801.132140399999</v>
      </c>
      <c r="AQ313" s="37">
        <f t="shared" si="267"/>
        <v>11470.994067199999</v>
      </c>
      <c r="AR313" s="37">
        <f t="shared" si="268"/>
        <v>4282.0195803000006</v>
      </c>
      <c r="AS313" s="37">
        <f t="shared" si="269"/>
        <v>4728.1718563999993</v>
      </c>
      <c r="AT313" s="37">
        <f t="shared" si="270"/>
        <v>4022.9091615000007</v>
      </c>
      <c r="AU313" s="37">
        <f t="shared" si="271"/>
        <v>5079.0315455999998</v>
      </c>
      <c r="AV313" s="37">
        <f t="shared" si="272"/>
        <v>4952.0758286</v>
      </c>
      <c r="AW313" s="37">
        <f t="shared" si="273"/>
        <v>4589.9980765999999</v>
      </c>
      <c r="AX313" s="12">
        <v>1304.5</v>
      </c>
      <c r="AY313" s="12">
        <v>1504.6</v>
      </c>
      <c r="AZ313" s="12">
        <v>1299.8</v>
      </c>
      <c r="BA313" s="12">
        <v>1394.8</v>
      </c>
      <c r="BB313" s="12">
        <v>1432.1</v>
      </c>
      <c r="BC313" s="12">
        <v>1495.7</v>
      </c>
      <c r="BD313" s="12">
        <v>427.6</v>
      </c>
      <c r="BE313" s="12">
        <v>418</v>
      </c>
      <c r="BF313" s="12">
        <v>417.2</v>
      </c>
      <c r="BG313" s="12">
        <v>463.2</v>
      </c>
      <c r="BH313" s="12">
        <v>431.3</v>
      </c>
      <c r="BI313" s="12">
        <v>471.6</v>
      </c>
      <c r="BJ313" s="12">
        <v>4099.6000000000004</v>
      </c>
      <c r="BK313" s="12">
        <v>3615</v>
      </c>
      <c r="BL313" s="12">
        <v>3591.6</v>
      </c>
      <c r="BM313" s="12">
        <v>4273.6000000000004</v>
      </c>
      <c r="BN313" s="12">
        <v>3793.6</v>
      </c>
      <c r="BO313" s="12">
        <v>3786.8</v>
      </c>
      <c r="BP313" s="12">
        <v>4155.3999999999996</v>
      </c>
      <c r="BQ313" s="12">
        <v>4906.1000000000004</v>
      </c>
      <c r="BR313" s="12">
        <v>4967.8</v>
      </c>
      <c r="BS313" s="12">
        <v>5033.2</v>
      </c>
      <c r="BT313" s="12">
        <v>5190.8999999999996</v>
      </c>
      <c r="BU313" s="12">
        <v>4975.5</v>
      </c>
      <c r="BV313" s="12">
        <v>1573.3</v>
      </c>
      <c r="BW313" s="12">
        <v>1634.2</v>
      </c>
      <c r="BX313" s="12">
        <v>1605.8</v>
      </c>
      <c r="BY313" s="12">
        <v>1644.4</v>
      </c>
      <c r="BZ313" s="12">
        <v>1613.4</v>
      </c>
      <c r="CA313" s="12">
        <v>1661.2</v>
      </c>
      <c r="CB313" s="12">
        <v>1024.5999999999999</v>
      </c>
      <c r="CC313" s="12">
        <v>1076</v>
      </c>
      <c r="CD313" s="12">
        <v>1156.7</v>
      </c>
      <c r="CE313" s="12">
        <v>1262.0999999999999</v>
      </c>
      <c r="CF313" s="12">
        <v>1353</v>
      </c>
      <c r="CG313" s="12">
        <v>1314.2</v>
      </c>
      <c r="CH313" s="12">
        <v>2475.3000000000002</v>
      </c>
      <c r="CI313" s="12">
        <v>2215.6</v>
      </c>
      <c r="CJ313" s="12">
        <v>2238.3000000000002</v>
      </c>
      <c r="CK313" s="12">
        <v>2484.6999999999998</v>
      </c>
      <c r="CL313" s="12">
        <v>2269.4</v>
      </c>
      <c r="CM313" s="12">
        <v>2118.4</v>
      </c>
      <c r="CN313" s="12">
        <v>1131.9000000000001</v>
      </c>
      <c r="CO313" s="12">
        <v>1259.5999999999999</v>
      </c>
      <c r="CP313" s="12">
        <v>1122.7</v>
      </c>
      <c r="CQ313" s="12">
        <v>1211.2</v>
      </c>
      <c r="CR313" s="12">
        <v>1270.5999999999999</v>
      </c>
      <c r="CS313" s="12">
        <v>1258.7</v>
      </c>
      <c r="CT313" s="12">
        <v>1369.6</v>
      </c>
      <c r="CU313" s="12">
        <v>1440.9</v>
      </c>
      <c r="CV313" s="12">
        <f t="shared" si="274"/>
        <v>1440.9</v>
      </c>
      <c r="CW313" s="12">
        <v>7.0000000000000007E-2</v>
      </c>
      <c r="CX313" s="13">
        <v>0.38818616433406949</v>
      </c>
      <c r="CY313" s="13"/>
      <c r="CZ313" s="12">
        <v>420.9</v>
      </c>
      <c r="DA313" s="12">
        <v>455.4</v>
      </c>
      <c r="DB313" s="12">
        <f t="shared" si="275"/>
        <v>455.4</v>
      </c>
      <c r="DC313" s="12">
        <v>0.11</v>
      </c>
      <c r="DD313" s="13">
        <v>5.3724338196397707E-2</v>
      </c>
      <c r="DE313" s="13"/>
      <c r="DF313" s="12">
        <v>3768.7</v>
      </c>
      <c r="DG313" s="12">
        <v>3951.3</v>
      </c>
      <c r="DH313" s="12">
        <f t="shared" si="276"/>
        <v>3951.3</v>
      </c>
      <c r="DI313" s="12">
        <v>7.0000000000000007E-2</v>
      </c>
      <c r="DJ313" s="13">
        <v>0.47355568184646407</v>
      </c>
      <c r="DK313" s="13"/>
      <c r="DL313" s="12">
        <v>4676.3999999999996</v>
      </c>
      <c r="DM313" s="12">
        <v>5066.5</v>
      </c>
      <c r="DN313" s="12">
        <f t="shared" si="277"/>
        <v>5066.5</v>
      </c>
      <c r="DO313" s="12">
        <v>0.12</v>
      </c>
      <c r="DP313" s="13">
        <v>0.22053436629557946</v>
      </c>
      <c r="DQ313" s="13"/>
      <c r="DR313" s="12">
        <v>1604.4</v>
      </c>
      <c r="DS313" s="12">
        <v>1639.7</v>
      </c>
      <c r="DT313" s="12">
        <f t="shared" si="278"/>
        <v>1639.7</v>
      </c>
      <c r="DU313" s="12">
        <v>0.03</v>
      </c>
      <c r="DV313" s="13">
        <v>0.19217501090476177</v>
      </c>
      <c r="DW313" s="13"/>
      <c r="DX313" s="12">
        <v>1085.8</v>
      </c>
      <c r="DY313" s="12">
        <v>1309.8</v>
      </c>
      <c r="DZ313" s="12">
        <f t="shared" si="279"/>
        <v>1309.8</v>
      </c>
      <c r="EA313" s="12">
        <v>0.27</v>
      </c>
      <c r="EB313" s="13">
        <v>8.6047253750197693E-3</v>
      </c>
      <c r="EC313" s="13" t="s">
        <v>562</v>
      </c>
      <c r="ED313" s="12">
        <v>2309.6999999999998</v>
      </c>
      <c r="EE313" s="12">
        <v>2290.8000000000002</v>
      </c>
      <c r="EF313" s="12">
        <f t="shared" si="280"/>
        <v>2309.6999999999998</v>
      </c>
      <c r="EG313" s="12">
        <v>-0.01</v>
      </c>
      <c r="EH313" s="13">
        <v>0.8953330227041556</v>
      </c>
      <c r="EI313" s="13"/>
      <c r="EJ313" s="12">
        <v>1171.4000000000001</v>
      </c>
      <c r="EK313" s="12">
        <v>1246.8</v>
      </c>
      <c r="EL313" s="12">
        <f t="shared" si="281"/>
        <v>1246.8</v>
      </c>
      <c r="EM313" s="12">
        <v>0.09</v>
      </c>
      <c r="EN313" s="13">
        <v>0.1893921285670995</v>
      </c>
      <c r="EQ313" s="12">
        <v>7.0000000000000007E-2</v>
      </c>
      <c r="ER313" s="13">
        <v>0.38818616433406949</v>
      </c>
      <c r="ES313" s="13"/>
      <c r="ET313" s="12">
        <v>0.11</v>
      </c>
      <c r="EU313" s="13">
        <v>5.3724338196397707E-2</v>
      </c>
      <c r="EV313" s="13"/>
      <c r="EW313" s="12">
        <v>7.0000000000000007E-2</v>
      </c>
      <c r="EX313" s="13">
        <v>0.47355568184646407</v>
      </c>
      <c r="EY313" s="13"/>
      <c r="EZ313" s="12">
        <v>0.12</v>
      </c>
      <c r="FA313" s="13">
        <v>0.22053436629557946</v>
      </c>
      <c r="FB313" s="13"/>
      <c r="FC313" s="12">
        <v>0.03</v>
      </c>
      <c r="FD313" s="13">
        <v>0.19217501090476177</v>
      </c>
      <c r="FE313" s="13"/>
      <c r="FF313" s="12">
        <v>0.27</v>
      </c>
      <c r="FG313" s="24">
        <v>8.6047253750197693E-3</v>
      </c>
      <c r="FH313" s="13" t="s">
        <v>562</v>
      </c>
      <c r="FI313" s="12">
        <v>-0.01</v>
      </c>
      <c r="FJ313" s="13">
        <v>0.8953330227041556</v>
      </c>
      <c r="FK313" s="13"/>
      <c r="FL313" s="12">
        <v>0.09</v>
      </c>
      <c r="FM313" s="13">
        <v>0.1893921285670995</v>
      </c>
    </row>
    <row r="314" spans="1:170">
      <c r="A314" s="12" t="s">
        <v>191</v>
      </c>
      <c r="B314" s="37">
        <f t="shared" si="226"/>
        <v>116.93855960000002</v>
      </c>
      <c r="C314" s="37">
        <f t="shared" si="227"/>
        <v>104.100285</v>
      </c>
      <c r="D314" s="37">
        <f t="shared" si="228"/>
        <v>180.143787</v>
      </c>
      <c r="E314" s="37">
        <f t="shared" si="229"/>
        <v>204.91998840000002</v>
      </c>
      <c r="F314" s="37">
        <f t="shared" si="230"/>
        <v>196.05969679999998</v>
      </c>
      <c r="G314" s="37">
        <f t="shared" si="231"/>
        <v>145.99516649999998</v>
      </c>
      <c r="H314" s="37">
        <f t="shared" si="232"/>
        <v>1960.1623925000001</v>
      </c>
      <c r="I314" s="37">
        <f t="shared" si="233"/>
        <v>2633.0894161000001</v>
      </c>
      <c r="J314" s="37">
        <f t="shared" si="234"/>
        <v>2279.924145</v>
      </c>
      <c r="K314" s="37">
        <f t="shared" si="235"/>
        <v>2643.9591816000002</v>
      </c>
      <c r="L314" s="37">
        <f t="shared" si="236"/>
        <v>2966.0448542999998</v>
      </c>
      <c r="M314" s="37">
        <f t="shared" si="237"/>
        <v>2588.994189</v>
      </c>
      <c r="N314" s="37">
        <f t="shared" si="238"/>
        <v>432.93571739999999</v>
      </c>
      <c r="O314" s="37">
        <f t="shared" si="239"/>
        <v>424.05568499999998</v>
      </c>
      <c r="P314" s="37">
        <f t="shared" si="240"/>
        <v>338.97438699999998</v>
      </c>
      <c r="Q314" s="37">
        <f t="shared" si="241"/>
        <v>760.91267979999998</v>
      </c>
      <c r="R314" s="37">
        <f t="shared" si="242"/>
        <v>539.07854719999989</v>
      </c>
      <c r="S314" s="37">
        <f t="shared" si="243"/>
        <v>414.95184419999998</v>
      </c>
      <c r="T314" s="37">
        <f t="shared" si="244"/>
        <v>189.00617449999999</v>
      </c>
      <c r="U314" s="37">
        <f t="shared" si="245"/>
        <v>495.09456649999998</v>
      </c>
      <c r="V314" s="37">
        <f t="shared" si="246"/>
        <v>456.94292280000002</v>
      </c>
      <c r="W314" s="37">
        <f t="shared" si="247"/>
        <v>453.09863899999993</v>
      </c>
      <c r="X314" s="37">
        <f t="shared" si="248"/>
        <v>616.85892990000002</v>
      </c>
      <c r="Y314" s="37">
        <f t="shared" si="249"/>
        <v>684.90145700000005</v>
      </c>
      <c r="Z314" s="37">
        <f t="shared" si="250"/>
        <v>601.06398480000007</v>
      </c>
      <c r="AA314" s="37">
        <f t="shared" si="251"/>
        <v>921.079251</v>
      </c>
      <c r="AB314" s="37">
        <f t="shared" si="252"/>
        <v>835.96225679999998</v>
      </c>
      <c r="AC314" s="37">
        <f t="shared" si="253"/>
        <v>1128.1203952000001</v>
      </c>
      <c r="AD314" s="37">
        <f t="shared" si="254"/>
        <v>844.93657559999997</v>
      </c>
      <c r="AE314" s="37">
        <f t="shared" si="255"/>
        <v>820.96233840000002</v>
      </c>
      <c r="AF314" s="37">
        <f t="shared" si="256"/>
        <v>2801.8029233999996</v>
      </c>
      <c r="AG314" s="37">
        <f t="shared" si="257"/>
        <v>2825.2642769000004</v>
      </c>
      <c r="AH314" s="37">
        <f t="shared" si="258"/>
        <v>3080.9768472000001</v>
      </c>
      <c r="AI314" s="37">
        <f t="shared" si="259"/>
        <v>4624.2666024</v>
      </c>
      <c r="AJ314" s="37">
        <f t="shared" si="260"/>
        <v>4782.0807249999998</v>
      </c>
      <c r="AK314" s="37">
        <f t="shared" si="261"/>
        <v>4981.0365224999996</v>
      </c>
      <c r="AL314" s="37">
        <f t="shared" si="262"/>
        <v>7374.9885480000003</v>
      </c>
      <c r="AM314" s="37">
        <f t="shared" si="263"/>
        <v>7760.0182743999994</v>
      </c>
      <c r="AN314" s="37">
        <f t="shared" si="264"/>
        <v>6001.9638100000002</v>
      </c>
      <c r="AO314" s="37">
        <f t="shared" si="265"/>
        <v>8981.8303319999995</v>
      </c>
      <c r="AP314" s="37">
        <f t="shared" si="266"/>
        <v>7665.1199929999993</v>
      </c>
      <c r="AQ314" s="37">
        <f t="shared" si="267"/>
        <v>9262.2428964999999</v>
      </c>
      <c r="AR314" s="37">
        <f t="shared" si="268"/>
        <v>222.8208793</v>
      </c>
      <c r="AS314" s="37">
        <f t="shared" si="269"/>
        <v>252.99998660000006</v>
      </c>
      <c r="AT314" s="37">
        <f t="shared" si="270"/>
        <v>450.05557199999998</v>
      </c>
      <c r="AU314" s="37">
        <f t="shared" si="271"/>
        <v>311.14938960000001</v>
      </c>
      <c r="AV314" s="37">
        <f t="shared" si="272"/>
        <v>342.973928</v>
      </c>
      <c r="AW314" s="37">
        <f t="shared" si="273"/>
        <v>273.86101179999997</v>
      </c>
      <c r="AX314" s="12">
        <v>35.6</v>
      </c>
      <c r="AY314" s="12">
        <v>29</v>
      </c>
      <c r="AZ314" s="12">
        <v>55.5</v>
      </c>
      <c r="BA314" s="12">
        <v>58.2</v>
      </c>
      <c r="BB314" s="12">
        <v>63.8</v>
      </c>
      <c r="BC314" s="12">
        <v>46.5</v>
      </c>
      <c r="BD314" s="12">
        <v>953.5</v>
      </c>
      <c r="BE314" s="12">
        <v>874.9</v>
      </c>
      <c r="BF314" s="12">
        <v>1147.5</v>
      </c>
      <c r="BG314" s="12">
        <v>981.2</v>
      </c>
      <c r="BH314" s="12">
        <v>1114.3</v>
      </c>
      <c r="BI314" s="12">
        <v>988.5</v>
      </c>
      <c r="BJ314" s="12">
        <v>227.4</v>
      </c>
      <c r="BK314" s="12">
        <v>229.8</v>
      </c>
      <c r="BL314" s="12">
        <v>186.7</v>
      </c>
      <c r="BM314" s="12">
        <v>309.39999999999998</v>
      </c>
      <c r="BN314" s="12">
        <v>275.2</v>
      </c>
      <c r="BO314" s="12">
        <v>230.2</v>
      </c>
      <c r="BP314" s="12">
        <v>83.5</v>
      </c>
      <c r="BQ314" s="12">
        <v>179.5</v>
      </c>
      <c r="BR314" s="12">
        <v>180.6</v>
      </c>
      <c r="BS314" s="12">
        <v>152.19999999999999</v>
      </c>
      <c r="BT314" s="12">
        <v>208.9</v>
      </c>
      <c r="BU314" s="12">
        <v>224.5</v>
      </c>
      <c r="BV314" s="12">
        <v>288.3</v>
      </c>
      <c r="BW314" s="12">
        <v>424.5</v>
      </c>
      <c r="BX314" s="12">
        <v>448.8</v>
      </c>
      <c r="BY314" s="12">
        <v>441.8</v>
      </c>
      <c r="BZ314" s="12">
        <v>361.4</v>
      </c>
      <c r="CA314" s="12">
        <v>385.8</v>
      </c>
      <c r="CB314" s="12">
        <v>507.9</v>
      </c>
      <c r="CC314" s="12">
        <v>490.1</v>
      </c>
      <c r="CD314" s="12">
        <v>625.20000000000005</v>
      </c>
      <c r="CE314" s="12">
        <v>840.1</v>
      </c>
      <c r="CF314" s="12">
        <v>925</v>
      </c>
      <c r="CG314" s="12">
        <v>827.7</v>
      </c>
      <c r="CH314" s="12">
        <v>1573.2</v>
      </c>
      <c r="CI314" s="12">
        <v>1654.1</v>
      </c>
      <c r="CJ314" s="12">
        <v>1354</v>
      </c>
      <c r="CK314" s="12">
        <v>1629</v>
      </c>
      <c r="CL314" s="12">
        <v>1610.5</v>
      </c>
      <c r="CM314" s="12">
        <v>1710.5</v>
      </c>
      <c r="CN314" s="12">
        <v>58.9</v>
      </c>
      <c r="CO314" s="12">
        <v>67.400000000000006</v>
      </c>
      <c r="CP314" s="12">
        <v>125.6</v>
      </c>
      <c r="CQ314" s="12">
        <v>74.2</v>
      </c>
      <c r="CR314" s="12">
        <v>88</v>
      </c>
      <c r="CS314" s="12">
        <v>75.099999999999994</v>
      </c>
      <c r="CT314" s="12">
        <v>40</v>
      </c>
      <c r="CU314" s="12">
        <v>56.2</v>
      </c>
      <c r="CV314" s="12">
        <f t="shared" si="274"/>
        <v>56.2</v>
      </c>
      <c r="CW314" s="12">
        <v>0.48</v>
      </c>
      <c r="CX314" s="13">
        <v>0.16316248964232263</v>
      </c>
      <c r="CY314" s="13"/>
      <c r="CZ314" s="12">
        <v>992</v>
      </c>
      <c r="DA314" s="12">
        <v>1028</v>
      </c>
      <c r="DB314" s="12">
        <f t="shared" si="275"/>
        <v>1028</v>
      </c>
      <c r="DC314" s="12">
        <v>0.05</v>
      </c>
      <c r="DD314" s="13">
        <v>0.71471796848959979</v>
      </c>
      <c r="DE314" s="13"/>
      <c r="DF314" s="12">
        <v>214.6</v>
      </c>
      <c r="DG314" s="12">
        <v>271.60000000000002</v>
      </c>
      <c r="DH314" s="12">
        <f t="shared" si="276"/>
        <v>271.60000000000002</v>
      </c>
      <c r="DI314" s="12">
        <v>0.34</v>
      </c>
      <c r="DJ314" s="13">
        <v>0.10125048719196889</v>
      </c>
      <c r="DK314" s="13"/>
      <c r="DL314" s="12">
        <v>147.9</v>
      </c>
      <c r="DM314" s="12">
        <v>195.2</v>
      </c>
      <c r="DN314" s="12">
        <f t="shared" si="277"/>
        <v>195.2</v>
      </c>
      <c r="DO314" s="12">
        <v>0.4</v>
      </c>
      <c r="DP314" s="13">
        <v>0.29127633371033068</v>
      </c>
      <c r="DQ314" s="13"/>
      <c r="DR314" s="12">
        <v>387.2</v>
      </c>
      <c r="DS314" s="12">
        <v>396.3</v>
      </c>
      <c r="DT314" s="12">
        <f t="shared" si="278"/>
        <v>396.3</v>
      </c>
      <c r="DU314" s="12">
        <v>0.03</v>
      </c>
      <c r="DV314" s="13">
        <v>0.87688559586214732</v>
      </c>
      <c r="DW314" s="13"/>
      <c r="DX314" s="12">
        <v>541.1</v>
      </c>
      <c r="DY314" s="12">
        <v>864.2</v>
      </c>
      <c r="DZ314" s="12">
        <f t="shared" si="279"/>
        <v>864.2</v>
      </c>
      <c r="EA314" s="12">
        <v>0.67</v>
      </c>
      <c r="EB314" s="13">
        <v>3.4733826883211433E-3</v>
      </c>
      <c r="EC314" s="16" t="s">
        <v>563</v>
      </c>
      <c r="ED314" s="12">
        <v>1527.1</v>
      </c>
      <c r="EE314" s="12">
        <v>1650</v>
      </c>
      <c r="EF314" s="12">
        <f t="shared" si="280"/>
        <v>1650</v>
      </c>
      <c r="EG314" s="12">
        <v>0.11</v>
      </c>
      <c r="EH314" s="13">
        <v>0.26440739161482113</v>
      </c>
      <c r="EI314" s="13"/>
      <c r="EJ314" s="12">
        <v>84</v>
      </c>
      <c r="EK314" s="12">
        <v>79.099999999999994</v>
      </c>
      <c r="EL314" s="12">
        <f t="shared" si="281"/>
        <v>84</v>
      </c>
      <c r="EM314" s="12">
        <v>-0.09</v>
      </c>
      <c r="EN314" s="13">
        <v>0.83147989955656676</v>
      </c>
      <c r="EP314" t="s">
        <v>581</v>
      </c>
      <c r="EQ314" s="12">
        <v>0.48</v>
      </c>
      <c r="ER314" s="13">
        <v>0.16316248964232263</v>
      </c>
      <c r="ES314" s="13"/>
      <c r="ET314" s="12">
        <v>0.05</v>
      </c>
      <c r="EU314" s="13">
        <v>0.71471796848959979</v>
      </c>
      <c r="EV314" s="13"/>
      <c r="EW314" s="12">
        <v>0.34</v>
      </c>
      <c r="EX314" s="13">
        <v>0.10125048719196889</v>
      </c>
      <c r="EY314" s="13"/>
      <c r="EZ314" s="12">
        <v>0.4</v>
      </c>
      <c r="FA314" s="13">
        <v>0.29127633371033068</v>
      </c>
      <c r="FB314" s="13"/>
      <c r="FC314" s="12">
        <v>0.03</v>
      </c>
      <c r="FD314" s="13">
        <v>0.87688559586214732</v>
      </c>
      <c r="FE314" s="13"/>
      <c r="FF314" s="12">
        <v>0.67</v>
      </c>
      <c r="FG314" s="24">
        <v>3.4733826883211433E-3</v>
      </c>
      <c r="FH314" s="16" t="s">
        <v>563</v>
      </c>
      <c r="FI314" s="12">
        <v>0.11</v>
      </c>
      <c r="FJ314" s="13">
        <v>0.26440739161482113</v>
      </c>
      <c r="FK314" s="13"/>
      <c r="FL314" s="12">
        <v>-0.09</v>
      </c>
      <c r="FM314" s="13">
        <v>0.83147989955656676</v>
      </c>
    </row>
    <row r="315" spans="1:170">
      <c r="A315" s="12" t="s">
        <v>192</v>
      </c>
      <c r="B315" s="37">
        <f t="shared" si="226"/>
        <v>71.936922899999985</v>
      </c>
      <c r="C315" s="37">
        <f t="shared" si="227"/>
        <v>72.152266499999996</v>
      </c>
      <c r="D315" s="37">
        <f t="shared" si="228"/>
        <v>94.129186000000004</v>
      </c>
      <c r="E315" s="37">
        <f t="shared" si="229"/>
        <v>77.109067799999991</v>
      </c>
      <c r="F315" s="37">
        <f t="shared" si="230"/>
        <v>86.966918800000002</v>
      </c>
      <c r="G315" s="37">
        <f t="shared" si="231"/>
        <v>75.980280199999996</v>
      </c>
      <c r="H315" s="37">
        <f t="shared" si="232"/>
        <v>935.9852515</v>
      </c>
      <c r="I315" s="37">
        <f t="shared" si="233"/>
        <v>1187.8847783000001</v>
      </c>
      <c r="J315" s="37">
        <f t="shared" si="234"/>
        <v>1031.9761228</v>
      </c>
      <c r="K315" s="37">
        <f t="shared" si="235"/>
        <v>1087.8172866</v>
      </c>
      <c r="L315" s="37">
        <f t="shared" si="236"/>
        <v>931.89653009999995</v>
      </c>
      <c r="M315" s="37">
        <f t="shared" si="237"/>
        <v>854.09307539999998</v>
      </c>
      <c r="N315" s="37">
        <f t="shared" si="238"/>
        <v>91.00407779999999</v>
      </c>
      <c r="O315" s="37">
        <f t="shared" si="239"/>
        <v>107.02885000000001</v>
      </c>
      <c r="P315" s="37">
        <f t="shared" si="240"/>
        <v>88.057085000000001</v>
      </c>
      <c r="Q315" s="37">
        <f t="shared" si="241"/>
        <v>202.8936525</v>
      </c>
      <c r="R315" s="37">
        <f t="shared" si="242"/>
        <v>129.8724843</v>
      </c>
      <c r="S315" s="37">
        <f t="shared" si="243"/>
        <v>102.0255186</v>
      </c>
      <c r="T315" s="37">
        <f t="shared" si="244"/>
        <v>231.10814869999999</v>
      </c>
      <c r="U315" s="37">
        <f t="shared" si="245"/>
        <v>217.06931690000002</v>
      </c>
      <c r="V315" s="37">
        <f t="shared" si="246"/>
        <v>203.92912279999999</v>
      </c>
      <c r="W315" s="37">
        <f t="shared" si="247"/>
        <v>264.05945650000001</v>
      </c>
      <c r="X315" s="37">
        <f t="shared" si="248"/>
        <v>278.16233219999998</v>
      </c>
      <c r="Y315" s="37">
        <f t="shared" si="249"/>
        <v>230.02926440000002</v>
      </c>
      <c r="Z315" s="37">
        <f t="shared" si="250"/>
        <v>524.96674080000003</v>
      </c>
      <c r="AA315" s="37">
        <f t="shared" si="251"/>
        <v>497.96864099999999</v>
      </c>
      <c r="AB315" s="37">
        <f t="shared" si="252"/>
        <v>430.8334893</v>
      </c>
      <c r="AC315" s="37">
        <f t="shared" si="253"/>
        <v>619.21501999999998</v>
      </c>
      <c r="AD315" s="37">
        <f t="shared" si="254"/>
        <v>594.07411139999999</v>
      </c>
      <c r="AE315" s="37">
        <f t="shared" si="255"/>
        <v>531.13582080000003</v>
      </c>
      <c r="AF315" s="37">
        <f t="shared" si="256"/>
        <v>328.22853700000002</v>
      </c>
      <c r="AG315" s="37">
        <f t="shared" si="257"/>
        <v>340.11547100000001</v>
      </c>
      <c r="AH315" s="37">
        <f t="shared" si="258"/>
        <v>358.75738079999996</v>
      </c>
      <c r="AI315" s="37">
        <f t="shared" si="259"/>
        <v>297.23889600000001</v>
      </c>
      <c r="AJ315" s="37">
        <f t="shared" si="260"/>
        <v>356.20039130000004</v>
      </c>
      <c r="AK315" s="37">
        <f t="shared" si="261"/>
        <v>329.78228999999999</v>
      </c>
      <c r="AL315" s="37">
        <f t="shared" si="262"/>
        <v>496.91633999999999</v>
      </c>
      <c r="AM315" s="37">
        <f t="shared" si="263"/>
        <v>807.85632479999992</v>
      </c>
      <c r="AN315" s="37">
        <f t="shared" si="264"/>
        <v>832.02999049999994</v>
      </c>
      <c r="AO315" s="37">
        <f t="shared" si="265"/>
        <v>966.00164159999986</v>
      </c>
      <c r="AP315" s="37">
        <f t="shared" si="266"/>
        <v>898.1112341999999</v>
      </c>
      <c r="AQ315" s="37">
        <f t="shared" si="267"/>
        <v>1184.7873403999999</v>
      </c>
      <c r="AR315" s="37">
        <f t="shared" si="268"/>
        <v>20.050096100000001</v>
      </c>
      <c r="AS315" s="37">
        <f t="shared" si="269"/>
        <v>18.017803199999999</v>
      </c>
      <c r="AT315" s="37">
        <f t="shared" si="270"/>
        <v>48.015483000000003</v>
      </c>
      <c r="AU315" s="37">
        <f t="shared" si="271"/>
        <v>21.805617600000001</v>
      </c>
      <c r="AV315" s="37">
        <f t="shared" si="272"/>
        <v>40.923025499999994</v>
      </c>
      <c r="AW315" s="37">
        <f t="shared" si="273"/>
        <v>21.150384399999997</v>
      </c>
      <c r="AX315" s="12">
        <v>21.9</v>
      </c>
      <c r="AY315" s="12">
        <v>20.100000000000001</v>
      </c>
      <c r="AZ315" s="12">
        <v>29</v>
      </c>
      <c r="BA315" s="12">
        <v>21.9</v>
      </c>
      <c r="BB315" s="12">
        <v>28.3</v>
      </c>
      <c r="BC315" s="12">
        <v>24.2</v>
      </c>
      <c r="BD315" s="12">
        <v>455.3</v>
      </c>
      <c r="BE315" s="12">
        <v>394.7</v>
      </c>
      <c r="BF315" s="12">
        <v>519.4</v>
      </c>
      <c r="BG315" s="12">
        <v>403.7</v>
      </c>
      <c r="BH315" s="12">
        <v>350.1</v>
      </c>
      <c r="BI315" s="12">
        <v>326.10000000000002</v>
      </c>
      <c r="BJ315" s="12">
        <v>47.8</v>
      </c>
      <c r="BK315" s="12">
        <v>58</v>
      </c>
      <c r="BL315" s="12">
        <v>48.5</v>
      </c>
      <c r="BM315" s="12">
        <v>82.5</v>
      </c>
      <c r="BN315" s="12">
        <v>66.3</v>
      </c>
      <c r="BO315" s="12">
        <v>56.6</v>
      </c>
      <c r="BP315" s="12">
        <v>102.1</v>
      </c>
      <c r="BQ315" s="12">
        <v>78.7</v>
      </c>
      <c r="BR315" s="12">
        <v>80.599999999999994</v>
      </c>
      <c r="BS315" s="12">
        <v>88.7</v>
      </c>
      <c r="BT315" s="12">
        <v>94.2</v>
      </c>
      <c r="BU315" s="12">
        <v>75.400000000000006</v>
      </c>
      <c r="BV315" s="12">
        <v>251.8</v>
      </c>
      <c r="BW315" s="12">
        <v>229.5</v>
      </c>
      <c r="BX315" s="12">
        <v>231.3</v>
      </c>
      <c r="BY315" s="12">
        <v>242.5</v>
      </c>
      <c r="BZ315" s="12">
        <v>254.1</v>
      </c>
      <c r="CA315" s="12">
        <v>249.6</v>
      </c>
      <c r="CB315" s="12">
        <v>59.5</v>
      </c>
      <c r="CC315" s="12">
        <v>59</v>
      </c>
      <c r="CD315" s="12">
        <v>72.8</v>
      </c>
      <c r="CE315" s="12">
        <v>54</v>
      </c>
      <c r="CF315" s="12">
        <v>68.900000000000006</v>
      </c>
      <c r="CG315" s="12">
        <v>54.8</v>
      </c>
      <c r="CH315" s="12">
        <v>106</v>
      </c>
      <c r="CI315" s="12">
        <v>172.2</v>
      </c>
      <c r="CJ315" s="12">
        <v>187.7</v>
      </c>
      <c r="CK315" s="12">
        <v>175.2</v>
      </c>
      <c r="CL315" s="12">
        <v>188.7</v>
      </c>
      <c r="CM315" s="12">
        <v>218.8</v>
      </c>
      <c r="CN315" s="12">
        <v>5.3</v>
      </c>
      <c r="CO315" s="12">
        <v>4.8</v>
      </c>
      <c r="CP315" s="12">
        <v>13.4</v>
      </c>
      <c r="CQ315" s="12">
        <v>5.2</v>
      </c>
      <c r="CR315" s="12">
        <v>10.5</v>
      </c>
      <c r="CS315" s="12">
        <v>5.8</v>
      </c>
      <c r="CT315" s="12">
        <v>23.7</v>
      </c>
      <c r="CU315" s="12">
        <v>24.8</v>
      </c>
      <c r="CV315" s="12">
        <f t="shared" si="274"/>
        <v>24.8</v>
      </c>
      <c r="CW315" s="12">
        <v>0.06</v>
      </c>
      <c r="CX315" s="13">
        <v>0.74850239880581282</v>
      </c>
      <c r="CY315" s="13"/>
      <c r="CZ315" s="12">
        <v>456.5</v>
      </c>
      <c r="DA315" s="12">
        <v>360</v>
      </c>
      <c r="DB315" s="12">
        <f t="shared" si="275"/>
        <v>456.5</v>
      </c>
      <c r="DC315" s="12">
        <v>-0.34</v>
      </c>
      <c r="DD315" s="13">
        <v>8.6628039047464953E-2</v>
      </c>
      <c r="DE315" s="13"/>
      <c r="DF315" s="12">
        <v>51.4</v>
      </c>
      <c r="DG315" s="12">
        <v>68.5</v>
      </c>
      <c r="DH315" s="12">
        <f t="shared" si="276"/>
        <v>68.5</v>
      </c>
      <c r="DI315" s="12">
        <v>0.41</v>
      </c>
      <c r="DJ315" s="13">
        <v>0.1075729302927125</v>
      </c>
      <c r="DK315" s="13"/>
      <c r="DL315" s="12">
        <v>87.1</v>
      </c>
      <c r="DM315" s="12">
        <v>86</v>
      </c>
      <c r="DN315" s="12">
        <f t="shared" si="277"/>
        <v>87.1</v>
      </c>
      <c r="DO315" s="12">
        <v>-0.02</v>
      </c>
      <c r="DP315" s="13">
        <v>0.91733286212067533</v>
      </c>
      <c r="DQ315" s="13"/>
      <c r="DR315" s="12">
        <v>237.6</v>
      </c>
      <c r="DS315" s="12">
        <v>248.7</v>
      </c>
      <c r="DT315" s="12">
        <f t="shared" si="278"/>
        <v>248.7</v>
      </c>
      <c r="DU315" s="12">
        <v>7.0000000000000007E-2</v>
      </c>
      <c r="DV315" s="13">
        <v>0.22969461833223748</v>
      </c>
      <c r="DW315" s="13"/>
      <c r="DX315" s="12">
        <v>63.8</v>
      </c>
      <c r="DY315" s="12">
        <v>59.2</v>
      </c>
      <c r="DZ315" s="12">
        <f t="shared" si="279"/>
        <v>63.8</v>
      </c>
      <c r="EA315" s="12">
        <v>-0.1</v>
      </c>
      <c r="EB315" s="13">
        <v>0.53114349715307441</v>
      </c>
      <c r="EC315" s="13"/>
      <c r="ED315" s="12">
        <v>155.30000000000001</v>
      </c>
      <c r="EE315" s="12">
        <v>194.2</v>
      </c>
      <c r="EF315" s="12">
        <f t="shared" si="280"/>
        <v>194.2</v>
      </c>
      <c r="EG315" s="12">
        <v>0.32</v>
      </c>
      <c r="EH315" s="13">
        <v>0.23915107725052023</v>
      </c>
      <c r="EI315" s="13"/>
      <c r="EJ315" s="12">
        <v>7.8</v>
      </c>
      <c r="EK315" s="12">
        <v>7.2</v>
      </c>
      <c r="EL315" s="12">
        <f t="shared" si="281"/>
        <v>7.8</v>
      </c>
      <c r="EM315" s="12">
        <v>-0.11</v>
      </c>
      <c r="EN315" s="13">
        <v>0.84758029609013552</v>
      </c>
      <c r="EO315" s="22" t="s">
        <v>566</v>
      </c>
      <c r="EQ315" s="12">
        <v>0.06</v>
      </c>
      <c r="ER315" s="13">
        <v>0.74850239880581282</v>
      </c>
      <c r="ES315" s="13"/>
      <c r="ET315" s="12">
        <v>-0.34</v>
      </c>
      <c r="EU315" s="13">
        <v>8.6628039047464953E-2</v>
      </c>
      <c r="EV315" s="13"/>
      <c r="EW315" s="12">
        <v>0.41</v>
      </c>
      <c r="EX315" s="13">
        <v>0.1075729302927125</v>
      </c>
      <c r="EY315" s="13"/>
      <c r="EZ315" s="12">
        <v>-0.02</v>
      </c>
      <c r="FA315" s="13">
        <v>0.91733286212067533</v>
      </c>
      <c r="FB315" s="13"/>
      <c r="FC315" s="12">
        <v>7.0000000000000007E-2</v>
      </c>
      <c r="FD315" s="13">
        <v>0.22969461833223748</v>
      </c>
      <c r="FE315" s="13"/>
      <c r="FF315" s="12">
        <v>-0.1</v>
      </c>
      <c r="FG315" s="13">
        <v>0.53114349715307441</v>
      </c>
      <c r="FH315" s="13"/>
      <c r="FI315" s="12">
        <v>0.32</v>
      </c>
      <c r="FJ315" s="13">
        <v>0.23915107725052023</v>
      </c>
      <c r="FK315" s="13"/>
      <c r="FL315" s="12">
        <v>-0.11</v>
      </c>
      <c r="FM315" s="13">
        <v>0.84758029609013552</v>
      </c>
      <c r="FN315" s="22" t="s">
        <v>566</v>
      </c>
    </row>
    <row r="316" spans="1:170">
      <c r="A316" s="12" t="s">
        <v>193</v>
      </c>
      <c r="B316" s="37">
        <f t="shared" si="226"/>
        <v>353.7719907</v>
      </c>
      <c r="C316" s="37">
        <f t="shared" si="227"/>
        <v>290.04493200000002</v>
      </c>
      <c r="D316" s="37">
        <f t="shared" si="228"/>
        <v>310.95089719999999</v>
      </c>
      <c r="E316" s="37">
        <f t="shared" si="229"/>
        <v>371.10939480000002</v>
      </c>
      <c r="F316" s="37">
        <f t="shared" si="230"/>
        <v>281.79740120000002</v>
      </c>
      <c r="G316" s="37">
        <f t="shared" si="231"/>
        <v>328.09666450000003</v>
      </c>
      <c r="H316" s="37">
        <f t="shared" si="232"/>
        <v>482.89684950000003</v>
      </c>
      <c r="I316" s="37">
        <f t="shared" si="233"/>
        <v>523.06656820000012</v>
      </c>
      <c r="J316" s="37">
        <f t="shared" si="234"/>
        <v>473.07184219999999</v>
      </c>
      <c r="K316" s="37">
        <f t="shared" si="235"/>
        <v>746.94810959999995</v>
      </c>
      <c r="L316" s="37">
        <f t="shared" si="236"/>
        <v>861.89116380000007</v>
      </c>
      <c r="M316" s="37">
        <f t="shared" si="237"/>
        <v>730.99471740000001</v>
      </c>
      <c r="N316" s="37">
        <f t="shared" si="238"/>
        <v>445.88190420000001</v>
      </c>
      <c r="O316" s="37">
        <f t="shared" si="239"/>
        <v>391.94703000000004</v>
      </c>
      <c r="P316" s="37">
        <f t="shared" si="240"/>
        <v>340.97155800000002</v>
      </c>
      <c r="Q316" s="37">
        <f t="shared" si="241"/>
        <v>588.02269469999999</v>
      </c>
      <c r="R316" s="37">
        <f t="shared" si="242"/>
        <v>463.0747404</v>
      </c>
      <c r="S316" s="37">
        <f t="shared" si="243"/>
        <v>381.06350940000004</v>
      </c>
      <c r="T316" s="37">
        <f t="shared" si="244"/>
        <v>2929.9352368</v>
      </c>
      <c r="U316" s="37">
        <f t="shared" si="245"/>
        <v>3102.9603749999997</v>
      </c>
      <c r="V316" s="37">
        <f t="shared" si="246"/>
        <v>3207.9619702000005</v>
      </c>
      <c r="W316" s="37">
        <f t="shared" si="247"/>
        <v>3774.2342609999996</v>
      </c>
      <c r="X316" s="37">
        <f t="shared" si="248"/>
        <v>3730.0919112000006</v>
      </c>
      <c r="Y316" s="37">
        <f t="shared" si="249"/>
        <v>3696.0272389999996</v>
      </c>
      <c r="Z316" s="37">
        <f t="shared" si="250"/>
        <v>199.103748</v>
      </c>
      <c r="AA316" s="37">
        <f t="shared" si="251"/>
        <v>205.04591100000002</v>
      </c>
      <c r="AB316" s="37">
        <f t="shared" si="252"/>
        <v>146.96395290000001</v>
      </c>
      <c r="AC316" s="37">
        <f t="shared" si="253"/>
        <v>180.01921200000001</v>
      </c>
      <c r="AD316" s="37">
        <f t="shared" si="254"/>
        <v>186.1011384</v>
      </c>
      <c r="AE316" s="37">
        <f t="shared" si="255"/>
        <v>150.02033400000002</v>
      </c>
      <c r="AF316" s="37">
        <f t="shared" si="256"/>
        <v>4265.8676918000001</v>
      </c>
      <c r="AG316" s="37">
        <f t="shared" si="257"/>
        <v>4622.1116041999994</v>
      </c>
      <c r="AH316" s="37">
        <f t="shared" si="258"/>
        <v>5228.1003473999999</v>
      </c>
      <c r="AI316" s="37">
        <f t="shared" si="259"/>
        <v>5060.2169832</v>
      </c>
      <c r="AJ316" s="37">
        <f t="shared" si="260"/>
        <v>5195.1491033000002</v>
      </c>
      <c r="AK316" s="37">
        <f t="shared" si="261"/>
        <v>5579.8200600000009</v>
      </c>
      <c r="AL316" s="37">
        <f t="shared" si="262"/>
        <v>13600.975257000002</v>
      </c>
      <c r="AM316" s="37">
        <f t="shared" si="263"/>
        <v>14656.821892799999</v>
      </c>
      <c r="AN316" s="37">
        <f t="shared" si="264"/>
        <v>15401.198715999999</v>
      </c>
      <c r="AO316" s="37">
        <f t="shared" si="265"/>
        <v>18279.044761599998</v>
      </c>
      <c r="AP316" s="37">
        <f t="shared" si="266"/>
        <v>15060.854210399999</v>
      </c>
      <c r="AQ316" s="37">
        <f t="shared" si="267"/>
        <v>15282.0239126</v>
      </c>
      <c r="AR316" s="37">
        <f t="shared" si="268"/>
        <v>1459.8739783000001</v>
      </c>
      <c r="AS316" s="37">
        <f t="shared" si="269"/>
        <v>1388.1215881999999</v>
      </c>
      <c r="AT316" s="37">
        <f t="shared" si="270"/>
        <v>1305.0178289999999</v>
      </c>
      <c r="AU316" s="37">
        <f t="shared" si="271"/>
        <v>1601.8742160000002</v>
      </c>
      <c r="AV316" s="37">
        <f t="shared" si="272"/>
        <v>1562.869831</v>
      </c>
      <c r="AW316" s="37">
        <f t="shared" si="273"/>
        <v>1370.0343825999998</v>
      </c>
      <c r="AX316" s="12">
        <v>107.7</v>
      </c>
      <c r="AY316" s="12">
        <v>80.8</v>
      </c>
      <c r="AZ316" s="12">
        <v>95.8</v>
      </c>
      <c r="BA316" s="12">
        <v>105.4</v>
      </c>
      <c r="BB316" s="12">
        <v>91.7</v>
      </c>
      <c r="BC316" s="12">
        <v>104.5</v>
      </c>
      <c r="BD316" s="12">
        <v>234.9</v>
      </c>
      <c r="BE316" s="12">
        <v>173.8</v>
      </c>
      <c r="BF316" s="12">
        <v>238.1</v>
      </c>
      <c r="BG316" s="12">
        <v>277.2</v>
      </c>
      <c r="BH316" s="12">
        <v>323.8</v>
      </c>
      <c r="BI316" s="12">
        <v>279.10000000000002</v>
      </c>
      <c r="BJ316" s="12">
        <v>234.2</v>
      </c>
      <c r="BK316" s="12">
        <v>212.4</v>
      </c>
      <c r="BL316" s="12">
        <v>187.8</v>
      </c>
      <c r="BM316" s="12">
        <v>239.1</v>
      </c>
      <c r="BN316" s="12">
        <v>236.4</v>
      </c>
      <c r="BO316" s="12">
        <v>211.4</v>
      </c>
      <c r="BP316" s="12">
        <v>1294.4000000000001</v>
      </c>
      <c r="BQ316" s="12">
        <v>1125</v>
      </c>
      <c r="BR316" s="12">
        <v>1267.9000000000001</v>
      </c>
      <c r="BS316" s="12">
        <v>1267.8</v>
      </c>
      <c r="BT316" s="12">
        <v>1263.2</v>
      </c>
      <c r="BU316" s="12">
        <v>1211.5</v>
      </c>
      <c r="BV316" s="12">
        <v>95.5</v>
      </c>
      <c r="BW316" s="12">
        <v>94.5</v>
      </c>
      <c r="BX316" s="12">
        <v>78.900000000000006</v>
      </c>
      <c r="BY316" s="12">
        <v>70.5</v>
      </c>
      <c r="BZ316" s="12">
        <v>79.599999999999994</v>
      </c>
      <c r="CA316" s="12">
        <v>70.5</v>
      </c>
      <c r="CB316" s="12">
        <v>773.3</v>
      </c>
      <c r="CC316" s="12">
        <v>801.8</v>
      </c>
      <c r="CD316" s="12">
        <v>1060.9000000000001</v>
      </c>
      <c r="CE316" s="12">
        <v>919.3</v>
      </c>
      <c r="CF316" s="12">
        <v>1004.9</v>
      </c>
      <c r="CG316" s="12">
        <v>927.2</v>
      </c>
      <c r="CH316" s="12">
        <v>2901.3</v>
      </c>
      <c r="CI316" s="12">
        <v>3124.2</v>
      </c>
      <c r="CJ316" s="12">
        <v>3474.4</v>
      </c>
      <c r="CK316" s="12">
        <v>3315.2</v>
      </c>
      <c r="CL316" s="12">
        <v>3164.4</v>
      </c>
      <c r="CM316" s="12">
        <v>2822.2</v>
      </c>
      <c r="CN316" s="12">
        <v>385.9</v>
      </c>
      <c r="CO316" s="12">
        <v>369.8</v>
      </c>
      <c r="CP316" s="12">
        <v>364.2</v>
      </c>
      <c r="CQ316" s="12">
        <v>382</v>
      </c>
      <c r="CR316" s="12">
        <v>401</v>
      </c>
      <c r="CS316" s="12">
        <v>375.7</v>
      </c>
      <c r="CT316" s="12">
        <v>94.8</v>
      </c>
      <c r="CU316" s="12">
        <v>100.5</v>
      </c>
      <c r="CV316" s="12">
        <f t="shared" si="274"/>
        <v>100.5</v>
      </c>
      <c r="CW316" s="12">
        <v>0.08</v>
      </c>
      <c r="CX316" s="13">
        <v>0.55454963595819073</v>
      </c>
      <c r="CY316" s="13"/>
      <c r="CZ316" s="12">
        <v>215.6</v>
      </c>
      <c r="DA316" s="12">
        <v>293.39999999999998</v>
      </c>
      <c r="DB316" s="12">
        <f t="shared" si="275"/>
        <v>293.39999999999998</v>
      </c>
      <c r="DC316" s="12">
        <v>0.44</v>
      </c>
      <c r="DD316" s="13">
        <v>3.9726605708862252E-2</v>
      </c>
      <c r="DE316" s="16" t="s">
        <v>563</v>
      </c>
      <c r="DF316" s="12">
        <v>211.5</v>
      </c>
      <c r="DG316" s="12">
        <v>229</v>
      </c>
      <c r="DH316" s="12">
        <f t="shared" si="276"/>
        <v>229</v>
      </c>
      <c r="DI316" s="12">
        <v>0.11</v>
      </c>
      <c r="DJ316" s="13">
        <v>0.33666389557494747</v>
      </c>
      <c r="DK316" s="13"/>
      <c r="DL316" s="12">
        <v>1229.0999999999999</v>
      </c>
      <c r="DM316" s="12">
        <v>1247.5</v>
      </c>
      <c r="DN316" s="12">
        <f t="shared" si="277"/>
        <v>1247.5</v>
      </c>
      <c r="DO316" s="12">
        <v>0.02</v>
      </c>
      <c r="DP316" s="13">
        <v>0.75738319030254564</v>
      </c>
      <c r="DQ316" s="13"/>
      <c r="DR316" s="12">
        <v>89.6</v>
      </c>
      <c r="DS316" s="12">
        <v>73.5</v>
      </c>
      <c r="DT316" s="12">
        <f t="shared" si="278"/>
        <v>89.6</v>
      </c>
      <c r="DU316" s="12">
        <v>-0.28000000000000003</v>
      </c>
      <c r="DV316" s="13">
        <v>5.9493107186407365E-2</v>
      </c>
      <c r="DW316" s="13"/>
      <c r="DX316" s="12">
        <v>878.7</v>
      </c>
      <c r="DY316" s="12">
        <v>950.5</v>
      </c>
      <c r="DZ316" s="12">
        <f t="shared" si="279"/>
        <v>950.5</v>
      </c>
      <c r="EA316" s="12">
        <v>0.11</v>
      </c>
      <c r="EB316" s="13">
        <v>0.49387402660627139</v>
      </c>
      <c r="EC316" s="13"/>
      <c r="ED316" s="12">
        <v>3166.6</v>
      </c>
      <c r="EE316" s="12">
        <v>3100.6</v>
      </c>
      <c r="EF316" s="12">
        <f t="shared" si="280"/>
        <v>3166.6</v>
      </c>
      <c r="EG316" s="12">
        <v>-0.03</v>
      </c>
      <c r="EH316" s="13">
        <v>0.78052082735883244</v>
      </c>
      <c r="EI316" s="13"/>
      <c r="EJ316" s="12">
        <v>373.3</v>
      </c>
      <c r="EK316" s="12">
        <v>386.3</v>
      </c>
      <c r="EL316" s="12">
        <f t="shared" si="281"/>
        <v>386.3</v>
      </c>
      <c r="EM316" s="12">
        <v>0.05</v>
      </c>
      <c r="EN316" s="13">
        <v>0.26578313400917314</v>
      </c>
      <c r="EP316" t="s">
        <v>581</v>
      </c>
      <c r="EQ316" s="12">
        <v>0.08</v>
      </c>
      <c r="ER316" s="13">
        <v>0.55454963595819073</v>
      </c>
      <c r="ES316" s="13"/>
      <c r="ET316" s="12">
        <v>0.44</v>
      </c>
      <c r="EU316" s="24">
        <v>3.9726605708862252E-2</v>
      </c>
      <c r="EV316" s="16" t="s">
        <v>563</v>
      </c>
      <c r="EW316" s="12">
        <v>0.11</v>
      </c>
      <c r="EX316" s="13">
        <v>0.33666389557494747</v>
      </c>
      <c r="EY316" s="13"/>
      <c r="EZ316" s="12">
        <v>0.02</v>
      </c>
      <c r="FA316" s="13">
        <v>0.75738319030254564</v>
      </c>
      <c r="FB316" s="13"/>
      <c r="FC316" s="12">
        <v>-0.28000000000000003</v>
      </c>
      <c r="FD316" s="13">
        <v>5.9493107186407365E-2</v>
      </c>
      <c r="FE316" s="13"/>
      <c r="FF316" s="12">
        <v>0.11</v>
      </c>
      <c r="FG316" s="13">
        <v>0.49387402660627139</v>
      </c>
      <c r="FH316" s="13"/>
      <c r="FI316" s="12">
        <v>-0.03</v>
      </c>
      <c r="FJ316" s="13">
        <v>0.78052082735883244</v>
      </c>
      <c r="FK316" s="13"/>
      <c r="FL316" s="12">
        <v>0.05</v>
      </c>
      <c r="FM316" s="13">
        <v>0.26578313400917314</v>
      </c>
    </row>
    <row r="317" spans="1:170">
      <c r="A317" s="12" t="s">
        <v>195</v>
      </c>
      <c r="B317" s="37">
        <f t="shared" si="226"/>
        <v>172.12304839999999</v>
      </c>
      <c r="C317" s="37">
        <f t="shared" si="227"/>
        <v>213.94403399999999</v>
      </c>
      <c r="D317" s="37">
        <f t="shared" si="228"/>
        <v>233.70004800000001</v>
      </c>
      <c r="E317" s="37">
        <f t="shared" si="229"/>
        <v>266.88891960000001</v>
      </c>
      <c r="F317" s="37">
        <f t="shared" si="230"/>
        <v>242.15523679999998</v>
      </c>
      <c r="G317" s="37">
        <f t="shared" si="231"/>
        <v>200.939584</v>
      </c>
      <c r="H317" s="37">
        <f t="shared" si="232"/>
        <v>27.958268</v>
      </c>
      <c r="I317" s="37">
        <f t="shared" si="233"/>
        <v>40.027533700000006</v>
      </c>
      <c r="J317" s="37">
        <f t="shared" si="234"/>
        <v>22.054168199999999</v>
      </c>
      <c r="K317" s="37">
        <f t="shared" si="235"/>
        <v>40.958193599999994</v>
      </c>
      <c r="L317" s="37">
        <f t="shared" si="236"/>
        <v>33.006332399999998</v>
      </c>
      <c r="M317" s="37">
        <f t="shared" si="237"/>
        <v>59.977710599999995</v>
      </c>
      <c r="N317" s="37">
        <f t="shared" si="238"/>
        <v>313.94502990000001</v>
      </c>
      <c r="O317" s="37">
        <f t="shared" si="239"/>
        <v>319.979355</v>
      </c>
      <c r="P317" s="37">
        <f t="shared" si="240"/>
        <v>340.97155800000002</v>
      </c>
      <c r="Q317" s="37">
        <f t="shared" si="241"/>
        <v>465.0568447</v>
      </c>
      <c r="R317" s="37">
        <f t="shared" si="242"/>
        <v>279.9212369</v>
      </c>
      <c r="S317" s="37">
        <f t="shared" si="243"/>
        <v>308.0593839</v>
      </c>
      <c r="T317" s="37">
        <f t="shared" si="244"/>
        <v>259.8551956</v>
      </c>
      <c r="U317" s="37">
        <f t="shared" si="245"/>
        <v>421.1751549</v>
      </c>
      <c r="V317" s="37">
        <f t="shared" si="246"/>
        <v>372.94234119999999</v>
      </c>
      <c r="W317" s="37">
        <f t="shared" si="247"/>
        <v>449.22854550000005</v>
      </c>
      <c r="X317" s="37">
        <f t="shared" si="248"/>
        <v>469.80495809999996</v>
      </c>
      <c r="Y317" s="37">
        <f t="shared" si="249"/>
        <v>483.85465959999999</v>
      </c>
      <c r="Z317" s="37">
        <f t="shared" si="250"/>
        <v>106.9531128</v>
      </c>
      <c r="AA317" s="37">
        <f t="shared" si="251"/>
        <v>108.0559404</v>
      </c>
      <c r="AB317" s="37">
        <f t="shared" si="252"/>
        <v>92.015453399999998</v>
      </c>
      <c r="AC317" s="37">
        <f t="shared" si="253"/>
        <v>129.97131759999999</v>
      </c>
      <c r="AD317" s="37">
        <f t="shared" si="254"/>
        <v>105.90931619999999</v>
      </c>
      <c r="AE317" s="37">
        <f t="shared" si="255"/>
        <v>123.84657360000001</v>
      </c>
      <c r="AF317" s="37">
        <f t="shared" si="256"/>
        <v>1088.9464404</v>
      </c>
      <c r="AG317" s="37">
        <f t="shared" si="257"/>
        <v>1038.2168869</v>
      </c>
      <c r="AH317" s="37">
        <f t="shared" si="258"/>
        <v>855.99116819999995</v>
      </c>
      <c r="AI317" s="37">
        <f t="shared" si="259"/>
        <v>1181.2493903999998</v>
      </c>
      <c r="AJ317" s="37">
        <f t="shared" si="260"/>
        <v>1103.2389478</v>
      </c>
      <c r="AK317" s="37">
        <f t="shared" si="261"/>
        <v>1184.9294325000001</v>
      </c>
      <c r="AL317" s="37">
        <f t="shared" si="262"/>
        <v>1557.7858470000001</v>
      </c>
      <c r="AM317" s="37">
        <f t="shared" si="263"/>
        <v>1537.8356752</v>
      </c>
      <c r="AN317" s="37">
        <f t="shared" si="264"/>
        <v>1273.0901079999999</v>
      </c>
      <c r="AO317" s="37">
        <f t="shared" si="265"/>
        <v>1788.0955044000002</v>
      </c>
      <c r="AP317" s="37">
        <f t="shared" si="266"/>
        <v>1739.1088763999999</v>
      </c>
      <c r="AQ317" s="37">
        <f t="shared" si="267"/>
        <v>2352.2468951999999</v>
      </c>
      <c r="AR317" s="37">
        <f t="shared" si="268"/>
        <v>324.9628783</v>
      </c>
      <c r="AS317" s="37">
        <f t="shared" si="269"/>
        <v>445.94062919999999</v>
      </c>
      <c r="AT317" s="37">
        <f t="shared" si="270"/>
        <v>521.00382300000001</v>
      </c>
      <c r="AU317" s="37">
        <f t="shared" si="271"/>
        <v>490.20705720000007</v>
      </c>
      <c r="AV317" s="37">
        <f t="shared" si="272"/>
        <v>466.91223379999997</v>
      </c>
      <c r="AW317" s="37">
        <f t="shared" si="273"/>
        <v>493.02275359999993</v>
      </c>
      <c r="AX317" s="12">
        <v>52.4</v>
      </c>
      <c r="AY317" s="12">
        <v>59.6</v>
      </c>
      <c r="AZ317" s="12">
        <v>72</v>
      </c>
      <c r="BA317" s="12">
        <v>75.8</v>
      </c>
      <c r="BB317" s="12">
        <v>78.8</v>
      </c>
      <c r="BC317" s="12">
        <v>64</v>
      </c>
      <c r="BD317" s="12">
        <v>13.6</v>
      </c>
      <c r="BE317" s="12">
        <v>13.3</v>
      </c>
      <c r="BF317" s="12">
        <v>11.1</v>
      </c>
      <c r="BG317" s="12">
        <v>15.2</v>
      </c>
      <c r="BH317" s="12">
        <v>12.4</v>
      </c>
      <c r="BI317" s="12">
        <v>22.9</v>
      </c>
      <c r="BJ317" s="12">
        <v>164.9</v>
      </c>
      <c r="BK317" s="12">
        <v>173.4</v>
      </c>
      <c r="BL317" s="12">
        <v>187.8</v>
      </c>
      <c r="BM317" s="12">
        <v>189.1</v>
      </c>
      <c r="BN317" s="12">
        <v>142.9</v>
      </c>
      <c r="BO317" s="12">
        <v>170.9</v>
      </c>
      <c r="BP317" s="12">
        <v>114.8</v>
      </c>
      <c r="BQ317" s="12">
        <v>152.69999999999999</v>
      </c>
      <c r="BR317" s="12">
        <v>147.4</v>
      </c>
      <c r="BS317" s="12">
        <v>150.9</v>
      </c>
      <c r="BT317" s="12">
        <v>159.1</v>
      </c>
      <c r="BU317" s="12">
        <v>158.6</v>
      </c>
      <c r="BV317" s="12">
        <v>51.3</v>
      </c>
      <c r="BW317" s="12">
        <v>49.8</v>
      </c>
      <c r="BX317" s="12">
        <v>49.4</v>
      </c>
      <c r="BY317" s="12">
        <v>50.9</v>
      </c>
      <c r="BZ317" s="12">
        <v>45.3</v>
      </c>
      <c r="CA317" s="12">
        <v>58.2</v>
      </c>
      <c r="CB317" s="12">
        <v>197.4</v>
      </c>
      <c r="CC317" s="12">
        <v>180.1</v>
      </c>
      <c r="CD317" s="12">
        <v>173.7</v>
      </c>
      <c r="CE317" s="12">
        <v>214.6</v>
      </c>
      <c r="CF317" s="12">
        <v>213.4</v>
      </c>
      <c r="CG317" s="12">
        <v>196.9</v>
      </c>
      <c r="CH317" s="12">
        <v>332.3</v>
      </c>
      <c r="CI317" s="12">
        <v>327.8</v>
      </c>
      <c r="CJ317" s="12">
        <v>287.2</v>
      </c>
      <c r="CK317" s="12">
        <v>324.3</v>
      </c>
      <c r="CL317" s="12">
        <v>365.4</v>
      </c>
      <c r="CM317" s="12">
        <v>434.4</v>
      </c>
      <c r="CN317" s="12">
        <v>85.9</v>
      </c>
      <c r="CO317" s="12">
        <v>118.8</v>
      </c>
      <c r="CP317" s="12">
        <v>145.4</v>
      </c>
      <c r="CQ317" s="12">
        <v>116.9</v>
      </c>
      <c r="CR317" s="12">
        <v>119.8</v>
      </c>
      <c r="CS317" s="12">
        <v>135.19999999999999</v>
      </c>
      <c r="CT317" s="12">
        <v>61.3</v>
      </c>
      <c r="CU317" s="12">
        <v>72.900000000000006</v>
      </c>
      <c r="CV317" s="12">
        <f t="shared" si="274"/>
        <v>72.900000000000006</v>
      </c>
      <c r="CW317" s="12">
        <v>0.24</v>
      </c>
      <c r="CX317" s="13">
        <v>0.18887709797657029</v>
      </c>
      <c r="CY317" s="13"/>
      <c r="CZ317" s="12">
        <v>12.7</v>
      </c>
      <c r="DA317" s="12">
        <v>16.8</v>
      </c>
      <c r="DB317" s="12">
        <f t="shared" si="275"/>
        <v>16.8</v>
      </c>
      <c r="DC317" s="12">
        <v>0.38</v>
      </c>
      <c r="DD317" s="13">
        <v>0.26740790952097093</v>
      </c>
      <c r="DE317" s="13"/>
      <c r="DF317" s="12">
        <v>175.4</v>
      </c>
      <c r="DG317" s="12">
        <v>167.6</v>
      </c>
      <c r="DH317" s="12">
        <f t="shared" si="276"/>
        <v>175.4</v>
      </c>
      <c r="DI317" s="12">
        <v>-0.06</v>
      </c>
      <c r="DJ317" s="13">
        <v>0.633500476813873</v>
      </c>
      <c r="DK317" s="13"/>
      <c r="DL317" s="12">
        <v>138.30000000000001</v>
      </c>
      <c r="DM317" s="12">
        <v>156.19999999999999</v>
      </c>
      <c r="DN317" s="12">
        <f t="shared" si="277"/>
        <v>156.19999999999999</v>
      </c>
      <c r="DO317" s="12">
        <v>0.17</v>
      </c>
      <c r="DP317" s="13">
        <v>0.21445756143064812</v>
      </c>
      <c r="DQ317" s="13"/>
      <c r="DR317" s="12">
        <v>50.1</v>
      </c>
      <c r="DS317" s="12">
        <v>51.6</v>
      </c>
      <c r="DT317" s="12">
        <f t="shared" si="278"/>
        <v>51.6</v>
      </c>
      <c r="DU317" s="12">
        <v>0.04</v>
      </c>
      <c r="DV317" s="13">
        <v>0.74817622195679445</v>
      </c>
      <c r="DW317" s="13"/>
      <c r="DX317" s="12">
        <v>183.7</v>
      </c>
      <c r="DY317" s="12">
        <v>208.3</v>
      </c>
      <c r="DZ317" s="12">
        <f t="shared" si="279"/>
        <v>208.3</v>
      </c>
      <c r="EA317" s="12">
        <v>0.18</v>
      </c>
      <c r="EB317" s="13">
        <v>5.4030584630381351E-2</v>
      </c>
      <c r="EC317" s="13"/>
      <c r="ED317" s="12">
        <v>315.8</v>
      </c>
      <c r="EE317" s="12">
        <v>374.7</v>
      </c>
      <c r="EF317" s="12">
        <f t="shared" si="280"/>
        <v>374.7</v>
      </c>
      <c r="EG317" s="12">
        <v>0.25</v>
      </c>
      <c r="EH317" s="13">
        <v>0.16918741265246831</v>
      </c>
      <c r="EI317" s="13"/>
      <c r="EJ317" s="12">
        <v>116.7</v>
      </c>
      <c r="EK317" s="12">
        <v>124</v>
      </c>
      <c r="EL317" s="12">
        <f t="shared" si="281"/>
        <v>124</v>
      </c>
      <c r="EM317" s="12">
        <v>0.09</v>
      </c>
      <c r="EN317" s="13">
        <v>0.70891220541134359</v>
      </c>
      <c r="EQ317" s="12">
        <v>0.24</v>
      </c>
      <c r="ER317" s="13">
        <v>0.18887709797657029</v>
      </c>
      <c r="ES317" s="13"/>
      <c r="ET317" s="12">
        <v>0.38</v>
      </c>
      <c r="EU317" s="13">
        <v>0.26740790952097093</v>
      </c>
      <c r="EV317" s="13"/>
      <c r="EW317" s="12">
        <v>-0.06</v>
      </c>
      <c r="EX317" s="13">
        <v>0.633500476813873</v>
      </c>
      <c r="EY317" s="13"/>
      <c r="EZ317" s="12">
        <v>0.17</v>
      </c>
      <c r="FA317" s="13">
        <v>0.21445756143064812</v>
      </c>
      <c r="FB317" s="13"/>
      <c r="FC317" s="12">
        <v>0.04</v>
      </c>
      <c r="FD317" s="13">
        <v>0.74817622195679445</v>
      </c>
      <c r="FE317" s="13"/>
      <c r="FF317" s="12">
        <v>0.18</v>
      </c>
      <c r="FG317" s="13">
        <v>5.4030584630381351E-2</v>
      </c>
      <c r="FH317" s="13"/>
      <c r="FI317" s="12">
        <v>0.25</v>
      </c>
      <c r="FJ317" s="13">
        <v>0.16918741265246831</v>
      </c>
      <c r="FK317" s="13"/>
      <c r="FL317" s="12">
        <v>0.09</v>
      </c>
      <c r="FM317" s="13">
        <v>0.70891220541134359</v>
      </c>
    </row>
    <row r="318" spans="1:170">
      <c r="A318" s="12" t="s">
        <v>196</v>
      </c>
      <c r="B318" s="37">
        <f t="shared" si="226"/>
        <v>53.870572399999993</v>
      </c>
      <c r="C318" s="37">
        <f t="shared" si="227"/>
        <v>43.075980000000001</v>
      </c>
      <c r="D318" s="37">
        <f t="shared" si="228"/>
        <v>30.186256200000003</v>
      </c>
      <c r="E318" s="37">
        <f t="shared" si="229"/>
        <v>45.772506</v>
      </c>
      <c r="F318" s="37">
        <f t="shared" si="230"/>
        <v>30.115752800000003</v>
      </c>
      <c r="G318" s="37">
        <f t="shared" si="231"/>
        <v>27.001256599999998</v>
      </c>
      <c r="H318" s="37">
        <f t="shared" si="232"/>
        <v>77.913114500000006</v>
      </c>
      <c r="I318" s="37">
        <f t="shared" si="233"/>
        <v>108.94712180000002</v>
      </c>
      <c r="J318" s="37">
        <f t="shared" si="234"/>
        <v>76.096814599999988</v>
      </c>
      <c r="K318" s="37">
        <f t="shared" si="235"/>
        <v>70.060068000000001</v>
      </c>
      <c r="L318" s="37">
        <f t="shared" si="236"/>
        <v>66.012664799999996</v>
      </c>
      <c r="M318" s="37">
        <f t="shared" si="237"/>
        <v>62.858736</v>
      </c>
      <c r="N318" s="37">
        <f t="shared" si="238"/>
        <v>15.040422900000001</v>
      </c>
      <c r="O318" s="37">
        <f t="shared" si="239"/>
        <v>9.0420925000000008</v>
      </c>
      <c r="P318" s="37">
        <f t="shared" si="240"/>
        <v>9.985854999999999</v>
      </c>
      <c r="Q318" s="37">
        <f t="shared" si="241"/>
        <v>9.8372679999999999</v>
      </c>
      <c r="R318" s="37">
        <f t="shared" si="242"/>
        <v>10.9696216</v>
      </c>
      <c r="S318" s="37">
        <f t="shared" si="243"/>
        <v>3.0643707</v>
      </c>
      <c r="T318" s="37">
        <f t="shared" si="244"/>
        <v>33.047786199999997</v>
      </c>
      <c r="U318" s="37">
        <f t="shared" si="245"/>
        <v>39.993711500000003</v>
      </c>
      <c r="V318" s="37">
        <f t="shared" si="246"/>
        <v>34.915904400000002</v>
      </c>
      <c r="W318" s="37">
        <f t="shared" si="247"/>
        <v>44.059526000000005</v>
      </c>
      <c r="X318" s="37">
        <f t="shared" si="248"/>
        <v>41.045184900000002</v>
      </c>
      <c r="Y318" s="37">
        <f t="shared" si="249"/>
        <v>44.236397000000004</v>
      </c>
      <c r="Z318" s="37">
        <f t="shared" si="250"/>
        <v>18.9721896</v>
      </c>
      <c r="AA318" s="37">
        <f t="shared" si="251"/>
        <v>13.018788000000001</v>
      </c>
      <c r="AB318" s="37">
        <f t="shared" si="252"/>
        <v>3.9115881000000003</v>
      </c>
      <c r="AC318" s="37">
        <f t="shared" si="253"/>
        <v>12.767320000000002</v>
      </c>
      <c r="AD318" s="37">
        <f t="shared" si="254"/>
        <v>8.1828389999999995</v>
      </c>
      <c r="AE318" s="37">
        <f t="shared" si="255"/>
        <v>20.0027112</v>
      </c>
      <c r="AF318" s="37">
        <f t="shared" si="256"/>
        <v>14.8944042</v>
      </c>
      <c r="AG318" s="37">
        <f t="shared" si="257"/>
        <v>36.8938816</v>
      </c>
      <c r="AH318" s="37">
        <f t="shared" si="258"/>
        <v>32.031908999999999</v>
      </c>
      <c r="AI318" s="37">
        <f t="shared" si="259"/>
        <v>34.127428799999997</v>
      </c>
      <c r="AJ318" s="37">
        <f t="shared" si="260"/>
        <v>26.8830484</v>
      </c>
      <c r="AK318" s="37">
        <f t="shared" si="261"/>
        <v>36.709342499999998</v>
      </c>
      <c r="AL318" s="37">
        <f t="shared" si="262"/>
        <v>8.9069909999999997</v>
      </c>
      <c r="AM318" s="37">
        <f t="shared" si="263"/>
        <v>5.1605224000000005</v>
      </c>
      <c r="AN318" s="37">
        <f t="shared" si="264"/>
        <v>3.1029355000000001</v>
      </c>
      <c r="AO318" s="37">
        <f t="shared" si="265"/>
        <v>3.8595956</v>
      </c>
      <c r="AP318" s="37">
        <f t="shared" si="266"/>
        <v>3.8075728000000004</v>
      </c>
      <c r="AQ318" s="37">
        <f t="shared" si="267"/>
        <v>9.2053861000000001</v>
      </c>
      <c r="AR318" s="37">
        <f t="shared" si="268"/>
        <v>21.185007199999998</v>
      </c>
      <c r="AS318" s="37">
        <f t="shared" si="269"/>
        <v>13.888723300000001</v>
      </c>
      <c r="AT318" s="37">
        <f t="shared" si="270"/>
        <v>17.916225000000001</v>
      </c>
      <c r="AU318" s="37">
        <f t="shared" si="271"/>
        <v>18.031568399999998</v>
      </c>
      <c r="AV318" s="37">
        <f t="shared" si="272"/>
        <v>17.148696400000002</v>
      </c>
      <c r="AW318" s="37">
        <f t="shared" si="273"/>
        <v>21.150384399999997</v>
      </c>
      <c r="AX318" s="12">
        <v>16.399999999999999</v>
      </c>
      <c r="AY318" s="12">
        <v>12</v>
      </c>
      <c r="AZ318" s="12">
        <v>9.3000000000000007</v>
      </c>
      <c r="BA318" s="12">
        <v>13</v>
      </c>
      <c r="BB318" s="12">
        <v>9.8000000000000007</v>
      </c>
      <c r="BC318" s="12">
        <v>8.6</v>
      </c>
      <c r="BD318" s="12">
        <v>37.9</v>
      </c>
      <c r="BE318" s="12">
        <v>36.200000000000003</v>
      </c>
      <c r="BF318" s="12">
        <v>38.299999999999997</v>
      </c>
      <c r="BG318" s="12">
        <v>26</v>
      </c>
      <c r="BH318" s="12">
        <v>24.8</v>
      </c>
      <c r="BI318" s="12">
        <v>24</v>
      </c>
      <c r="BJ318" s="12">
        <v>7.9</v>
      </c>
      <c r="BK318" s="12">
        <v>4.9000000000000004</v>
      </c>
      <c r="BL318" s="12">
        <v>5.5</v>
      </c>
      <c r="BM318" s="12">
        <v>4</v>
      </c>
      <c r="BN318" s="12">
        <v>5.6</v>
      </c>
      <c r="BO318" s="12">
        <v>1.7</v>
      </c>
      <c r="BP318" s="12">
        <v>14.6</v>
      </c>
      <c r="BQ318" s="12">
        <v>14.5</v>
      </c>
      <c r="BR318" s="12">
        <v>13.8</v>
      </c>
      <c r="BS318" s="12">
        <v>14.8</v>
      </c>
      <c r="BT318" s="12">
        <v>13.9</v>
      </c>
      <c r="BU318" s="12">
        <v>14.5</v>
      </c>
      <c r="BV318" s="12">
        <v>9.1</v>
      </c>
      <c r="BW318" s="12">
        <v>6</v>
      </c>
      <c r="BX318" s="12">
        <v>2.1</v>
      </c>
      <c r="BY318" s="12">
        <v>5</v>
      </c>
      <c r="BZ318" s="12">
        <v>3.5</v>
      </c>
      <c r="CA318" s="12">
        <v>9.4</v>
      </c>
      <c r="CB318" s="12">
        <v>2.7</v>
      </c>
      <c r="CC318" s="12">
        <v>6.4</v>
      </c>
      <c r="CD318" s="12">
        <v>6.5</v>
      </c>
      <c r="CE318" s="12">
        <v>6.2</v>
      </c>
      <c r="CF318" s="12">
        <v>5.2</v>
      </c>
      <c r="CG318" s="12">
        <v>6.1</v>
      </c>
      <c r="CH318" s="12">
        <v>1.9</v>
      </c>
      <c r="CI318" s="12">
        <v>1.1000000000000001</v>
      </c>
      <c r="CJ318" s="12">
        <v>0.7</v>
      </c>
      <c r="CK318" s="12">
        <v>0.7</v>
      </c>
      <c r="CL318" s="12">
        <v>0.8</v>
      </c>
      <c r="CM318" s="12">
        <v>1.7</v>
      </c>
      <c r="CN318" s="12">
        <v>5.6</v>
      </c>
      <c r="CO318" s="12">
        <v>3.7</v>
      </c>
      <c r="CP318" s="12">
        <v>5</v>
      </c>
      <c r="CQ318" s="12">
        <v>4.3</v>
      </c>
      <c r="CR318" s="12">
        <v>4.4000000000000004</v>
      </c>
      <c r="CS318" s="12">
        <v>5.8</v>
      </c>
      <c r="CT318" s="12">
        <v>12.6</v>
      </c>
      <c r="CU318" s="12">
        <v>10.5</v>
      </c>
      <c r="CV318" s="12">
        <f t="shared" si="274"/>
        <v>12.6</v>
      </c>
      <c r="CW318" s="12">
        <v>-0.24</v>
      </c>
      <c r="CX318" s="13">
        <v>0.43979106623486081</v>
      </c>
      <c r="CY318" s="13"/>
      <c r="CZ318" s="12">
        <v>37.5</v>
      </c>
      <c r="DA318" s="12">
        <v>24.9</v>
      </c>
      <c r="DB318" s="12">
        <f t="shared" si="275"/>
        <v>37.5</v>
      </c>
      <c r="DC318" s="12">
        <v>-0.56999999999999995</v>
      </c>
      <c r="DD318" s="13">
        <v>1.3330251099635511E-4</v>
      </c>
      <c r="DE318" s="13" t="s">
        <v>562</v>
      </c>
      <c r="DF318" s="12">
        <v>6.1</v>
      </c>
      <c r="DG318" s="12">
        <v>3.8</v>
      </c>
      <c r="DH318" s="12">
        <f t="shared" si="276"/>
        <v>6.1</v>
      </c>
      <c r="DI318" s="12">
        <v>-0.56999999999999995</v>
      </c>
      <c r="DJ318" s="13">
        <v>0.18438809133800463</v>
      </c>
      <c r="DK318" s="13" t="s">
        <v>566</v>
      </c>
      <c r="DL318" s="12">
        <v>14.3</v>
      </c>
      <c r="DM318" s="12">
        <v>14.3</v>
      </c>
      <c r="DN318" s="12">
        <f t="shared" si="277"/>
        <v>14.3</v>
      </c>
      <c r="DO318" s="12">
        <v>0</v>
      </c>
      <c r="DP318" s="13">
        <v>0.79775141382207038</v>
      </c>
      <c r="DQ318" s="13"/>
      <c r="DR318" s="12">
        <v>5.7</v>
      </c>
      <c r="DS318" s="12">
        <v>6</v>
      </c>
      <c r="DT318" s="12">
        <f t="shared" si="278"/>
        <v>6</v>
      </c>
      <c r="DU318" s="12">
        <v>0.06</v>
      </c>
      <c r="DV318" s="13">
        <v>0.93504357581220243</v>
      </c>
      <c r="DW318" s="13" t="s">
        <v>566</v>
      </c>
      <c r="DX318" s="12">
        <v>5.2</v>
      </c>
      <c r="DY318" s="12">
        <v>5.8</v>
      </c>
      <c r="DZ318" s="12">
        <f t="shared" si="279"/>
        <v>5.8</v>
      </c>
      <c r="EA318" s="12">
        <v>0.14000000000000001</v>
      </c>
      <c r="EB318" s="13">
        <v>0.64920735604379698</v>
      </c>
      <c r="EC318" s="13" t="s">
        <v>566</v>
      </c>
      <c r="ED318" s="12">
        <v>1.2</v>
      </c>
      <c r="EE318" s="12">
        <v>1.1000000000000001</v>
      </c>
      <c r="EF318" s="12">
        <f t="shared" si="280"/>
        <v>1.2</v>
      </c>
      <c r="EG318" s="12">
        <v>-0.1</v>
      </c>
      <c r="EH318" s="13">
        <v>0.74334309905417784</v>
      </c>
      <c r="EI318" s="13" t="s">
        <v>566</v>
      </c>
      <c r="EJ318" s="12">
        <v>4.8</v>
      </c>
      <c r="EK318" s="12">
        <v>4.8</v>
      </c>
      <c r="EL318" s="12">
        <f t="shared" si="281"/>
        <v>4.8</v>
      </c>
      <c r="EM318" s="12">
        <v>0.01</v>
      </c>
      <c r="EN318" s="13">
        <v>0.93262541441781266</v>
      </c>
      <c r="EO318" s="22" t="s">
        <v>566</v>
      </c>
      <c r="EQ318" s="12">
        <v>-0.24</v>
      </c>
      <c r="ER318" s="13">
        <v>0.43979106623486081</v>
      </c>
      <c r="ES318" s="13"/>
      <c r="ET318" s="12">
        <v>-0.56999999999999995</v>
      </c>
      <c r="EU318" s="24">
        <v>1.3330251099635511E-4</v>
      </c>
      <c r="EV318" s="13" t="s">
        <v>562</v>
      </c>
      <c r="EW318" s="12">
        <v>-0.56999999999999995</v>
      </c>
      <c r="EX318" s="13">
        <v>0.18438809133800463</v>
      </c>
      <c r="EY318" s="13" t="s">
        <v>566</v>
      </c>
      <c r="EZ318" s="12">
        <v>0</v>
      </c>
      <c r="FA318" s="13">
        <v>0.79775141382207038</v>
      </c>
      <c r="FB318" s="13"/>
      <c r="FC318" s="12">
        <v>0.06</v>
      </c>
      <c r="FD318" s="13">
        <v>0.93504357581220243</v>
      </c>
      <c r="FE318" s="13" t="s">
        <v>566</v>
      </c>
      <c r="FF318" s="12">
        <v>0.14000000000000001</v>
      </c>
      <c r="FG318" s="13">
        <v>0.64920735604379698</v>
      </c>
      <c r="FH318" s="13" t="s">
        <v>566</v>
      </c>
      <c r="FI318" s="12">
        <v>-0.1</v>
      </c>
      <c r="FJ318" s="13">
        <v>0.74334309905417784</v>
      </c>
      <c r="FK318" s="13" t="s">
        <v>566</v>
      </c>
      <c r="FL318" s="12">
        <v>0.01</v>
      </c>
      <c r="FM318" s="13">
        <v>0.93262541441781266</v>
      </c>
      <c r="FN318" s="22" t="s">
        <v>566</v>
      </c>
    </row>
    <row r="319" spans="1:170">
      <c r="A319" s="12" t="s">
        <v>197</v>
      </c>
      <c r="B319" s="37">
        <f t="shared" si="226"/>
        <v>126.79293260000001</v>
      </c>
      <c r="C319" s="37">
        <f t="shared" si="227"/>
        <v>134.97140400000001</v>
      </c>
      <c r="D319" s="37">
        <f t="shared" si="228"/>
        <v>127.88585959999999</v>
      </c>
      <c r="E319" s="37">
        <f t="shared" si="229"/>
        <v>157.0349052</v>
      </c>
      <c r="F319" s="37">
        <f t="shared" si="230"/>
        <v>103.86861679999998</v>
      </c>
      <c r="G319" s="37">
        <f t="shared" si="231"/>
        <v>94.8183662</v>
      </c>
      <c r="H319" s="37">
        <f t="shared" si="232"/>
        <v>252.857865</v>
      </c>
      <c r="I319" s="37">
        <f t="shared" si="233"/>
        <v>343.09314600000005</v>
      </c>
      <c r="J319" s="37">
        <f t="shared" si="234"/>
        <v>188.15583139999998</v>
      </c>
      <c r="K319" s="37">
        <f t="shared" si="235"/>
        <v>298.83313620000001</v>
      </c>
      <c r="L319" s="37">
        <f t="shared" si="236"/>
        <v>343.10614890000005</v>
      </c>
      <c r="M319" s="37">
        <f t="shared" si="237"/>
        <v>250.12538700000002</v>
      </c>
      <c r="N319" s="37">
        <f t="shared" si="238"/>
        <v>20.942360999999998</v>
      </c>
      <c r="O319" s="37">
        <f t="shared" si="239"/>
        <v>25.096420000000002</v>
      </c>
      <c r="P319" s="37">
        <f t="shared" si="240"/>
        <v>19.063904999999998</v>
      </c>
      <c r="Q319" s="37">
        <f t="shared" si="241"/>
        <v>66.893422400000006</v>
      </c>
      <c r="R319" s="37">
        <f t="shared" si="242"/>
        <v>19.980382199999998</v>
      </c>
      <c r="S319" s="37">
        <f t="shared" si="243"/>
        <v>24.875479800000001</v>
      </c>
      <c r="T319" s="37">
        <f t="shared" si="244"/>
        <v>217.0741573</v>
      </c>
      <c r="U319" s="37">
        <f t="shared" si="245"/>
        <v>274.99124389999997</v>
      </c>
      <c r="V319" s="37">
        <f t="shared" si="246"/>
        <v>267.1825728</v>
      </c>
      <c r="W319" s="37">
        <f t="shared" si="247"/>
        <v>408.14601449999998</v>
      </c>
      <c r="X319" s="37">
        <f t="shared" si="248"/>
        <v>494.90453159999993</v>
      </c>
      <c r="Y319" s="37">
        <f t="shared" si="249"/>
        <v>229.11402859999998</v>
      </c>
      <c r="Z319" s="37">
        <f t="shared" si="250"/>
        <v>136.9750392</v>
      </c>
      <c r="AA319" s="37">
        <f t="shared" si="251"/>
        <v>170.98008239999999</v>
      </c>
      <c r="AB319" s="37">
        <f t="shared" si="252"/>
        <v>140.0721072</v>
      </c>
      <c r="AC319" s="37">
        <f t="shared" si="253"/>
        <v>173.12485919999997</v>
      </c>
      <c r="AD319" s="37">
        <f t="shared" si="254"/>
        <v>190.07566019999999</v>
      </c>
      <c r="AE319" s="37">
        <f t="shared" si="255"/>
        <v>155.97858839999998</v>
      </c>
      <c r="AF319" s="37">
        <f t="shared" si="256"/>
        <v>301.19795160000001</v>
      </c>
      <c r="AG319" s="37">
        <f t="shared" si="257"/>
        <v>291.11578450000002</v>
      </c>
      <c r="AH319" s="37">
        <f t="shared" si="258"/>
        <v>331.16065920000005</v>
      </c>
      <c r="AI319" s="37">
        <f t="shared" si="259"/>
        <v>479.98577280000001</v>
      </c>
      <c r="AJ319" s="37">
        <f t="shared" si="260"/>
        <v>396.00798219999996</v>
      </c>
      <c r="AK319" s="37">
        <f t="shared" si="261"/>
        <v>418.84757999999999</v>
      </c>
      <c r="AL319" s="37">
        <f t="shared" si="262"/>
        <v>73.131084000000001</v>
      </c>
      <c r="AM319" s="37">
        <f t="shared" si="263"/>
        <v>108.8401088</v>
      </c>
      <c r="AN319" s="37">
        <f t="shared" si="264"/>
        <v>66.048198499999998</v>
      </c>
      <c r="AO319" s="37">
        <f t="shared" si="265"/>
        <v>116.8906096</v>
      </c>
      <c r="AP319" s="37">
        <f t="shared" si="266"/>
        <v>98.044999600000011</v>
      </c>
      <c r="AQ319" s="37">
        <f t="shared" si="267"/>
        <v>49.817383599999999</v>
      </c>
      <c r="AR319" s="37">
        <f t="shared" si="268"/>
        <v>169.85836130000001</v>
      </c>
      <c r="AS319" s="37">
        <f t="shared" si="269"/>
        <v>215.8382675</v>
      </c>
      <c r="AT319" s="37">
        <f t="shared" si="270"/>
        <v>135.0883365</v>
      </c>
      <c r="AU319" s="37">
        <f t="shared" si="271"/>
        <v>182.83171680000001</v>
      </c>
      <c r="AV319" s="37">
        <f t="shared" si="272"/>
        <v>180.84079839999998</v>
      </c>
      <c r="AW319" s="37">
        <f t="shared" si="273"/>
        <v>168.10908980000002</v>
      </c>
      <c r="AX319" s="12">
        <v>38.6</v>
      </c>
      <c r="AY319" s="12">
        <v>37.6</v>
      </c>
      <c r="AZ319" s="12">
        <v>39.4</v>
      </c>
      <c r="BA319" s="12">
        <v>44.6</v>
      </c>
      <c r="BB319" s="12">
        <v>33.799999999999997</v>
      </c>
      <c r="BC319" s="12">
        <v>30.2</v>
      </c>
      <c r="BD319" s="12">
        <v>123</v>
      </c>
      <c r="BE319" s="12">
        <v>114</v>
      </c>
      <c r="BF319" s="12">
        <v>94.7</v>
      </c>
      <c r="BG319" s="12">
        <v>110.9</v>
      </c>
      <c r="BH319" s="12">
        <v>128.9</v>
      </c>
      <c r="BI319" s="12">
        <v>95.5</v>
      </c>
      <c r="BJ319" s="12">
        <v>11</v>
      </c>
      <c r="BK319" s="12">
        <v>13.6</v>
      </c>
      <c r="BL319" s="12">
        <v>10.5</v>
      </c>
      <c r="BM319" s="12">
        <v>27.2</v>
      </c>
      <c r="BN319" s="12">
        <v>10.199999999999999</v>
      </c>
      <c r="BO319" s="12">
        <v>13.8</v>
      </c>
      <c r="BP319" s="12">
        <v>95.9</v>
      </c>
      <c r="BQ319" s="12">
        <v>99.7</v>
      </c>
      <c r="BR319" s="12">
        <v>105.6</v>
      </c>
      <c r="BS319" s="12">
        <v>137.1</v>
      </c>
      <c r="BT319" s="12">
        <v>167.6</v>
      </c>
      <c r="BU319" s="12">
        <v>75.099999999999994</v>
      </c>
      <c r="BV319" s="12">
        <v>65.7</v>
      </c>
      <c r="BW319" s="12">
        <v>78.8</v>
      </c>
      <c r="BX319" s="12">
        <v>75.2</v>
      </c>
      <c r="BY319" s="12">
        <v>67.8</v>
      </c>
      <c r="BZ319" s="12">
        <v>81.3</v>
      </c>
      <c r="CA319" s="12">
        <v>73.3</v>
      </c>
      <c r="CB319" s="12">
        <v>54.6</v>
      </c>
      <c r="CC319" s="12">
        <v>50.5</v>
      </c>
      <c r="CD319" s="12">
        <v>67.2</v>
      </c>
      <c r="CE319" s="12">
        <v>87.2</v>
      </c>
      <c r="CF319" s="12">
        <v>76.599999999999994</v>
      </c>
      <c r="CG319" s="12">
        <v>69.599999999999994</v>
      </c>
      <c r="CH319" s="12">
        <v>15.6</v>
      </c>
      <c r="CI319" s="12">
        <v>23.2</v>
      </c>
      <c r="CJ319" s="12">
        <v>14.9</v>
      </c>
      <c r="CK319" s="12">
        <v>21.2</v>
      </c>
      <c r="CL319" s="12">
        <v>20.6</v>
      </c>
      <c r="CM319" s="12">
        <v>9.1999999999999993</v>
      </c>
      <c r="CN319" s="12">
        <v>44.9</v>
      </c>
      <c r="CO319" s="12">
        <v>57.5</v>
      </c>
      <c r="CP319" s="12">
        <v>37.700000000000003</v>
      </c>
      <c r="CQ319" s="12">
        <v>43.6</v>
      </c>
      <c r="CR319" s="12">
        <v>46.4</v>
      </c>
      <c r="CS319" s="12">
        <v>46.1</v>
      </c>
      <c r="CT319" s="12">
        <v>38.5</v>
      </c>
      <c r="CU319" s="12">
        <v>36.200000000000003</v>
      </c>
      <c r="CV319" s="12">
        <f t="shared" si="274"/>
        <v>38.5</v>
      </c>
      <c r="CW319" s="12">
        <v>-0.09</v>
      </c>
      <c r="CX319" s="13">
        <v>0.6207365089695821</v>
      </c>
      <c r="CY319" s="13"/>
      <c r="CZ319" s="12">
        <v>110.6</v>
      </c>
      <c r="DA319" s="12">
        <v>111.8</v>
      </c>
      <c r="DB319" s="12">
        <f t="shared" si="275"/>
        <v>111.8</v>
      </c>
      <c r="DC319" s="12">
        <v>0.02</v>
      </c>
      <c r="DD319" s="13">
        <v>0.92960132960003139</v>
      </c>
      <c r="DE319" s="13"/>
      <c r="DF319" s="12">
        <v>11.7</v>
      </c>
      <c r="DG319" s="12">
        <v>17.100000000000001</v>
      </c>
      <c r="DH319" s="12">
        <f t="shared" si="276"/>
        <v>17.100000000000001</v>
      </c>
      <c r="DI319" s="12">
        <v>0.51</v>
      </c>
      <c r="DJ319" s="13">
        <v>0.36533586682661645</v>
      </c>
      <c r="DK319" s="13"/>
      <c r="DL319" s="12">
        <v>100.3</v>
      </c>
      <c r="DM319" s="12">
        <v>126.6</v>
      </c>
      <c r="DN319" s="12">
        <f t="shared" si="277"/>
        <v>126.6</v>
      </c>
      <c r="DO319" s="12">
        <v>0.33</v>
      </c>
      <c r="DP319" s="13">
        <v>0.3924847280654758</v>
      </c>
      <c r="DQ319" s="13"/>
      <c r="DR319" s="12">
        <v>73.3</v>
      </c>
      <c r="DS319" s="12">
        <v>74.099999999999994</v>
      </c>
      <c r="DT319" s="12">
        <f t="shared" si="278"/>
        <v>74.099999999999994</v>
      </c>
      <c r="DU319" s="12">
        <v>0.02</v>
      </c>
      <c r="DV319" s="13">
        <v>0.87870151597515644</v>
      </c>
      <c r="DW319" s="13"/>
      <c r="DX319" s="12">
        <v>57.4</v>
      </c>
      <c r="DY319" s="12">
        <v>77.8</v>
      </c>
      <c r="DZ319" s="12">
        <f t="shared" si="279"/>
        <v>77.8</v>
      </c>
      <c r="EA319" s="12">
        <v>0.43</v>
      </c>
      <c r="EB319" s="13">
        <v>4.6858047989846753E-2</v>
      </c>
      <c r="EC319" s="16" t="s">
        <v>563</v>
      </c>
      <c r="ED319" s="12">
        <v>17.899999999999999</v>
      </c>
      <c r="EE319" s="12">
        <v>17</v>
      </c>
      <c r="EF319" s="12">
        <f t="shared" si="280"/>
        <v>17.899999999999999</v>
      </c>
      <c r="EG319" s="12">
        <v>-7.0000000000000007E-2</v>
      </c>
      <c r="EH319" s="13">
        <v>0.85814268984437136</v>
      </c>
      <c r="EI319" s="13"/>
      <c r="EJ319" s="12">
        <v>46.7</v>
      </c>
      <c r="EK319" s="12">
        <v>45.4</v>
      </c>
      <c r="EL319" s="12">
        <f t="shared" si="281"/>
        <v>46.7</v>
      </c>
      <c r="EM319" s="12">
        <v>-0.04</v>
      </c>
      <c r="EN319" s="13">
        <v>0.8309943198830726</v>
      </c>
      <c r="EP319" t="s">
        <v>581</v>
      </c>
      <c r="EQ319" s="12">
        <v>-0.09</v>
      </c>
      <c r="ER319" s="13">
        <v>0.6207365089695821</v>
      </c>
      <c r="ES319" s="13"/>
      <c r="ET319" s="12">
        <v>0.02</v>
      </c>
      <c r="EU319" s="13">
        <v>0.92960132960003139</v>
      </c>
      <c r="EV319" s="13"/>
      <c r="EW319" s="12">
        <v>0.51</v>
      </c>
      <c r="EX319" s="13">
        <v>0.36533586682661645</v>
      </c>
      <c r="EY319" s="13"/>
      <c r="EZ319" s="12">
        <v>0.33</v>
      </c>
      <c r="FA319" s="13">
        <v>0.3924847280654758</v>
      </c>
      <c r="FB319" s="13"/>
      <c r="FC319" s="12">
        <v>0.02</v>
      </c>
      <c r="FD319" s="13">
        <v>0.87870151597515644</v>
      </c>
      <c r="FE319" s="13"/>
      <c r="FF319" s="12">
        <v>0.43</v>
      </c>
      <c r="FG319" s="24">
        <v>4.6858047989846753E-2</v>
      </c>
      <c r="FH319" s="16" t="s">
        <v>563</v>
      </c>
      <c r="FI319" s="12">
        <v>-7.0000000000000007E-2</v>
      </c>
      <c r="FJ319" s="13">
        <v>0.85814268984437136</v>
      </c>
      <c r="FK319" s="13"/>
      <c r="FL319" s="12">
        <v>-0.04</v>
      </c>
      <c r="FM319" s="13">
        <v>0.8309943198830726</v>
      </c>
    </row>
    <row r="320" spans="1:170">
      <c r="A320" s="12" t="s">
        <v>200</v>
      </c>
      <c r="B320" s="37">
        <f t="shared" si="226"/>
        <v>900.032734</v>
      </c>
      <c r="C320" s="37">
        <f t="shared" si="227"/>
        <v>867.98099700000012</v>
      </c>
      <c r="D320" s="37">
        <f t="shared" si="228"/>
        <v>816.97641779999992</v>
      </c>
      <c r="E320" s="37">
        <f t="shared" si="229"/>
        <v>904.18304160000002</v>
      </c>
      <c r="F320" s="37">
        <f t="shared" si="230"/>
        <v>766.10787479999999</v>
      </c>
      <c r="G320" s="37">
        <f t="shared" si="231"/>
        <v>885.07607389999987</v>
      </c>
      <c r="H320" s="37">
        <f t="shared" si="232"/>
        <v>1949.0613155000001</v>
      </c>
      <c r="I320" s="37">
        <f t="shared" si="233"/>
        <v>2872.9536594000001</v>
      </c>
      <c r="J320" s="37">
        <f t="shared" si="234"/>
        <v>2116.00803</v>
      </c>
      <c r="K320" s="37">
        <f t="shared" si="235"/>
        <v>3124.1401092000001</v>
      </c>
      <c r="L320" s="37">
        <f t="shared" si="236"/>
        <v>3329.913051</v>
      </c>
      <c r="M320" s="37">
        <f t="shared" si="237"/>
        <v>2696.1159516000007</v>
      </c>
      <c r="N320" s="37">
        <f t="shared" si="238"/>
        <v>356.97206249999999</v>
      </c>
      <c r="O320" s="37">
        <f t="shared" si="239"/>
        <v>435.127635</v>
      </c>
      <c r="P320" s="37">
        <f t="shared" si="240"/>
        <v>366.02697599999999</v>
      </c>
      <c r="Q320" s="37">
        <f t="shared" si="241"/>
        <v>584.08778749999999</v>
      </c>
      <c r="R320" s="37">
        <f t="shared" si="242"/>
        <v>471.10607049999999</v>
      </c>
      <c r="S320" s="37">
        <f t="shared" si="243"/>
        <v>501.83576640000001</v>
      </c>
      <c r="T320" s="37">
        <f t="shared" si="244"/>
        <v>481.0037375</v>
      </c>
      <c r="U320" s="37">
        <f t="shared" si="245"/>
        <v>514.95351289999996</v>
      </c>
      <c r="V320" s="37">
        <f t="shared" si="246"/>
        <v>449.09949499999999</v>
      </c>
      <c r="W320" s="37">
        <f t="shared" si="247"/>
        <v>541.81308999999999</v>
      </c>
      <c r="X320" s="37">
        <f t="shared" si="248"/>
        <v>608.00025690000007</v>
      </c>
      <c r="Y320" s="37">
        <f t="shared" si="249"/>
        <v>520.15901299999996</v>
      </c>
      <c r="Z320" s="37">
        <f t="shared" si="250"/>
        <v>433.85853359999999</v>
      </c>
      <c r="AA320" s="37">
        <f t="shared" si="251"/>
        <v>367.99774080000003</v>
      </c>
      <c r="AB320" s="37">
        <f t="shared" si="252"/>
        <v>293.92790580000002</v>
      </c>
      <c r="AC320" s="37">
        <f t="shared" si="253"/>
        <v>404.9793904</v>
      </c>
      <c r="AD320" s="37">
        <f t="shared" si="254"/>
        <v>446.08162320000002</v>
      </c>
      <c r="AE320" s="37">
        <f t="shared" si="255"/>
        <v>386.00976720000006</v>
      </c>
      <c r="AF320" s="37">
        <f t="shared" si="256"/>
        <v>1322.8437508</v>
      </c>
      <c r="AG320" s="37">
        <f t="shared" si="257"/>
        <v>1415.8027064</v>
      </c>
      <c r="AH320" s="37">
        <f t="shared" si="258"/>
        <v>1407.9256002</v>
      </c>
      <c r="AI320" s="37">
        <f t="shared" si="259"/>
        <v>1450.9661664</v>
      </c>
      <c r="AJ320" s="37">
        <f t="shared" si="260"/>
        <v>1271.7749820000001</v>
      </c>
      <c r="AK320" s="37">
        <f t="shared" si="261"/>
        <v>1473.7898324999999</v>
      </c>
      <c r="AL320" s="37">
        <f t="shared" si="262"/>
        <v>2075.7976920000001</v>
      </c>
      <c r="AM320" s="37">
        <f t="shared" si="263"/>
        <v>2584.0143071999996</v>
      </c>
      <c r="AN320" s="37">
        <f t="shared" si="264"/>
        <v>2314.7898829999999</v>
      </c>
      <c r="AO320" s="37">
        <f t="shared" si="265"/>
        <v>2423.2746659999998</v>
      </c>
      <c r="AP320" s="37">
        <f t="shared" si="266"/>
        <v>2119.8661563999999</v>
      </c>
      <c r="AQ320" s="37">
        <f t="shared" si="267"/>
        <v>2254.2366079000003</v>
      </c>
      <c r="AR320" s="37">
        <f t="shared" si="268"/>
        <v>2682.9298404000001</v>
      </c>
      <c r="AS320" s="37">
        <f t="shared" si="269"/>
        <v>2005.9820895999999</v>
      </c>
      <c r="AT320" s="37">
        <f t="shared" si="270"/>
        <v>2615.052201</v>
      </c>
      <c r="AU320" s="37">
        <f t="shared" si="271"/>
        <v>3220.1026451999996</v>
      </c>
      <c r="AV320" s="37">
        <f t="shared" si="272"/>
        <v>2421.8636233999996</v>
      </c>
      <c r="AW320" s="37">
        <f t="shared" si="273"/>
        <v>2464.0197825999999</v>
      </c>
      <c r="AX320" s="12">
        <v>274</v>
      </c>
      <c r="AY320" s="12">
        <v>241.8</v>
      </c>
      <c r="AZ320" s="12">
        <v>251.7</v>
      </c>
      <c r="BA320" s="12">
        <v>256.8</v>
      </c>
      <c r="BB320" s="12">
        <v>249.3</v>
      </c>
      <c r="BC320" s="12">
        <v>281.89999999999998</v>
      </c>
      <c r="BD320" s="12">
        <v>948.1</v>
      </c>
      <c r="BE320" s="12">
        <v>954.6</v>
      </c>
      <c r="BF320" s="12">
        <v>1065</v>
      </c>
      <c r="BG320" s="12">
        <v>1159.4000000000001</v>
      </c>
      <c r="BH320" s="12">
        <v>1251</v>
      </c>
      <c r="BI320" s="12">
        <v>1029.4000000000001</v>
      </c>
      <c r="BJ320" s="12">
        <v>187.5</v>
      </c>
      <c r="BK320" s="12">
        <v>235.8</v>
      </c>
      <c r="BL320" s="12">
        <v>201.6</v>
      </c>
      <c r="BM320" s="12">
        <v>237.5</v>
      </c>
      <c r="BN320" s="12">
        <v>240.5</v>
      </c>
      <c r="BO320" s="12">
        <v>278.39999999999998</v>
      </c>
      <c r="BP320" s="12">
        <v>212.5</v>
      </c>
      <c r="BQ320" s="12">
        <v>186.7</v>
      </c>
      <c r="BR320" s="12">
        <v>177.5</v>
      </c>
      <c r="BS320" s="12">
        <v>182</v>
      </c>
      <c r="BT320" s="12">
        <v>205.9</v>
      </c>
      <c r="BU320" s="12">
        <v>170.5</v>
      </c>
      <c r="BV320" s="12">
        <v>208.1</v>
      </c>
      <c r="BW320" s="12">
        <v>169.6</v>
      </c>
      <c r="BX320" s="12">
        <v>157.80000000000001</v>
      </c>
      <c r="BY320" s="12">
        <v>158.6</v>
      </c>
      <c r="BZ320" s="12">
        <v>190.8</v>
      </c>
      <c r="CA320" s="12">
        <v>181.4</v>
      </c>
      <c r="CB320" s="12">
        <v>239.8</v>
      </c>
      <c r="CC320" s="12">
        <v>245.6</v>
      </c>
      <c r="CD320" s="12">
        <v>285.7</v>
      </c>
      <c r="CE320" s="12">
        <v>263.60000000000002</v>
      </c>
      <c r="CF320" s="12">
        <v>246</v>
      </c>
      <c r="CG320" s="12">
        <v>244.9</v>
      </c>
      <c r="CH320" s="12">
        <v>442.8</v>
      </c>
      <c r="CI320" s="12">
        <v>550.79999999999995</v>
      </c>
      <c r="CJ320" s="12">
        <v>522.20000000000005</v>
      </c>
      <c r="CK320" s="12">
        <v>439.5</v>
      </c>
      <c r="CL320" s="12">
        <v>445.4</v>
      </c>
      <c r="CM320" s="12">
        <v>416.3</v>
      </c>
      <c r="CN320" s="12">
        <v>709.2</v>
      </c>
      <c r="CO320" s="12">
        <v>534.4</v>
      </c>
      <c r="CP320" s="12">
        <v>729.8</v>
      </c>
      <c r="CQ320" s="12">
        <v>767.9</v>
      </c>
      <c r="CR320" s="12">
        <v>621.4</v>
      </c>
      <c r="CS320" s="12">
        <v>675.7</v>
      </c>
      <c r="CT320" s="12">
        <v>255.8</v>
      </c>
      <c r="CU320" s="12">
        <v>262.7</v>
      </c>
      <c r="CV320" s="12">
        <f t="shared" si="274"/>
        <v>262.7</v>
      </c>
      <c r="CW320" s="12">
        <v>0.04</v>
      </c>
      <c r="CX320" s="13">
        <v>0.64424472145897482</v>
      </c>
      <c r="CY320" s="13"/>
      <c r="CZ320" s="12">
        <v>989.2</v>
      </c>
      <c r="DA320" s="12">
        <v>1146.5999999999999</v>
      </c>
      <c r="DB320" s="12">
        <f t="shared" si="275"/>
        <v>1146.5999999999999</v>
      </c>
      <c r="DC320" s="12">
        <v>0.21</v>
      </c>
      <c r="DD320" s="13">
        <v>0.10269781708583225</v>
      </c>
      <c r="DE320" s="13"/>
      <c r="DF320" s="12">
        <v>208.3</v>
      </c>
      <c r="DG320" s="12">
        <v>252.1</v>
      </c>
      <c r="DH320" s="12">
        <f t="shared" si="276"/>
        <v>252.1</v>
      </c>
      <c r="DI320" s="12">
        <v>0.27</v>
      </c>
      <c r="DJ320" s="13">
        <v>8.7454193282836087E-2</v>
      </c>
      <c r="DK320" s="13"/>
      <c r="DL320" s="12">
        <v>192.3</v>
      </c>
      <c r="DM320" s="12">
        <v>186.1</v>
      </c>
      <c r="DN320" s="12">
        <f t="shared" si="277"/>
        <v>192.3</v>
      </c>
      <c r="DO320" s="12">
        <v>-0.05</v>
      </c>
      <c r="DP320" s="13">
        <v>0.70096892949262757</v>
      </c>
      <c r="DQ320" s="13"/>
      <c r="DR320" s="12">
        <v>178.5</v>
      </c>
      <c r="DS320" s="12">
        <v>176.9</v>
      </c>
      <c r="DT320" s="12">
        <f t="shared" si="278"/>
        <v>178.5</v>
      </c>
      <c r="DU320" s="12">
        <v>-0.01</v>
      </c>
      <c r="DV320" s="13">
        <v>0.93462707157725389</v>
      </c>
      <c r="DW320" s="13"/>
      <c r="DX320" s="12">
        <v>257.10000000000002</v>
      </c>
      <c r="DY320" s="12">
        <v>251.5</v>
      </c>
      <c r="DZ320" s="12">
        <f t="shared" si="279"/>
        <v>257.10000000000002</v>
      </c>
      <c r="EA320" s="12">
        <v>-0.03</v>
      </c>
      <c r="EB320" s="13">
        <v>0.74152551132116074</v>
      </c>
      <c r="EC320" s="13"/>
      <c r="ED320" s="12">
        <v>505.3</v>
      </c>
      <c r="EE320" s="12">
        <v>433.7</v>
      </c>
      <c r="EF320" s="12">
        <f t="shared" si="280"/>
        <v>505.3</v>
      </c>
      <c r="EG320" s="12">
        <v>-0.22</v>
      </c>
      <c r="EH320" s="13">
        <v>9.9643513896955124E-2</v>
      </c>
      <c r="EI320" s="13"/>
      <c r="EJ320" s="12">
        <v>657.8</v>
      </c>
      <c r="EK320" s="12">
        <v>688.3</v>
      </c>
      <c r="EL320" s="12">
        <f t="shared" si="281"/>
        <v>688.3</v>
      </c>
      <c r="EM320" s="12">
        <v>7.0000000000000007E-2</v>
      </c>
      <c r="EN320" s="13">
        <v>0.70588401490914565</v>
      </c>
      <c r="EQ320" s="12">
        <v>0.04</v>
      </c>
      <c r="ER320" s="13">
        <v>0.64424472145897482</v>
      </c>
      <c r="ES320" s="13"/>
      <c r="ET320" s="12">
        <v>0.21</v>
      </c>
      <c r="EU320" s="13">
        <v>0.10269781708583225</v>
      </c>
      <c r="EV320" s="13"/>
      <c r="EW320" s="12">
        <v>0.27</v>
      </c>
      <c r="EX320" s="13">
        <v>8.7454193282836087E-2</v>
      </c>
      <c r="EY320" s="13"/>
      <c r="EZ320" s="12">
        <v>-0.05</v>
      </c>
      <c r="FA320" s="13">
        <v>0.70096892949262757</v>
      </c>
      <c r="FB320" s="13"/>
      <c r="FC320" s="12">
        <v>-0.01</v>
      </c>
      <c r="FD320" s="13">
        <v>0.93462707157725389</v>
      </c>
      <c r="FE320" s="13"/>
      <c r="FF320" s="12">
        <v>-0.03</v>
      </c>
      <c r="FG320" s="13">
        <v>0.74152551132116074</v>
      </c>
      <c r="FH320" s="13"/>
      <c r="FI320" s="12">
        <v>-0.22</v>
      </c>
      <c r="FJ320" s="13">
        <v>9.9643513896955124E-2</v>
      </c>
      <c r="FK320" s="13"/>
      <c r="FL320" s="12">
        <v>7.0000000000000007E-2</v>
      </c>
      <c r="FM320" s="13">
        <v>0.70588401490914565</v>
      </c>
    </row>
    <row r="321" spans="1:170">
      <c r="A321" s="12" t="s">
        <v>204</v>
      </c>
      <c r="B321" s="37">
        <f t="shared" si="226"/>
        <v>916.1282099</v>
      </c>
      <c r="C321" s="37">
        <f t="shared" si="227"/>
        <v>789.72630000000004</v>
      </c>
      <c r="D321" s="37">
        <f t="shared" si="228"/>
        <v>1112.9964786</v>
      </c>
      <c r="E321" s="37">
        <f t="shared" si="229"/>
        <v>984.8130713999999</v>
      </c>
      <c r="F321" s="37">
        <f t="shared" si="230"/>
        <v>942.8074448000001</v>
      </c>
      <c r="G321" s="37">
        <f t="shared" si="231"/>
        <v>762.94248300000004</v>
      </c>
      <c r="H321" s="37">
        <f t="shared" si="232"/>
        <v>351.94525599999997</v>
      </c>
      <c r="I321" s="37">
        <f t="shared" si="233"/>
        <v>550.15286919999994</v>
      </c>
      <c r="J321" s="37">
        <f t="shared" si="234"/>
        <v>301.009593</v>
      </c>
      <c r="K321" s="37">
        <f t="shared" si="235"/>
        <v>472.09707359999993</v>
      </c>
      <c r="L321" s="37">
        <f t="shared" si="236"/>
        <v>449.84436899999997</v>
      </c>
      <c r="M321" s="37">
        <f t="shared" si="237"/>
        <v>387.89078339999998</v>
      </c>
      <c r="N321" s="37">
        <f t="shared" si="238"/>
        <v>1201.9011363</v>
      </c>
      <c r="O321" s="37">
        <f t="shared" si="239"/>
        <v>1095.9385175</v>
      </c>
      <c r="P321" s="37">
        <f t="shared" si="240"/>
        <v>915.06744000000003</v>
      </c>
      <c r="Q321" s="37">
        <f t="shared" si="241"/>
        <v>1470.1797025999999</v>
      </c>
      <c r="R321" s="37">
        <f t="shared" si="242"/>
        <v>1123.0150113</v>
      </c>
      <c r="S321" s="37">
        <f t="shared" si="243"/>
        <v>992.85610679999991</v>
      </c>
      <c r="T321" s="37">
        <f t="shared" si="244"/>
        <v>90.99458940000001</v>
      </c>
      <c r="U321" s="37">
        <f t="shared" si="245"/>
        <v>212.93203640000002</v>
      </c>
      <c r="V321" s="37">
        <f t="shared" si="246"/>
        <v>217.84488179999997</v>
      </c>
      <c r="W321" s="37">
        <f t="shared" si="247"/>
        <v>189.03918250000001</v>
      </c>
      <c r="X321" s="37">
        <f t="shared" si="248"/>
        <v>213.19873020000003</v>
      </c>
      <c r="Y321" s="37">
        <f t="shared" si="249"/>
        <v>179.996374</v>
      </c>
      <c r="Z321" s="37">
        <f t="shared" si="250"/>
        <v>283.95738719999997</v>
      </c>
      <c r="AA321" s="37">
        <f t="shared" si="251"/>
        <v>326.12063940000007</v>
      </c>
      <c r="AB321" s="37">
        <f t="shared" si="252"/>
        <v>307.89786330000004</v>
      </c>
      <c r="AC321" s="37">
        <f t="shared" si="253"/>
        <v>392.97810959999998</v>
      </c>
      <c r="AD321" s="37">
        <f t="shared" si="254"/>
        <v>347.88755520000001</v>
      </c>
      <c r="AE321" s="37">
        <f t="shared" si="255"/>
        <v>273.86690759999999</v>
      </c>
      <c r="AF321" s="37">
        <f t="shared" si="256"/>
        <v>259.82460659999998</v>
      </c>
      <c r="AG321" s="37">
        <f t="shared" si="257"/>
        <v>220.78682269999999</v>
      </c>
      <c r="AH321" s="37">
        <f t="shared" si="258"/>
        <v>301.09994460000001</v>
      </c>
      <c r="AI321" s="37">
        <f t="shared" si="259"/>
        <v>334.11853680000002</v>
      </c>
      <c r="AJ321" s="37">
        <f t="shared" si="260"/>
        <v>288.99277029999996</v>
      </c>
      <c r="AK321" s="37">
        <f t="shared" si="261"/>
        <v>327.97691250000003</v>
      </c>
      <c r="AL321" s="37">
        <f t="shared" si="262"/>
        <v>490.82208299999996</v>
      </c>
      <c r="AM321" s="37">
        <f t="shared" si="263"/>
        <v>567.1883256000001</v>
      </c>
      <c r="AN321" s="37">
        <f t="shared" si="264"/>
        <v>496.02640350000001</v>
      </c>
      <c r="AO321" s="37">
        <f t="shared" si="265"/>
        <v>560.19273279999993</v>
      </c>
      <c r="AP321" s="37">
        <f t="shared" si="266"/>
        <v>512.11854159999996</v>
      </c>
      <c r="AQ321" s="37">
        <f t="shared" si="267"/>
        <v>538.24434020000001</v>
      </c>
      <c r="AR321" s="37">
        <f t="shared" si="268"/>
        <v>1720.1469239</v>
      </c>
      <c r="AS321" s="37">
        <f t="shared" si="269"/>
        <v>1927.1542006</v>
      </c>
      <c r="AT321" s="37">
        <f t="shared" si="270"/>
        <v>2011.9920675000001</v>
      </c>
      <c r="AU321" s="37">
        <f t="shared" si="271"/>
        <v>2069.8563168000005</v>
      </c>
      <c r="AV321" s="37">
        <f t="shared" si="272"/>
        <v>2043.0333302000001</v>
      </c>
      <c r="AW321" s="37">
        <f t="shared" si="273"/>
        <v>1798.8766594000001</v>
      </c>
      <c r="AX321" s="12">
        <v>278.89999999999998</v>
      </c>
      <c r="AY321" s="12">
        <v>220</v>
      </c>
      <c r="AZ321" s="12">
        <v>342.9</v>
      </c>
      <c r="BA321" s="12">
        <v>279.7</v>
      </c>
      <c r="BB321" s="12">
        <v>306.8</v>
      </c>
      <c r="BC321" s="12">
        <v>243</v>
      </c>
      <c r="BD321" s="12">
        <v>171.2</v>
      </c>
      <c r="BE321" s="12">
        <v>182.8</v>
      </c>
      <c r="BF321" s="12">
        <v>151.5</v>
      </c>
      <c r="BG321" s="12">
        <v>175.2</v>
      </c>
      <c r="BH321" s="12">
        <v>169</v>
      </c>
      <c r="BI321" s="12">
        <v>148.1</v>
      </c>
      <c r="BJ321" s="12">
        <v>631.29999999999995</v>
      </c>
      <c r="BK321" s="12">
        <v>593.9</v>
      </c>
      <c r="BL321" s="12">
        <v>504</v>
      </c>
      <c r="BM321" s="12">
        <v>597.79999999999995</v>
      </c>
      <c r="BN321" s="12">
        <v>573.29999999999995</v>
      </c>
      <c r="BO321" s="12">
        <v>550.79999999999995</v>
      </c>
      <c r="BP321" s="12">
        <v>40.200000000000003</v>
      </c>
      <c r="BQ321" s="12">
        <v>77.2</v>
      </c>
      <c r="BR321" s="12">
        <v>86.1</v>
      </c>
      <c r="BS321" s="12">
        <v>63.5</v>
      </c>
      <c r="BT321" s="12">
        <v>72.2</v>
      </c>
      <c r="BU321" s="12">
        <v>59</v>
      </c>
      <c r="BV321" s="12">
        <v>136.19999999999999</v>
      </c>
      <c r="BW321" s="12">
        <v>150.30000000000001</v>
      </c>
      <c r="BX321" s="12">
        <v>165.3</v>
      </c>
      <c r="BY321" s="12">
        <v>153.9</v>
      </c>
      <c r="BZ321" s="12">
        <v>148.80000000000001</v>
      </c>
      <c r="CA321" s="12">
        <v>128.69999999999999</v>
      </c>
      <c r="CB321" s="12">
        <v>47.1</v>
      </c>
      <c r="CC321" s="12">
        <v>38.299999999999997</v>
      </c>
      <c r="CD321" s="12">
        <v>61.1</v>
      </c>
      <c r="CE321" s="12">
        <v>60.7</v>
      </c>
      <c r="CF321" s="12">
        <v>55.9</v>
      </c>
      <c r="CG321" s="12">
        <v>54.5</v>
      </c>
      <c r="CH321" s="12">
        <v>104.7</v>
      </c>
      <c r="CI321" s="12">
        <v>120.9</v>
      </c>
      <c r="CJ321" s="12">
        <v>111.9</v>
      </c>
      <c r="CK321" s="12">
        <v>101.6</v>
      </c>
      <c r="CL321" s="12">
        <v>107.6</v>
      </c>
      <c r="CM321" s="12">
        <v>99.4</v>
      </c>
      <c r="CN321" s="12">
        <v>454.7</v>
      </c>
      <c r="CO321" s="12">
        <v>513.4</v>
      </c>
      <c r="CP321" s="12">
        <v>561.5</v>
      </c>
      <c r="CQ321" s="12">
        <v>493.6</v>
      </c>
      <c r="CR321" s="12">
        <v>524.20000000000005</v>
      </c>
      <c r="CS321" s="12">
        <v>493.3</v>
      </c>
      <c r="CT321" s="12">
        <v>280.60000000000002</v>
      </c>
      <c r="CU321" s="12">
        <v>276.5</v>
      </c>
      <c r="CV321" s="12">
        <f t="shared" si="274"/>
        <v>280.60000000000002</v>
      </c>
      <c r="CW321" s="12">
        <v>-0.02</v>
      </c>
      <c r="CX321" s="13">
        <v>0.92332110720856309</v>
      </c>
      <c r="CY321" s="13"/>
      <c r="CZ321" s="12">
        <v>168.5</v>
      </c>
      <c r="DA321" s="12">
        <v>164.1</v>
      </c>
      <c r="DB321" s="12">
        <f t="shared" si="275"/>
        <v>168.5</v>
      </c>
      <c r="DC321" s="12">
        <v>-0.04</v>
      </c>
      <c r="DD321" s="13">
        <v>0.73811523874677043</v>
      </c>
      <c r="DE321" s="13"/>
      <c r="DF321" s="12">
        <v>576.4</v>
      </c>
      <c r="DG321" s="12">
        <v>574</v>
      </c>
      <c r="DH321" s="12">
        <f t="shared" si="276"/>
        <v>576.4</v>
      </c>
      <c r="DI321" s="12">
        <v>-0.01</v>
      </c>
      <c r="DJ321" s="13">
        <v>0.95456859890232648</v>
      </c>
      <c r="DK321" s="13"/>
      <c r="DL321" s="12">
        <v>67.900000000000006</v>
      </c>
      <c r="DM321" s="12">
        <v>64.900000000000006</v>
      </c>
      <c r="DN321" s="12">
        <f t="shared" si="277"/>
        <v>67.900000000000006</v>
      </c>
      <c r="DO321" s="12">
        <v>-0.06</v>
      </c>
      <c r="DP321" s="13">
        <v>0.85034481553550911</v>
      </c>
      <c r="DQ321" s="13"/>
      <c r="DR321" s="12">
        <v>150.6</v>
      </c>
      <c r="DS321" s="12">
        <v>143.9</v>
      </c>
      <c r="DT321" s="12">
        <f t="shared" si="278"/>
        <v>150.6</v>
      </c>
      <c r="DU321" s="12">
        <v>-7.0000000000000007E-2</v>
      </c>
      <c r="DV321" s="13">
        <v>0.58268678771681059</v>
      </c>
      <c r="DW321" s="13"/>
      <c r="DX321" s="12">
        <v>48.8</v>
      </c>
      <c r="DY321" s="12">
        <v>57</v>
      </c>
      <c r="DZ321" s="12">
        <f t="shared" si="279"/>
        <v>57</v>
      </c>
      <c r="EA321" s="12">
        <v>0.22</v>
      </c>
      <c r="EB321" s="13">
        <v>0.30034513446730049</v>
      </c>
      <c r="EC321" s="13"/>
      <c r="ED321" s="12">
        <v>112.5</v>
      </c>
      <c r="EE321" s="12">
        <v>102.8</v>
      </c>
      <c r="EF321" s="12">
        <f t="shared" si="280"/>
        <v>112.5</v>
      </c>
      <c r="EG321" s="12">
        <v>-0.13</v>
      </c>
      <c r="EH321" s="13">
        <v>0.1425975652670457</v>
      </c>
      <c r="EI321" s="13"/>
      <c r="EJ321" s="12">
        <v>509.8</v>
      </c>
      <c r="EK321" s="12">
        <v>503.7</v>
      </c>
      <c r="EL321" s="12">
        <f t="shared" si="281"/>
        <v>509.8</v>
      </c>
      <c r="EM321" s="12">
        <v>-0.02</v>
      </c>
      <c r="EN321" s="13">
        <v>0.85891154273684678</v>
      </c>
      <c r="EQ321" s="12">
        <v>-0.02</v>
      </c>
      <c r="ER321" s="13">
        <v>0.92332110720856309</v>
      </c>
      <c r="ES321" s="13"/>
      <c r="ET321" s="12">
        <v>-0.04</v>
      </c>
      <c r="EU321" s="13">
        <v>0.73811523874677043</v>
      </c>
      <c r="EV321" s="13"/>
      <c r="EW321" s="12">
        <v>-0.01</v>
      </c>
      <c r="EX321" s="13">
        <v>0.95456859890232648</v>
      </c>
      <c r="EY321" s="13"/>
      <c r="EZ321" s="12">
        <v>-0.06</v>
      </c>
      <c r="FA321" s="13">
        <v>0.85034481553550911</v>
      </c>
      <c r="FB321" s="13"/>
      <c r="FC321" s="12">
        <v>-7.0000000000000007E-2</v>
      </c>
      <c r="FD321" s="13">
        <v>0.58268678771681059</v>
      </c>
      <c r="FE321" s="13"/>
      <c r="FF321" s="12">
        <v>0.22</v>
      </c>
      <c r="FG321" s="13">
        <v>0.30034513446730049</v>
      </c>
      <c r="FH321" s="13"/>
      <c r="FI321" s="12">
        <v>-0.13</v>
      </c>
      <c r="FJ321" s="13">
        <v>0.1425975652670457</v>
      </c>
      <c r="FK321" s="13"/>
      <c r="FL321" s="12">
        <v>-0.02</v>
      </c>
      <c r="FM321" s="13">
        <v>0.85891154273684678</v>
      </c>
    </row>
    <row r="322" spans="1:170">
      <c r="A322" s="12" t="s">
        <v>206</v>
      </c>
      <c r="B322" s="37">
        <f t="shared" si="226"/>
        <v>1405.2335897999999</v>
      </c>
      <c r="C322" s="37">
        <f t="shared" si="227"/>
        <v>1155.1541970000001</v>
      </c>
      <c r="D322" s="37">
        <f t="shared" si="228"/>
        <v>1791.0512011999999</v>
      </c>
      <c r="E322" s="37">
        <f t="shared" si="229"/>
        <v>1608.0233453999999</v>
      </c>
      <c r="F322" s="37">
        <f t="shared" si="230"/>
        <v>1484.8909951999999</v>
      </c>
      <c r="G322" s="37">
        <f t="shared" si="231"/>
        <v>1307.9911046000002</v>
      </c>
      <c r="H322" s="37">
        <f t="shared" si="232"/>
        <v>596.16895</v>
      </c>
      <c r="I322" s="37">
        <f t="shared" si="233"/>
        <v>854.12135820000003</v>
      </c>
      <c r="J322" s="37">
        <f t="shared" si="234"/>
        <v>544.00281559999996</v>
      </c>
      <c r="K322" s="37">
        <f t="shared" si="235"/>
        <v>805.96024380000006</v>
      </c>
      <c r="L322" s="37">
        <f t="shared" si="236"/>
        <v>828.88483139999994</v>
      </c>
      <c r="M322" s="37">
        <f t="shared" si="237"/>
        <v>718.94679299999996</v>
      </c>
      <c r="N322" s="37">
        <f t="shared" si="238"/>
        <v>2499.1852076999999</v>
      </c>
      <c r="O322" s="37">
        <f t="shared" si="239"/>
        <v>2331.9372024999998</v>
      </c>
      <c r="P322" s="37">
        <f t="shared" si="240"/>
        <v>2087.9515000000001</v>
      </c>
      <c r="Q322" s="37">
        <f t="shared" si="241"/>
        <v>2901.99406</v>
      </c>
      <c r="R322" s="37">
        <f t="shared" si="242"/>
        <v>2430.9465009999999</v>
      </c>
      <c r="S322" s="37">
        <f t="shared" si="243"/>
        <v>2021.9438906999999</v>
      </c>
      <c r="T322" s="37">
        <f t="shared" si="244"/>
        <v>226.12834530000001</v>
      </c>
      <c r="U322" s="37">
        <f t="shared" si="245"/>
        <v>466.13360299999999</v>
      </c>
      <c r="V322" s="37">
        <f t="shared" si="246"/>
        <v>395.96659700000004</v>
      </c>
      <c r="W322" s="37">
        <f t="shared" si="247"/>
        <v>495.07426850000002</v>
      </c>
      <c r="X322" s="37">
        <f t="shared" si="248"/>
        <v>530.04393449999998</v>
      </c>
      <c r="Y322" s="37">
        <f t="shared" si="249"/>
        <v>514.05744100000004</v>
      </c>
      <c r="Z322" s="37">
        <f t="shared" si="250"/>
        <v>451.99678080000001</v>
      </c>
      <c r="AA322" s="37">
        <f t="shared" si="251"/>
        <v>671.98644060000004</v>
      </c>
      <c r="AB322" s="37">
        <f t="shared" si="252"/>
        <v>607.97255039999993</v>
      </c>
      <c r="AC322" s="37">
        <f t="shared" si="253"/>
        <v>636.06788239999992</v>
      </c>
      <c r="AD322" s="37">
        <f t="shared" si="254"/>
        <v>640.13180519999992</v>
      </c>
      <c r="AE322" s="37">
        <f t="shared" si="255"/>
        <v>556.03281240000001</v>
      </c>
      <c r="AF322" s="37">
        <f t="shared" si="256"/>
        <v>563.22913659999995</v>
      </c>
      <c r="AG322" s="37">
        <f t="shared" si="257"/>
        <v>534.96128319999991</v>
      </c>
      <c r="AH322" s="37">
        <f t="shared" si="258"/>
        <v>636.20299260000002</v>
      </c>
      <c r="AI322" s="37">
        <f t="shared" si="259"/>
        <v>699.06184799999994</v>
      </c>
      <c r="AJ322" s="37">
        <f t="shared" si="260"/>
        <v>704.12907539999992</v>
      </c>
      <c r="AK322" s="37">
        <f t="shared" si="261"/>
        <v>657.15741000000003</v>
      </c>
      <c r="AL322" s="37">
        <f t="shared" si="262"/>
        <v>1320.1098240000001</v>
      </c>
      <c r="AM322" s="37">
        <f t="shared" si="263"/>
        <v>1434.1560887999999</v>
      </c>
      <c r="AN322" s="37">
        <f t="shared" si="264"/>
        <v>1250.9262829999998</v>
      </c>
      <c r="AO322" s="37">
        <f t="shared" si="265"/>
        <v>1445.1428668000001</v>
      </c>
      <c r="AP322" s="37">
        <f t="shared" si="266"/>
        <v>1509.2266686</v>
      </c>
      <c r="AQ322" s="37">
        <f t="shared" si="267"/>
        <v>1725.1976538000004</v>
      </c>
      <c r="AR322" s="37">
        <f t="shared" si="268"/>
        <v>3489.8516325000001</v>
      </c>
      <c r="AS322" s="37">
        <f t="shared" si="269"/>
        <v>4136.9626889000001</v>
      </c>
      <c r="AT322" s="37">
        <f t="shared" si="270"/>
        <v>4576.1621894999998</v>
      </c>
      <c r="AU322" s="37">
        <f t="shared" si="271"/>
        <v>4491.1185479999995</v>
      </c>
      <c r="AV322" s="37">
        <f t="shared" si="272"/>
        <v>4508.1584376999999</v>
      </c>
      <c r="AW322" s="37">
        <f t="shared" si="273"/>
        <v>4207.8325101999999</v>
      </c>
      <c r="AX322" s="12">
        <v>427.8</v>
      </c>
      <c r="AY322" s="12">
        <v>321.8</v>
      </c>
      <c r="AZ322" s="12">
        <v>551.79999999999995</v>
      </c>
      <c r="BA322" s="12">
        <v>456.7</v>
      </c>
      <c r="BB322" s="12">
        <v>483.2</v>
      </c>
      <c r="BC322" s="12">
        <v>416.6</v>
      </c>
      <c r="BD322" s="12">
        <v>290</v>
      </c>
      <c r="BE322" s="12">
        <v>283.8</v>
      </c>
      <c r="BF322" s="12">
        <v>273.8</v>
      </c>
      <c r="BG322" s="12">
        <v>299.10000000000002</v>
      </c>
      <c r="BH322" s="12">
        <v>311.39999999999998</v>
      </c>
      <c r="BI322" s="12">
        <v>274.5</v>
      </c>
      <c r="BJ322" s="12">
        <v>1312.7</v>
      </c>
      <c r="BK322" s="12">
        <v>1263.7</v>
      </c>
      <c r="BL322" s="12">
        <v>1150</v>
      </c>
      <c r="BM322" s="12">
        <v>1180</v>
      </c>
      <c r="BN322" s="12">
        <v>1241</v>
      </c>
      <c r="BO322" s="12">
        <v>1121.7</v>
      </c>
      <c r="BP322" s="12">
        <v>99.9</v>
      </c>
      <c r="BQ322" s="12">
        <v>169</v>
      </c>
      <c r="BR322" s="12">
        <v>156.5</v>
      </c>
      <c r="BS322" s="12">
        <v>166.3</v>
      </c>
      <c r="BT322" s="12">
        <v>179.5</v>
      </c>
      <c r="BU322" s="12">
        <v>168.5</v>
      </c>
      <c r="BV322" s="12">
        <v>216.8</v>
      </c>
      <c r="BW322" s="12">
        <v>309.7</v>
      </c>
      <c r="BX322" s="12">
        <v>326.39999999999998</v>
      </c>
      <c r="BY322" s="12">
        <v>249.1</v>
      </c>
      <c r="BZ322" s="12">
        <v>273.8</v>
      </c>
      <c r="CA322" s="12">
        <v>261.3</v>
      </c>
      <c r="CB322" s="12">
        <v>102.1</v>
      </c>
      <c r="CC322" s="12">
        <v>92.8</v>
      </c>
      <c r="CD322" s="12">
        <v>129.1</v>
      </c>
      <c r="CE322" s="12">
        <v>127</v>
      </c>
      <c r="CF322" s="12">
        <v>136.19999999999999</v>
      </c>
      <c r="CG322" s="12">
        <v>109.2</v>
      </c>
      <c r="CH322" s="12">
        <v>281.60000000000002</v>
      </c>
      <c r="CI322" s="12">
        <v>305.7</v>
      </c>
      <c r="CJ322" s="12">
        <v>282.2</v>
      </c>
      <c r="CK322" s="12">
        <v>262.10000000000002</v>
      </c>
      <c r="CL322" s="12">
        <v>317.10000000000002</v>
      </c>
      <c r="CM322" s="12">
        <v>318.60000000000002</v>
      </c>
      <c r="CN322" s="12">
        <v>922.5</v>
      </c>
      <c r="CO322" s="12">
        <v>1102.0999999999999</v>
      </c>
      <c r="CP322" s="12">
        <v>1277.0999999999999</v>
      </c>
      <c r="CQ322" s="12">
        <v>1071</v>
      </c>
      <c r="CR322" s="12">
        <v>1156.7</v>
      </c>
      <c r="CS322" s="12">
        <v>1153.9000000000001</v>
      </c>
      <c r="CT322" s="12">
        <v>433.8</v>
      </c>
      <c r="CU322" s="12">
        <v>452.2</v>
      </c>
      <c r="CV322" s="12">
        <f t="shared" si="274"/>
        <v>452.2</v>
      </c>
      <c r="CW322" s="12">
        <v>0.06</v>
      </c>
      <c r="CX322" s="13">
        <v>0.80387652630424233</v>
      </c>
      <c r="CY322" s="13"/>
      <c r="CZ322" s="12">
        <v>282.5</v>
      </c>
      <c r="DA322" s="12">
        <v>295</v>
      </c>
      <c r="DB322" s="12">
        <f t="shared" si="275"/>
        <v>295</v>
      </c>
      <c r="DC322" s="12">
        <v>0.06</v>
      </c>
      <c r="DD322" s="13">
        <v>0.35140067811704118</v>
      </c>
      <c r="DE322" s="13"/>
      <c r="DF322" s="12">
        <v>1242.0999999999999</v>
      </c>
      <c r="DG322" s="12">
        <v>1180.9000000000001</v>
      </c>
      <c r="DH322" s="12">
        <f t="shared" si="276"/>
        <v>1242.0999999999999</v>
      </c>
      <c r="DI322" s="12">
        <v>-7.0000000000000007E-2</v>
      </c>
      <c r="DJ322" s="13">
        <v>0.35964095275342267</v>
      </c>
      <c r="DK322" s="13"/>
      <c r="DL322" s="12">
        <v>141.80000000000001</v>
      </c>
      <c r="DM322" s="12">
        <v>171.4</v>
      </c>
      <c r="DN322" s="12">
        <f t="shared" si="277"/>
        <v>171.4</v>
      </c>
      <c r="DO322" s="12">
        <v>0.27</v>
      </c>
      <c r="DP322" s="13">
        <v>0.24285717850949187</v>
      </c>
      <c r="DQ322" s="13"/>
      <c r="DR322" s="12">
        <v>284.3</v>
      </c>
      <c r="DS322" s="12">
        <v>261.39999999999998</v>
      </c>
      <c r="DT322" s="12">
        <f t="shared" si="278"/>
        <v>284.3</v>
      </c>
      <c r="DU322" s="12">
        <v>-0.12</v>
      </c>
      <c r="DV322" s="13">
        <v>0.54678572683954441</v>
      </c>
      <c r="DW322" s="13"/>
      <c r="DX322" s="12">
        <v>108</v>
      </c>
      <c r="DY322" s="12">
        <v>124.1</v>
      </c>
      <c r="DZ322" s="12">
        <f t="shared" si="279"/>
        <v>124.1</v>
      </c>
      <c r="EA322" s="12">
        <v>0.2</v>
      </c>
      <c r="EB322" s="13">
        <v>0.29699846817716696</v>
      </c>
      <c r="EC322" s="13"/>
      <c r="ED322" s="12">
        <v>289.8</v>
      </c>
      <c r="EE322" s="12">
        <v>299.2</v>
      </c>
      <c r="EF322" s="12">
        <f t="shared" si="280"/>
        <v>299.2</v>
      </c>
      <c r="EG322" s="12">
        <v>0.05</v>
      </c>
      <c r="EH322" s="13">
        <v>0.66497618898855415</v>
      </c>
      <c r="EI322" s="13"/>
      <c r="EJ322" s="12">
        <v>1100.5999999999999</v>
      </c>
      <c r="EK322" s="12">
        <v>1127.2</v>
      </c>
      <c r="EL322" s="12">
        <f t="shared" si="281"/>
        <v>1127.2</v>
      </c>
      <c r="EM322" s="12">
        <v>0.03</v>
      </c>
      <c r="EN322" s="13">
        <v>0.81426244931742042</v>
      </c>
      <c r="EQ322" s="12">
        <v>0.06</v>
      </c>
      <c r="ER322" s="13">
        <v>0.80387652630424233</v>
      </c>
      <c r="ES322" s="13"/>
      <c r="ET322" s="12">
        <v>0.06</v>
      </c>
      <c r="EU322" s="13">
        <v>0.35140067811704118</v>
      </c>
      <c r="EV322" s="13"/>
      <c r="EW322" s="12">
        <v>-7.0000000000000007E-2</v>
      </c>
      <c r="EX322" s="13">
        <v>0.35964095275342267</v>
      </c>
      <c r="EY322" s="13"/>
      <c r="EZ322" s="12">
        <v>0.27</v>
      </c>
      <c r="FA322" s="13">
        <v>0.24285717850949187</v>
      </c>
      <c r="FB322" s="13"/>
      <c r="FC322" s="12">
        <v>-0.12</v>
      </c>
      <c r="FD322" s="13">
        <v>0.54678572683954441</v>
      </c>
      <c r="FE322" s="13"/>
      <c r="FF322" s="12">
        <v>0.2</v>
      </c>
      <c r="FG322" s="13">
        <v>0.29699846817716696</v>
      </c>
      <c r="FH322" s="13"/>
      <c r="FI322" s="12">
        <v>0.05</v>
      </c>
      <c r="FJ322" s="13">
        <v>0.66497618898855415</v>
      </c>
      <c r="FK322" s="13"/>
      <c r="FL322" s="12">
        <v>0.03</v>
      </c>
      <c r="FM322" s="13">
        <v>0.81426244931742042</v>
      </c>
    </row>
    <row r="323" spans="1:170">
      <c r="A323" s="12" t="s">
        <v>207</v>
      </c>
      <c r="B323" s="37">
        <f t="shared" si="226"/>
        <v>94.930459899999988</v>
      </c>
      <c r="C323" s="37">
        <f t="shared" si="227"/>
        <v>82.921261500000014</v>
      </c>
      <c r="D323" s="37">
        <f t="shared" si="228"/>
        <v>76.277098999999993</v>
      </c>
      <c r="E323" s="37">
        <f t="shared" si="229"/>
        <v>71.123432399999999</v>
      </c>
      <c r="F323" s="37">
        <f t="shared" si="230"/>
        <v>71.909042400000004</v>
      </c>
      <c r="G323" s="37">
        <f t="shared" si="231"/>
        <v>69.072981999999996</v>
      </c>
      <c r="H323" s="37">
        <f t="shared" si="232"/>
        <v>2.055755</v>
      </c>
      <c r="I323" s="37">
        <f t="shared" si="233"/>
        <v>2.1067122999999999</v>
      </c>
      <c r="J323" s="37">
        <f t="shared" si="234"/>
        <v>1.9868619999999999</v>
      </c>
      <c r="K323" s="37">
        <f t="shared" si="235"/>
        <v>1.8862325999999998</v>
      </c>
      <c r="L323" s="37">
        <f t="shared" si="236"/>
        <v>0</v>
      </c>
      <c r="M323" s="37">
        <f t="shared" si="237"/>
        <v>2.0952912000000001</v>
      </c>
      <c r="N323" s="37">
        <f t="shared" si="238"/>
        <v>4.1884722000000005</v>
      </c>
      <c r="O323" s="37">
        <f t="shared" si="239"/>
        <v>0.92266249999999994</v>
      </c>
      <c r="P323" s="37">
        <f t="shared" si="240"/>
        <v>5.9915129999999994</v>
      </c>
      <c r="Q323" s="37">
        <f t="shared" si="241"/>
        <v>2.9511803999999997</v>
      </c>
      <c r="R323" s="37">
        <f t="shared" si="242"/>
        <v>3.9177219999999999</v>
      </c>
      <c r="S323" s="37">
        <f t="shared" si="243"/>
        <v>3.9656562000000002</v>
      </c>
      <c r="T323" s="37">
        <f t="shared" si="244"/>
        <v>1138.1114315999998</v>
      </c>
      <c r="U323" s="37">
        <f t="shared" si="245"/>
        <v>1975.9651667999999</v>
      </c>
      <c r="V323" s="37">
        <f t="shared" si="246"/>
        <v>1717.963702</v>
      </c>
      <c r="W323" s="37">
        <f t="shared" si="247"/>
        <v>1935.04675</v>
      </c>
      <c r="X323" s="37">
        <f t="shared" si="248"/>
        <v>2150.8858043999999</v>
      </c>
      <c r="Y323" s="37">
        <f t="shared" si="249"/>
        <v>2170.0240818000002</v>
      </c>
      <c r="Z323" s="37">
        <f t="shared" si="250"/>
        <v>0</v>
      </c>
      <c r="AA323" s="37">
        <f t="shared" si="251"/>
        <v>2.1697980000000001</v>
      </c>
      <c r="AB323" s="37">
        <f t="shared" si="252"/>
        <v>2.9802576000000003</v>
      </c>
      <c r="AC323" s="37">
        <f t="shared" si="253"/>
        <v>1.0213856000000001</v>
      </c>
      <c r="AD323" s="37">
        <f t="shared" si="254"/>
        <v>7.0138620000000005</v>
      </c>
      <c r="AE323" s="37">
        <f t="shared" si="255"/>
        <v>2.9791271999999998</v>
      </c>
      <c r="AF323" s="37">
        <f t="shared" si="256"/>
        <v>2412.8934803999996</v>
      </c>
      <c r="AG323" s="37">
        <f t="shared" si="257"/>
        <v>2146.7627355999998</v>
      </c>
      <c r="AH323" s="37">
        <f t="shared" si="258"/>
        <v>2191.9681728</v>
      </c>
      <c r="AI323" s="37">
        <f t="shared" si="259"/>
        <v>2953.1234759999998</v>
      </c>
      <c r="AJ323" s="37">
        <f t="shared" si="260"/>
        <v>2525.9725862000005</v>
      </c>
      <c r="AK323" s="37">
        <f t="shared" si="261"/>
        <v>2785.0956900000001</v>
      </c>
      <c r="AL323" s="37">
        <f t="shared" si="262"/>
        <v>15859.131870000001</v>
      </c>
      <c r="AM323" s="37">
        <f t="shared" si="263"/>
        <v>16845.821667200002</v>
      </c>
      <c r="AN323" s="37">
        <f t="shared" si="264"/>
        <v>13922.871588500002</v>
      </c>
      <c r="AO323" s="37">
        <f t="shared" si="265"/>
        <v>18607.110387600002</v>
      </c>
      <c r="AP323" s="37">
        <f t="shared" si="266"/>
        <v>19886.000841199999</v>
      </c>
      <c r="AQ323" s="37">
        <f t="shared" si="267"/>
        <v>26023.085011399999</v>
      </c>
      <c r="AR323" s="37">
        <f t="shared" si="268"/>
        <v>1.8915184999999999</v>
      </c>
      <c r="AS323" s="37">
        <f t="shared" si="269"/>
        <v>7.8827889000000004</v>
      </c>
      <c r="AT323" s="37">
        <f t="shared" si="270"/>
        <v>7.8831390000000008</v>
      </c>
      <c r="AU323" s="37">
        <f t="shared" si="271"/>
        <v>10.902808800000001</v>
      </c>
      <c r="AV323" s="37">
        <f t="shared" si="272"/>
        <v>7.0153758000000002</v>
      </c>
      <c r="AW323" s="37">
        <f t="shared" si="273"/>
        <v>12.0338394</v>
      </c>
      <c r="AX323" s="12">
        <v>28.9</v>
      </c>
      <c r="AY323" s="12">
        <v>23.1</v>
      </c>
      <c r="AZ323" s="12">
        <v>23.5</v>
      </c>
      <c r="BA323" s="12">
        <v>20.2</v>
      </c>
      <c r="BB323" s="12">
        <v>23.4</v>
      </c>
      <c r="BC323" s="12">
        <v>22</v>
      </c>
      <c r="BD323" s="12">
        <v>1</v>
      </c>
      <c r="BE323" s="12">
        <v>0.7</v>
      </c>
      <c r="BF323" s="12">
        <v>1</v>
      </c>
      <c r="BG323" s="12">
        <v>0.7</v>
      </c>
      <c r="BH323" s="12">
        <v>0</v>
      </c>
      <c r="BI323" s="12">
        <v>0.8</v>
      </c>
      <c r="BJ323" s="12">
        <v>2.2000000000000002</v>
      </c>
      <c r="BK323" s="12">
        <v>0.5</v>
      </c>
      <c r="BL323" s="12">
        <v>3.3</v>
      </c>
      <c r="BM323" s="12">
        <v>1.2</v>
      </c>
      <c r="BN323" s="12">
        <v>2</v>
      </c>
      <c r="BO323" s="12">
        <v>2.2000000000000002</v>
      </c>
      <c r="BP323" s="12">
        <v>502.8</v>
      </c>
      <c r="BQ323" s="12">
        <v>716.4</v>
      </c>
      <c r="BR323" s="12">
        <v>679</v>
      </c>
      <c r="BS323" s="12">
        <v>650</v>
      </c>
      <c r="BT323" s="12">
        <v>728.4</v>
      </c>
      <c r="BU323" s="12">
        <v>711.3</v>
      </c>
      <c r="BV323" s="12">
        <v>0</v>
      </c>
      <c r="BW323" s="12">
        <v>1</v>
      </c>
      <c r="BX323" s="12">
        <v>1.6</v>
      </c>
      <c r="BY323" s="12">
        <v>0.4</v>
      </c>
      <c r="BZ323" s="12">
        <v>3</v>
      </c>
      <c r="CA323" s="12">
        <v>1.4</v>
      </c>
      <c r="CB323" s="12">
        <v>437.4</v>
      </c>
      <c r="CC323" s="12">
        <v>372.4</v>
      </c>
      <c r="CD323" s="12">
        <v>444.8</v>
      </c>
      <c r="CE323" s="12">
        <v>536.5</v>
      </c>
      <c r="CF323" s="12">
        <v>488.6</v>
      </c>
      <c r="CG323" s="12">
        <v>462.8</v>
      </c>
      <c r="CH323" s="12">
        <v>3383</v>
      </c>
      <c r="CI323" s="12">
        <v>3590.8</v>
      </c>
      <c r="CJ323" s="12">
        <v>3140.9</v>
      </c>
      <c r="CK323" s="12">
        <v>3374.7</v>
      </c>
      <c r="CL323" s="12">
        <v>4178.2</v>
      </c>
      <c r="CM323" s="12">
        <v>4805.8</v>
      </c>
      <c r="CN323" s="12">
        <v>0.5</v>
      </c>
      <c r="CO323" s="12">
        <v>2.1</v>
      </c>
      <c r="CP323" s="12">
        <v>2.2000000000000002</v>
      </c>
      <c r="CQ323" s="12">
        <v>2.6</v>
      </c>
      <c r="CR323" s="12">
        <v>1.8</v>
      </c>
      <c r="CS323" s="12">
        <v>3.3</v>
      </c>
      <c r="CT323" s="12">
        <v>25.2</v>
      </c>
      <c r="CU323" s="12">
        <v>21.9</v>
      </c>
      <c r="CV323" s="12">
        <f t="shared" si="274"/>
        <v>25.2</v>
      </c>
      <c r="CW323" s="12">
        <v>-0.19</v>
      </c>
      <c r="CX323" s="13">
        <v>0.1889856859176294</v>
      </c>
      <c r="CY323" s="13"/>
      <c r="CZ323" s="12">
        <v>0.9</v>
      </c>
      <c r="DA323" s="12">
        <v>0.5</v>
      </c>
      <c r="DB323" s="12">
        <f t="shared" si="275"/>
        <v>0.9</v>
      </c>
      <c r="DC323" s="12">
        <v>-0.34</v>
      </c>
      <c r="DD323" s="13">
        <v>0.21370636293028808</v>
      </c>
      <c r="DE323" s="13" t="s">
        <v>566</v>
      </c>
      <c r="DF323" s="12">
        <v>2</v>
      </c>
      <c r="DG323" s="12">
        <v>1.8</v>
      </c>
      <c r="DH323" s="12">
        <f t="shared" si="276"/>
        <v>2</v>
      </c>
      <c r="DI323" s="12">
        <v>-0.1</v>
      </c>
      <c r="DJ323" s="13">
        <v>0.82943276288054235</v>
      </c>
      <c r="DK323" s="13" t="s">
        <v>566</v>
      </c>
      <c r="DL323" s="12">
        <v>632.79999999999995</v>
      </c>
      <c r="DM323" s="12">
        <v>696.6</v>
      </c>
      <c r="DN323" s="12">
        <f t="shared" si="277"/>
        <v>696.6</v>
      </c>
      <c r="DO323" s="12">
        <v>0.14000000000000001</v>
      </c>
      <c r="DP323" s="13">
        <v>0.41356756081162799</v>
      </c>
      <c r="DQ323" s="13"/>
      <c r="DR323" s="12">
        <v>0.8</v>
      </c>
      <c r="DS323" s="12">
        <v>1.6</v>
      </c>
      <c r="DT323" s="12">
        <f t="shared" si="278"/>
        <v>1.6</v>
      </c>
      <c r="DU323" s="12">
        <v>0.53</v>
      </c>
      <c r="DV323" s="13">
        <v>0.45598980623388818</v>
      </c>
      <c r="DW323" s="13" t="s">
        <v>566</v>
      </c>
      <c r="DX323" s="12">
        <v>418.2</v>
      </c>
      <c r="DY323" s="12">
        <v>496</v>
      </c>
      <c r="DZ323" s="12">
        <f t="shared" si="279"/>
        <v>496</v>
      </c>
      <c r="EA323" s="12">
        <v>0.25</v>
      </c>
      <c r="EB323" s="13">
        <v>6.9307179940786154E-2</v>
      </c>
      <c r="EC323" s="13"/>
      <c r="ED323" s="12">
        <v>3371.6</v>
      </c>
      <c r="EE323" s="12">
        <v>4119.6000000000004</v>
      </c>
      <c r="EF323" s="12">
        <f t="shared" si="280"/>
        <v>4119.6000000000004</v>
      </c>
      <c r="EG323" s="12">
        <v>0.28999999999999998</v>
      </c>
      <c r="EH323" s="13">
        <v>0.15995691466875644</v>
      </c>
      <c r="EI323" s="13"/>
      <c r="EJ323" s="12">
        <v>1.6</v>
      </c>
      <c r="EK323" s="12">
        <v>2.6</v>
      </c>
      <c r="EL323" s="12">
        <f t="shared" si="281"/>
        <v>2.6</v>
      </c>
      <c r="EM323" s="12">
        <v>0.44</v>
      </c>
      <c r="EN323" s="13">
        <v>0.23987421507165749</v>
      </c>
      <c r="EO323" s="22" t="s">
        <v>566</v>
      </c>
      <c r="EQ323" s="12">
        <v>-0.19</v>
      </c>
      <c r="ER323" s="13">
        <v>0.1889856859176294</v>
      </c>
      <c r="ES323" s="13"/>
      <c r="ET323" s="12">
        <v>-0.34</v>
      </c>
      <c r="EU323" s="13">
        <v>0.21370636293028808</v>
      </c>
      <c r="EV323" s="13" t="s">
        <v>566</v>
      </c>
      <c r="EW323" s="12">
        <v>-0.1</v>
      </c>
      <c r="EX323" s="13">
        <v>0.82943276288054235</v>
      </c>
      <c r="EY323" s="13" t="s">
        <v>566</v>
      </c>
      <c r="EZ323" s="12">
        <v>0.14000000000000001</v>
      </c>
      <c r="FA323" s="13">
        <v>0.41356756081162799</v>
      </c>
      <c r="FB323" s="13"/>
      <c r="FC323" s="12">
        <v>0.53</v>
      </c>
      <c r="FD323" s="13">
        <v>0.45598980623388818</v>
      </c>
      <c r="FE323" s="13" t="s">
        <v>566</v>
      </c>
      <c r="FF323" s="12">
        <v>0.25</v>
      </c>
      <c r="FG323" s="13">
        <v>6.9307179940786154E-2</v>
      </c>
      <c r="FH323" s="13"/>
      <c r="FI323" s="12">
        <v>0.28999999999999998</v>
      </c>
      <c r="FJ323" s="13">
        <v>0.15995691466875644</v>
      </c>
      <c r="FK323" s="13"/>
      <c r="FL323" s="12">
        <v>0.44</v>
      </c>
      <c r="FM323" s="13">
        <v>0.23987421507165749</v>
      </c>
      <c r="FN323" s="22" t="s">
        <v>566</v>
      </c>
    </row>
    <row r="324" spans="1:170">
      <c r="A324" s="12" t="s">
        <v>209</v>
      </c>
      <c r="B324" s="37">
        <f t="shared" ref="B324:B387" si="282">IF(AX324&gt;0,AX324/1000000*AX$1,0)</f>
        <v>389.9046917</v>
      </c>
      <c r="C324" s="37">
        <f t="shared" ref="C324:C387" si="283">IF(AY324&gt;0,AY324/1000000*AY$1,0)</f>
        <v>343.88990699999999</v>
      </c>
      <c r="D324" s="37">
        <f t="shared" ref="D324:D387" si="284">IF(AZ324&gt;0,AZ324/1000000*AZ$1,0)</f>
        <v>430.07300499999997</v>
      </c>
      <c r="E324" s="37">
        <f t="shared" ref="E324:E387" si="285">IF(BA324&gt;0,BA324/1000000*BA$1,0)</f>
        <v>460.18973339999991</v>
      </c>
      <c r="F324" s="37">
        <f t="shared" ref="F324:F387" si="286">IF(BB324&gt;0,BB324/1000000*BB$1,0)</f>
        <v>405.94805559999998</v>
      </c>
      <c r="G324" s="37">
        <f t="shared" ref="G324:G387" si="287">IF(BC324&gt;0,BC324/1000000*BC$1,0)</f>
        <v>345.99284620000003</v>
      </c>
      <c r="H324" s="37">
        <f t="shared" ref="H324:H387" si="288">IF(BD324&gt;0,BD324/1000000*BD$1,0)</f>
        <v>3.9059344999999994</v>
      </c>
      <c r="I324" s="37">
        <f t="shared" ref="I324:I387" si="289">IF(BE324&gt;0,BE324/1000000*BE$1,0)</f>
        <v>11.1354793</v>
      </c>
      <c r="J324" s="37">
        <f t="shared" ref="J324:J387" si="290">IF(BF324&gt;0,BF324/1000000*BF$1,0)</f>
        <v>4.967155</v>
      </c>
      <c r="K324" s="37">
        <f t="shared" ref="K324:K387" si="291">IF(BG324&gt;0,BG324/1000000*BG$1,0)</f>
        <v>7.0060068000000006</v>
      </c>
      <c r="L324" s="37">
        <f t="shared" ref="L324:L387" si="292">IF(BH324&gt;0,BH324/1000000*BH$1,0)</f>
        <v>6.1221423000000001</v>
      </c>
      <c r="M324" s="37">
        <f t="shared" ref="M324:M387" si="293">IF(BI324&gt;0,BI324/1000000*BI$1,0)</f>
        <v>3.1429367999999998</v>
      </c>
      <c r="N324" s="37">
        <f t="shared" ref="N324:N387" si="294">IF(BJ324&gt;0,BJ324/1000000*BJ$1,0)</f>
        <v>23.9885226</v>
      </c>
      <c r="O324" s="37">
        <f t="shared" ref="O324:O387" si="295">IF(BK324&gt;0,BK324/1000000*BK$1,0)</f>
        <v>31.001460000000002</v>
      </c>
      <c r="P324" s="37">
        <f t="shared" ref="P324:P387" si="296">IF(BL324&gt;0,BL324/1000000*BL$1,0)</f>
        <v>33.044101999999995</v>
      </c>
      <c r="Q324" s="37">
        <f t="shared" ref="Q324:Q387" si="297">IF(BM324&gt;0,BM324/1000000*BM$1,0)</f>
        <v>33.938574600000003</v>
      </c>
      <c r="R324" s="37">
        <f t="shared" ref="R324:R387" si="298">IF(BN324&gt;0,BN324/1000000*BN$1,0)</f>
        <v>27.0322818</v>
      </c>
      <c r="S324" s="37">
        <f t="shared" ref="S324:S387" si="299">IF(BO324&gt;0,BO324/1000000*BO$1,0)</f>
        <v>27.038565000000002</v>
      </c>
      <c r="T324" s="37">
        <f t="shared" ref="T324:T387" si="300">IF(BP324&gt;0,BP324/1000000*BP$1,0)</f>
        <v>13521.977068600001</v>
      </c>
      <c r="U324" s="37">
        <f t="shared" ref="U324:U387" si="301">IF(BQ324&gt;0,BQ324/1000000*BQ$1,0)</f>
        <v>16546.0879943</v>
      </c>
      <c r="V324" s="37">
        <f t="shared" ref="V324:V387" si="302">IF(BR324&gt;0,BR324/1000000*BR$1,0)</f>
        <v>15579.830762599999</v>
      </c>
      <c r="W324" s="37">
        <f t="shared" ref="W324:W387" si="303">IF(BS324&gt;0,BS324/1000000*BS$1,0)</f>
        <v>22247.083634999999</v>
      </c>
      <c r="X324" s="37">
        <f t="shared" ref="X324:X387" si="304">IF(BT324&gt;0,BT324/1000000*BT$1,0)</f>
        <v>22498.076528999998</v>
      </c>
      <c r="Y324" s="37">
        <f t="shared" ref="Y324:Y387" si="305">IF(BU324&gt;0,BU324/1000000*BU$1,0)</f>
        <v>19849.0238732</v>
      </c>
      <c r="Z324" s="37">
        <f t="shared" ref="Z324:Z387" si="306">IF(BV324&gt;0,BV324/1000000*BV$1,0)</f>
        <v>15.010963200000001</v>
      </c>
      <c r="AA324" s="37">
        <f t="shared" ref="AA324:AA387" si="307">IF(BW324&gt;0,BW324/1000000*BW$1,0)</f>
        <v>9.9810707999999995</v>
      </c>
      <c r="AB324" s="37">
        <f t="shared" ref="AB324:AB387" si="308">IF(BX324&gt;0,BX324/1000000*BX$1,0)</f>
        <v>13.038627</v>
      </c>
      <c r="AC324" s="37">
        <f t="shared" ref="AC324:AC387" si="309">IF(BY324&gt;0,BY324/1000000*BY$1,0)</f>
        <v>17.874248000000001</v>
      </c>
      <c r="AD324" s="37">
        <f t="shared" ref="AD324:AD387" si="310">IF(BZ324&gt;0,BZ324/1000000*BZ$1,0)</f>
        <v>24.080926200000004</v>
      </c>
      <c r="AE324" s="37">
        <f t="shared" ref="AE324:AE387" si="311">IF(CA324&gt;0,CA324/1000000*CA$1,0)</f>
        <v>14.044456799999999</v>
      </c>
      <c r="AF324" s="37">
        <f t="shared" ref="AF324:AF387" si="312">IF(CB324&gt;0,CB324/1000000*CB$1,0)</f>
        <v>10981.037407599999</v>
      </c>
      <c r="AG324" s="37">
        <f t="shared" ref="AG324:AG387" si="313">IF(CC324&gt;0,CC324/1000000*CC$1,0)</f>
        <v>10319.910443799999</v>
      </c>
      <c r="AH324" s="37">
        <f t="shared" ref="AH324:AH387" si="314">IF(CD324&gt;0,CD324/1000000*CD$1,0)</f>
        <v>10752.865452</v>
      </c>
      <c r="AI324" s="37">
        <f t="shared" ref="AI324:AI387" si="315">IF(CE324&gt;0,CE324/1000000*CE$1,0)</f>
        <v>12086.063776799998</v>
      </c>
      <c r="AJ324" s="37">
        <f t="shared" ref="AJ324:AJ387" si="316">IF(CF324&gt;0,CF324/1000000*CF$1,0)</f>
        <v>11345.1634065</v>
      </c>
      <c r="AK324" s="37">
        <f t="shared" ref="AK324:AK387" si="317">IF(CG324&gt;0,CG324/1000000*CG$1,0)</f>
        <v>11258.9358825</v>
      </c>
      <c r="AL324" s="37">
        <f t="shared" ref="AL324:AL387" si="318">IF(CH324&gt;0,CH324/1000000*CH$1,0)</f>
        <v>48233.231421000004</v>
      </c>
      <c r="AM324" s="37">
        <f t="shared" ref="AM324:AM387" si="319">IF(CI324&gt;0,CI324/1000000*CI$1,0)</f>
        <v>46270.182115199997</v>
      </c>
      <c r="AN324" s="37">
        <f t="shared" ref="AN324:AN387" si="320">IF(CJ324&gt;0,CJ324/1000000*CJ$1,0)</f>
        <v>43531.082129499991</v>
      </c>
      <c r="AO324" s="37">
        <f t="shared" ref="AO324:AO387" si="321">IF(CK324&gt;0,CK324/1000000*CK$1,0)</f>
        <v>47931.2150148</v>
      </c>
      <c r="AP324" s="37">
        <f t="shared" ref="AP324:AP387" si="322">IF(CL324&gt;0,CL324/1000000*CL$1,0)</f>
        <v>46820.770828399996</v>
      </c>
      <c r="AQ324" s="37">
        <f t="shared" ref="AQ324:AQ387" si="323">IF(CM324&gt;0,CM324/1000000*CM$1,0)</f>
        <v>59653.067901199996</v>
      </c>
      <c r="AR324" s="37">
        <f t="shared" ref="AR324:AR387" si="324">IF(CN324&gt;0,CN324/1000000*CN$1,0)</f>
        <v>32.155814499999998</v>
      </c>
      <c r="AS324" s="37">
        <f t="shared" ref="AS324:AS387" si="325">IF(CO324&gt;0,CO324/1000000*CO$1,0)</f>
        <v>39.038573599999999</v>
      </c>
      <c r="AT324" s="37">
        <f t="shared" ref="AT324:AT387" si="326">IF(CP324&gt;0,CP324/1000000*CP$1,0)</f>
        <v>31.890880500000005</v>
      </c>
      <c r="AU324" s="37">
        <f t="shared" ref="AU324:AU387" si="327">IF(CQ324&gt;0,CQ324/1000000*CQ$1,0)</f>
        <v>70.868257199999988</v>
      </c>
      <c r="AV324" s="37">
        <f t="shared" ref="AV324:AV387" si="328">IF(CR324&gt;0,CR324/1000000*CR$1,0)</f>
        <v>56.902492599999995</v>
      </c>
      <c r="AW324" s="37">
        <f t="shared" ref="AW324:AW387" si="329">IF(CS324&gt;0,CS324/1000000*CS$1,0)</f>
        <v>79.860934199999988</v>
      </c>
      <c r="AX324" s="12">
        <v>118.7</v>
      </c>
      <c r="AY324" s="12">
        <v>95.8</v>
      </c>
      <c r="AZ324" s="12">
        <v>132.5</v>
      </c>
      <c r="BA324" s="12">
        <v>130.69999999999999</v>
      </c>
      <c r="BB324" s="12">
        <v>132.1</v>
      </c>
      <c r="BC324" s="12">
        <v>110.2</v>
      </c>
      <c r="BD324" s="12">
        <v>1.9</v>
      </c>
      <c r="BE324" s="12">
        <v>3.7</v>
      </c>
      <c r="BF324" s="12">
        <v>2.5</v>
      </c>
      <c r="BG324" s="12">
        <v>2.6</v>
      </c>
      <c r="BH324" s="12">
        <v>2.2999999999999998</v>
      </c>
      <c r="BI324" s="12">
        <v>1.2</v>
      </c>
      <c r="BJ324" s="12">
        <v>12.6</v>
      </c>
      <c r="BK324" s="12">
        <v>16.8</v>
      </c>
      <c r="BL324" s="12">
        <v>18.2</v>
      </c>
      <c r="BM324" s="12">
        <v>13.8</v>
      </c>
      <c r="BN324" s="12">
        <v>13.8</v>
      </c>
      <c r="BO324" s="12">
        <v>15</v>
      </c>
      <c r="BP324" s="12">
        <v>5973.8</v>
      </c>
      <c r="BQ324" s="12">
        <v>5998.9</v>
      </c>
      <c r="BR324" s="12">
        <v>6157.7</v>
      </c>
      <c r="BS324" s="12">
        <v>7473</v>
      </c>
      <c r="BT324" s="12">
        <v>7619</v>
      </c>
      <c r="BU324" s="12">
        <v>6506.2</v>
      </c>
      <c r="BV324" s="12">
        <v>7.2</v>
      </c>
      <c r="BW324" s="12">
        <v>4.5999999999999996</v>
      </c>
      <c r="BX324" s="12">
        <v>7</v>
      </c>
      <c r="BY324" s="12">
        <v>7</v>
      </c>
      <c r="BZ324" s="12">
        <v>10.3</v>
      </c>
      <c r="CA324" s="12">
        <v>6.6</v>
      </c>
      <c r="CB324" s="12">
        <v>1990.6</v>
      </c>
      <c r="CC324" s="12">
        <v>1790.2</v>
      </c>
      <c r="CD324" s="12">
        <v>2182</v>
      </c>
      <c r="CE324" s="12">
        <v>2195.6999999999998</v>
      </c>
      <c r="CF324" s="12">
        <v>2194.5</v>
      </c>
      <c r="CG324" s="12">
        <v>1870.9</v>
      </c>
      <c r="CH324" s="12">
        <v>10288.9</v>
      </c>
      <c r="CI324" s="12">
        <v>9862.7999999999993</v>
      </c>
      <c r="CJ324" s="12">
        <v>9820.2999999999993</v>
      </c>
      <c r="CK324" s="12">
        <v>8693.1</v>
      </c>
      <c r="CL324" s="12">
        <v>9837.4</v>
      </c>
      <c r="CM324" s="12">
        <v>11016.4</v>
      </c>
      <c r="CN324" s="12">
        <v>8.5</v>
      </c>
      <c r="CO324" s="12">
        <v>10.4</v>
      </c>
      <c r="CP324" s="12">
        <v>8.9</v>
      </c>
      <c r="CQ324" s="12">
        <v>16.899999999999999</v>
      </c>
      <c r="CR324" s="12">
        <v>14.6</v>
      </c>
      <c r="CS324" s="12">
        <v>21.9</v>
      </c>
      <c r="CT324" s="12">
        <v>115.7</v>
      </c>
      <c r="CU324" s="12">
        <v>124.3</v>
      </c>
      <c r="CV324" s="12">
        <f t="shared" ref="CV324:CV387" si="330">MAX(CT324:CU324)</f>
        <v>124.3</v>
      </c>
      <c r="CW324" s="12">
        <v>0.1</v>
      </c>
      <c r="CX324" s="13">
        <v>0.53643481645982471</v>
      </c>
      <c r="CY324" s="13"/>
      <c r="CZ324" s="12">
        <v>2.7</v>
      </c>
      <c r="DA324" s="12">
        <v>2</v>
      </c>
      <c r="DB324" s="12">
        <f t="shared" ref="DB324:DB387" si="331">MAX(CZ324:DA324)</f>
        <v>2.7</v>
      </c>
      <c r="DC324" s="12">
        <v>-0.28999999999999998</v>
      </c>
      <c r="DD324" s="13">
        <v>0.38180283674690357</v>
      </c>
      <c r="DE324" s="13" t="s">
        <v>566</v>
      </c>
      <c r="DF324" s="12">
        <v>15.9</v>
      </c>
      <c r="DG324" s="12">
        <v>14.2</v>
      </c>
      <c r="DH324" s="12">
        <f t="shared" ref="DH324:DH387" si="332">MAX(DF324:DG324)</f>
        <v>15.9</v>
      </c>
      <c r="DI324" s="12">
        <v>-0.15</v>
      </c>
      <c r="DJ324" s="13">
        <v>0.38977890504852442</v>
      </c>
      <c r="DK324" s="13"/>
      <c r="DL324" s="12">
        <v>6043.5</v>
      </c>
      <c r="DM324" s="12">
        <v>7199.4</v>
      </c>
      <c r="DN324" s="12">
        <f t="shared" ref="DN324:DN387" si="333">MAX(DL324:DM324)</f>
        <v>7199.4</v>
      </c>
      <c r="DO324" s="12">
        <v>0.25</v>
      </c>
      <c r="DP324" s="13">
        <v>3.0888995321675817E-2</v>
      </c>
      <c r="DQ324" s="13" t="s">
        <v>562</v>
      </c>
      <c r="DR324" s="12">
        <v>6.2</v>
      </c>
      <c r="DS324" s="12">
        <v>8</v>
      </c>
      <c r="DT324" s="12">
        <f t="shared" ref="DT324:DT387" si="334">MAX(DR324:DS324)</f>
        <v>8</v>
      </c>
      <c r="DU324" s="12">
        <v>0.32</v>
      </c>
      <c r="DV324" s="13">
        <v>0.30304584577056809</v>
      </c>
      <c r="DW324" s="13" t="s">
        <v>566</v>
      </c>
      <c r="DX324" s="12">
        <v>1987.6</v>
      </c>
      <c r="DY324" s="12">
        <v>2087</v>
      </c>
      <c r="DZ324" s="12">
        <f t="shared" ref="DZ324:DZ387" si="335">MAX(DX324:DY324)</f>
        <v>2087</v>
      </c>
      <c r="EA324" s="12">
        <v>7.0000000000000007E-2</v>
      </c>
      <c r="EB324" s="13">
        <v>0.55957825136051376</v>
      </c>
      <c r="EC324" s="13"/>
      <c r="ED324" s="12">
        <v>9990.6</v>
      </c>
      <c r="EE324" s="12">
        <v>9849</v>
      </c>
      <c r="EF324" s="12">
        <f t="shared" ref="EF324:EF387" si="336">MAX(ED324:EE324)</f>
        <v>9990.6</v>
      </c>
      <c r="EG324" s="12">
        <v>-0.02</v>
      </c>
      <c r="EH324" s="13">
        <v>0.84670324510145034</v>
      </c>
      <c r="EI324" s="13"/>
      <c r="EJ324" s="12">
        <v>9.3000000000000007</v>
      </c>
      <c r="EK324" s="12">
        <v>17.8</v>
      </c>
      <c r="EL324" s="12">
        <f t="shared" si="281"/>
        <v>17.8</v>
      </c>
      <c r="EM324" s="12">
        <v>0.88</v>
      </c>
      <c r="EN324" s="13">
        <v>1.8702292027299214E-2</v>
      </c>
      <c r="EO324" s="23" t="s">
        <v>563</v>
      </c>
      <c r="EP324" t="s">
        <v>581</v>
      </c>
      <c r="EQ324" s="12">
        <v>0.1</v>
      </c>
      <c r="ER324" s="13">
        <v>0.53643481645982471</v>
      </c>
      <c r="ES324" s="13"/>
      <c r="ET324" s="12">
        <v>-0.28999999999999998</v>
      </c>
      <c r="EU324" s="13">
        <v>0.38180283674690357</v>
      </c>
      <c r="EV324" s="13" t="s">
        <v>566</v>
      </c>
      <c r="EW324" s="12">
        <v>-0.15</v>
      </c>
      <c r="EX324" s="13">
        <v>0.38977890504852442</v>
      </c>
      <c r="EY324" s="13"/>
      <c r="EZ324" s="12">
        <v>0.25</v>
      </c>
      <c r="FA324" s="24">
        <v>3.0888995321675817E-2</v>
      </c>
      <c r="FB324" s="13" t="s">
        <v>562</v>
      </c>
      <c r="FC324" s="12">
        <v>0.32</v>
      </c>
      <c r="FD324" s="13">
        <v>0.30304584577056809</v>
      </c>
      <c r="FE324" s="13" t="s">
        <v>566</v>
      </c>
      <c r="FF324" s="12">
        <v>7.0000000000000007E-2</v>
      </c>
      <c r="FG324" s="13">
        <v>0.55957825136051376</v>
      </c>
      <c r="FH324" s="13"/>
      <c r="FI324" s="12">
        <v>-0.02</v>
      </c>
      <c r="FJ324" s="13">
        <v>0.84670324510145034</v>
      </c>
      <c r="FK324" s="13"/>
      <c r="FL324" s="12">
        <v>0.88</v>
      </c>
      <c r="FM324" s="24">
        <v>1.8702292027299214E-2</v>
      </c>
      <c r="FN324" s="23" t="s">
        <v>563</v>
      </c>
    </row>
    <row r="325" spans="1:170">
      <c r="A325" s="12" t="s">
        <v>214</v>
      </c>
      <c r="B325" s="37">
        <f t="shared" si="282"/>
        <v>33.833347300000007</v>
      </c>
      <c r="C325" s="37">
        <f t="shared" si="283"/>
        <v>49.8963435</v>
      </c>
      <c r="D325" s="37">
        <f t="shared" si="284"/>
        <v>31.809173200000004</v>
      </c>
      <c r="E325" s="37">
        <f t="shared" si="285"/>
        <v>38.026389600000002</v>
      </c>
      <c r="F325" s="37">
        <f t="shared" si="286"/>
        <v>35.954521200000002</v>
      </c>
      <c r="G325" s="37">
        <f t="shared" si="287"/>
        <v>35.164427199999999</v>
      </c>
      <c r="H325" s="37">
        <f t="shared" si="288"/>
        <v>15.007011499999999</v>
      </c>
      <c r="I325" s="37">
        <f t="shared" si="289"/>
        <v>26.183424299999999</v>
      </c>
      <c r="J325" s="37">
        <f t="shared" si="290"/>
        <v>18.875189000000002</v>
      </c>
      <c r="K325" s="37">
        <f t="shared" si="291"/>
        <v>52.006127400000004</v>
      </c>
      <c r="L325" s="37">
        <f t="shared" si="292"/>
        <v>26.085649800000002</v>
      </c>
      <c r="M325" s="37">
        <f t="shared" si="293"/>
        <v>17.024241</v>
      </c>
      <c r="N325" s="37">
        <f t="shared" si="294"/>
        <v>8.9480997000000002</v>
      </c>
      <c r="O325" s="37">
        <f t="shared" si="295"/>
        <v>13.1018075</v>
      </c>
      <c r="P325" s="37">
        <f t="shared" si="296"/>
        <v>23.966051999999998</v>
      </c>
      <c r="Q325" s="37">
        <f t="shared" si="297"/>
        <v>22.871648100000002</v>
      </c>
      <c r="R325" s="37">
        <f t="shared" si="298"/>
        <v>7.0518996000000005</v>
      </c>
      <c r="S325" s="37">
        <f t="shared" si="299"/>
        <v>15.141596400000001</v>
      </c>
      <c r="T325" s="37">
        <f t="shared" si="300"/>
        <v>2.0371923000000001</v>
      </c>
      <c r="U325" s="37">
        <f t="shared" si="301"/>
        <v>2.2065496000000002</v>
      </c>
      <c r="V325" s="37">
        <f t="shared" si="302"/>
        <v>4.0482208000000002</v>
      </c>
      <c r="W325" s="37">
        <f t="shared" si="303"/>
        <v>0</v>
      </c>
      <c r="X325" s="37">
        <f t="shared" si="304"/>
        <v>0</v>
      </c>
      <c r="Y325" s="37">
        <f t="shared" si="305"/>
        <v>2.1355502</v>
      </c>
      <c r="Z325" s="37">
        <f t="shared" si="306"/>
        <v>15.010963200000001</v>
      </c>
      <c r="AA325" s="37">
        <f t="shared" si="307"/>
        <v>9.9810707999999995</v>
      </c>
      <c r="AB325" s="37">
        <f t="shared" si="308"/>
        <v>5.9605152000000006</v>
      </c>
      <c r="AC325" s="37">
        <f t="shared" si="309"/>
        <v>3.0641567999999997</v>
      </c>
      <c r="AD325" s="37">
        <f t="shared" si="310"/>
        <v>6.0786804000000005</v>
      </c>
      <c r="AE325" s="37">
        <f t="shared" si="311"/>
        <v>8.9373816000000001</v>
      </c>
      <c r="AF325" s="37">
        <f t="shared" si="312"/>
        <v>2.2065784000000002</v>
      </c>
      <c r="AG325" s="37">
        <f t="shared" si="313"/>
        <v>2.8823344999999998</v>
      </c>
      <c r="AH325" s="37">
        <f t="shared" si="314"/>
        <v>0</v>
      </c>
      <c r="AI325" s="37">
        <f t="shared" si="315"/>
        <v>1.1008848</v>
      </c>
      <c r="AJ325" s="37">
        <f t="shared" si="316"/>
        <v>2.0679268000000004</v>
      </c>
      <c r="AK325" s="37">
        <f t="shared" si="317"/>
        <v>0</v>
      </c>
      <c r="AL325" s="37">
        <f t="shared" si="318"/>
        <v>0.93757800000000013</v>
      </c>
      <c r="AM325" s="37">
        <f t="shared" si="319"/>
        <v>0.93827680000000013</v>
      </c>
      <c r="AN325" s="37">
        <f t="shared" si="320"/>
        <v>2.2163824999999999</v>
      </c>
      <c r="AO325" s="37">
        <f t="shared" si="321"/>
        <v>0</v>
      </c>
      <c r="AP325" s="37">
        <f t="shared" si="322"/>
        <v>3.8075728000000004</v>
      </c>
      <c r="AQ325" s="37">
        <f t="shared" si="323"/>
        <v>8.1223995000000002</v>
      </c>
      <c r="AR325" s="37">
        <f t="shared" si="324"/>
        <v>2923.1526899000005</v>
      </c>
      <c r="AS325" s="37">
        <f t="shared" si="325"/>
        <v>2563.0325051999998</v>
      </c>
      <c r="AT325" s="37">
        <f t="shared" si="326"/>
        <v>2052.1244115000004</v>
      </c>
      <c r="AU325" s="37">
        <f t="shared" si="327"/>
        <v>2693.8324511999999</v>
      </c>
      <c r="AV325" s="37">
        <f t="shared" si="328"/>
        <v>2561.0019100999998</v>
      </c>
      <c r="AW325" s="37">
        <f t="shared" si="329"/>
        <v>2376.8656123999995</v>
      </c>
      <c r="AX325" s="12">
        <v>10.3</v>
      </c>
      <c r="AY325" s="12">
        <v>13.9</v>
      </c>
      <c r="AZ325" s="12">
        <v>9.8000000000000007</v>
      </c>
      <c r="BA325" s="12">
        <v>10.8</v>
      </c>
      <c r="BB325" s="12">
        <v>11.7</v>
      </c>
      <c r="BC325" s="12">
        <v>11.2</v>
      </c>
      <c r="BD325" s="12">
        <v>7.3</v>
      </c>
      <c r="BE325" s="12">
        <v>8.6999999999999993</v>
      </c>
      <c r="BF325" s="12">
        <v>9.5</v>
      </c>
      <c r="BG325" s="12">
        <v>19.3</v>
      </c>
      <c r="BH325" s="12">
        <v>9.8000000000000007</v>
      </c>
      <c r="BI325" s="12">
        <v>6.5</v>
      </c>
      <c r="BJ325" s="12">
        <v>4.7</v>
      </c>
      <c r="BK325" s="12">
        <v>7.1</v>
      </c>
      <c r="BL325" s="12">
        <v>13.2</v>
      </c>
      <c r="BM325" s="12">
        <v>9.3000000000000007</v>
      </c>
      <c r="BN325" s="12">
        <v>3.6</v>
      </c>
      <c r="BO325" s="12">
        <v>8.4</v>
      </c>
      <c r="BP325" s="12">
        <v>0.9</v>
      </c>
      <c r="BQ325" s="12">
        <v>0.8</v>
      </c>
      <c r="BR325" s="12">
        <v>1.6</v>
      </c>
      <c r="BS325" s="12">
        <v>0</v>
      </c>
      <c r="BT325" s="12">
        <v>0</v>
      </c>
      <c r="BU325" s="12">
        <v>0.7</v>
      </c>
      <c r="BV325" s="12">
        <v>7.2</v>
      </c>
      <c r="BW325" s="12">
        <v>4.5999999999999996</v>
      </c>
      <c r="BX325" s="12">
        <v>3.2</v>
      </c>
      <c r="BY325" s="12">
        <v>1.2</v>
      </c>
      <c r="BZ325" s="12">
        <v>2.6</v>
      </c>
      <c r="CA325" s="12">
        <v>4.2</v>
      </c>
      <c r="CB325" s="12">
        <v>0.4</v>
      </c>
      <c r="CC325" s="12">
        <v>0.5</v>
      </c>
      <c r="CD325" s="12">
        <v>0</v>
      </c>
      <c r="CE325" s="12">
        <v>0.2</v>
      </c>
      <c r="CF325" s="12">
        <v>0.4</v>
      </c>
      <c r="CG325" s="12">
        <v>0</v>
      </c>
      <c r="CH325" s="12">
        <v>0.2</v>
      </c>
      <c r="CI325" s="12">
        <v>0.2</v>
      </c>
      <c r="CJ325" s="12">
        <v>0.5</v>
      </c>
      <c r="CK325" s="12">
        <v>0</v>
      </c>
      <c r="CL325" s="12">
        <v>0.8</v>
      </c>
      <c r="CM325" s="12">
        <v>1.5</v>
      </c>
      <c r="CN325" s="12">
        <v>772.7</v>
      </c>
      <c r="CO325" s="12">
        <v>682.8</v>
      </c>
      <c r="CP325" s="12">
        <v>572.70000000000005</v>
      </c>
      <c r="CQ325" s="12">
        <v>642.4</v>
      </c>
      <c r="CR325" s="12">
        <v>657.1</v>
      </c>
      <c r="CS325" s="12">
        <v>651.79999999999995</v>
      </c>
      <c r="CT325" s="12">
        <v>11.3</v>
      </c>
      <c r="CU325" s="12">
        <v>11.2</v>
      </c>
      <c r="CV325" s="12">
        <f t="shared" si="330"/>
        <v>11.3</v>
      </c>
      <c r="CW325" s="12">
        <v>-0.01</v>
      </c>
      <c r="CX325" s="13">
        <v>0.94313812736718172</v>
      </c>
      <c r="CY325" s="13"/>
      <c r="CZ325" s="12">
        <v>8.5</v>
      </c>
      <c r="DA325" s="12">
        <v>11.9</v>
      </c>
      <c r="DB325" s="12">
        <f t="shared" si="331"/>
        <v>11.9</v>
      </c>
      <c r="DC325" s="12">
        <v>0.44</v>
      </c>
      <c r="DD325" s="13">
        <v>0.43563628009331734</v>
      </c>
      <c r="DE325" s="13"/>
      <c r="DF325" s="12">
        <v>8.3000000000000007</v>
      </c>
      <c r="DG325" s="12">
        <v>7.1</v>
      </c>
      <c r="DH325" s="12">
        <f t="shared" si="332"/>
        <v>8.3000000000000007</v>
      </c>
      <c r="DI325" s="12">
        <v>-0.2</v>
      </c>
      <c r="DJ325" s="13">
        <v>0.7099423333672974</v>
      </c>
      <c r="DK325" s="13" t="s">
        <v>566</v>
      </c>
      <c r="DL325" s="12">
        <v>1</v>
      </c>
      <c r="DM325" s="12">
        <v>0.2</v>
      </c>
      <c r="DN325" s="12">
        <f t="shared" si="333"/>
        <v>1</v>
      </c>
      <c r="DO325" s="12">
        <v>-0.74</v>
      </c>
      <c r="DP325" s="13">
        <v>6.4985910342120617E-2</v>
      </c>
      <c r="DQ325" s="13" t="s">
        <v>566</v>
      </c>
      <c r="DR325" s="12">
        <v>5</v>
      </c>
      <c r="DS325" s="12">
        <v>2.7</v>
      </c>
      <c r="DT325" s="12">
        <f t="shared" si="334"/>
        <v>5</v>
      </c>
      <c r="DU325" s="12">
        <v>-0.7</v>
      </c>
      <c r="DV325" s="13">
        <v>0.184661385654904</v>
      </c>
      <c r="DW325" s="13" t="s">
        <v>566</v>
      </c>
      <c r="DX325" s="12">
        <v>0.3</v>
      </c>
      <c r="DY325" s="12">
        <v>0.2</v>
      </c>
      <c r="DZ325" s="12">
        <f t="shared" si="335"/>
        <v>0.3</v>
      </c>
      <c r="EA325" s="12">
        <v>-0.12</v>
      </c>
      <c r="EB325" s="13">
        <v>0.62909479221112896</v>
      </c>
      <c r="EC325" s="13" t="s">
        <v>566</v>
      </c>
      <c r="ED325" s="12">
        <v>0.3</v>
      </c>
      <c r="EE325" s="12">
        <v>0.8</v>
      </c>
      <c r="EF325" s="12">
        <f t="shared" si="336"/>
        <v>0.8</v>
      </c>
      <c r="EG325" s="12">
        <v>0.46</v>
      </c>
      <c r="EH325" s="13">
        <v>0.35323525759509355</v>
      </c>
      <c r="EI325" s="13" t="s">
        <v>566</v>
      </c>
      <c r="EJ325" s="12">
        <v>676</v>
      </c>
      <c r="EK325" s="12">
        <v>650.5</v>
      </c>
      <c r="EL325" s="12">
        <f t="shared" si="281"/>
        <v>676</v>
      </c>
      <c r="EM325" s="12">
        <v>-0.06</v>
      </c>
      <c r="EN325" s="13">
        <v>0.6813278989260837</v>
      </c>
      <c r="EQ325" s="12">
        <v>-0.01</v>
      </c>
      <c r="ER325" s="13">
        <v>0.94313812736718172</v>
      </c>
      <c r="ES325" s="13"/>
      <c r="ET325" s="12">
        <v>0.44</v>
      </c>
      <c r="EU325" s="13">
        <v>0.43563628009331734</v>
      </c>
      <c r="EV325" s="13"/>
      <c r="EW325" s="12">
        <v>-0.2</v>
      </c>
      <c r="EX325" s="13">
        <v>0.7099423333672974</v>
      </c>
      <c r="EY325" s="13" t="s">
        <v>566</v>
      </c>
      <c r="EZ325" s="12">
        <v>-0.74</v>
      </c>
      <c r="FA325" s="13">
        <v>6.4985910342120617E-2</v>
      </c>
      <c r="FB325" s="13" t="s">
        <v>566</v>
      </c>
      <c r="FC325" s="12">
        <v>-0.7</v>
      </c>
      <c r="FD325" s="13">
        <v>0.184661385654904</v>
      </c>
      <c r="FE325" s="13" t="s">
        <v>566</v>
      </c>
      <c r="FF325" s="12">
        <v>-0.12</v>
      </c>
      <c r="FG325" s="13">
        <v>0.62909479221112896</v>
      </c>
      <c r="FH325" s="13" t="s">
        <v>566</v>
      </c>
      <c r="FI325" s="12">
        <v>0.46</v>
      </c>
      <c r="FJ325" s="13">
        <v>0.35323525759509355</v>
      </c>
      <c r="FK325" s="13" t="s">
        <v>566</v>
      </c>
      <c r="FL325" s="12">
        <v>-0.06</v>
      </c>
      <c r="FM325" s="13">
        <v>0.6813278989260837</v>
      </c>
    </row>
    <row r="326" spans="1:170">
      <c r="A326" s="12" t="s">
        <v>218</v>
      </c>
      <c r="B326" s="37">
        <f t="shared" si="282"/>
        <v>5007.0069212999997</v>
      </c>
      <c r="C326" s="37">
        <f t="shared" si="283"/>
        <v>4132.7813144999991</v>
      </c>
      <c r="D326" s="37">
        <f t="shared" si="284"/>
        <v>5132.9618876000004</v>
      </c>
      <c r="E326" s="37">
        <f t="shared" si="285"/>
        <v>5053.9888547999999</v>
      </c>
      <c r="F326" s="37">
        <f t="shared" si="286"/>
        <v>4583.1258904000006</v>
      </c>
      <c r="G326" s="37">
        <f t="shared" si="287"/>
        <v>4723.9640325999999</v>
      </c>
      <c r="H326" s="37">
        <f t="shared" si="288"/>
        <v>1778.8448014999999</v>
      </c>
      <c r="I326" s="37">
        <f t="shared" si="289"/>
        <v>2469.0668156000002</v>
      </c>
      <c r="J326" s="37">
        <f t="shared" si="290"/>
        <v>1919.1100058</v>
      </c>
      <c r="K326" s="37">
        <f t="shared" si="291"/>
        <v>2813.9895773999997</v>
      </c>
      <c r="L326" s="37">
        <f t="shared" si="292"/>
        <v>2862.2346152999999</v>
      </c>
      <c r="M326" s="37">
        <f t="shared" si="293"/>
        <v>2388.8938794000001</v>
      </c>
      <c r="N326" s="37">
        <f t="shared" si="294"/>
        <v>7629.8732676</v>
      </c>
      <c r="O326" s="37">
        <f t="shared" si="295"/>
        <v>8344.0060525000008</v>
      </c>
      <c r="P326" s="37">
        <f t="shared" si="296"/>
        <v>6410.0111049999996</v>
      </c>
      <c r="Q326" s="37">
        <f t="shared" si="297"/>
        <v>11244.981050799999</v>
      </c>
      <c r="R326" s="37">
        <f t="shared" si="298"/>
        <v>8937.1074263999981</v>
      </c>
      <c r="S326" s="37">
        <f t="shared" si="299"/>
        <v>7361.8802211000002</v>
      </c>
      <c r="T326" s="37">
        <f t="shared" si="300"/>
        <v>1163.9158674</v>
      </c>
      <c r="U326" s="37">
        <f t="shared" si="301"/>
        <v>1579.8895135999999</v>
      </c>
      <c r="V326" s="37">
        <f t="shared" si="302"/>
        <v>1584.8784431999998</v>
      </c>
      <c r="W326" s="37">
        <f t="shared" si="303"/>
        <v>1832.9358215000002</v>
      </c>
      <c r="X326" s="37">
        <f t="shared" si="304"/>
        <v>1821.933747</v>
      </c>
      <c r="Y326" s="37">
        <f t="shared" si="305"/>
        <v>1983.0109</v>
      </c>
      <c r="Z326" s="37">
        <f t="shared" si="306"/>
        <v>2763.0596568000001</v>
      </c>
      <c r="AA326" s="37">
        <f t="shared" si="307"/>
        <v>3414.8280924000001</v>
      </c>
      <c r="AB326" s="37">
        <f t="shared" si="308"/>
        <v>2431.8902015999997</v>
      </c>
      <c r="AC326" s="37">
        <f t="shared" si="309"/>
        <v>3609.0660176000001</v>
      </c>
      <c r="AD326" s="37">
        <f t="shared" si="310"/>
        <v>3347.0149463999996</v>
      </c>
      <c r="AE326" s="37">
        <f t="shared" si="311"/>
        <v>3009.1312668</v>
      </c>
      <c r="AF326" s="37">
        <f t="shared" si="312"/>
        <v>1449.1703642</v>
      </c>
      <c r="AG326" s="37">
        <f t="shared" si="313"/>
        <v>1494.2022048000001</v>
      </c>
      <c r="AH326" s="37">
        <f t="shared" si="314"/>
        <v>1726.7662943999997</v>
      </c>
      <c r="AI326" s="37">
        <f t="shared" si="315"/>
        <v>1847.8351367999999</v>
      </c>
      <c r="AJ326" s="37">
        <f t="shared" si="316"/>
        <v>2044.1456417999998</v>
      </c>
      <c r="AK326" s="37">
        <f t="shared" si="317"/>
        <v>1916.1073199999998</v>
      </c>
      <c r="AL326" s="37">
        <f t="shared" si="318"/>
        <v>2861.9568450000002</v>
      </c>
      <c r="AM326" s="37">
        <f t="shared" si="319"/>
        <v>3982.0467391999996</v>
      </c>
      <c r="AN326" s="37">
        <f t="shared" si="320"/>
        <v>4261.2169944999996</v>
      </c>
      <c r="AO326" s="37">
        <f t="shared" si="321"/>
        <v>4993.2139648000002</v>
      </c>
      <c r="AP326" s="37">
        <f t="shared" si="322"/>
        <v>4533.8673116</v>
      </c>
      <c r="AQ326" s="37">
        <f t="shared" si="323"/>
        <v>5730.0821006000006</v>
      </c>
      <c r="AR326" s="37">
        <f t="shared" si="324"/>
        <v>4930.0538183999997</v>
      </c>
      <c r="AS326" s="37">
        <f t="shared" si="325"/>
        <v>4650.0947091999997</v>
      </c>
      <c r="AT326" s="37">
        <f t="shared" si="326"/>
        <v>7750.9172594999991</v>
      </c>
      <c r="AU326" s="37">
        <f t="shared" si="327"/>
        <v>7990.0814952000001</v>
      </c>
      <c r="AV326" s="37">
        <f t="shared" si="328"/>
        <v>8047.8052719000007</v>
      </c>
      <c r="AW326" s="37">
        <f t="shared" si="329"/>
        <v>7039.0667254</v>
      </c>
      <c r="AX326" s="12">
        <v>1524.3</v>
      </c>
      <c r="AY326" s="12">
        <v>1151.3</v>
      </c>
      <c r="AZ326" s="12">
        <v>1581.4</v>
      </c>
      <c r="BA326" s="12">
        <v>1435.4</v>
      </c>
      <c r="BB326" s="12">
        <v>1491.4</v>
      </c>
      <c r="BC326" s="12">
        <v>1504.6</v>
      </c>
      <c r="BD326" s="12">
        <v>865.3</v>
      </c>
      <c r="BE326" s="12">
        <v>820.4</v>
      </c>
      <c r="BF326" s="12">
        <v>965.9</v>
      </c>
      <c r="BG326" s="12">
        <v>1044.3</v>
      </c>
      <c r="BH326" s="12">
        <v>1075.3</v>
      </c>
      <c r="BI326" s="12">
        <v>912.1</v>
      </c>
      <c r="BJ326" s="12">
        <v>4007.6</v>
      </c>
      <c r="BK326" s="12">
        <v>4521.7</v>
      </c>
      <c r="BL326" s="12">
        <v>3530.5</v>
      </c>
      <c r="BM326" s="12">
        <v>4572.3999999999996</v>
      </c>
      <c r="BN326" s="12">
        <v>4562.3999999999996</v>
      </c>
      <c r="BO326" s="12">
        <v>4084.1</v>
      </c>
      <c r="BP326" s="12">
        <v>514.20000000000005</v>
      </c>
      <c r="BQ326" s="12">
        <v>572.79999999999995</v>
      </c>
      <c r="BR326" s="12">
        <v>626.4</v>
      </c>
      <c r="BS326" s="12">
        <v>615.70000000000005</v>
      </c>
      <c r="BT326" s="12">
        <v>617</v>
      </c>
      <c r="BU326" s="12">
        <v>650</v>
      </c>
      <c r="BV326" s="12">
        <v>1325.3</v>
      </c>
      <c r="BW326" s="12">
        <v>1573.8</v>
      </c>
      <c r="BX326" s="12">
        <v>1305.5999999999999</v>
      </c>
      <c r="BY326" s="12">
        <v>1413.4</v>
      </c>
      <c r="BZ326" s="12">
        <v>1431.6</v>
      </c>
      <c r="CA326" s="12">
        <v>1414.1</v>
      </c>
      <c r="CB326" s="12">
        <v>262.7</v>
      </c>
      <c r="CC326" s="12">
        <v>259.2</v>
      </c>
      <c r="CD326" s="12">
        <v>350.4</v>
      </c>
      <c r="CE326" s="12">
        <v>335.7</v>
      </c>
      <c r="CF326" s="12">
        <v>395.4</v>
      </c>
      <c r="CG326" s="12">
        <v>318.39999999999998</v>
      </c>
      <c r="CH326" s="12">
        <v>610.5</v>
      </c>
      <c r="CI326" s="12">
        <v>848.8</v>
      </c>
      <c r="CJ326" s="12">
        <v>961.3</v>
      </c>
      <c r="CK326" s="12">
        <v>905.6</v>
      </c>
      <c r="CL326" s="12">
        <v>952.6</v>
      </c>
      <c r="CM326" s="12">
        <v>1058.2</v>
      </c>
      <c r="CN326" s="12">
        <v>1303.2</v>
      </c>
      <c r="CO326" s="12">
        <v>1238.8</v>
      </c>
      <c r="CP326" s="12">
        <v>2163.1</v>
      </c>
      <c r="CQ326" s="12">
        <v>1905.4</v>
      </c>
      <c r="CR326" s="12">
        <v>2064.9</v>
      </c>
      <c r="CS326" s="12">
        <v>1930.3</v>
      </c>
      <c r="CT326" s="12">
        <v>1419</v>
      </c>
      <c r="CU326" s="12">
        <v>1477.1</v>
      </c>
      <c r="CV326" s="12">
        <f t="shared" si="330"/>
        <v>1477.1</v>
      </c>
      <c r="CW326" s="12">
        <v>0.06</v>
      </c>
      <c r="CX326" s="13">
        <v>0.69214775380253479</v>
      </c>
      <c r="CY326" s="13"/>
      <c r="CZ326" s="12">
        <v>883.9</v>
      </c>
      <c r="DA326" s="12">
        <v>1010.6</v>
      </c>
      <c r="DB326" s="12">
        <f t="shared" si="331"/>
        <v>1010.6</v>
      </c>
      <c r="DC326" s="12">
        <v>0.19</v>
      </c>
      <c r="DD326" s="13">
        <v>0.12726333673415574</v>
      </c>
      <c r="DE326" s="13"/>
      <c r="DF326" s="12">
        <v>4019.9</v>
      </c>
      <c r="DG326" s="12">
        <v>4406.3</v>
      </c>
      <c r="DH326" s="12">
        <f t="shared" si="332"/>
        <v>4406.3</v>
      </c>
      <c r="DI326" s="12">
        <v>0.13</v>
      </c>
      <c r="DJ326" s="13">
        <v>0.30467542916727242</v>
      </c>
      <c r="DK326" s="13"/>
      <c r="DL326" s="12">
        <v>571.20000000000005</v>
      </c>
      <c r="DM326" s="12">
        <v>627.6</v>
      </c>
      <c r="DN326" s="12">
        <f t="shared" si="333"/>
        <v>627.6</v>
      </c>
      <c r="DO326" s="12">
        <v>0.14000000000000001</v>
      </c>
      <c r="DP326" s="13">
        <v>0.17514489765648444</v>
      </c>
      <c r="DQ326" s="13"/>
      <c r="DR326" s="12">
        <v>1401.6</v>
      </c>
      <c r="DS326" s="12">
        <v>1419.7</v>
      </c>
      <c r="DT326" s="12">
        <f t="shared" si="334"/>
        <v>1419.7</v>
      </c>
      <c r="DU326" s="12">
        <v>0.02</v>
      </c>
      <c r="DV326" s="13">
        <v>0.84421413323369598</v>
      </c>
      <c r="DW326" s="13"/>
      <c r="DX326" s="12">
        <v>290.8</v>
      </c>
      <c r="DY326" s="12">
        <v>349.8</v>
      </c>
      <c r="DZ326" s="12">
        <f t="shared" si="335"/>
        <v>349.8</v>
      </c>
      <c r="EA326" s="12">
        <v>0.27</v>
      </c>
      <c r="EB326" s="13">
        <v>0.19383049719633827</v>
      </c>
      <c r="EC326" s="13"/>
      <c r="ED326" s="12">
        <v>806.9</v>
      </c>
      <c r="EE326" s="12">
        <v>972.1</v>
      </c>
      <c r="EF326" s="12">
        <f t="shared" si="336"/>
        <v>972.1</v>
      </c>
      <c r="EG326" s="12">
        <v>0.27</v>
      </c>
      <c r="EH326" s="13">
        <v>0.21685084451712244</v>
      </c>
      <c r="EI326" s="13"/>
      <c r="EJ326" s="12">
        <v>1568.4</v>
      </c>
      <c r="EK326" s="12">
        <v>1966.9</v>
      </c>
      <c r="EL326" s="12">
        <f t="shared" si="281"/>
        <v>1966.9</v>
      </c>
      <c r="EM326" s="12">
        <v>0.33</v>
      </c>
      <c r="EN326" s="13">
        <v>0.2574979852547547</v>
      </c>
      <c r="EQ326" s="12">
        <v>0.06</v>
      </c>
      <c r="ER326" s="13">
        <v>0.69214775380253479</v>
      </c>
      <c r="ES326" s="13"/>
      <c r="ET326" s="12">
        <v>0.19</v>
      </c>
      <c r="EU326" s="13">
        <v>0.12726333673415574</v>
      </c>
      <c r="EV326" s="13"/>
      <c r="EW326" s="12">
        <v>0.13</v>
      </c>
      <c r="EX326" s="13">
        <v>0.30467542916727242</v>
      </c>
      <c r="EY326" s="13"/>
      <c r="EZ326" s="12">
        <v>0.14000000000000001</v>
      </c>
      <c r="FA326" s="13">
        <v>0.17514489765648444</v>
      </c>
      <c r="FB326" s="13"/>
      <c r="FC326" s="12">
        <v>0.02</v>
      </c>
      <c r="FD326" s="13">
        <v>0.84421413323369598</v>
      </c>
      <c r="FE326" s="13"/>
      <c r="FF326" s="12">
        <v>0.27</v>
      </c>
      <c r="FG326" s="13">
        <v>0.19383049719633827</v>
      </c>
      <c r="FH326" s="13"/>
      <c r="FI326" s="12">
        <v>0.27</v>
      </c>
      <c r="FJ326" s="13">
        <v>0.21685084451712244</v>
      </c>
      <c r="FK326" s="13"/>
      <c r="FL326" s="12">
        <v>0.33</v>
      </c>
      <c r="FM326" s="13">
        <v>0.2574979852547547</v>
      </c>
    </row>
    <row r="327" spans="1:170">
      <c r="A327" s="12" t="s">
        <v>220</v>
      </c>
      <c r="B327" s="37">
        <f t="shared" si="282"/>
        <v>39105.765334099997</v>
      </c>
      <c r="C327" s="37">
        <f t="shared" si="283"/>
        <v>42479.0187105</v>
      </c>
      <c r="D327" s="37">
        <f t="shared" si="284"/>
        <v>33804.062776400002</v>
      </c>
      <c r="E327" s="37">
        <f t="shared" si="285"/>
        <v>44303.912749799994</v>
      </c>
      <c r="F327" s="37">
        <f t="shared" si="286"/>
        <v>37789.123692000001</v>
      </c>
      <c r="G327" s="37">
        <f t="shared" si="287"/>
        <v>38495.942709100003</v>
      </c>
      <c r="H327" s="37">
        <f t="shared" si="288"/>
        <v>17973.054813999996</v>
      </c>
      <c r="I327" s="37">
        <f t="shared" si="289"/>
        <v>26317.050051599999</v>
      </c>
      <c r="J327" s="37">
        <f t="shared" si="290"/>
        <v>19286.0720616</v>
      </c>
      <c r="K327" s="37">
        <f t="shared" si="291"/>
        <v>25785.0691038</v>
      </c>
      <c r="L327" s="37">
        <f t="shared" si="292"/>
        <v>27538.993145999997</v>
      </c>
      <c r="M327" s="37">
        <f t="shared" si="293"/>
        <v>27196.094041800003</v>
      </c>
      <c r="N327" s="37">
        <f t="shared" si="294"/>
        <v>16799.010068700001</v>
      </c>
      <c r="O327" s="37">
        <f t="shared" si="295"/>
        <v>13502.058492499998</v>
      </c>
      <c r="P327" s="37">
        <f t="shared" si="296"/>
        <v>15064.116170000001</v>
      </c>
      <c r="Q327" s="37">
        <f t="shared" si="297"/>
        <v>23802.007721099999</v>
      </c>
      <c r="R327" s="37">
        <f t="shared" si="298"/>
        <v>16852.081182999998</v>
      </c>
      <c r="S327" s="37">
        <f t="shared" si="299"/>
        <v>14895.0046872</v>
      </c>
      <c r="T327" s="37">
        <f t="shared" si="300"/>
        <v>5995.0042294999994</v>
      </c>
      <c r="U327" s="37">
        <f t="shared" si="301"/>
        <v>8908.9440099999993</v>
      </c>
      <c r="V327" s="37">
        <f t="shared" si="302"/>
        <v>8456.9862649999995</v>
      </c>
      <c r="W327" s="37">
        <f t="shared" si="303"/>
        <v>7457.0747755000002</v>
      </c>
      <c r="X327" s="37">
        <f t="shared" si="304"/>
        <v>8726.9740614000002</v>
      </c>
      <c r="Y327" s="37">
        <f t="shared" si="305"/>
        <v>8678.8760128000013</v>
      </c>
      <c r="Z327" s="37">
        <f t="shared" si="306"/>
        <v>5640.9948791999996</v>
      </c>
      <c r="AA327" s="37">
        <f t="shared" si="307"/>
        <v>6523.063727400001</v>
      </c>
      <c r="AB327" s="37">
        <f t="shared" si="308"/>
        <v>5344.9057395</v>
      </c>
      <c r="AC327" s="37">
        <f t="shared" si="309"/>
        <v>7834.0275519999996</v>
      </c>
      <c r="AD327" s="37">
        <f t="shared" si="310"/>
        <v>6239.0640443999991</v>
      </c>
      <c r="AE327" s="37">
        <f t="shared" si="311"/>
        <v>5948.8914288000005</v>
      </c>
      <c r="AF327" s="37">
        <f t="shared" si="312"/>
        <v>203664.97974159999</v>
      </c>
      <c r="AG327" s="37">
        <f t="shared" si="313"/>
        <v>226938.87745679999</v>
      </c>
      <c r="AH327" s="37">
        <f t="shared" si="314"/>
        <v>193046.95236959998</v>
      </c>
      <c r="AI327" s="37">
        <f t="shared" si="315"/>
        <v>243659.93366879999</v>
      </c>
      <c r="AJ327" s="37">
        <f t="shared" si="316"/>
        <v>243438.92780449998</v>
      </c>
      <c r="AK327" s="37">
        <f t="shared" si="317"/>
        <v>273473.16756750003</v>
      </c>
      <c r="AL327" s="37">
        <f t="shared" si="318"/>
        <v>31727.170730999998</v>
      </c>
      <c r="AM327" s="37">
        <f t="shared" si="319"/>
        <v>26831.901649599997</v>
      </c>
      <c r="AN327" s="37">
        <f t="shared" si="320"/>
        <v>25913.057636999998</v>
      </c>
      <c r="AO327" s="37">
        <f t="shared" si="321"/>
        <v>33934.115886</v>
      </c>
      <c r="AP327" s="37">
        <f t="shared" si="322"/>
        <v>24496.019608800001</v>
      </c>
      <c r="AQ327" s="37">
        <f t="shared" si="323"/>
        <v>27139.102702699998</v>
      </c>
      <c r="AR327" s="37">
        <f t="shared" si="324"/>
        <v>11983.148001199999</v>
      </c>
      <c r="AS327" s="37">
        <f t="shared" si="325"/>
        <v>10199.9534657</v>
      </c>
      <c r="AT327" s="37">
        <f t="shared" si="326"/>
        <v>11296.896511500001</v>
      </c>
      <c r="AU327" s="37">
        <f t="shared" si="327"/>
        <v>12819.187115999999</v>
      </c>
      <c r="AV327" s="37">
        <f t="shared" si="328"/>
        <v>12541.932957999999</v>
      </c>
      <c r="AW327" s="37">
        <f t="shared" si="329"/>
        <v>11276.0721796</v>
      </c>
      <c r="AX327" s="12">
        <v>11905.1</v>
      </c>
      <c r="AY327" s="12">
        <v>11833.7</v>
      </c>
      <c r="AZ327" s="12">
        <v>10414.6</v>
      </c>
      <c r="BA327" s="12">
        <v>12582.9</v>
      </c>
      <c r="BB327" s="12">
        <v>12297</v>
      </c>
      <c r="BC327" s="12">
        <v>12261.1</v>
      </c>
      <c r="BD327" s="12">
        <v>8742.7999999999993</v>
      </c>
      <c r="BE327" s="12">
        <v>8744.4</v>
      </c>
      <c r="BF327" s="12">
        <v>9706.7999999999993</v>
      </c>
      <c r="BG327" s="12">
        <v>9569.1</v>
      </c>
      <c r="BH327" s="12">
        <v>10346</v>
      </c>
      <c r="BI327" s="12">
        <v>10383.700000000001</v>
      </c>
      <c r="BJ327" s="12">
        <v>8823.7000000000007</v>
      </c>
      <c r="BK327" s="12">
        <v>7316.9</v>
      </c>
      <c r="BL327" s="12">
        <v>8297</v>
      </c>
      <c r="BM327" s="12">
        <v>9678.2999999999993</v>
      </c>
      <c r="BN327" s="12">
        <v>8603</v>
      </c>
      <c r="BO327" s="12">
        <v>8263.2000000000007</v>
      </c>
      <c r="BP327" s="12">
        <v>2648.5</v>
      </c>
      <c r="BQ327" s="12">
        <v>3230</v>
      </c>
      <c r="BR327" s="12">
        <v>3342.5</v>
      </c>
      <c r="BS327" s="12">
        <v>2504.9</v>
      </c>
      <c r="BT327" s="12">
        <v>2955.4</v>
      </c>
      <c r="BU327" s="12">
        <v>2844.8</v>
      </c>
      <c r="BV327" s="12">
        <v>2705.7</v>
      </c>
      <c r="BW327" s="12">
        <v>3006.3</v>
      </c>
      <c r="BX327" s="12">
        <v>2869.5</v>
      </c>
      <c r="BY327" s="12">
        <v>3068</v>
      </c>
      <c r="BZ327" s="12">
        <v>2668.6</v>
      </c>
      <c r="CA327" s="12">
        <v>2795.6</v>
      </c>
      <c r="CB327" s="12">
        <v>36919.599999999999</v>
      </c>
      <c r="CC327" s="12">
        <v>39367.199999999997</v>
      </c>
      <c r="CD327" s="12">
        <v>39173.599999999999</v>
      </c>
      <c r="CE327" s="12">
        <v>44266.2</v>
      </c>
      <c r="CF327" s="12">
        <v>47088.5</v>
      </c>
      <c r="CG327" s="12">
        <v>45443.1</v>
      </c>
      <c r="CH327" s="12">
        <v>6767.9</v>
      </c>
      <c r="CI327" s="12">
        <v>5719.4</v>
      </c>
      <c r="CJ327" s="12">
        <v>5845.8</v>
      </c>
      <c r="CK327" s="12">
        <v>6154.5</v>
      </c>
      <c r="CL327" s="12">
        <v>5146.8</v>
      </c>
      <c r="CM327" s="12">
        <v>5011.8999999999996</v>
      </c>
      <c r="CN327" s="12">
        <v>3167.6</v>
      </c>
      <c r="CO327" s="12">
        <v>2717.3</v>
      </c>
      <c r="CP327" s="12">
        <v>3152.7</v>
      </c>
      <c r="CQ327" s="12">
        <v>3057</v>
      </c>
      <c r="CR327" s="12">
        <v>3218</v>
      </c>
      <c r="CS327" s="12">
        <v>3092.2</v>
      </c>
      <c r="CT327" s="12">
        <v>11384.5</v>
      </c>
      <c r="CU327" s="12">
        <v>12380.3</v>
      </c>
      <c r="CV327" s="12">
        <f t="shared" si="330"/>
        <v>12380.3</v>
      </c>
      <c r="CW327" s="12">
        <v>0.12</v>
      </c>
      <c r="CX327" s="13">
        <v>0.11505308021815383</v>
      </c>
      <c r="CY327" s="13"/>
      <c r="CZ327" s="12">
        <v>9064.7000000000007</v>
      </c>
      <c r="DA327" s="12">
        <v>10099.6</v>
      </c>
      <c r="DB327" s="12">
        <f t="shared" si="331"/>
        <v>10099.6</v>
      </c>
      <c r="DC327" s="12">
        <v>0.16</v>
      </c>
      <c r="DD327" s="13">
        <v>6.7904426986080887E-2</v>
      </c>
      <c r="DE327" s="13"/>
      <c r="DF327" s="12">
        <v>8145.9</v>
      </c>
      <c r="DG327" s="12">
        <v>8848.2000000000007</v>
      </c>
      <c r="DH327" s="12">
        <f t="shared" si="332"/>
        <v>8848.2000000000007</v>
      </c>
      <c r="DI327" s="12">
        <v>0.12</v>
      </c>
      <c r="DJ327" s="13">
        <v>0.31640134253936225</v>
      </c>
      <c r="DK327" s="13"/>
      <c r="DL327" s="12">
        <v>3073.6</v>
      </c>
      <c r="DM327" s="12">
        <v>2768.3</v>
      </c>
      <c r="DN327" s="12">
        <f t="shared" si="333"/>
        <v>3073.6</v>
      </c>
      <c r="DO327" s="12">
        <v>-0.15</v>
      </c>
      <c r="DP327" s="13">
        <v>0.29600161924243651</v>
      </c>
      <c r="DQ327" s="13"/>
      <c r="DR327" s="12">
        <v>2860.5</v>
      </c>
      <c r="DS327" s="12">
        <v>2844</v>
      </c>
      <c r="DT327" s="12">
        <f t="shared" si="334"/>
        <v>2860.5</v>
      </c>
      <c r="DU327" s="12">
        <v>-0.01</v>
      </c>
      <c r="DV327" s="13">
        <v>0.91602908495802426</v>
      </c>
      <c r="DW327" s="13"/>
      <c r="DX327" s="12">
        <v>38486.800000000003</v>
      </c>
      <c r="DY327" s="12">
        <v>45599.3</v>
      </c>
      <c r="DZ327" s="12">
        <f t="shared" si="335"/>
        <v>45599.3</v>
      </c>
      <c r="EA327" s="12">
        <v>0.24</v>
      </c>
      <c r="EB327" s="13">
        <v>3.3033615584708818E-3</v>
      </c>
      <c r="EC327" s="13" t="s">
        <v>562</v>
      </c>
      <c r="ED327" s="12">
        <v>6111</v>
      </c>
      <c r="EE327" s="12">
        <v>5437.7</v>
      </c>
      <c r="EF327" s="12">
        <f t="shared" si="336"/>
        <v>6111</v>
      </c>
      <c r="EG327" s="12">
        <v>-0.17</v>
      </c>
      <c r="EH327" s="13">
        <v>0.24061121716264139</v>
      </c>
      <c r="EI327" s="13"/>
      <c r="EJ327" s="12">
        <v>3012.5</v>
      </c>
      <c r="EK327" s="12">
        <v>3122.4</v>
      </c>
      <c r="EL327" s="12">
        <f t="shared" si="281"/>
        <v>3122.4</v>
      </c>
      <c r="EM327" s="12">
        <v>0.05</v>
      </c>
      <c r="EN327" s="13">
        <v>0.51897530574927397</v>
      </c>
      <c r="EQ327" s="12">
        <v>0.12</v>
      </c>
      <c r="ER327" s="13">
        <v>0.11505308021815383</v>
      </c>
      <c r="ES327" s="13"/>
      <c r="ET327" s="12">
        <v>0.16</v>
      </c>
      <c r="EU327" s="13">
        <v>6.7904426986080887E-2</v>
      </c>
      <c r="EV327" s="13"/>
      <c r="EW327" s="12">
        <v>0.12</v>
      </c>
      <c r="EX327" s="13">
        <v>0.31640134253936225</v>
      </c>
      <c r="EY327" s="13"/>
      <c r="EZ327" s="12">
        <v>-0.15</v>
      </c>
      <c r="FA327" s="13">
        <v>0.29600161924243651</v>
      </c>
      <c r="FB327" s="13"/>
      <c r="FC327" s="12">
        <v>-0.01</v>
      </c>
      <c r="FD327" s="13">
        <v>0.91602908495802426</v>
      </c>
      <c r="FE327" s="13"/>
      <c r="FF327" s="12">
        <v>0.24</v>
      </c>
      <c r="FG327" s="24">
        <v>3.3033615584708818E-3</v>
      </c>
      <c r="FH327" s="13" t="s">
        <v>562</v>
      </c>
      <c r="FI327" s="12">
        <v>-0.17</v>
      </c>
      <c r="FJ327" s="13">
        <v>0.24061121716264139</v>
      </c>
      <c r="FK327" s="13"/>
      <c r="FL327" s="12">
        <v>0.05</v>
      </c>
      <c r="FM327" s="13">
        <v>0.51897530574927397</v>
      </c>
    </row>
    <row r="328" spans="1:170">
      <c r="A328" s="12" t="s">
        <v>221</v>
      </c>
      <c r="B328" s="37">
        <f t="shared" si="282"/>
        <v>501726.20388020005</v>
      </c>
      <c r="C328" s="37">
        <f t="shared" si="283"/>
        <v>509767.96768349997</v>
      </c>
      <c r="D328" s="37">
        <f t="shared" si="284"/>
        <v>489039.09752780007</v>
      </c>
      <c r="E328" s="37">
        <f t="shared" si="285"/>
        <v>548720.09773559996</v>
      </c>
      <c r="F328" s="37">
        <f t="shared" si="286"/>
        <v>469919.13870839996</v>
      </c>
      <c r="G328" s="37">
        <f t="shared" si="287"/>
        <v>453314.99198250001</v>
      </c>
      <c r="H328" s="37">
        <f t="shared" si="288"/>
        <v>232497.05075349999</v>
      </c>
      <c r="I328" s="37">
        <f t="shared" si="289"/>
        <v>332141.85354679998</v>
      </c>
      <c r="J328" s="37">
        <f t="shared" si="290"/>
        <v>218994.90993299999</v>
      </c>
      <c r="K328" s="37">
        <f t="shared" si="291"/>
        <v>289389.03903360001</v>
      </c>
      <c r="L328" s="37">
        <f t="shared" si="292"/>
        <v>311202.86683439999</v>
      </c>
      <c r="M328" s="37">
        <f t="shared" si="293"/>
        <v>303204.87514680001</v>
      </c>
      <c r="N328" s="37">
        <f t="shared" si="294"/>
        <v>187508.95229429999</v>
      </c>
      <c r="O328" s="37">
        <f t="shared" si="295"/>
        <v>171155.00094500001</v>
      </c>
      <c r="P328" s="37">
        <f t="shared" si="296"/>
        <v>168541.98693399999</v>
      </c>
      <c r="Q328" s="37">
        <f t="shared" si="297"/>
        <v>255676.00581739997</v>
      </c>
      <c r="R328" s="37">
        <f t="shared" si="298"/>
        <v>187025.97581089998</v>
      </c>
      <c r="S328" s="37">
        <f t="shared" si="299"/>
        <v>167408.01339780001</v>
      </c>
      <c r="T328" s="37">
        <f t="shared" si="300"/>
        <v>97800.169810199994</v>
      </c>
      <c r="U328" s="37">
        <f t="shared" si="301"/>
        <v>128772.8555625</v>
      </c>
      <c r="V328" s="37">
        <f t="shared" si="302"/>
        <v>115422.8714496</v>
      </c>
      <c r="W328" s="37">
        <f t="shared" si="303"/>
        <v>109189.03181199999</v>
      </c>
      <c r="X328" s="37">
        <f t="shared" si="304"/>
        <v>117719.95260599999</v>
      </c>
      <c r="Y328" s="37">
        <f t="shared" si="305"/>
        <v>117730.13681859999</v>
      </c>
      <c r="Z328" s="37">
        <f t="shared" si="306"/>
        <v>51108.993926400006</v>
      </c>
      <c r="AA328" s="37">
        <f t="shared" si="307"/>
        <v>55596.951133800001</v>
      </c>
      <c r="AB328" s="37">
        <f t="shared" si="308"/>
        <v>47179.154202900005</v>
      </c>
      <c r="AC328" s="37">
        <f t="shared" si="309"/>
        <v>63600.149233600008</v>
      </c>
      <c r="AD328" s="37">
        <f t="shared" si="310"/>
        <v>58093.013401199998</v>
      </c>
      <c r="AE328" s="37">
        <f t="shared" si="311"/>
        <v>53319.993036</v>
      </c>
      <c r="AF328" s="37">
        <f t="shared" si="312"/>
        <v>3313699.8750361996</v>
      </c>
      <c r="AG328" s="37">
        <f t="shared" si="313"/>
        <v>3426869.1690082997</v>
      </c>
      <c r="AH328" s="37">
        <f t="shared" si="314"/>
        <v>2710334.1497651995</v>
      </c>
      <c r="AI328" s="37">
        <f t="shared" si="315"/>
        <v>3063929.1824472002</v>
      </c>
      <c r="AJ328" s="37">
        <f t="shared" si="316"/>
        <v>2814388.9219045001</v>
      </c>
      <c r="AK328" s="37">
        <f t="shared" si="317"/>
        <v>3344632.1260275003</v>
      </c>
      <c r="AL328" s="37">
        <f t="shared" si="318"/>
        <v>516875.03167499998</v>
      </c>
      <c r="AM328" s="37">
        <f t="shared" si="319"/>
        <v>479815.98998400004</v>
      </c>
      <c r="AN328" s="37">
        <f t="shared" si="320"/>
        <v>440002.9030475</v>
      </c>
      <c r="AO328" s="37">
        <f t="shared" si="321"/>
        <v>549642.80391280004</v>
      </c>
      <c r="AP328" s="37">
        <f t="shared" si="322"/>
        <v>470281.88356680004</v>
      </c>
      <c r="AQ328" s="37">
        <f t="shared" si="323"/>
        <v>523618.06467369996</v>
      </c>
      <c r="AR328" s="37">
        <f t="shared" si="324"/>
        <v>244512.05685060003</v>
      </c>
      <c r="AS328" s="37">
        <f t="shared" si="325"/>
        <v>241283.91006919998</v>
      </c>
      <c r="AT328" s="37">
        <f t="shared" si="326"/>
        <v>218366.17522050001</v>
      </c>
      <c r="AU328" s="37">
        <f t="shared" si="327"/>
        <v>272652.82974359998</v>
      </c>
      <c r="AV328" s="37">
        <f t="shared" si="328"/>
        <v>259907.98109699998</v>
      </c>
      <c r="AW328" s="37">
        <f t="shared" si="329"/>
        <v>236362.83890599999</v>
      </c>
      <c r="AX328" s="12">
        <v>152742.20000000001</v>
      </c>
      <c r="AY328" s="12">
        <v>142009.9</v>
      </c>
      <c r="AZ328" s="12">
        <v>150666.70000000001</v>
      </c>
      <c r="BA328" s="12">
        <v>155843.79999999999</v>
      </c>
      <c r="BB328" s="12">
        <v>152916.9</v>
      </c>
      <c r="BC328" s="12">
        <v>144382.5</v>
      </c>
      <c r="BD328" s="12">
        <v>113095.7</v>
      </c>
      <c r="BE328" s="12">
        <v>110361.2</v>
      </c>
      <c r="BF328" s="12">
        <v>110221.5</v>
      </c>
      <c r="BG328" s="12">
        <v>107395.2</v>
      </c>
      <c r="BH328" s="12">
        <v>116914.4</v>
      </c>
      <c r="BI328" s="12">
        <v>115766.2</v>
      </c>
      <c r="BJ328" s="12">
        <v>98489.3</v>
      </c>
      <c r="BK328" s="12">
        <v>92750.6</v>
      </c>
      <c r="BL328" s="12">
        <v>92829.4</v>
      </c>
      <c r="BM328" s="12">
        <v>103962.2</v>
      </c>
      <c r="BN328" s="12">
        <v>95476.9</v>
      </c>
      <c r="BO328" s="12">
        <v>92871.8</v>
      </c>
      <c r="BP328" s="12">
        <v>43206.6</v>
      </c>
      <c r="BQ328" s="12">
        <v>46687.5</v>
      </c>
      <c r="BR328" s="12">
        <v>45619.199999999997</v>
      </c>
      <c r="BS328" s="12">
        <v>36677.599999999999</v>
      </c>
      <c r="BT328" s="12">
        <v>39866</v>
      </c>
      <c r="BU328" s="12">
        <v>38590.1</v>
      </c>
      <c r="BV328" s="12">
        <v>24514.400000000001</v>
      </c>
      <c r="BW328" s="12">
        <v>25623.1</v>
      </c>
      <c r="BX328" s="12">
        <v>25328.9</v>
      </c>
      <c r="BY328" s="12">
        <v>24907.4</v>
      </c>
      <c r="BZ328" s="12">
        <v>24847.8</v>
      </c>
      <c r="CA328" s="12">
        <v>25057</v>
      </c>
      <c r="CB328" s="12">
        <v>600694.69999999995</v>
      </c>
      <c r="CC328" s="12">
        <v>594460.69999999995</v>
      </c>
      <c r="CD328" s="12">
        <v>549988.19999999995</v>
      </c>
      <c r="CE328" s="12">
        <v>556630.30000000005</v>
      </c>
      <c r="CF328" s="12">
        <v>544388.5</v>
      </c>
      <c r="CG328" s="12">
        <v>555778.30000000005</v>
      </c>
      <c r="CH328" s="12">
        <v>110257.5</v>
      </c>
      <c r="CI328" s="12">
        <v>102276</v>
      </c>
      <c r="CJ328" s="12">
        <v>99261.5</v>
      </c>
      <c r="CK328" s="12">
        <v>99686.6</v>
      </c>
      <c r="CL328" s="12">
        <v>98809.8</v>
      </c>
      <c r="CM328" s="12">
        <v>96698.9</v>
      </c>
      <c r="CN328" s="12">
        <v>64633.8</v>
      </c>
      <c r="CO328" s="12">
        <v>64278.8</v>
      </c>
      <c r="CP328" s="12">
        <v>60940.9</v>
      </c>
      <c r="CQ328" s="12">
        <v>65019.7</v>
      </c>
      <c r="CR328" s="12">
        <v>66687</v>
      </c>
      <c r="CS328" s="12">
        <v>64817</v>
      </c>
      <c r="CT328" s="12">
        <v>148472.9</v>
      </c>
      <c r="CU328" s="12">
        <v>151047.70000000001</v>
      </c>
      <c r="CV328" s="12">
        <f t="shared" si="330"/>
        <v>151047.70000000001</v>
      </c>
      <c r="CW328" s="12">
        <v>0.02</v>
      </c>
      <c r="CX328" s="13">
        <v>0.61700748690518259</v>
      </c>
      <c r="CY328" s="13"/>
      <c r="CZ328" s="12">
        <v>111226.1</v>
      </c>
      <c r="DA328" s="12">
        <v>113358.6</v>
      </c>
      <c r="DB328" s="12">
        <f t="shared" si="331"/>
        <v>113358.6</v>
      </c>
      <c r="DC328" s="12">
        <v>0.03</v>
      </c>
      <c r="DD328" s="13">
        <v>0.53463980594523031</v>
      </c>
      <c r="DE328" s="13"/>
      <c r="DF328" s="12">
        <v>94689.8</v>
      </c>
      <c r="DG328" s="12">
        <v>97437</v>
      </c>
      <c r="DH328" s="12">
        <f t="shared" si="332"/>
        <v>97437</v>
      </c>
      <c r="DI328" s="12">
        <v>0.04</v>
      </c>
      <c r="DJ328" s="13">
        <v>0.51488756434056537</v>
      </c>
      <c r="DK328" s="13"/>
      <c r="DL328" s="12">
        <v>45171.1</v>
      </c>
      <c r="DM328" s="12">
        <v>38377.9</v>
      </c>
      <c r="DN328" s="12">
        <f t="shared" si="333"/>
        <v>45171.1</v>
      </c>
      <c r="DO328" s="18">
        <v>-0.23511862239711215</v>
      </c>
      <c r="DP328" s="13">
        <v>8.0169034587005191E-3</v>
      </c>
      <c r="DQ328" s="13" t="s">
        <v>562</v>
      </c>
      <c r="DR328" s="12">
        <v>25155.5</v>
      </c>
      <c r="DS328" s="12">
        <v>24937.3</v>
      </c>
      <c r="DT328" s="12">
        <f t="shared" si="334"/>
        <v>25155.5</v>
      </c>
      <c r="DU328" s="12">
        <v>-0.01</v>
      </c>
      <c r="DV328" s="13">
        <v>0.55326776634518704</v>
      </c>
      <c r="DW328" s="13"/>
      <c r="DX328" s="12">
        <v>581714.5</v>
      </c>
      <c r="DY328" s="12">
        <v>552265.69999999995</v>
      </c>
      <c r="DZ328" s="12">
        <f t="shared" si="335"/>
        <v>581714.5</v>
      </c>
      <c r="EA328" s="12">
        <v>-7.0000000000000007E-2</v>
      </c>
      <c r="EB328" s="13">
        <v>0.14782978090396268</v>
      </c>
      <c r="EC328" s="13"/>
      <c r="ED328" s="12">
        <v>103931.7</v>
      </c>
      <c r="EE328" s="12">
        <v>98398.399999999994</v>
      </c>
      <c r="EF328" s="12">
        <f t="shared" si="336"/>
        <v>103931.7</v>
      </c>
      <c r="EG328" s="12">
        <v>-0.08</v>
      </c>
      <c r="EH328" s="13">
        <v>0.17879138054753677</v>
      </c>
      <c r="EI328" s="13"/>
      <c r="EJ328" s="12">
        <v>63284.5</v>
      </c>
      <c r="EK328" s="12">
        <v>65507.9</v>
      </c>
      <c r="EL328" s="12">
        <f t="shared" si="281"/>
        <v>65507.9</v>
      </c>
      <c r="EM328" s="12">
        <v>0.05</v>
      </c>
      <c r="EN328" s="13">
        <v>0.16664980128808318</v>
      </c>
      <c r="EQ328" s="12">
        <v>0.02</v>
      </c>
      <c r="ER328" s="13">
        <v>0.61700748690518259</v>
      </c>
      <c r="ES328" s="13"/>
      <c r="ET328" s="12">
        <v>0.03</v>
      </c>
      <c r="EU328" s="13">
        <v>0.53463980594523031</v>
      </c>
      <c r="EV328" s="13"/>
      <c r="EW328" s="12">
        <v>0.04</v>
      </c>
      <c r="EX328" s="13">
        <v>0.51488756434056537</v>
      </c>
      <c r="EY328" s="13"/>
      <c r="EZ328" s="18">
        <v>-0.23511862239711215</v>
      </c>
      <c r="FA328" s="24">
        <v>8.0169034587005191E-3</v>
      </c>
      <c r="FB328" s="13" t="s">
        <v>562</v>
      </c>
      <c r="FC328" s="12">
        <v>-0.01</v>
      </c>
      <c r="FD328" s="13">
        <v>0.55326776634518704</v>
      </c>
      <c r="FE328" s="13"/>
      <c r="FF328" s="12">
        <v>-7.0000000000000007E-2</v>
      </c>
      <c r="FG328" s="13">
        <v>0.14782978090396268</v>
      </c>
      <c r="FH328" s="13"/>
      <c r="FI328" s="12">
        <v>-0.08</v>
      </c>
      <c r="FJ328" s="13">
        <v>0.17879138054753677</v>
      </c>
      <c r="FK328" s="13"/>
      <c r="FL328" s="12">
        <v>0.05</v>
      </c>
      <c r="FM328" s="13">
        <v>0.16664980128808318</v>
      </c>
    </row>
    <row r="329" spans="1:170">
      <c r="A329" s="12" t="s">
        <v>223</v>
      </c>
      <c r="B329" s="37">
        <f t="shared" si="282"/>
        <v>240.77518029999999</v>
      </c>
      <c r="C329" s="37">
        <f t="shared" si="283"/>
        <v>281.07076949999998</v>
      </c>
      <c r="D329" s="37">
        <f t="shared" si="284"/>
        <v>217.79546139999997</v>
      </c>
      <c r="E329" s="37">
        <f t="shared" si="285"/>
        <v>318.99915719999996</v>
      </c>
      <c r="F329" s="37">
        <f t="shared" si="286"/>
        <v>243.07714759999999</v>
      </c>
      <c r="G329" s="37">
        <f t="shared" si="287"/>
        <v>279.11764090000003</v>
      </c>
      <c r="H329" s="37">
        <f t="shared" si="288"/>
        <v>42.142977500000001</v>
      </c>
      <c r="I329" s="37">
        <f t="shared" si="289"/>
        <v>68.016711400000005</v>
      </c>
      <c r="J329" s="37">
        <f t="shared" si="290"/>
        <v>43.909650200000002</v>
      </c>
      <c r="K329" s="37">
        <f t="shared" si="291"/>
        <v>53.892360000000004</v>
      </c>
      <c r="L329" s="37">
        <f t="shared" si="292"/>
        <v>50.0418588</v>
      </c>
      <c r="M329" s="37">
        <f t="shared" si="293"/>
        <v>59.977710599999995</v>
      </c>
      <c r="N329" s="37">
        <f t="shared" si="294"/>
        <v>36.934709399999996</v>
      </c>
      <c r="O329" s="37">
        <f t="shared" si="295"/>
        <v>32.846785000000004</v>
      </c>
      <c r="P329" s="37">
        <f t="shared" si="296"/>
        <v>41.940591000000005</v>
      </c>
      <c r="Q329" s="37">
        <f t="shared" si="297"/>
        <v>46.972954700000003</v>
      </c>
      <c r="R329" s="37">
        <f t="shared" si="298"/>
        <v>47.012664000000001</v>
      </c>
      <c r="S329" s="37">
        <f t="shared" si="299"/>
        <v>46.145817600000001</v>
      </c>
      <c r="T329" s="37">
        <f t="shared" si="300"/>
        <v>67.000991200000001</v>
      </c>
      <c r="U329" s="37">
        <f t="shared" si="301"/>
        <v>44.130991999999999</v>
      </c>
      <c r="V329" s="37">
        <f t="shared" si="302"/>
        <v>74.133043400000005</v>
      </c>
      <c r="W329" s="37">
        <f t="shared" si="303"/>
        <v>36.021639499999999</v>
      </c>
      <c r="X329" s="37">
        <f t="shared" si="304"/>
        <v>42.226341300000001</v>
      </c>
      <c r="Y329" s="37">
        <f t="shared" si="305"/>
        <v>46.066868599999999</v>
      </c>
      <c r="Z329" s="37">
        <f t="shared" si="306"/>
        <v>56.082626400000002</v>
      </c>
      <c r="AA329" s="37">
        <f t="shared" si="307"/>
        <v>53.160050999999996</v>
      </c>
      <c r="AB329" s="37">
        <f t="shared" si="308"/>
        <v>48.056653799999999</v>
      </c>
      <c r="AC329" s="37">
        <f t="shared" si="309"/>
        <v>64.091946399999998</v>
      </c>
      <c r="AD329" s="37">
        <f t="shared" si="310"/>
        <v>79.958026800000013</v>
      </c>
      <c r="AE329" s="37">
        <f t="shared" si="311"/>
        <v>54.049879199999992</v>
      </c>
      <c r="AF329" s="37">
        <f t="shared" si="312"/>
        <v>29.237163800000001</v>
      </c>
      <c r="AG329" s="37">
        <f t="shared" si="313"/>
        <v>28.823345000000003</v>
      </c>
      <c r="AH329" s="37">
        <f t="shared" si="314"/>
        <v>30.060714600000001</v>
      </c>
      <c r="AI329" s="37">
        <f t="shared" si="315"/>
        <v>22.017695999999997</v>
      </c>
      <c r="AJ329" s="37">
        <f t="shared" si="316"/>
        <v>17.060396099999998</v>
      </c>
      <c r="AK329" s="37">
        <f t="shared" si="317"/>
        <v>25.275285000000004</v>
      </c>
      <c r="AL329" s="37">
        <f t="shared" si="318"/>
        <v>65.161670999999998</v>
      </c>
      <c r="AM329" s="37">
        <f t="shared" si="319"/>
        <v>66.148514399999996</v>
      </c>
      <c r="AN329" s="37">
        <f t="shared" si="320"/>
        <v>54.966285999999997</v>
      </c>
      <c r="AO329" s="37">
        <f t="shared" si="321"/>
        <v>79.948766000000006</v>
      </c>
      <c r="AP329" s="37">
        <f t="shared" si="322"/>
        <v>70.916043399999992</v>
      </c>
      <c r="AQ329" s="37">
        <f t="shared" si="323"/>
        <v>81.765488300000001</v>
      </c>
      <c r="AR329" s="37">
        <f t="shared" si="324"/>
        <v>548.91866870000001</v>
      </c>
      <c r="AS329" s="37">
        <f t="shared" si="325"/>
        <v>451.94656359999999</v>
      </c>
      <c r="AT329" s="37">
        <f t="shared" si="326"/>
        <v>493.05451199999993</v>
      </c>
      <c r="AU329" s="37">
        <f t="shared" si="327"/>
        <v>538.85035800000003</v>
      </c>
      <c r="AV329" s="37">
        <f t="shared" si="328"/>
        <v>510.17371790000004</v>
      </c>
      <c r="AW329" s="37">
        <f t="shared" si="329"/>
        <v>463.12048599999997</v>
      </c>
      <c r="AX329" s="12">
        <v>73.3</v>
      </c>
      <c r="AY329" s="12">
        <v>78.3</v>
      </c>
      <c r="AZ329" s="12">
        <v>67.099999999999994</v>
      </c>
      <c r="BA329" s="12">
        <v>90.6</v>
      </c>
      <c r="BB329" s="12">
        <v>79.099999999999994</v>
      </c>
      <c r="BC329" s="12">
        <v>88.9</v>
      </c>
      <c r="BD329" s="12">
        <v>20.5</v>
      </c>
      <c r="BE329" s="12">
        <v>22.6</v>
      </c>
      <c r="BF329" s="12">
        <v>22.1</v>
      </c>
      <c r="BG329" s="12">
        <v>20</v>
      </c>
      <c r="BH329" s="12">
        <v>18.8</v>
      </c>
      <c r="BI329" s="12">
        <v>22.9</v>
      </c>
      <c r="BJ329" s="12">
        <v>19.399999999999999</v>
      </c>
      <c r="BK329" s="12">
        <v>17.8</v>
      </c>
      <c r="BL329" s="12">
        <v>23.1</v>
      </c>
      <c r="BM329" s="12">
        <v>19.100000000000001</v>
      </c>
      <c r="BN329" s="12">
        <v>24</v>
      </c>
      <c r="BO329" s="12">
        <v>25.6</v>
      </c>
      <c r="BP329" s="12">
        <v>29.6</v>
      </c>
      <c r="BQ329" s="12">
        <v>16</v>
      </c>
      <c r="BR329" s="12">
        <v>29.3</v>
      </c>
      <c r="BS329" s="12">
        <v>12.1</v>
      </c>
      <c r="BT329" s="12">
        <v>14.3</v>
      </c>
      <c r="BU329" s="12">
        <v>15.1</v>
      </c>
      <c r="BV329" s="12">
        <v>26.9</v>
      </c>
      <c r="BW329" s="12">
        <v>24.5</v>
      </c>
      <c r="BX329" s="12">
        <v>25.8</v>
      </c>
      <c r="BY329" s="12">
        <v>25.1</v>
      </c>
      <c r="BZ329" s="12">
        <v>34.200000000000003</v>
      </c>
      <c r="CA329" s="12">
        <v>25.4</v>
      </c>
      <c r="CB329" s="12">
        <v>5.3</v>
      </c>
      <c r="CC329" s="12">
        <v>5</v>
      </c>
      <c r="CD329" s="12">
        <v>6.1</v>
      </c>
      <c r="CE329" s="12">
        <v>4</v>
      </c>
      <c r="CF329" s="12">
        <v>3.3</v>
      </c>
      <c r="CG329" s="12">
        <v>4.2</v>
      </c>
      <c r="CH329" s="12">
        <v>13.9</v>
      </c>
      <c r="CI329" s="12">
        <v>14.1</v>
      </c>
      <c r="CJ329" s="12">
        <v>12.4</v>
      </c>
      <c r="CK329" s="12">
        <v>14.5</v>
      </c>
      <c r="CL329" s="12">
        <v>14.9</v>
      </c>
      <c r="CM329" s="12">
        <v>15.1</v>
      </c>
      <c r="CN329" s="12">
        <v>145.1</v>
      </c>
      <c r="CO329" s="12">
        <v>120.4</v>
      </c>
      <c r="CP329" s="12">
        <v>137.6</v>
      </c>
      <c r="CQ329" s="12">
        <v>128.5</v>
      </c>
      <c r="CR329" s="12">
        <v>130.9</v>
      </c>
      <c r="CS329" s="12">
        <v>127</v>
      </c>
      <c r="CT329" s="12">
        <v>72.900000000000006</v>
      </c>
      <c r="CU329" s="12">
        <v>86.2</v>
      </c>
      <c r="CV329" s="12">
        <f t="shared" si="330"/>
        <v>86.2</v>
      </c>
      <c r="CW329" s="12">
        <v>0.24</v>
      </c>
      <c r="CX329" s="13">
        <v>5.1207656350274341E-2</v>
      </c>
      <c r="CY329" s="13"/>
      <c r="CZ329" s="12">
        <v>21.7</v>
      </c>
      <c r="DA329" s="12">
        <v>20.6</v>
      </c>
      <c r="DB329" s="12">
        <f t="shared" si="331"/>
        <v>21.7</v>
      </c>
      <c r="DC329" s="12">
        <v>-0.08</v>
      </c>
      <c r="DD329" s="13">
        <v>0.44302303841184187</v>
      </c>
      <c r="DE329" s="13"/>
      <c r="DF329" s="12">
        <v>20.100000000000001</v>
      </c>
      <c r="DG329" s="12">
        <v>22.9</v>
      </c>
      <c r="DH329" s="12">
        <f t="shared" si="332"/>
        <v>22.9</v>
      </c>
      <c r="DI329" s="12">
        <v>0.18</v>
      </c>
      <c r="DJ329" s="13">
        <v>0.32666048955175836</v>
      </c>
      <c r="DK329" s="13"/>
      <c r="DL329" s="12">
        <v>25</v>
      </c>
      <c r="DM329" s="12">
        <v>13.8</v>
      </c>
      <c r="DN329" s="12">
        <f t="shared" si="333"/>
        <v>25</v>
      </c>
      <c r="DO329" s="12">
        <v>-0.81</v>
      </c>
      <c r="DP329" s="13">
        <v>7.1625502416365283E-2</v>
      </c>
      <c r="DQ329" s="13"/>
      <c r="DR329" s="12">
        <v>25.7</v>
      </c>
      <c r="DS329" s="12">
        <v>28.2</v>
      </c>
      <c r="DT329" s="12">
        <f t="shared" si="334"/>
        <v>28.2</v>
      </c>
      <c r="DU329" s="12">
        <v>0.13</v>
      </c>
      <c r="DV329" s="13">
        <v>0.46035903431259101</v>
      </c>
      <c r="DW329" s="13"/>
      <c r="DX329" s="12">
        <v>5.5</v>
      </c>
      <c r="DY329" s="12">
        <v>3.8</v>
      </c>
      <c r="DZ329" s="12">
        <f t="shared" si="335"/>
        <v>5.5</v>
      </c>
      <c r="EA329" s="12">
        <v>-0.42</v>
      </c>
      <c r="EB329" s="13">
        <v>1.8677865164421818E-2</v>
      </c>
      <c r="EC329" s="13" t="s">
        <v>566</v>
      </c>
      <c r="ED329" s="12">
        <v>13.4</v>
      </c>
      <c r="EE329" s="12">
        <v>14.9</v>
      </c>
      <c r="EF329" s="12">
        <f t="shared" si="336"/>
        <v>14.9</v>
      </c>
      <c r="EG329" s="12">
        <v>0.13</v>
      </c>
      <c r="EH329" s="13">
        <v>7.2750976518636601E-2</v>
      </c>
      <c r="EI329" s="13"/>
      <c r="EJ329" s="12">
        <v>134.4</v>
      </c>
      <c r="EK329" s="12">
        <v>128.80000000000001</v>
      </c>
      <c r="EL329" s="12">
        <f t="shared" si="281"/>
        <v>134.4</v>
      </c>
      <c r="EM329" s="12">
        <v>-0.06</v>
      </c>
      <c r="EN329" s="13">
        <v>0.49368729940885159</v>
      </c>
      <c r="EQ329" s="12">
        <v>0.24</v>
      </c>
      <c r="ER329" s="13">
        <v>5.1207656350274341E-2</v>
      </c>
      <c r="ES329" s="13"/>
      <c r="ET329" s="12">
        <v>-0.08</v>
      </c>
      <c r="EU329" s="13">
        <v>0.44302303841184187</v>
      </c>
      <c r="EV329" s="13"/>
      <c r="EW329" s="12">
        <v>0.18</v>
      </c>
      <c r="EX329" s="13">
        <v>0.32666048955175836</v>
      </c>
      <c r="EY329" s="13"/>
      <c r="EZ329" s="12">
        <v>-0.81</v>
      </c>
      <c r="FA329" s="13">
        <v>7.1625502416365283E-2</v>
      </c>
      <c r="FB329" s="13"/>
      <c r="FC329" s="12">
        <v>0.13</v>
      </c>
      <c r="FD329" s="13">
        <v>0.46035903431259101</v>
      </c>
      <c r="FE329" s="13"/>
      <c r="FF329" s="12">
        <v>-0.42</v>
      </c>
      <c r="FG329" s="24">
        <v>1.8677865164421818E-2</v>
      </c>
      <c r="FH329" s="13" t="s">
        <v>566</v>
      </c>
      <c r="FI329" s="12">
        <v>0.13</v>
      </c>
      <c r="FJ329" s="13">
        <v>7.2750976518636601E-2</v>
      </c>
      <c r="FK329" s="13"/>
      <c r="FL329" s="12">
        <v>-0.06</v>
      </c>
      <c r="FM329" s="13">
        <v>0.49368729940885159</v>
      </c>
    </row>
    <row r="330" spans="1:170">
      <c r="A330" s="12" t="s">
        <v>228</v>
      </c>
      <c r="B330" s="37">
        <f t="shared" si="282"/>
        <v>76.207151199999998</v>
      </c>
      <c r="C330" s="37">
        <f t="shared" si="283"/>
        <v>106.97201699999999</v>
      </c>
      <c r="D330" s="37">
        <f t="shared" si="284"/>
        <v>86.988351199999997</v>
      </c>
      <c r="E330" s="37">
        <f t="shared" si="285"/>
        <v>85.911472799999999</v>
      </c>
      <c r="F330" s="37">
        <f t="shared" si="286"/>
        <v>70.065220800000006</v>
      </c>
      <c r="G330" s="37">
        <f t="shared" si="287"/>
        <v>83.201546500000006</v>
      </c>
      <c r="H330" s="37">
        <f t="shared" si="288"/>
        <v>48.926969</v>
      </c>
      <c r="I330" s="37">
        <f t="shared" si="289"/>
        <v>46.046711699999996</v>
      </c>
      <c r="J330" s="37">
        <f t="shared" si="290"/>
        <v>43.909650200000002</v>
      </c>
      <c r="K330" s="37">
        <f t="shared" si="291"/>
        <v>29.1018744</v>
      </c>
      <c r="L330" s="37">
        <f t="shared" si="292"/>
        <v>52.969839899999997</v>
      </c>
      <c r="M330" s="37">
        <f t="shared" si="293"/>
        <v>50.025077400000001</v>
      </c>
      <c r="N330" s="37">
        <f t="shared" si="294"/>
        <v>79.961742000000001</v>
      </c>
      <c r="O330" s="37">
        <f t="shared" si="295"/>
        <v>59.973062499999997</v>
      </c>
      <c r="P330" s="37">
        <f t="shared" si="296"/>
        <v>62.093862000000009</v>
      </c>
      <c r="Q330" s="37">
        <f t="shared" si="297"/>
        <v>68.123080899999991</v>
      </c>
      <c r="R330" s="37">
        <f t="shared" si="298"/>
        <v>83.055706400000005</v>
      </c>
      <c r="S330" s="37">
        <f t="shared" si="299"/>
        <v>82.016980500000003</v>
      </c>
      <c r="T330" s="37">
        <f t="shared" si="300"/>
        <v>20.824632399999999</v>
      </c>
      <c r="U330" s="37">
        <f t="shared" si="301"/>
        <v>23.9962269</v>
      </c>
      <c r="V330" s="37">
        <f t="shared" si="302"/>
        <v>6.0723311999999998</v>
      </c>
      <c r="W330" s="37">
        <f t="shared" si="303"/>
        <v>19.945866500000001</v>
      </c>
      <c r="X330" s="37">
        <f t="shared" si="304"/>
        <v>15.059744099999998</v>
      </c>
      <c r="Y330" s="37">
        <f t="shared" si="305"/>
        <v>40.270375199999997</v>
      </c>
      <c r="Z330" s="37">
        <f t="shared" si="306"/>
        <v>7.0885104000000005</v>
      </c>
      <c r="AA330" s="37">
        <f t="shared" si="307"/>
        <v>6.0754343999999998</v>
      </c>
      <c r="AB330" s="37">
        <f t="shared" si="308"/>
        <v>10.0583694</v>
      </c>
      <c r="AC330" s="37">
        <f t="shared" si="309"/>
        <v>12.0012808</v>
      </c>
      <c r="AD330" s="37">
        <f t="shared" si="310"/>
        <v>10.988383799999999</v>
      </c>
      <c r="AE330" s="37">
        <f t="shared" si="311"/>
        <v>14.044456799999999</v>
      </c>
      <c r="AF330" s="37">
        <f t="shared" si="312"/>
        <v>45.786501800000003</v>
      </c>
      <c r="AG330" s="37">
        <f t="shared" si="313"/>
        <v>61.105491399999998</v>
      </c>
      <c r="AH330" s="37">
        <f t="shared" si="314"/>
        <v>62.092623599999996</v>
      </c>
      <c r="AI330" s="37">
        <f t="shared" si="315"/>
        <v>94.125650400000012</v>
      </c>
      <c r="AJ330" s="37">
        <f t="shared" si="316"/>
        <v>79.0982001</v>
      </c>
      <c r="AK330" s="37">
        <f t="shared" si="317"/>
        <v>96.888592500000016</v>
      </c>
      <c r="AL330" s="37">
        <f t="shared" si="318"/>
        <v>20.157926999999997</v>
      </c>
      <c r="AM330" s="37">
        <f t="shared" si="319"/>
        <v>33.777964799999999</v>
      </c>
      <c r="AN330" s="37">
        <f t="shared" si="320"/>
        <v>22.163825000000003</v>
      </c>
      <c r="AO330" s="37">
        <f t="shared" si="321"/>
        <v>24.811686000000002</v>
      </c>
      <c r="AP330" s="37">
        <f t="shared" si="322"/>
        <v>33.792208600000002</v>
      </c>
      <c r="AQ330" s="37">
        <f t="shared" si="323"/>
        <v>37.904530999999999</v>
      </c>
      <c r="AR330" s="37">
        <f t="shared" si="324"/>
        <v>4.9179481000000003</v>
      </c>
      <c r="AS330" s="37">
        <f t="shared" si="325"/>
        <v>15.014835999999999</v>
      </c>
      <c r="AT330" s="37">
        <f t="shared" si="326"/>
        <v>10.033085999999999</v>
      </c>
      <c r="AU330" s="37">
        <f t="shared" si="327"/>
        <v>10.902808800000001</v>
      </c>
      <c r="AV330" s="37">
        <f t="shared" si="328"/>
        <v>12.861522299999999</v>
      </c>
      <c r="AW330" s="37">
        <f t="shared" si="329"/>
        <v>12.0338394</v>
      </c>
      <c r="AX330" s="12">
        <v>23.2</v>
      </c>
      <c r="AY330" s="12">
        <v>29.8</v>
      </c>
      <c r="AZ330" s="12">
        <v>26.8</v>
      </c>
      <c r="BA330" s="12">
        <v>24.4</v>
      </c>
      <c r="BB330" s="12">
        <v>22.8</v>
      </c>
      <c r="BC330" s="12">
        <v>26.5</v>
      </c>
      <c r="BD330" s="12">
        <v>23.8</v>
      </c>
      <c r="BE330" s="12">
        <v>15.3</v>
      </c>
      <c r="BF330" s="12">
        <v>22.1</v>
      </c>
      <c r="BG330" s="12">
        <v>10.8</v>
      </c>
      <c r="BH330" s="12">
        <v>19.899999999999999</v>
      </c>
      <c r="BI330" s="12">
        <v>19.100000000000001</v>
      </c>
      <c r="BJ330" s="12">
        <v>42</v>
      </c>
      <c r="BK330" s="12">
        <v>32.5</v>
      </c>
      <c r="BL330" s="12">
        <v>34.200000000000003</v>
      </c>
      <c r="BM330" s="12">
        <v>27.7</v>
      </c>
      <c r="BN330" s="12">
        <v>42.4</v>
      </c>
      <c r="BO330" s="12">
        <v>45.5</v>
      </c>
      <c r="BP330" s="12">
        <v>9.1999999999999993</v>
      </c>
      <c r="BQ330" s="12">
        <v>8.6999999999999993</v>
      </c>
      <c r="BR330" s="12">
        <v>2.4</v>
      </c>
      <c r="BS330" s="12">
        <v>6.7</v>
      </c>
      <c r="BT330" s="12">
        <v>5.0999999999999996</v>
      </c>
      <c r="BU330" s="12">
        <v>13.2</v>
      </c>
      <c r="BV330" s="12">
        <v>3.4</v>
      </c>
      <c r="BW330" s="12">
        <v>2.8</v>
      </c>
      <c r="BX330" s="12">
        <v>5.4</v>
      </c>
      <c r="BY330" s="12">
        <v>4.7</v>
      </c>
      <c r="BZ330" s="12">
        <v>4.7</v>
      </c>
      <c r="CA330" s="12">
        <v>6.6</v>
      </c>
      <c r="CB330" s="12">
        <v>8.3000000000000007</v>
      </c>
      <c r="CC330" s="12">
        <v>10.6</v>
      </c>
      <c r="CD330" s="12">
        <v>12.6</v>
      </c>
      <c r="CE330" s="12">
        <v>17.100000000000001</v>
      </c>
      <c r="CF330" s="12">
        <v>15.3</v>
      </c>
      <c r="CG330" s="12">
        <v>16.100000000000001</v>
      </c>
      <c r="CH330" s="12">
        <v>4.3</v>
      </c>
      <c r="CI330" s="12">
        <v>7.2</v>
      </c>
      <c r="CJ330" s="12">
        <v>5</v>
      </c>
      <c r="CK330" s="12">
        <v>4.5</v>
      </c>
      <c r="CL330" s="12">
        <v>7.1</v>
      </c>
      <c r="CM330" s="12">
        <v>7</v>
      </c>
      <c r="CN330" s="12">
        <v>1.3</v>
      </c>
      <c r="CO330" s="12">
        <v>4</v>
      </c>
      <c r="CP330" s="12">
        <v>2.8</v>
      </c>
      <c r="CQ330" s="12">
        <v>2.6</v>
      </c>
      <c r="CR330" s="12">
        <v>3.3</v>
      </c>
      <c r="CS330" s="12">
        <v>3.3</v>
      </c>
      <c r="CT330" s="12">
        <v>26.6</v>
      </c>
      <c r="CU330" s="12">
        <v>24.6</v>
      </c>
      <c r="CV330" s="12">
        <f t="shared" si="330"/>
        <v>26.6</v>
      </c>
      <c r="CW330" s="12">
        <v>-0.11</v>
      </c>
      <c r="CX330" s="13">
        <v>0.4053506914592922</v>
      </c>
      <c r="CY330" s="13"/>
      <c r="CZ330" s="12">
        <v>20.399999999999999</v>
      </c>
      <c r="DA330" s="12">
        <v>16.600000000000001</v>
      </c>
      <c r="DB330" s="12">
        <f t="shared" si="331"/>
        <v>20.399999999999999</v>
      </c>
      <c r="DC330" s="12">
        <v>-0.28000000000000003</v>
      </c>
      <c r="DD330" s="13">
        <v>0.38500387845399636</v>
      </c>
      <c r="DE330" s="13"/>
      <c r="DF330" s="12">
        <v>36.200000000000003</v>
      </c>
      <c r="DG330" s="12">
        <v>38.5</v>
      </c>
      <c r="DH330" s="12">
        <f t="shared" si="332"/>
        <v>38.5</v>
      </c>
      <c r="DI330" s="12">
        <v>0.09</v>
      </c>
      <c r="DJ330" s="13">
        <v>0.73031894739203573</v>
      </c>
      <c r="DK330" s="13"/>
      <c r="DL330" s="12">
        <v>6.8</v>
      </c>
      <c r="DM330" s="12">
        <v>8.3000000000000007</v>
      </c>
      <c r="DN330" s="12">
        <f t="shared" si="333"/>
        <v>8.3000000000000007</v>
      </c>
      <c r="DO330" s="12">
        <v>0.25</v>
      </c>
      <c r="DP330" s="13">
        <v>0.6601838593871463</v>
      </c>
      <c r="DQ330" s="13" t="s">
        <v>566</v>
      </c>
      <c r="DR330" s="12">
        <v>3.8</v>
      </c>
      <c r="DS330" s="12">
        <v>5.3</v>
      </c>
      <c r="DT330" s="12">
        <f t="shared" si="334"/>
        <v>5.3</v>
      </c>
      <c r="DU330" s="12">
        <v>0.39</v>
      </c>
      <c r="DV330" s="13">
        <v>0.21987955361857114</v>
      </c>
      <c r="DW330" s="13" t="s">
        <v>566</v>
      </c>
      <c r="DX330" s="12">
        <v>10.5</v>
      </c>
      <c r="DY330" s="12">
        <v>16.2</v>
      </c>
      <c r="DZ330" s="12">
        <f t="shared" si="335"/>
        <v>16.2</v>
      </c>
      <c r="EA330" s="12">
        <v>0.57999999999999996</v>
      </c>
      <c r="EB330" s="13">
        <v>1.3620720225467058E-2</v>
      </c>
      <c r="EC330" s="16" t="s">
        <v>563</v>
      </c>
      <c r="ED330" s="12">
        <v>5.5</v>
      </c>
      <c r="EE330" s="12">
        <v>6.2</v>
      </c>
      <c r="EF330" s="12">
        <f t="shared" si="336"/>
        <v>6.2</v>
      </c>
      <c r="EG330" s="12">
        <v>0.16</v>
      </c>
      <c r="EH330" s="13">
        <v>0.59663692898976106</v>
      </c>
      <c r="EI330" s="13" t="s">
        <v>566</v>
      </c>
      <c r="EJ330" s="12">
        <v>2.7</v>
      </c>
      <c r="EK330" s="12">
        <v>3.1</v>
      </c>
      <c r="EL330" s="12">
        <f t="shared" si="281"/>
        <v>3.1</v>
      </c>
      <c r="EM330" s="12">
        <v>0.14000000000000001</v>
      </c>
      <c r="EN330" s="13">
        <v>0.67613740933330058</v>
      </c>
      <c r="EO330" s="22" t="s">
        <v>566</v>
      </c>
      <c r="EP330" t="s">
        <v>581</v>
      </c>
      <c r="EQ330" s="12">
        <v>-0.11</v>
      </c>
      <c r="ER330" s="13">
        <v>0.4053506914592922</v>
      </c>
      <c r="ES330" s="13"/>
      <c r="ET330" s="12">
        <v>-0.28000000000000003</v>
      </c>
      <c r="EU330" s="13">
        <v>0.38500387845399636</v>
      </c>
      <c r="EV330" s="13"/>
      <c r="EW330" s="12">
        <v>0.09</v>
      </c>
      <c r="EX330" s="13">
        <v>0.73031894739203573</v>
      </c>
      <c r="EY330" s="13"/>
      <c r="EZ330" s="12">
        <v>0.25</v>
      </c>
      <c r="FA330" s="13">
        <v>0.6601838593871463</v>
      </c>
      <c r="FB330" s="13" t="s">
        <v>566</v>
      </c>
      <c r="FC330" s="12">
        <v>0.39</v>
      </c>
      <c r="FD330" s="13">
        <v>0.21987955361857114</v>
      </c>
      <c r="FE330" s="13" t="s">
        <v>566</v>
      </c>
      <c r="FF330" s="12">
        <v>0.57999999999999996</v>
      </c>
      <c r="FG330" s="24">
        <v>1.3620720225467058E-2</v>
      </c>
      <c r="FH330" s="16" t="s">
        <v>563</v>
      </c>
      <c r="FI330" s="12">
        <v>0.16</v>
      </c>
      <c r="FJ330" s="13">
        <v>0.59663692898976106</v>
      </c>
      <c r="FK330" s="13" t="s">
        <v>566</v>
      </c>
      <c r="FL330" s="12">
        <v>0.14000000000000001</v>
      </c>
      <c r="FM330" s="13">
        <v>0.67613740933330058</v>
      </c>
      <c r="FN330" s="22" t="s">
        <v>566</v>
      </c>
    </row>
    <row r="331" spans="1:170">
      <c r="A331" s="12" t="s">
        <v>232</v>
      </c>
      <c r="B331" s="37">
        <f t="shared" si="282"/>
        <v>45.987074</v>
      </c>
      <c r="C331" s="37">
        <f t="shared" si="283"/>
        <v>43.793913000000003</v>
      </c>
      <c r="D331" s="37">
        <f t="shared" si="284"/>
        <v>42.845008799999995</v>
      </c>
      <c r="E331" s="37">
        <f t="shared" si="285"/>
        <v>42.955736399999999</v>
      </c>
      <c r="F331" s="37">
        <f t="shared" si="286"/>
        <v>26.120805999999998</v>
      </c>
      <c r="G331" s="37">
        <f t="shared" si="287"/>
        <v>46.153310699999999</v>
      </c>
      <c r="H331" s="37">
        <f t="shared" si="288"/>
        <v>33.919957500000002</v>
      </c>
      <c r="I331" s="37">
        <f t="shared" si="289"/>
        <v>43.939999399999998</v>
      </c>
      <c r="J331" s="37">
        <f t="shared" si="290"/>
        <v>42.9162192</v>
      </c>
      <c r="K331" s="37">
        <f t="shared" si="291"/>
        <v>50.119894800000004</v>
      </c>
      <c r="L331" s="37">
        <f t="shared" si="292"/>
        <v>53.768380199999996</v>
      </c>
      <c r="M331" s="37">
        <f t="shared" si="293"/>
        <v>53.953748400000009</v>
      </c>
      <c r="N331" s="37">
        <f t="shared" si="294"/>
        <v>54.069368400000002</v>
      </c>
      <c r="O331" s="37">
        <f t="shared" si="295"/>
        <v>71.967675</v>
      </c>
      <c r="P331" s="37">
        <f t="shared" si="296"/>
        <v>44.119323000000001</v>
      </c>
      <c r="Q331" s="37">
        <f t="shared" si="297"/>
        <v>76.9766221</v>
      </c>
      <c r="R331" s="37">
        <f t="shared" si="298"/>
        <v>63.075324200000004</v>
      </c>
      <c r="S331" s="37">
        <f t="shared" si="299"/>
        <v>60.025614299999994</v>
      </c>
      <c r="T331" s="37">
        <f t="shared" si="300"/>
        <v>50.024388700000003</v>
      </c>
      <c r="U331" s="37">
        <f t="shared" si="301"/>
        <v>66.196488000000002</v>
      </c>
      <c r="V331" s="37">
        <f t="shared" si="302"/>
        <v>47.819608199999998</v>
      </c>
      <c r="W331" s="37">
        <f t="shared" si="303"/>
        <v>77.104170499999995</v>
      </c>
      <c r="X331" s="37">
        <f t="shared" si="304"/>
        <v>52.856748899999992</v>
      </c>
      <c r="Y331" s="37">
        <f t="shared" si="305"/>
        <v>64.981741799999995</v>
      </c>
      <c r="Z331" s="37">
        <f t="shared" si="306"/>
        <v>13.9685352</v>
      </c>
      <c r="AA331" s="37">
        <f t="shared" si="307"/>
        <v>9.1131516000000001</v>
      </c>
      <c r="AB331" s="37">
        <f t="shared" si="308"/>
        <v>26.077254</v>
      </c>
      <c r="AC331" s="37">
        <f t="shared" si="309"/>
        <v>27.066718399999999</v>
      </c>
      <c r="AD331" s="37">
        <f t="shared" si="310"/>
        <v>16.131882600000001</v>
      </c>
      <c r="AE331" s="37">
        <f t="shared" si="311"/>
        <v>21.066685199999998</v>
      </c>
      <c r="AF331" s="37">
        <f t="shared" si="312"/>
        <v>20.962494799999998</v>
      </c>
      <c r="AG331" s="37">
        <f t="shared" si="313"/>
        <v>31.129212599999999</v>
      </c>
      <c r="AH331" s="37">
        <f t="shared" si="314"/>
        <v>34.988700600000001</v>
      </c>
      <c r="AI331" s="37">
        <f t="shared" si="315"/>
        <v>20.916811199999998</v>
      </c>
      <c r="AJ331" s="37">
        <f t="shared" si="316"/>
        <v>22.230213099999997</v>
      </c>
      <c r="AK331" s="37">
        <f t="shared" si="317"/>
        <v>19.257360000000002</v>
      </c>
      <c r="AL331" s="37">
        <f t="shared" si="318"/>
        <v>46.878900000000002</v>
      </c>
      <c r="AM331" s="37">
        <f t="shared" si="319"/>
        <v>65.210237599999999</v>
      </c>
      <c r="AN331" s="37">
        <f t="shared" si="320"/>
        <v>54.966285999999997</v>
      </c>
      <c r="AO331" s="37">
        <f t="shared" si="321"/>
        <v>62.856271200000002</v>
      </c>
      <c r="AP331" s="37">
        <f t="shared" si="322"/>
        <v>38.075727999999998</v>
      </c>
      <c r="AQ331" s="37">
        <f t="shared" si="323"/>
        <v>73.101595500000002</v>
      </c>
      <c r="AR331" s="37">
        <f t="shared" si="324"/>
        <v>121.81379140000001</v>
      </c>
      <c r="AS331" s="37">
        <f t="shared" si="325"/>
        <v>135.13352399999999</v>
      </c>
      <c r="AT331" s="37">
        <f t="shared" si="326"/>
        <v>110.0056215</v>
      </c>
      <c r="AU331" s="37">
        <f t="shared" si="327"/>
        <v>158.09072760000001</v>
      </c>
      <c r="AV331" s="37">
        <f t="shared" si="328"/>
        <v>136.02034190000001</v>
      </c>
      <c r="AW331" s="37">
        <f t="shared" si="329"/>
        <v>109.03387819999999</v>
      </c>
      <c r="AX331" s="12">
        <v>14</v>
      </c>
      <c r="AY331" s="12">
        <v>12.2</v>
      </c>
      <c r="AZ331" s="12">
        <v>13.2</v>
      </c>
      <c r="BA331" s="12">
        <v>12.2</v>
      </c>
      <c r="BB331" s="12">
        <v>8.5</v>
      </c>
      <c r="BC331" s="12">
        <v>14.7</v>
      </c>
      <c r="BD331" s="12">
        <v>16.5</v>
      </c>
      <c r="BE331" s="12">
        <v>14.6</v>
      </c>
      <c r="BF331" s="12">
        <v>21.6</v>
      </c>
      <c r="BG331" s="12">
        <v>18.600000000000001</v>
      </c>
      <c r="BH331" s="12">
        <v>20.2</v>
      </c>
      <c r="BI331" s="12">
        <v>20.6</v>
      </c>
      <c r="BJ331" s="12">
        <v>28.4</v>
      </c>
      <c r="BK331" s="12">
        <v>39</v>
      </c>
      <c r="BL331" s="12">
        <v>24.3</v>
      </c>
      <c r="BM331" s="12">
        <v>31.3</v>
      </c>
      <c r="BN331" s="12">
        <v>32.200000000000003</v>
      </c>
      <c r="BO331" s="12">
        <v>33.299999999999997</v>
      </c>
      <c r="BP331" s="12">
        <v>22.1</v>
      </c>
      <c r="BQ331" s="12">
        <v>24</v>
      </c>
      <c r="BR331" s="12">
        <v>18.899999999999999</v>
      </c>
      <c r="BS331" s="12">
        <v>25.9</v>
      </c>
      <c r="BT331" s="12">
        <v>17.899999999999999</v>
      </c>
      <c r="BU331" s="12">
        <v>21.3</v>
      </c>
      <c r="BV331" s="12">
        <v>6.7</v>
      </c>
      <c r="BW331" s="12">
        <v>4.2</v>
      </c>
      <c r="BX331" s="12">
        <v>14</v>
      </c>
      <c r="BY331" s="12">
        <v>10.6</v>
      </c>
      <c r="BZ331" s="12">
        <v>6.9</v>
      </c>
      <c r="CA331" s="12">
        <v>9.9</v>
      </c>
      <c r="CB331" s="12">
        <v>3.8</v>
      </c>
      <c r="CC331" s="12">
        <v>5.4</v>
      </c>
      <c r="CD331" s="12">
        <v>7.1</v>
      </c>
      <c r="CE331" s="12">
        <v>3.8</v>
      </c>
      <c r="CF331" s="12">
        <v>4.3</v>
      </c>
      <c r="CG331" s="12">
        <v>3.2</v>
      </c>
      <c r="CH331" s="12">
        <v>10</v>
      </c>
      <c r="CI331" s="12">
        <v>13.9</v>
      </c>
      <c r="CJ331" s="12">
        <v>12.4</v>
      </c>
      <c r="CK331" s="12">
        <v>11.4</v>
      </c>
      <c r="CL331" s="12">
        <v>8</v>
      </c>
      <c r="CM331" s="12">
        <v>13.5</v>
      </c>
      <c r="CN331" s="12">
        <v>32.200000000000003</v>
      </c>
      <c r="CO331" s="12">
        <v>36</v>
      </c>
      <c r="CP331" s="12">
        <v>30.7</v>
      </c>
      <c r="CQ331" s="12">
        <v>37.700000000000003</v>
      </c>
      <c r="CR331" s="12">
        <v>34.9</v>
      </c>
      <c r="CS331" s="12">
        <v>29.9</v>
      </c>
      <c r="CT331" s="12">
        <v>13.1</v>
      </c>
      <c r="CU331" s="12">
        <v>11.8</v>
      </c>
      <c r="CV331" s="12">
        <f t="shared" si="330"/>
        <v>13.1</v>
      </c>
      <c r="CW331" s="12">
        <v>-0.14000000000000001</v>
      </c>
      <c r="CX331" s="13">
        <v>0.51621830288795234</v>
      </c>
      <c r="CY331" s="13"/>
      <c r="CZ331" s="12">
        <v>17.600000000000001</v>
      </c>
      <c r="DA331" s="12">
        <v>19.8</v>
      </c>
      <c r="DB331" s="12">
        <f t="shared" si="331"/>
        <v>19.8</v>
      </c>
      <c r="DC331" s="12">
        <v>0.16</v>
      </c>
      <c r="DD331" s="13">
        <v>0.36301538824030405</v>
      </c>
      <c r="DE331" s="13"/>
      <c r="DF331" s="12">
        <v>30.6</v>
      </c>
      <c r="DG331" s="12">
        <v>32.299999999999997</v>
      </c>
      <c r="DH331" s="12">
        <f t="shared" si="332"/>
        <v>32.299999999999997</v>
      </c>
      <c r="DI331" s="12">
        <v>0.08</v>
      </c>
      <c r="DJ331" s="13">
        <v>0.71995573583190842</v>
      </c>
      <c r="DK331" s="13"/>
      <c r="DL331" s="12">
        <v>21.7</v>
      </c>
      <c r="DM331" s="12">
        <v>21.7</v>
      </c>
      <c r="DN331" s="12">
        <f t="shared" si="333"/>
        <v>21.7</v>
      </c>
      <c r="DO331" s="12">
        <v>0</v>
      </c>
      <c r="DP331" s="13">
        <v>0.99092452304669554</v>
      </c>
      <c r="DQ331" s="13"/>
      <c r="DR331" s="12">
        <v>8.3000000000000007</v>
      </c>
      <c r="DS331" s="12">
        <v>9</v>
      </c>
      <c r="DT331" s="12">
        <f t="shared" si="334"/>
        <v>9</v>
      </c>
      <c r="DU331" s="12">
        <v>0.1</v>
      </c>
      <c r="DV331" s="13">
        <v>0.80451049510302075</v>
      </c>
      <c r="DW331" s="13" t="s">
        <v>566</v>
      </c>
      <c r="DX331" s="12">
        <v>5.4</v>
      </c>
      <c r="DY331" s="12">
        <v>3.7</v>
      </c>
      <c r="DZ331" s="12">
        <f t="shared" si="335"/>
        <v>5.4</v>
      </c>
      <c r="EA331" s="12">
        <v>-0.44</v>
      </c>
      <c r="EB331" s="13">
        <v>0.17239206971421289</v>
      </c>
      <c r="EC331" s="13" t="s">
        <v>566</v>
      </c>
      <c r="ED331" s="12">
        <v>12.1</v>
      </c>
      <c r="EE331" s="12">
        <v>11</v>
      </c>
      <c r="EF331" s="12">
        <f t="shared" si="336"/>
        <v>12.1</v>
      </c>
      <c r="EG331" s="12">
        <v>-0.13</v>
      </c>
      <c r="EH331" s="13">
        <v>0.59484644103058215</v>
      </c>
      <c r="EI331" s="13"/>
      <c r="EJ331" s="12">
        <v>33</v>
      </c>
      <c r="EK331" s="12">
        <v>34.200000000000003</v>
      </c>
      <c r="EL331" s="12">
        <f t="shared" si="281"/>
        <v>34.200000000000003</v>
      </c>
      <c r="EM331" s="12">
        <v>0.05</v>
      </c>
      <c r="EN331" s="13">
        <v>0.68756206832005118</v>
      </c>
      <c r="EQ331" s="12">
        <v>-0.14000000000000001</v>
      </c>
      <c r="ER331" s="13">
        <v>0.51621830288795234</v>
      </c>
      <c r="ES331" s="13"/>
      <c r="ET331" s="12">
        <v>0.16</v>
      </c>
      <c r="EU331" s="13">
        <v>0.36301538824030405</v>
      </c>
      <c r="EV331" s="13"/>
      <c r="EW331" s="12">
        <v>0.08</v>
      </c>
      <c r="EX331" s="13">
        <v>0.71995573583190842</v>
      </c>
      <c r="EY331" s="13"/>
      <c r="EZ331" s="12">
        <v>0</v>
      </c>
      <c r="FA331" s="13">
        <v>0.99092452304669554</v>
      </c>
      <c r="FB331" s="13"/>
      <c r="FC331" s="12">
        <v>0.1</v>
      </c>
      <c r="FD331" s="13">
        <v>0.80451049510302075</v>
      </c>
      <c r="FE331" s="13" t="s">
        <v>566</v>
      </c>
      <c r="FF331" s="12">
        <v>-0.44</v>
      </c>
      <c r="FG331" s="13">
        <v>0.17239206971421289</v>
      </c>
      <c r="FH331" s="13" t="s">
        <v>566</v>
      </c>
      <c r="FI331" s="12">
        <v>-0.13</v>
      </c>
      <c r="FJ331" s="13">
        <v>0.59484644103058215</v>
      </c>
      <c r="FK331" s="13"/>
      <c r="FL331" s="12">
        <v>0.05</v>
      </c>
      <c r="FM331" s="13">
        <v>0.68756206832005118</v>
      </c>
    </row>
    <row r="332" spans="1:170">
      <c r="A332" s="12" t="s">
        <v>233</v>
      </c>
      <c r="B332" s="37">
        <f t="shared" si="282"/>
        <v>592.90477550000003</v>
      </c>
      <c r="C332" s="37">
        <f t="shared" si="283"/>
        <v>539.88561600000003</v>
      </c>
      <c r="D332" s="37">
        <f t="shared" si="284"/>
        <v>777.05265960000008</v>
      </c>
      <c r="E332" s="37">
        <f t="shared" si="285"/>
        <v>418.99447800000002</v>
      </c>
      <c r="F332" s="37">
        <f t="shared" si="286"/>
        <v>748.284266</v>
      </c>
      <c r="G332" s="37">
        <f t="shared" si="287"/>
        <v>576.1314635</v>
      </c>
      <c r="H332" s="37">
        <f t="shared" si="288"/>
        <v>142.0526705</v>
      </c>
      <c r="I332" s="37">
        <f t="shared" si="289"/>
        <v>260.0284896</v>
      </c>
      <c r="J332" s="37">
        <f t="shared" si="290"/>
        <v>122.98675780000001</v>
      </c>
      <c r="K332" s="37">
        <f t="shared" si="291"/>
        <v>196.97657579999998</v>
      </c>
      <c r="L332" s="37">
        <f t="shared" si="292"/>
        <v>219.86476259999998</v>
      </c>
      <c r="M332" s="37">
        <f t="shared" si="293"/>
        <v>168.93285299999999</v>
      </c>
      <c r="N332" s="37">
        <f t="shared" si="294"/>
        <v>330.88930380000005</v>
      </c>
      <c r="O332" s="37">
        <f t="shared" si="295"/>
        <v>299.12718249999995</v>
      </c>
      <c r="P332" s="37">
        <f t="shared" si="296"/>
        <v>315.00833499999999</v>
      </c>
      <c r="Q332" s="37">
        <f t="shared" si="297"/>
        <v>335.94270219999999</v>
      </c>
      <c r="R332" s="37">
        <f t="shared" si="298"/>
        <v>439.17663620000002</v>
      </c>
      <c r="S332" s="37">
        <f t="shared" si="299"/>
        <v>382.86608040000004</v>
      </c>
      <c r="T332" s="37">
        <f t="shared" si="300"/>
        <v>0</v>
      </c>
      <c r="U332" s="37">
        <f t="shared" si="301"/>
        <v>0</v>
      </c>
      <c r="V332" s="37">
        <f t="shared" si="302"/>
        <v>0</v>
      </c>
      <c r="W332" s="37">
        <f t="shared" si="303"/>
        <v>0</v>
      </c>
      <c r="X332" s="37">
        <f t="shared" si="304"/>
        <v>0</v>
      </c>
      <c r="Y332" s="37">
        <f t="shared" si="305"/>
        <v>0</v>
      </c>
      <c r="Z332" s="37">
        <f t="shared" si="306"/>
        <v>3.127284</v>
      </c>
      <c r="AA332" s="37">
        <f t="shared" si="307"/>
        <v>15.839525399999999</v>
      </c>
      <c r="AB332" s="37">
        <f t="shared" si="308"/>
        <v>8.9407727999999995</v>
      </c>
      <c r="AC332" s="37">
        <f t="shared" si="309"/>
        <v>8.9371240000000007</v>
      </c>
      <c r="AD332" s="37">
        <f t="shared" si="310"/>
        <v>9.1180205999999995</v>
      </c>
      <c r="AE332" s="37">
        <f t="shared" si="311"/>
        <v>21.066685199999998</v>
      </c>
      <c r="AF332" s="37">
        <f t="shared" si="312"/>
        <v>8.2746689999999994</v>
      </c>
      <c r="AG332" s="37">
        <f t="shared" si="313"/>
        <v>5.7646689999999996</v>
      </c>
      <c r="AH332" s="37">
        <f t="shared" si="314"/>
        <v>1.9711944000000001</v>
      </c>
      <c r="AI332" s="37">
        <f t="shared" si="315"/>
        <v>8.8070784</v>
      </c>
      <c r="AJ332" s="37">
        <f t="shared" si="316"/>
        <v>11.8905791</v>
      </c>
      <c r="AK332" s="37">
        <f t="shared" si="317"/>
        <v>7.2215099999999994</v>
      </c>
      <c r="AL332" s="37">
        <f t="shared" si="318"/>
        <v>47.816477999999996</v>
      </c>
      <c r="AM332" s="37">
        <f t="shared" si="319"/>
        <v>68.025068000000005</v>
      </c>
      <c r="AN332" s="37">
        <f t="shared" si="320"/>
        <v>49.203691500000005</v>
      </c>
      <c r="AO332" s="37">
        <f t="shared" si="321"/>
        <v>35.839101999999997</v>
      </c>
      <c r="AP332" s="37">
        <f t="shared" si="322"/>
        <v>69.012257000000005</v>
      </c>
      <c r="AQ332" s="37">
        <f t="shared" si="323"/>
        <v>95.844314100000005</v>
      </c>
      <c r="AR332" s="37">
        <f t="shared" si="324"/>
        <v>363.17155200000002</v>
      </c>
      <c r="AS332" s="37">
        <f t="shared" si="325"/>
        <v>480.85012289999997</v>
      </c>
      <c r="AT332" s="37">
        <f t="shared" si="326"/>
        <v>609.86829899999998</v>
      </c>
      <c r="AU332" s="37">
        <f t="shared" si="327"/>
        <v>428.14491479999992</v>
      </c>
      <c r="AV332" s="37">
        <f t="shared" si="328"/>
        <v>643.07611499999996</v>
      </c>
      <c r="AW332" s="37">
        <f t="shared" si="329"/>
        <v>692.85742000000005</v>
      </c>
      <c r="AX332" s="12">
        <v>180.5</v>
      </c>
      <c r="AY332" s="12">
        <v>150.4</v>
      </c>
      <c r="AZ332" s="12">
        <v>239.4</v>
      </c>
      <c r="BA332" s="12">
        <v>119</v>
      </c>
      <c r="BB332" s="12">
        <v>243.5</v>
      </c>
      <c r="BC332" s="12">
        <v>183.5</v>
      </c>
      <c r="BD332" s="12">
        <v>69.099999999999994</v>
      </c>
      <c r="BE332" s="12">
        <v>86.4</v>
      </c>
      <c r="BF332" s="12">
        <v>61.9</v>
      </c>
      <c r="BG332" s="12">
        <v>73.099999999999994</v>
      </c>
      <c r="BH332" s="12">
        <v>82.6</v>
      </c>
      <c r="BI332" s="12">
        <v>64.5</v>
      </c>
      <c r="BJ332" s="12">
        <v>173.8</v>
      </c>
      <c r="BK332" s="12">
        <v>162.1</v>
      </c>
      <c r="BL332" s="12">
        <v>173.5</v>
      </c>
      <c r="BM332" s="12">
        <v>136.6</v>
      </c>
      <c r="BN332" s="12">
        <v>224.2</v>
      </c>
      <c r="BO332" s="12">
        <v>212.4</v>
      </c>
      <c r="BP332" s="12">
        <v>0</v>
      </c>
      <c r="BQ332" s="12">
        <v>0</v>
      </c>
      <c r="BR332" s="12">
        <v>0</v>
      </c>
      <c r="BS332" s="12">
        <v>0</v>
      </c>
      <c r="BT332" s="12">
        <v>0</v>
      </c>
      <c r="BU332" s="12">
        <v>0</v>
      </c>
      <c r="BV332" s="12">
        <v>1.5</v>
      </c>
      <c r="BW332" s="12">
        <v>7.3</v>
      </c>
      <c r="BX332" s="12">
        <v>4.8</v>
      </c>
      <c r="BY332" s="12">
        <v>3.5</v>
      </c>
      <c r="BZ332" s="12">
        <v>3.9</v>
      </c>
      <c r="CA332" s="12">
        <v>9.9</v>
      </c>
      <c r="CB332" s="12">
        <v>1.5</v>
      </c>
      <c r="CC332" s="12">
        <v>1</v>
      </c>
      <c r="CD332" s="12">
        <v>0.4</v>
      </c>
      <c r="CE332" s="12">
        <v>1.6</v>
      </c>
      <c r="CF332" s="12">
        <v>2.2999999999999998</v>
      </c>
      <c r="CG332" s="12">
        <v>1.2</v>
      </c>
      <c r="CH332" s="12">
        <v>10.199999999999999</v>
      </c>
      <c r="CI332" s="12">
        <v>14.5</v>
      </c>
      <c r="CJ332" s="12">
        <v>11.1</v>
      </c>
      <c r="CK332" s="12">
        <v>6.5</v>
      </c>
      <c r="CL332" s="12">
        <v>14.5</v>
      </c>
      <c r="CM332" s="12">
        <v>17.7</v>
      </c>
      <c r="CN332" s="12">
        <v>96</v>
      </c>
      <c r="CO332" s="12">
        <v>128.1</v>
      </c>
      <c r="CP332" s="12">
        <v>170.2</v>
      </c>
      <c r="CQ332" s="12">
        <v>102.1</v>
      </c>
      <c r="CR332" s="12">
        <v>165</v>
      </c>
      <c r="CS332" s="12">
        <v>190</v>
      </c>
      <c r="CT332" s="12">
        <v>190.1</v>
      </c>
      <c r="CU332" s="12">
        <v>182</v>
      </c>
      <c r="CV332" s="12">
        <f t="shared" si="330"/>
        <v>190.1</v>
      </c>
      <c r="CW332" s="12">
        <v>-0.06</v>
      </c>
      <c r="CX332" s="13">
        <v>0.86425236910563008</v>
      </c>
      <c r="CY332" s="13"/>
      <c r="CZ332" s="12">
        <v>72.5</v>
      </c>
      <c r="DA332" s="12">
        <v>73.400000000000006</v>
      </c>
      <c r="DB332" s="12">
        <f t="shared" si="331"/>
        <v>73.400000000000006</v>
      </c>
      <c r="DC332" s="12">
        <v>0.02</v>
      </c>
      <c r="DD332" s="13">
        <v>0.92200088062671981</v>
      </c>
      <c r="DE332" s="13"/>
      <c r="DF332" s="12">
        <v>169.8</v>
      </c>
      <c r="DG332" s="12">
        <v>191.1</v>
      </c>
      <c r="DH332" s="12">
        <f t="shared" si="332"/>
        <v>191.1</v>
      </c>
      <c r="DI332" s="12">
        <v>0.17</v>
      </c>
      <c r="DJ332" s="13">
        <v>0.48566089444484339</v>
      </c>
      <c r="DK332" s="13"/>
      <c r="DL332" s="12">
        <v>0</v>
      </c>
      <c r="DM332" s="12">
        <v>0</v>
      </c>
      <c r="DN332" s="12">
        <f t="shared" si="333"/>
        <v>0</v>
      </c>
      <c r="DO332" s="12">
        <v>0</v>
      </c>
      <c r="DP332" s="13"/>
      <c r="DQ332" s="13" t="s">
        <v>566</v>
      </c>
      <c r="DR332" s="12">
        <v>4.5999999999999996</v>
      </c>
      <c r="DS332" s="12">
        <v>5.8</v>
      </c>
      <c r="DT332" s="12">
        <f t="shared" si="334"/>
        <v>5.8</v>
      </c>
      <c r="DU332" s="12">
        <v>0.28000000000000003</v>
      </c>
      <c r="DV332" s="13">
        <v>0.66764311745250193</v>
      </c>
      <c r="DW332" s="13" t="s">
        <v>566</v>
      </c>
      <c r="DX332" s="12">
        <v>1</v>
      </c>
      <c r="DY332" s="12">
        <v>1.7</v>
      </c>
      <c r="DZ332" s="12">
        <f t="shared" si="335"/>
        <v>1.7</v>
      </c>
      <c r="EA332" s="12">
        <v>0.46</v>
      </c>
      <c r="EB332" s="13">
        <v>0.18015182755781559</v>
      </c>
      <c r="EC332" s="13" t="s">
        <v>566</v>
      </c>
      <c r="ED332" s="12">
        <v>11.9</v>
      </c>
      <c r="EE332" s="12">
        <v>12.9</v>
      </c>
      <c r="EF332" s="12">
        <f t="shared" si="336"/>
        <v>12.9</v>
      </c>
      <c r="EG332" s="12">
        <v>0.11</v>
      </c>
      <c r="EH332" s="13">
        <v>0.80043924855556203</v>
      </c>
      <c r="EI332" s="13"/>
      <c r="EJ332" s="12">
        <v>131.4</v>
      </c>
      <c r="EK332" s="12">
        <v>152.4</v>
      </c>
      <c r="EL332" s="12">
        <f t="shared" si="281"/>
        <v>152.4</v>
      </c>
      <c r="EM332" s="12">
        <v>0.21</v>
      </c>
      <c r="EN332" s="13">
        <v>0.56970154082509328</v>
      </c>
      <c r="EO332" s="12"/>
      <c r="EQ332" s="12">
        <v>-0.06</v>
      </c>
      <c r="ER332" s="13">
        <v>0.86425236910563008</v>
      </c>
      <c r="ES332" s="13"/>
      <c r="ET332" s="12">
        <v>0.02</v>
      </c>
      <c r="EU332" s="13">
        <v>0.92200088062671981</v>
      </c>
      <c r="EV332" s="13"/>
      <c r="EW332" s="12">
        <v>0.17</v>
      </c>
      <c r="EX332" s="13">
        <v>0.48566089444484339</v>
      </c>
      <c r="EY332" s="13"/>
      <c r="EZ332" s="12">
        <v>0</v>
      </c>
      <c r="FA332" s="13"/>
      <c r="FB332" s="13" t="s">
        <v>566</v>
      </c>
      <c r="FC332" s="12">
        <v>0.28000000000000003</v>
      </c>
      <c r="FD332" s="13">
        <v>0.66764311745250193</v>
      </c>
      <c r="FE332" s="13" t="s">
        <v>566</v>
      </c>
      <c r="FF332" s="12">
        <v>0.46</v>
      </c>
      <c r="FG332" s="13">
        <v>0.18015182755781559</v>
      </c>
      <c r="FH332" s="13" t="s">
        <v>566</v>
      </c>
      <c r="FI332" s="12">
        <v>0.11</v>
      </c>
      <c r="FJ332" s="13">
        <v>0.80043924855556203</v>
      </c>
      <c r="FK332" s="13"/>
      <c r="FL332" s="12">
        <v>0.21</v>
      </c>
      <c r="FM332" s="13">
        <v>0.56970154082509328</v>
      </c>
      <c r="FN332" s="12"/>
    </row>
    <row r="333" spans="1:170">
      <c r="A333" s="12" t="s">
        <v>235</v>
      </c>
      <c r="B333" s="37">
        <f t="shared" si="282"/>
        <v>530282.20595960005</v>
      </c>
      <c r="C333" s="37">
        <f t="shared" si="283"/>
        <v>574244.0945474999</v>
      </c>
      <c r="D333" s="37">
        <f t="shared" si="284"/>
        <v>555269.04196419998</v>
      </c>
      <c r="E333" s="37">
        <f t="shared" si="285"/>
        <v>574087.92475320003</v>
      </c>
      <c r="F333" s="37">
        <f t="shared" si="286"/>
        <v>511367.01906200004</v>
      </c>
      <c r="G333" s="37">
        <f t="shared" si="287"/>
        <v>517711.10516489996</v>
      </c>
      <c r="H333" s="37">
        <f t="shared" si="288"/>
        <v>244869.81779650002</v>
      </c>
      <c r="I333" s="37">
        <f t="shared" si="289"/>
        <v>350235.80357370002</v>
      </c>
      <c r="J333" s="37">
        <f t="shared" si="290"/>
        <v>236496.97860479998</v>
      </c>
      <c r="K333" s="37">
        <f t="shared" si="291"/>
        <v>303044.01574860001</v>
      </c>
      <c r="L333" s="37">
        <f t="shared" si="292"/>
        <v>303992.04792540002</v>
      </c>
      <c r="M333" s="37">
        <f t="shared" si="293"/>
        <v>292561.84349639999</v>
      </c>
      <c r="N333" s="37">
        <f t="shared" si="294"/>
        <v>381112.89318000001</v>
      </c>
      <c r="O333" s="37">
        <f t="shared" si="295"/>
        <v>390957.01313750003</v>
      </c>
      <c r="P333" s="37">
        <f t="shared" si="296"/>
        <v>356343.05694299995</v>
      </c>
      <c r="Q333" s="37">
        <f t="shared" si="297"/>
        <v>500754.0768867</v>
      </c>
      <c r="R333" s="37">
        <f t="shared" si="298"/>
        <v>396714.01453079993</v>
      </c>
      <c r="S333" s="37">
        <f t="shared" si="299"/>
        <v>373561.02864089998</v>
      </c>
      <c r="T333" s="37">
        <f t="shared" si="300"/>
        <v>118266.93542950001</v>
      </c>
      <c r="U333" s="37">
        <f t="shared" si="301"/>
        <v>137903.00616990001</v>
      </c>
      <c r="V333" s="37">
        <f t="shared" si="302"/>
        <v>122111.79728020001</v>
      </c>
      <c r="W333" s="37">
        <f t="shared" si="303"/>
        <v>132044.017826</v>
      </c>
      <c r="X333" s="37">
        <f t="shared" si="304"/>
        <v>127218.2217966</v>
      </c>
      <c r="Y333" s="37">
        <f t="shared" si="305"/>
        <v>136226.13710080003</v>
      </c>
      <c r="Z333" s="37">
        <f t="shared" si="306"/>
        <v>107679.05965919999</v>
      </c>
      <c r="AA333" s="37">
        <f t="shared" si="307"/>
        <v>115812.10033080001</v>
      </c>
      <c r="AB333" s="37">
        <f t="shared" si="308"/>
        <v>97332.046692300006</v>
      </c>
      <c r="AC333" s="37">
        <f t="shared" si="309"/>
        <v>130349.99631120001</v>
      </c>
      <c r="AD333" s="37">
        <f t="shared" si="310"/>
        <v>122826.0499578</v>
      </c>
      <c r="AE333" s="37">
        <f t="shared" si="311"/>
        <v>109135.8562812</v>
      </c>
      <c r="AF333" s="37">
        <f t="shared" si="312"/>
        <v>440864.98636179999</v>
      </c>
      <c r="AG333" s="37">
        <f t="shared" si="313"/>
        <v>448438.7897121</v>
      </c>
      <c r="AH333" s="37">
        <f t="shared" si="314"/>
        <v>377978.00459580001</v>
      </c>
      <c r="AI333" s="37">
        <f t="shared" si="315"/>
        <v>430859.88948479999</v>
      </c>
      <c r="AJ333" s="37">
        <f t="shared" si="316"/>
        <v>398711.79649099999</v>
      </c>
      <c r="AK333" s="37">
        <f t="shared" si="317"/>
        <v>476700.90198750002</v>
      </c>
      <c r="AL333" s="37">
        <f t="shared" si="318"/>
        <v>298538.89887000003</v>
      </c>
      <c r="AM333" s="37">
        <f t="shared" si="319"/>
        <v>292451.96493040002</v>
      </c>
      <c r="AN333" s="37">
        <f t="shared" si="320"/>
        <v>269810.88036100002</v>
      </c>
      <c r="AO333" s="37">
        <f t="shared" si="321"/>
        <v>335614.9949936</v>
      </c>
      <c r="AP333" s="37">
        <f t="shared" si="322"/>
        <v>300222.83176059998</v>
      </c>
      <c r="AQ333" s="37">
        <f t="shared" si="323"/>
        <v>334576.25572409999</v>
      </c>
      <c r="AR333" s="37">
        <f t="shared" si="324"/>
        <v>417136.95310869999</v>
      </c>
      <c r="AS333" s="37">
        <f t="shared" si="325"/>
        <v>430435.1834337</v>
      </c>
      <c r="AT333" s="37">
        <f t="shared" si="326"/>
        <v>378235.15916699998</v>
      </c>
      <c r="AU333" s="37">
        <f t="shared" si="327"/>
        <v>442040.12527680007</v>
      </c>
      <c r="AV333" s="37">
        <f t="shared" si="328"/>
        <v>423335.05778899998</v>
      </c>
      <c r="AW333" s="37">
        <f t="shared" si="329"/>
        <v>391732.8333848</v>
      </c>
      <c r="AX333" s="12">
        <v>161435.6</v>
      </c>
      <c r="AY333" s="12">
        <v>159971.5</v>
      </c>
      <c r="AZ333" s="12">
        <v>171071.3</v>
      </c>
      <c r="BA333" s="12">
        <v>163048.6</v>
      </c>
      <c r="BB333" s="12">
        <v>166404.5</v>
      </c>
      <c r="BC333" s="12">
        <v>164892.9</v>
      </c>
      <c r="BD333" s="12">
        <v>119114.3</v>
      </c>
      <c r="BE333" s="12">
        <v>116373.3</v>
      </c>
      <c r="BF333" s="12">
        <v>119030.39999999999</v>
      </c>
      <c r="BG333" s="12">
        <v>112462.7</v>
      </c>
      <c r="BH333" s="12">
        <v>114205.4</v>
      </c>
      <c r="BI333" s="12">
        <v>111702.6</v>
      </c>
      <c r="BJ333" s="12">
        <v>200180</v>
      </c>
      <c r="BK333" s="12">
        <v>211863.5</v>
      </c>
      <c r="BL333" s="12">
        <v>196266.3</v>
      </c>
      <c r="BM333" s="12">
        <v>203615.1</v>
      </c>
      <c r="BN333" s="12">
        <v>202522.8</v>
      </c>
      <c r="BO333" s="12">
        <v>207237.9</v>
      </c>
      <c r="BP333" s="12">
        <v>52248.5</v>
      </c>
      <c r="BQ333" s="12">
        <v>49997.7</v>
      </c>
      <c r="BR333" s="12">
        <v>48262.9</v>
      </c>
      <c r="BS333" s="12">
        <v>44354.8</v>
      </c>
      <c r="BT333" s="12">
        <v>43082.6</v>
      </c>
      <c r="BU333" s="12">
        <v>44652.800000000003</v>
      </c>
      <c r="BV333" s="12">
        <v>51648.2</v>
      </c>
      <c r="BW333" s="12">
        <v>53374.6</v>
      </c>
      <c r="BX333" s="12">
        <v>52254.3</v>
      </c>
      <c r="BY333" s="12">
        <v>51048.3</v>
      </c>
      <c r="BZ333" s="12">
        <v>52535.7</v>
      </c>
      <c r="CA333" s="12">
        <v>51286.9</v>
      </c>
      <c r="CB333" s="12">
        <v>79918.3</v>
      </c>
      <c r="CC333" s="12">
        <v>77790.899999999994</v>
      </c>
      <c r="CD333" s="12">
        <v>76700.3</v>
      </c>
      <c r="CE333" s="12">
        <v>78275.199999999997</v>
      </c>
      <c r="CF333" s="12">
        <v>77123</v>
      </c>
      <c r="CG333" s="12">
        <v>79213.5</v>
      </c>
      <c r="CH333" s="12">
        <v>63683</v>
      </c>
      <c r="CI333" s="12">
        <v>62338.1</v>
      </c>
      <c r="CJ333" s="12">
        <v>60867.4</v>
      </c>
      <c r="CK333" s="12">
        <v>60869.2</v>
      </c>
      <c r="CL333" s="12">
        <v>63079.1</v>
      </c>
      <c r="CM333" s="12">
        <v>61787.7</v>
      </c>
      <c r="CN333" s="12">
        <v>110265.1</v>
      </c>
      <c r="CO333" s="12">
        <v>114669.3</v>
      </c>
      <c r="CP333" s="12">
        <v>105556.6</v>
      </c>
      <c r="CQ333" s="12">
        <v>105413.6</v>
      </c>
      <c r="CR333" s="12">
        <v>108619</v>
      </c>
      <c r="CS333" s="12">
        <v>107423.6</v>
      </c>
      <c r="CT333" s="12">
        <v>164159.5</v>
      </c>
      <c r="CU333" s="12">
        <v>164782</v>
      </c>
      <c r="CV333" s="12">
        <f t="shared" si="330"/>
        <v>164782</v>
      </c>
      <c r="CW333" s="12">
        <v>0.01</v>
      </c>
      <c r="CX333" s="13">
        <v>0.87161293114468497</v>
      </c>
      <c r="CY333" s="13"/>
      <c r="CZ333" s="12">
        <v>118172.7</v>
      </c>
      <c r="DA333" s="12">
        <v>112790.2</v>
      </c>
      <c r="DB333" s="12">
        <f t="shared" si="331"/>
        <v>118172.7</v>
      </c>
      <c r="DC333" s="12">
        <v>-7.0000000000000007E-2</v>
      </c>
      <c r="DD333" s="13">
        <v>9.9006129636007526E-3</v>
      </c>
      <c r="DE333" s="13" t="s">
        <v>562</v>
      </c>
      <c r="DF333" s="12">
        <v>202769.9</v>
      </c>
      <c r="DG333" s="12">
        <v>204458.6</v>
      </c>
      <c r="DH333" s="12">
        <f t="shared" si="332"/>
        <v>204458.6</v>
      </c>
      <c r="DI333" s="12">
        <v>0.01</v>
      </c>
      <c r="DJ333" s="13">
        <v>0.74758356356125721</v>
      </c>
      <c r="DK333" s="13"/>
      <c r="DL333" s="12">
        <v>50169.7</v>
      </c>
      <c r="DM333" s="12">
        <v>44030</v>
      </c>
      <c r="DN333" s="12">
        <f t="shared" si="333"/>
        <v>50169.7</v>
      </c>
      <c r="DO333" s="12">
        <v>-0.19</v>
      </c>
      <c r="DP333" s="13">
        <v>7.9809010292187909E-3</v>
      </c>
      <c r="DQ333" s="13" t="s">
        <v>562</v>
      </c>
      <c r="DR333" s="12">
        <v>52425.7</v>
      </c>
      <c r="DS333" s="12">
        <v>51623.6</v>
      </c>
      <c r="DT333" s="12">
        <f t="shared" si="334"/>
        <v>52425.7</v>
      </c>
      <c r="DU333" s="12">
        <v>-0.02</v>
      </c>
      <c r="DV333" s="13">
        <v>0.30627515425194479</v>
      </c>
      <c r="DW333" s="13"/>
      <c r="DX333" s="12">
        <v>78136.5</v>
      </c>
      <c r="DY333" s="12">
        <v>78203.899999999994</v>
      </c>
      <c r="DZ333" s="12">
        <f t="shared" si="335"/>
        <v>78203.899999999994</v>
      </c>
      <c r="EA333" s="12">
        <v>0</v>
      </c>
      <c r="EB333" s="13">
        <v>0.95496946078247902</v>
      </c>
      <c r="EC333" s="13"/>
      <c r="ED333" s="12">
        <v>62296.2</v>
      </c>
      <c r="EE333" s="12">
        <v>61912</v>
      </c>
      <c r="EF333" s="12">
        <f t="shared" si="336"/>
        <v>62296.2</v>
      </c>
      <c r="EG333" s="12">
        <v>-0.01</v>
      </c>
      <c r="EH333" s="13">
        <v>0.72941131025848316</v>
      </c>
      <c r="EI333" s="13"/>
      <c r="EJ333" s="12">
        <v>110163.6</v>
      </c>
      <c r="EK333" s="12">
        <v>107152.1</v>
      </c>
      <c r="EL333" s="12">
        <f t="shared" si="281"/>
        <v>110163.6</v>
      </c>
      <c r="EM333" s="12">
        <v>-0.04</v>
      </c>
      <c r="EN333" s="13">
        <v>0.34150268168574266</v>
      </c>
      <c r="EO333" s="12"/>
      <c r="EQ333" s="12">
        <v>0.01</v>
      </c>
      <c r="ER333" s="13">
        <v>0.87161293114468497</v>
      </c>
      <c r="ES333" s="13"/>
      <c r="ET333" s="12">
        <v>-7.0000000000000007E-2</v>
      </c>
      <c r="EU333" s="24">
        <v>9.9006129636007526E-3</v>
      </c>
      <c r="EV333" s="13" t="s">
        <v>562</v>
      </c>
      <c r="EW333" s="12">
        <v>0.01</v>
      </c>
      <c r="EX333" s="13">
        <v>0.74758356356125721</v>
      </c>
      <c r="EY333" s="13"/>
      <c r="EZ333" s="12">
        <v>-0.19</v>
      </c>
      <c r="FA333" s="24">
        <v>7.9809010292187909E-3</v>
      </c>
      <c r="FB333" s="13" t="s">
        <v>562</v>
      </c>
      <c r="FC333" s="12">
        <v>-0.02</v>
      </c>
      <c r="FD333" s="13">
        <v>0.30627515425194479</v>
      </c>
      <c r="FE333" s="13"/>
      <c r="FF333" s="12">
        <v>0</v>
      </c>
      <c r="FG333" s="13">
        <v>0.95496946078247902</v>
      </c>
      <c r="FH333" s="13"/>
      <c r="FI333" s="12">
        <v>-0.01</v>
      </c>
      <c r="FJ333" s="13">
        <v>0.72941131025848316</v>
      </c>
      <c r="FK333" s="13"/>
      <c r="FL333" s="12">
        <v>-0.04</v>
      </c>
      <c r="FM333" s="13">
        <v>0.34150268168574266</v>
      </c>
      <c r="FN333" s="12"/>
    </row>
    <row r="334" spans="1:170">
      <c r="A334" s="12" t="s">
        <v>236</v>
      </c>
      <c r="B334" s="37">
        <f t="shared" si="282"/>
        <v>134.01947279999999</v>
      </c>
      <c r="C334" s="37">
        <f t="shared" si="283"/>
        <v>110.9206485</v>
      </c>
      <c r="D334" s="37">
        <f t="shared" si="284"/>
        <v>151.9050312</v>
      </c>
      <c r="E334" s="37">
        <f t="shared" si="285"/>
        <v>153.16184699999999</v>
      </c>
      <c r="F334" s="37">
        <f t="shared" si="286"/>
        <v>121.07761839999999</v>
      </c>
      <c r="G334" s="37">
        <f t="shared" si="287"/>
        <v>117.1101013</v>
      </c>
      <c r="H334" s="37">
        <f t="shared" si="288"/>
        <v>106.89926</v>
      </c>
      <c r="I334" s="37">
        <f t="shared" si="289"/>
        <v>111.95671080000001</v>
      </c>
      <c r="J334" s="37">
        <f t="shared" si="290"/>
        <v>90.998279599999989</v>
      </c>
      <c r="K334" s="37">
        <f t="shared" si="291"/>
        <v>111.01826160000002</v>
      </c>
      <c r="L334" s="37">
        <f t="shared" si="292"/>
        <v>133.88859029999998</v>
      </c>
      <c r="M334" s="37">
        <f t="shared" si="293"/>
        <v>112.09807919999999</v>
      </c>
      <c r="N334" s="37">
        <f t="shared" si="294"/>
        <v>67.015555200000009</v>
      </c>
      <c r="O334" s="37">
        <f t="shared" si="295"/>
        <v>93.927042499999999</v>
      </c>
      <c r="P334" s="37">
        <f t="shared" si="296"/>
        <v>64.091032999999996</v>
      </c>
      <c r="Q334" s="37">
        <f t="shared" si="297"/>
        <v>122.2280549</v>
      </c>
      <c r="R334" s="37">
        <f t="shared" si="298"/>
        <v>83.839250799999988</v>
      </c>
      <c r="S334" s="37">
        <f t="shared" si="299"/>
        <v>51.012759299999999</v>
      </c>
      <c r="T334" s="37">
        <f t="shared" si="300"/>
        <v>23.088179399999998</v>
      </c>
      <c r="U334" s="37">
        <f t="shared" si="301"/>
        <v>25.9269578</v>
      </c>
      <c r="V334" s="37">
        <f t="shared" si="302"/>
        <v>18.976035</v>
      </c>
      <c r="W334" s="37">
        <f t="shared" si="303"/>
        <v>19.052768</v>
      </c>
      <c r="X334" s="37">
        <f t="shared" si="304"/>
        <v>29.824199100000001</v>
      </c>
      <c r="Y334" s="37">
        <f t="shared" si="305"/>
        <v>15.8640872</v>
      </c>
      <c r="Z334" s="37">
        <f t="shared" si="306"/>
        <v>27.103127999999998</v>
      </c>
      <c r="AA334" s="37">
        <f t="shared" si="307"/>
        <v>58.150586400000002</v>
      </c>
      <c r="AB334" s="37">
        <f t="shared" si="308"/>
        <v>28.1261811</v>
      </c>
      <c r="AC334" s="37">
        <f t="shared" si="309"/>
        <v>42.898195200000004</v>
      </c>
      <c r="AD334" s="37">
        <f t="shared" si="310"/>
        <v>43.953535199999997</v>
      </c>
      <c r="AE334" s="37">
        <f t="shared" si="311"/>
        <v>35.962321199999991</v>
      </c>
      <c r="AF334" s="37">
        <f t="shared" si="312"/>
        <v>120.25852280000001</v>
      </c>
      <c r="AG334" s="37">
        <f t="shared" si="313"/>
        <v>141.23439049999999</v>
      </c>
      <c r="AH334" s="37">
        <f t="shared" si="314"/>
        <v>96.095726999999997</v>
      </c>
      <c r="AI334" s="37">
        <f t="shared" si="315"/>
        <v>112.840692</v>
      </c>
      <c r="AJ334" s="37">
        <f t="shared" si="316"/>
        <v>120.9737178</v>
      </c>
      <c r="AK334" s="37">
        <f t="shared" si="317"/>
        <v>126.97821750000001</v>
      </c>
      <c r="AL334" s="37">
        <f t="shared" si="318"/>
        <v>45.941322000000007</v>
      </c>
      <c r="AM334" s="37">
        <f t="shared" si="319"/>
        <v>74.123867200000007</v>
      </c>
      <c r="AN334" s="37">
        <f t="shared" si="320"/>
        <v>71.810793000000004</v>
      </c>
      <c r="AO334" s="37">
        <f t="shared" si="321"/>
        <v>82.154249199999995</v>
      </c>
      <c r="AP334" s="37">
        <f t="shared" si="322"/>
        <v>60.921164800000007</v>
      </c>
      <c r="AQ334" s="37">
        <f t="shared" si="323"/>
        <v>94.219834199999994</v>
      </c>
      <c r="AR334" s="37">
        <f t="shared" si="324"/>
        <v>161.91398359999999</v>
      </c>
      <c r="AS334" s="37">
        <f t="shared" si="325"/>
        <v>143.01631290000003</v>
      </c>
      <c r="AT334" s="37">
        <f t="shared" si="326"/>
        <v>153.00456149999999</v>
      </c>
      <c r="AU334" s="37">
        <f t="shared" si="327"/>
        <v>176.12229599999998</v>
      </c>
      <c r="AV334" s="37">
        <f t="shared" si="328"/>
        <v>180.84079839999998</v>
      </c>
      <c r="AW334" s="37">
        <f t="shared" si="329"/>
        <v>149.87599980000002</v>
      </c>
      <c r="AX334" s="12">
        <v>40.799999999999997</v>
      </c>
      <c r="AY334" s="12">
        <v>30.9</v>
      </c>
      <c r="AZ334" s="12">
        <v>46.8</v>
      </c>
      <c r="BA334" s="12">
        <v>43.5</v>
      </c>
      <c r="BB334" s="12">
        <v>39.4</v>
      </c>
      <c r="BC334" s="12">
        <v>37.299999999999997</v>
      </c>
      <c r="BD334" s="12">
        <v>52</v>
      </c>
      <c r="BE334" s="12">
        <v>37.200000000000003</v>
      </c>
      <c r="BF334" s="12">
        <v>45.8</v>
      </c>
      <c r="BG334" s="12">
        <v>41.2</v>
      </c>
      <c r="BH334" s="12">
        <v>50.3</v>
      </c>
      <c r="BI334" s="12">
        <v>42.8</v>
      </c>
      <c r="BJ334" s="12">
        <v>35.200000000000003</v>
      </c>
      <c r="BK334" s="12">
        <v>50.9</v>
      </c>
      <c r="BL334" s="12">
        <v>35.299999999999997</v>
      </c>
      <c r="BM334" s="12">
        <v>49.7</v>
      </c>
      <c r="BN334" s="12">
        <v>42.8</v>
      </c>
      <c r="BO334" s="12">
        <v>28.3</v>
      </c>
      <c r="BP334" s="12">
        <v>10.199999999999999</v>
      </c>
      <c r="BQ334" s="12">
        <v>9.4</v>
      </c>
      <c r="BR334" s="12">
        <v>7.5</v>
      </c>
      <c r="BS334" s="12">
        <v>6.4</v>
      </c>
      <c r="BT334" s="12">
        <v>10.1</v>
      </c>
      <c r="BU334" s="12">
        <v>5.2</v>
      </c>
      <c r="BV334" s="12">
        <v>13</v>
      </c>
      <c r="BW334" s="12">
        <v>26.8</v>
      </c>
      <c r="BX334" s="12">
        <v>15.1</v>
      </c>
      <c r="BY334" s="12">
        <v>16.8</v>
      </c>
      <c r="BZ334" s="12">
        <v>18.8</v>
      </c>
      <c r="CA334" s="12">
        <v>16.899999999999999</v>
      </c>
      <c r="CB334" s="12">
        <v>21.8</v>
      </c>
      <c r="CC334" s="12">
        <v>24.5</v>
      </c>
      <c r="CD334" s="12">
        <v>19.5</v>
      </c>
      <c r="CE334" s="12">
        <v>20.5</v>
      </c>
      <c r="CF334" s="12">
        <v>23.4</v>
      </c>
      <c r="CG334" s="12">
        <v>21.1</v>
      </c>
      <c r="CH334" s="12">
        <v>9.8000000000000007</v>
      </c>
      <c r="CI334" s="12">
        <v>15.8</v>
      </c>
      <c r="CJ334" s="12">
        <v>16.2</v>
      </c>
      <c r="CK334" s="12">
        <v>14.9</v>
      </c>
      <c r="CL334" s="12">
        <v>12.8</v>
      </c>
      <c r="CM334" s="12">
        <v>17.399999999999999</v>
      </c>
      <c r="CN334" s="12">
        <v>42.8</v>
      </c>
      <c r="CO334" s="12">
        <v>38.1</v>
      </c>
      <c r="CP334" s="12">
        <v>42.7</v>
      </c>
      <c r="CQ334" s="12">
        <v>42</v>
      </c>
      <c r="CR334" s="12">
        <v>46.4</v>
      </c>
      <c r="CS334" s="12">
        <v>41.1</v>
      </c>
      <c r="CT334" s="12">
        <v>39.5</v>
      </c>
      <c r="CU334" s="12">
        <v>40.1</v>
      </c>
      <c r="CV334" s="12">
        <f t="shared" si="330"/>
        <v>40.1</v>
      </c>
      <c r="CW334" s="12">
        <v>0.02</v>
      </c>
      <c r="CX334" s="13">
        <v>0.9148949618425124</v>
      </c>
      <c r="CY334" s="13"/>
      <c r="CZ334" s="12">
        <v>45</v>
      </c>
      <c r="DA334" s="12">
        <v>44.8</v>
      </c>
      <c r="DB334" s="12">
        <f t="shared" si="331"/>
        <v>45</v>
      </c>
      <c r="DC334" s="12">
        <v>-0.01</v>
      </c>
      <c r="DD334" s="13">
        <v>0.96587844513902232</v>
      </c>
      <c r="DE334" s="13"/>
      <c r="DF334" s="12">
        <v>40.5</v>
      </c>
      <c r="DG334" s="12">
        <v>40.299999999999997</v>
      </c>
      <c r="DH334" s="12">
        <f t="shared" si="332"/>
        <v>40.5</v>
      </c>
      <c r="DI334" s="12">
        <v>-0.01</v>
      </c>
      <c r="DJ334" s="13">
        <v>0.98167443146067779</v>
      </c>
      <c r="DK334" s="13"/>
      <c r="DL334" s="12">
        <v>9</v>
      </c>
      <c r="DM334" s="12">
        <v>7.2</v>
      </c>
      <c r="DN334" s="12">
        <f t="shared" si="333"/>
        <v>9</v>
      </c>
      <c r="DO334" s="12">
        <v>-0.28999999999999998</v>
      </c>
      <c r="DP334" s="13">
        <v>0.3437998044218159</v>
      </c>
      <c r="DQ334" s="13" t="s">
        <v>566</v>
      </c>
      <c r="DR334" s="12">
        <v>18.3</v>
      </c>
      <c r="DS334" s="12">
        <v>17.5</v>
      </c>
      <c r="DT334" s="12">
        <f t="shared" si="334"/>
        <v>18.3</v>
      </c>
      <c r="DU334" s="12">
        <v>-0.06</v>
      </c>
      <c r="DV334" s="13">
        <v>0.86278481035168197</v>
      </c>
      <c r="DW334" s="13"/>
      <c r="DX334" s="12">
        <v>21.9</v>
      </c>
      <c r="DY334" s="12">
        <v>21.7</v>
      </c>
      <c r="DZ334" s="12">
        <f t="shared" si="335"/>
        <v>21.9</v>
      </c>
      <c r="EA334" s="12">
        <v>-0.01</v>
      </c>
      <c r="EB334" s="13">
        <v>0.882526687701501</v>
      </c>
      <c r="EC334" s="13"/>
      <c r="ED334" s="12">
        <v>13.9</v>
      </c>
      <c r="EE334" s="12">
        <v>15</v>
      </c>
      <c r="EF334" s="12">
        <f t="shared" si="336"/>
        <v>15</v>
      </c>
      <c r="EG334" s="12">
        <v>0.1</v>
      </c>
      <c r="EH334" s="13">
        <v>0.67792334106139351</v>
      </c>
      <c r="EI334" s="13"/>
      <c r="EJ334" s="12">
        <v>41.2</v>
      </c>
      <c r="EK334" s="12">
        <v>43.2</v>
      </c>
      <c r="EL334" s="12">
        <f t="shared" si="281"/>
        <v>43.2</v>
      </c>
      <c r="EM334" s="12">
        <v>7.0000000000000007E-2</v>
      </c>
      <c r="EN334" s="13">
        <v>0.43233271989523181</v>
      </c>
      <c r="EO334" s="12"/>
      <c r="EQ334" s="12">
        <v>0.02</v>
      </c>
      <c r="ER334" s="13">
        <v>0.9148949618425124</v>
      </c>
      <c r="ES334" s="13"/>
      <c r="ET334" s="12">
        <v>-0.01</v>
      </c>
      <c r="EU334" s="13">
        <v>0.96587844513902232</v>
      </c>
      <c r="EV334" s="13"/>
      <c r="EW334" s="12">
        <v>-0.01</v>
      </c>
      <c r="EX334" s="13">
        <v>0.98167443146067779</v>
      </c>
      <c r="EY334" s="13"/>
      <c r="EZ334" s="12">
        <v>-0.28999999999999998</v>
      </c>
      <c r="FA334" s="13">
        <v>0.3437998044218159</v>
      </c>
      <c r="FB334" s="13" t="s">
        <v>566</v>
      </c>
      <c r="FC334" s="12">
        <v>-0.06</v>
      </c>
      <c r="FD334" s="13">
        <v>0.86278481035168197</v>
      </c>
      <c r="FE334" s="13"/>
      <c r="FF334" s="12">
        <v>-0.01</v>
      </c>
      <c r="FG334" s="13">
        <v>0.882526687701501</v>
      </c>
      <c r="FH334" s="13"/>
      <c r="FI334" s="12">
        <v>0.1</v>
      </c>
      <c r="FJ334" s="13">
        <v>0.67792334106139351</v>
      </c>
      <c r="FK334" s="13"/>
      <c r="FL334" s="12">
        <v>7.0000000000000007E-2</v>
      </c>
      <c r="FM334" s="13">
        <v>0.43233271989523181</v>
      </c>
      <c r="FN334" s="12"/>
    </row>
    <row r="335" spans="1:170">
      <c r="A335" s="12" t="s">
        <v>237</v>
      </c>
      <c r="B335" s="37">
        <f t="shared" si="282"/>
        <v>23994.084338600002</v>
      </c>
      <c r="C335" s="37">
        <f t="shared" si="283"/>
        <v>21031.129302000001</v>
      </c>
      <c r="D335" s="37">
        <f t="shared" si="284"/>
        <v>24867.957191000001</v>
      </c>
      <c r="E335" s="37">
        <f t="shared" si="285"/>
        <v>23871.066071399997</v>
      </c>
      <c r="F335" s="37">
        <f t="shared" si="286"/>
        <v>20518.968675600001</v>
      </c>
      <c r="G335" s="37">
        <f t="shared" si="287"/>
        <v>19170.264249799999</v>
      </c>
      <c r="H335" s="37">
        <f t="shared" si="288"/>
        <v>5347.0187550000001</v>
      </c>
      <c r="I335" s="37">
        <f t="shared" si="289"/>
        <v>8929.1496041000009</v>
      </c>
      <c r="J335" s="37">
        <f t="shared" si="290"/>
        <v>5594.0099609999997</v>
      </c>
      <c r="K335" s="37">
        <f t="shared" si="291"/>
        <v>7958.0153394000008</v>
      </c>
      <c r="L335" s="37">
        <f t="shared" si="292"/>
        <v>8504.1880149000008</v>
      </c>
      <c r="M335" s="37">
        <f t="shared" si="293"/>
        <v>8555.0739696000001</v>
      </c>
      <c r="N335" s="37">
        <f t="shared" si="294"/>
        <v>1877.9586263999997</v>
      </c>
      <c r="O335" s="37">
        <f t="shared" si="295"/>
        <v>1381.04123</v>
      </c>
      <c r="P335" s="37">
        <f t="shared" si="296"/>
        <v>1410.0027259999999</v>
      </c>
      <c r="Q335" s="37">
        <f t="shared" si="297"/>
        <v>1848.1767255</v>
      </c>
      <c r="R335" s="37">
        <f t="shared" si="298"/>
        <v>1822.1325022000001</v>
      </c>
      <c r="S335" s="37">
        <f t="shared" si="299"/>
        <v>1412.1341213999999</v>
      </c>
      <c r="T335" s="37">
        <f t="shared" si="300"/>
        <v>4.0743846000000001</v>
      </c>
      <c r="U335" s="37">
        <f t="shared" si="301"/>
        <v>9.9294732000000003</v>
      </c>
      <c r="V335" s="37">
        <f t="shared" si="302"/>
        <v>8.0964416000000003</v>
      </c>
      <c r="W335" s="37">
        <f t="shared" si="303"/>
        <v>5.9539900000000001</v>
      </c>
      <c r="X335" s="37">
        <f t="shared" si="304"/>
        <v>4.1340474</v>
      </c>
      <c r="Y335" s="37">
        <f t="shared" si="305"/>
        <v>12.813301200000002</v>
      </c>
      <c r="Z335" s="37">
        <f t="shared" si="306"/>
        <v>27.103127999999998</v>
      </c>
      <c r="AA335" s="37">
        <f t="shared" si="307"/>
        <v>29.9432124</v>
      </c>
      <c r="AB335" s="37">
        <f t="shared" si="308"/>
        <v>24.0283269</v>
      </c>
      <c r="AC335" s="37">
        <f t="shared" si="309"/>
        <v>39.067999199999996</v>
      </c>
      <c r="AD335" s="37">
        <f t="shared" si="310"/>
        <v>23.847130799999999</v>
      </c>
      <c r="AE335" s="37">
        <f t="shared" si="311"/>
        <v>24.045812399999999</v>
      </c>
      <c r="AF335" s="37">
        <f t="shared" si="312"/>
        <v>677.97121340000001</v>
      </c>
      <c r="AG335" s="37">
        <f t="shared" si="313"/>
        <v>721.73655880000001</v>
      </c>
      <c r="AH335" s="37">
        <f t="shared" si="314"/>
        <v>547.99204320000001</v>
      </c>
      <c r="AI335" s="37">
        <f t="shared" si="315"/>
        <v>527.87426159999995</v>
      </c>
      <c r="AJ335" s="37">
        <f t="shared" si="316"/>
        <v>569.19685169999991</v>
      </c>
      <c r="AK335" s="37">
        <f t="shared" si="317"/>
        <v>586.14589500000011</v>
      </c>
      <c r="AL335" s="37">
        <f t="shared" si="318"/>
        <v>9.8445690000000017</v>
      </c>
      <c r="AM335" s="37">
        <f t="shared" si="319"/>
        <v>12.1975984</v>
      </c>
      <c r="AN335" s="37">
        <f t="shared" si="320"/>
        <v>11.968465500000001</v>
      </c>
      <c r="AO335" s="37">
        <f t="shared" si="321"/>
        <v>6.0650788000000002</v>
      </c>
      <c r="AP335" s="37">
        <f t="shared" si="322"/>
        <v>19.037863999999999</v>
      </c>
      <c r="AQ335" s="37">
        <f t="shared" si="323"/>
        <v>16.244799</v>
      </c>
      <c r="AR335" s="37">
        <f t="shared" si="324"/>
        <v>9319.1333458000008</v>
      </c>
      <c r="AS335" s="37">
        <f t="shared" si="325"/>
        <v>8329.104900100001</v>
      </c>
      <c r="AT335" s="37">
        <f t="shared" si="326"/>
        <v>8948.0794139999998</v>
      </c>
      <c r="AU335" s="37">
        <f t="shared" si="327"/>
        <v>10137.096151200001</v>
      </c>
      <c r="AV335" s="37">
        <f t="shared" si="328"/>
        <v>9681.9980901999988</v>
      </c>
      <c r="AW335" s="37">
        <f t="shared" si="329"/>
        <v>8748.9659056</v>
      </c>
      <c r="AX335" s="12">
        <v>7304.6</v>
      </c>
      <c r="AY335" s="12">
        <v>5858.8</v>
      </c>
      <c r="AZ335" s="12">
        <v>7661.5</v>
      </c>
      <c r="BA335" s="12">
        <v>6779.7</v>
      </c>
      <c r="BB335" s="12">
        <v>6677.1</v>
      </c>
      <c r="BC335" s="12">
        <v>6105.8</v>
      </c>
      <c r="BD335" s="12">
        <v>2601</v>
      </c>
      <c r="BE335" s="12">
        <v>2966.9</v>
      </c>
      <c r="BF335" s="12">
        <v>2815.5</v>
      </c>
      <c r="BG335" s="12">
        <v>2953.3</v>
      </c>
      <c r="BH335" s="12">
        <v>3194.9</v>
      </c>
      <c r="BI335" s="12">
        <v>3266.4</v>
      </c>
      <c r="BJ335" s="12">
        <v>986.4</v>
      </c>
      <c r="BK335" s="12">
        <v>748.4</v>
      </c>
      <c r="BL335" s="12">
        <v>776.6</v>
      </c>
      <c r="BM335" s="12">
        <v>751.5</v>
      </c>
      <c r="BN335" s="12">
        <v>930.2</v>
      </c>
      <c r="BO335" s="12">
        <v>783.4</v>
      </c>
      <c r="BP335" s="12">
        <v>1.8</v>
      </c>
      <c r="BQ335" s="12">
        <v>3.6</v>
      </c>
      <c r="BR335" s="12">
        <v>3.2</v>
      </c>
      <c r="BS335" s="12">
        <v>2</v>
      </c>
      <c r="BT335" s="12">
        <v>1.4</v>
      </c>
      <c r="BU335" s="12">
        <v>4.2</v>
      </c>
      <c r="BV335" s="12">
        <v>13</v>
      </c>
      <c r="BW335" s="12">
        <v>13.8</v>
      </c>
      <c r="BX335" s="12">
        <v>12.9</v>
      </c>
      <c r="BY335" s="12">
        <v>15.3</v>
      </c>
      <c r="BZ335" s="12">
        <v>10.199999999999999</v>
      </c>
      <c r="CA335" s="12">
        <v>11.3</v>
      </c>
      <c r="CB335" s="12">
        <v>122.9</v>
      </c>
      <c r="CC335" s="12">
        <v>125.2</v>
      </c>
      <c r="CD335" s="12">
        <v>111.2</v>
      </c>
      <c r="CE335" s="12">
        <v>95.9</v>
      </c>
      <c r="CF335" s="12">
        <v>110.1</v>
      </c>
      <c r="CG335" s="12">
        <v>97.4</v>
      </c>
      <c r="CH335" s="12">
        <v>2.1</v>
      </c>
      <c r="CI335" s="12">
        <v>2.6</v>
      </c>
      <c r="CJ335" s="12">
        <v>2.7</v>
      </c>
      <c r="CK335" s="12">
        <v>1.1000000000000001</v>
      </c>
      <c r="CL335" s="12">
        <v>4</v>
      </c>
      <c r="CM335" s="12">
        <v>3</v>
      </c>
      <c r="CN335" s="12">
        <v>2463.4</v>
      </c>
      <c r="CO335" s="12">
        <v>2218.9</v>
      </c>
      <c r="CP335" s="12">
        <v>2497.1999999999998</v>
      </c>
      <c r="CQ335" s="12">
        <v>2417.4</v>
      </c>
      <c r="CR335" s="12">
        <v>2484.1999999999998</v>
      </c>
      <c r="CS335" s="12">
        <v>2399.1999999999998</v>
      </c>
      <c r="CT335" s="12">
        <v>6941.6</v>
      </c>
      <c r="CU335" s="12">
        <v>6520.9</v>
      </c>
      <c r="CV335" s="12">
        <f t="shared" si="330"/>
        <v>6941.6</v>
      </c>
      <c r="CW335" s="12">
        <v>-0.09</v>
      </c>
      <c r="CX335" s="13">
        <v>0.5149111381720628</v>
      </c>
      <c r="CY335" s="13"/>
      <c r="CZ335" s="12">
        <v>2794.5</v>
      </c>
      <c r="DA335" s="12">
        <v>3138.2</v>
      </c>
      <c r="DB335" s="12">
        <f t="shared" si="331"/>
        <v>3138.2</v>
      </c>
      <c r="DC335" s="12">
        <v>0.17</v>
      </c>
      <c r="DD335" s="13">
        <v>7.307249590548627E-2</v>
      </c>
      <c r="DE335" s="13"/>
      <c r="DF335" s="12">
        <v>837.1</v>
      </c>
      <c r="DG335" s="12">
        <v>821.7</v>
      </c>
      <c r="DH335" s="12">
        <f t="shared" si="332"/>
        <v>837.1</v>
      </c>
      <c r="DI335" s="12">
        <v>-0.03</v>
      </c>
      <c r="DJ335" s="13">
        <v>0.87635444093871384</v>
      </c>
      <c r="DK335" s="13"/>
      <c r="DL335" s="12">
        <v>2.9</v>
      </c>
      <c r="DM335" s="12">
        <v>2.5</v>
      </c>
      <c r="DN335" s="12">
        <f t="shared" si="333"/>
        <v>2.9</v>
      </c>
      <c r="DO335" s="12">
        <v>-0.16</v>
      </c>
      <c r="DP335" s="13">
        <v>0.75817643695014281</v>
      </c>
      <c r="DQ335" s="13" t="s">
        <v>566</v>
      </c>
      <c r="DR335" s="12">
        <v>13.2</v>
      </c>
      <c r="DS335" s="12">
        <v>12.2</v>
      </c>
      <c r="DT335" s="12">
        <f t="shared" si="334"/>
        <v>13.2</v>
      </c>
      <c r="DU335" s="12">
        <v>-0.11</v>
      </c>
      <c r="DV335" s="13">
        <v>0.5726811718959619</v>
      </c>
      <c r="DW335" s="13"/>
      <c r="DX335" s="12">
        <v>119.8</v>
      </c>
      <c r="DY335" s="12">
        <v>101.1</v>
      </c>
      <c r="DZ335" s="12">
        <f t="shared" si="335"/>
        <v>119.8</v>
      </c>
      <c r="EA335" s="12">
        <v>-0.24</v>
      </c>
      <c r="EB335" s="13">
        <v>4.0705225013947105E-2</v>
      </c>
      <c r="EC335" s="13" t="s">
        <v>562</v>
      </c>
      <c r="ED335" s="12">
        <v>2.5</v>
      </c>
      <c r="EE335" s="12">
        <v>2.7</v>
      </c>
      <c r="EF335" s="12">
        <f t="shared" si="336"/>
        <v>2.7</v>
      </c>
      <c r="EG335" s="12">
        <v>0.09</v>
      </c>
      <c r="EH335" s="13">
        <v>0.80192053657291973</v>
      </c>
      <c r="EI335" s="13" t="s">
        <v>566</v>
      </c>
      <c r="EJ335" s="12">
        <v>2393.1</v>
      </c>
      <c r="EK335" s="12">
        <v>2433.6</v>
      </c>
      <c r="EL335" s="12">
        <f t="shared" si="281"/>
        <v>2433.6</v>
      </c>
      <c r="EM335" s="12">
        <v>0.02</v>
      </c>
      <c r="EN335" s="13">
        <v>0.68110365257779837</v>
      </c>
      <c r="EO335" s="12"/>
      <c r="EQ335" s="12">
        <v>-0.09</v>
      </c>
      <c r="ER335" s="13">
        <v>0.5149111381720628</v>
      </c>
      <c r="ES335" s="13"/>
      <c r="ET335" s="12">
        <v>0.17</v>
      </c>
      <c r="EU335" s="13">
        <v>7.307249590548627E-2</v>
      </c>
      <c r="EV335" s="13"/>
      <c r="EW335" s="12">
        <v>-0.03</v>
      </c>
      <c r="EX335" s="13">
        <v>0.87635444093871384</v>
      </c>
      <c r="EY335" s="13"/>
      <c r="EZ335" s="12">
        <v>-0.16</v>
      </c>
      <c r="FA335" s="13">
        <v>0.75817643695014281</v>
      </c>
      <c r="FB335" s="13" t="s">
        <v>566</v>
      </c>
      <c r="FC335" s="12">
        <v>-0.11</v>
      </c>
      <c r="FD335" s="13">
        <v>0.5726811718959619</v>
      </c>
      <c r="FE335" s="13"/>
      <c r="FF335" s="12">
        <v>-0.24</v>
      </c>
      <c r="FG335" s="24">
        <v>4.0705225013947105E-2</v>
      </c>
      <c r="FH335" s="13" t="s">
        <v>562</v>
      </c>
      <c r="FI335" s="12">
        <v>0.09</v>
      </c>
      <c r="FJ335" s="13">
        <v>0.80192053657291973</v>
      </c>
      <c r="FK335" s="13" t="s">
        <v>566</v>
      </c>
      <c r="FL335" s="12">
        <v>0.02</v>
      </c>
      <c r="FM335" s="13">
        <v>0.68110365257779837</v>
      </c>
      <c r="FN335" s="12"/>
    </row>
    <row r="336" spans="1:170">
      <c r="A336" s="12" t="s">
        <v>238</v>
      </c>
      <c r="B336" s="37">
        <f t="shared" si="282"/>
        <v>1930.1431915999999</v>
      </c>
      <c r="C336" s="37">
        <f t="shared" si="283"/>
        <v>2559.7901115</v>
      </c>
      <c r="D336" s="37">
        <f t="shared" si="284"/>
        <v>1496.9786408</v>
      </c>
      <c r="E336" s="37">
        <f t="shared" si="285"/>
        <v>1760.8330962000002</v>
      </c>
      <c r="F336" s="37">
        <f t="shared" si="286"/>
        <v>1442.1757948000002</v>
      </c>
      <c r="G336" s="37">
        <f t="shared" si="287"/>
        <v>1756.9654876000002</v>
      </c>
      <c r="H336" s="37">
        <f t="shared" si="288"/>
        <v>1988.9429625</v>
      </c>
      <c r="I336" s="37">
        <f t="shared" si="289"/>
        <v>2526.8509244000002</v>
      </c>
      <c r="J336" s="37">
        <f t="shared" si="290"/>
        <v>2315.8863471999998</v>
      </c>
      <c r="K336" s="37">
        <f t="shared" si="291"/>
        <v>2828.0015910000002</v>
      </c>
      <c r="L336" s="37">
        <f t="shared" si="292"/>
        <v>2380.1824541999999</v>
      </c>
      <c r="M336" s="37">
        <f t="shared" si="293"/>
        <v>2207.913102</v>
      </c>
      <c r="N336" s="37">
        <f t="shared" si="294"/>
        <v>869.10798149999994</v>
      </c>
      <c r="O336" s="37">
        <f t="shared" si="295"/>
        <v>560.05613749999998</v>
      </c>
      <c r="P336" s="37">
        <f t="shared" si="296"/>
        <v>506.91831200000001</v>
      </c>
      <c r="Q336" s="37">
        <f t="shared" si="297"/>
        <v>632.04446900000005</v>
      </c>
      <c r="R336" s="37">
        <f t="shared" si="298"/>
        <v>457.00227130000002</v>
      </c>
      <c r="S336" s="37">
        <f t="shared" si="299"/>
        <v>381.96479490000002</v>
      </c>
      <c r="T336" s="37">
        <f t="shared" si="300"/>
        <v>0</v>
      </c>
      <c r="U336" s="37">
        <f t="shared" si="301"/>
        <v>1.9307308999999999</v>
      </c>
      <c r="V336" s="37">
        <f t="shared" si="302"/>
        <v>0</v>
      </c>
      <c r="W336" s="37">
        <f t="shared" si="303"/>
        <v>0.89309849999999991</v>
      </c>
      <c r="X336" s="37">
        <f t="shared" si="304"/>
        <v>0</v>
      </c>
      <c r="Y336" s="37">
        <f t="shared" si="305"/>
        <v>2.1355502</v>
      </c>
      <c r="Z336" s="37">
        <f t="shared" si="306"/>
        <v>13.9685352</v>
      </c>
      <c r="AA336" s="37">
        <f t="shared" si="307"/>
        <v>11.0659698</v>
      </c>
      <c r="AB336" s="37">
        <f t="shared" si="308"/>
        <v>10.0583694</v>
      </c>
      <c r="AC336" s="37">
        <f t="shared" si="309"/>
        <v>16.086823199999998</v>
      </c>
      <c r="AD336" s="37">
        <f t="shared" si="310"/>
        <v>10.988383799999999</v>
      </c>
      <c r="AE336" s="37">
        <f t="shared" si="311"/>
        <v>5.1070751999999997</v>
      </c>
      <c r="AF336" s="37">
        <f t="shared" si="312"/>
        <v>93.779582000000005</v>
      </c>
      <c r="AG336" s="37">
        <f t="shared" si="313"/>
        <v>99.728773700000005</v>
      </c>
      <c r="AH336" s="37">
        <f t="shared" si="314"/>
        <v>105.951699</v>
      </c>
      <c r="AI336" s="37">
        <f t="shared" si="315"/>
        <v>64.9522032</v>
      </c>
      <c r="AJ336" s="37">
        <f t="shared" si="316"/>
        <v>78.064236699999995</v>
      </c>
      <c r="AK336" s="37">
        <f t="shared" si="317"/>
        <v>104.711895</v>
      </c>
      <c r="AL336" s="37">
        <f t="shared" si="318"/>
        <v>0.93757800000000013</v>
      </c>
      <c r="AM336" s="37">
        <f t="shared" si="319"/>
        <v>4.2222455999999999</v>
      </c>
      <c r="AN336" s="37">
        <f t="shared" si="320"/>
        <v>2.2163824999999999</v>
      </c>
      <c r="AO336" s="37">
        <f t="shared" si="321"/>
        <v>8.270562</v>
      </c>
      <c r="AP336" s="37">
        <f t="shared" si="322"/>
        <v>2.8556795999999998</v>
      </c>
      <c r="AQ336" s="37">
        <f t="shared" si="323"/>
        <v>1.0829866000000001</v>
      </c>
      <c r="AR336" s="37">
        <f t="shared" si="324"/>
        <v>1425.0700379</v>
      </c>
      <c r="AS336" s="37">
        <f t="shared" si="325"/>
        <v>1289.0236706000001</v>
      </c>
      <c r="AT336" s="37">
        <f t="shared" si="326"/>
        <v>935.94359400000008</v>
      </c>
      <c r="AU336" s="37">
        <f t="shared" si="327"/>
        <v>1395.9788651999997</v>
      </c>
      <c r="AV336" s="37">
        <f t="shared" si="328"/>
        <v>959.93725530000006</v>
      </c>
      <c r="AW336" s="37">
        <f t="shared" si="329"/>
        <v>920.04172140000003</v>
      </c>
      <c r="AX336" s="12">
        <v>587.6</v>
      </c>
      <c r="AY336" s="12">
        <v>713.1</v>
      </c>
      <c r="AZ336" s="12">
        <v>461.2</v>
      </c>
      <c r="BA336" s="12">
        <v>500.1</v>
      </c>
      <c r="BB336" s="12">
        <v>469.3</v>
      </c>
      <c r="BC336" s="12">
        <v>559.6</v>
      </c>
      <c r="BD336" s="12">
        <v>967.5</v>
      </c>
      <c r="BE336" s="12">
        <v>839.6</v>
      </c>
      <c r="BF336" s="12">
        <v>1165.5999999999999</v>
      </c>
      <c r="BG336" s="12">
        <v>1049.5</v>
      </c>
      <c r="BH336" s="12">
        <v>894.2</v>
      </c>
      <c r="BI336" s="12">
        <v>843</v>
      </c>
      <c r="BJ336" s="12">
        <v>456.5</v>
      </c>
      <c r="BK336" s="12">
        <v>303.5</v>
      </c>
      <c r="BL336" s="12">
        <v>279.2</v>
      </c>
      <c r="BM336" s="12">
        <v>257</v>
      </c>
      <c r="BN336" s="12">
        <v>233.3</v>
      </c>
      <c r="BO336" s="12">
        <v>211.9</v>
      </c>
      <c r="BP336" s="12">
        <v>0</v>
      </c>
      <c r="BQ336" s="12">
        <v>0.7</v>
      </c>
      <c r="BR336" s="12">
        <v>0</v>
      </c>
      <c r="BS336" s="12">
        <v>0.3</v>
      </c>
      <c r="BT336" s="12">
        <v>0</v>
      </c>
      <c r="BU336" s="12">
        <v>0.7</v>
      </c>
      <c r="BV336" s="12">
        <v>6.7</v>
      </c>
      <c r="BW336" s="12">
        <v>5.0999999999999996</v>
      </c>
      <c r="BX336" s="12">
        <v>5.4</v>
      </c>
      <c r="BY336" s="12">
        <v>6.3</v>
      </c>
      <c r="BZ336" s="12">
        <v>4.7</v>
      </c>
      <c r="CA336" s="12">
        <v>2.4</v>
      </c>
      <c r="CB336" s="12">
        <v>17</v>
      </c>
      <c r="CC336" s="12">
        <v>17.3</v>
      </c>
      <c r="CD336" s="12">
        <v>21.5</v>
      </c>
      <c r="CE336" s="12">
        <v>11.8</v>
      </c>
      <c r="CF336" s="12">
        <v>15.1</v>
      </c>
      <c r="CG336" s="12">
        <v>17.399999999999999</v>
      </c>
      <c r="CH336" s="12">
        <v>0.2</v>
      </c>
      <c r="CI336" s="12">
        <v>0.9</v>
      </c>
      <c r="CJ336" s="12">
        <v>0.5</v>
      </c>
      <c r="CK336" s="12">
        <v>1.5</v>
      </c>
      <c r="CL336" s="12">
        <v>0.6</v>
      </c>
      <c r="CM336" s="12">
        <v>0.2</v>
      </c>
      <c r="CN336" s="12">
        <v>376.7</v>
      </c>
      <c r="CO336" s="12">
        <v>343.4</v>
      </c>
      <c r="CP336" s="12">
        <v>261.2</v>
      </c>
      <c r="CQ336" s="12">
        <v>332.9</v>
      </c>
      <c r="CR336" s="12">
        <v>246.3</v>
      </c>
      <c r="CS336" s="12">
        <v>252.3</v>
      </c>
      <c r="CT336" s="12">
        <v>587.29999999999995</v>
      </c>
      <c r="CU336" s="12">
        <v>509.7</v>
      </c>
      <c r="CV336" s="12">
        <f t="shared" si="330"/>
        <v>587.29999999999995</v>
      </c>
      <c r="CW336" s="12">
        <v>-0.2</v>
      </c>
      <c r="CX336" s="13">
        <v>0.37258898612240793</v>
      </c>
      <c r="CY336" s="13"/>
      <c r="CZ336" s="12">
        <v>990.9</v>
      </c>
      <c r="DA336" s="12">
        <v>928.9</v>
      </c>
      <c r="DB336" s="12">
        <f t="shared" si="331"/>
        <v>990.9</v>
      </c>
      <c r="DC336" s="12">
        <v>-0.09</v>
      </c>
      <c r="DD336" s="13">
        <v>0.61347096198682749</v>
      </c>
      <c r="DE336" s="13"/>
      <c r="DF336" s="12">
        <v>346.4</v>
      </c>
      <c r="DG336" s="12">
        <v>234.1</v>
      </c>
      <c r="DH336" s="12">
        <f t="shared" si="332"/>
        <v>346.4</v>
      </c>
      <c r="DI336" s="12">
        <v>-0.56000000000000005</v>
      </c>
      <c r="DJ336" s="13">
        <v>0.12007984275198336</v>
      </c>
      <c r="DK336" s="13"/>
      <c r="DL336" s="12">
        <v>0.2</v>
      </c>
      <c r="DM336" s="12">
        <v>0.3</v>
      </c>
      <c r="DN336" s="12">
        <f t="shared" si="333"/>
        <v>0.3</v>
      </c>
      <c r="DO336" s="12">
        <v>0.12</v>
      </c>
      <c r="DP336" s="13">
        <v>0.76252466989392342</v>
      </c>
      <c r="DQ336" s="13" t="s">
        <v>566</v>
      </c>
      <c r="DR336" s="12">
        <v>5.7</v>
      </c>
      <c r="DS336" s="12">
        <v>4.4000000000000004</v>
      </c>
      <c r="DT336" s="12">
        <f t="shared" si="334"/>
        <v>5.7</v>
      </c>
      <c r="DU336" s="12">
        <v>-0.31</v>
      </c>
      <c r="DV336" s="13">
        <v>0.36261046445681483</v>
      </c>
      <c r="DW336" s="13" t="s">
        <v>566</v>
      </c>
      <c r="DX336" s="12">
        <v>18.600000000000001</v>
      </c>
      <c r="DY336" s="12">
        <v>14.8</v>
      </c>
      <c r="DZ336" s="12">
        <f t="shared" si="335"/>
        <v>18.600000000000001</v>
      </c>
      <c r="EA336" s="12">
        <v>-0.32</v>
      </c>
      <c r="EB336" s="13">
        <v>0.15345874062178616</v>
      </c>
      <c r="EC336" s="13"/>
      <c r="ED336" s="12">
        <v>0.5</v>
      </c>
      <c r="EE336" s="12">
        <v>0.8</v>
      </c>
      <c r="EF336" s="12">
        <f t="shared" si="336"/>
        <v>0.8</v>
      </c>
      <c r="EG336" s="12">
        <v>0.22</v>
      </c>
      <c r="EH336" s="13">
        <v>0.61982421378854857</v>
      </c>
      <c r="EI336" s="13" t="s">
        <v>566</v>
      </c>
      <c r="EJ336" s="12">
        <v>327.10000000000002</v>
      </c>
      <c r="EK336" s="12">
        <v>277.2</v>
      </c>
      <c r="EL336" s="12">
        <f t="shared" si="281"/>
        <v>327.10000000000002</v>
      </c>
      <c r="EM336" s="12">
        <v>-0.24</v>
      </c>
      <c r="EN336" s="13">
        <v>0.32218923473816463</v>
      </c>
      <c r="EO336" s="12"/>
      <c r="EQ336" s="12">
        <v>-0.2</v>
      </c>
      <c r="ER336" s="13">
        <v>0.37258898612240793</v>
      </c>
      <c r="ES336" s="13"/>
      <c r="ET336" s="12">
        <v>-0.09</v>
      </c>
      <c r="EU336" s="13">
        <v>0.61347096198682749</v>
      </c>
      <c r="EV336" s="13"/>
      <c r="EW336" s="12">
        <v>-0.56000000000000005</v>
      </c>
      <c r="EX336" s="13">
        <v>0.12007984275198336</v>
      </c>
      <c r="EY336" s="13"/>
      <c r="EZ336" s="12">
        <v>0.12</v>
      </c>
      <c r="FA336" s="13">
        <v>0.76252466989392342</v>
      </c>
      <c r="FB336" s="13" t="s">
        <v>566</v>
      </c>
      <c r="FC336" s="12">
        <v>-0.31</v>
      </c>
      <c r="FD336" s="13">
        <v>0.36261046445681483</v>
      </c>
      <c r="FE336" s="13" t="s">
        <v>566</v>
      </c>
      <c r="FF336" s="12">
        <v>-0.32</v>
      </c>
      <c r="FG336" s="13">
        <v>0.15345874062178616</v>
      </c>
      <c r="FH336" s="13"/>
      <c r="FI336" s="12">
        <v>0.22</v>
      </c>
      <c r="FJ336" s="13">
        <v>0.61982421378854857</v>
      </c>
      <c r="FK336" s="13" t="s">
        <v>566</v>
      </c>
      <c r="FL336" s="12">
        <v>-0.24</v>
      </c>
      <c r="FM336" s="13">
        <v>0.32218923473816463</v>
      </c>
      <c r="FN336" s="12"/>
    </row>
    <row r="337" spans="1:170">
      <c r="A337" s="12" t="s">
        <v>239</v>
      </c>
      <c r="B337" s="37">
        <f t="shared" si="282"/>
        <v>175203.19692069999</v>
      </c>
      <c r="C337" s="37">
        <f t="shared" si="283"/>
        <v>173265.95022</v>
      </c>
      <c r="D337" s="37">
        <f t="shared" si="284"/>
        <v>165527.14733120002</v>
      </c>
      <c r="E337" s="37">
        <f t="shared" si="285"/>
        <v>185507.16441299999</v>
      </c>
      <c r="F337" s="37">
        <f t="shared" si="286"/>
        <v>168513.92400680002</v>
      </c>
      <c r="G337" s="37">
        <f t="shared" si="287"/>
        <v>158763.93515890001</v>
      </c>
      <c r="H337" s="37">
        <f t="shared" si="288"/>
        <v>37165.994645000006</v>
      </c>
      <c r="I337" s="37">
        <f t="shared" si="289"/>
        <v>64266.161588199997</v>
      </c>
      <c r="J337" s="37">
        <f t="shared" si="290"/>
        <v>32201.072433999998</v>
      </c>
      <c r="K337" s="37">
        <f t="shared" si="291"/>
        <v>41470.171019999994</v>
      </c>
      <c r="L337" s="37">
        <f t="shared" si="292"/>
        <v>42385.986763799992</v>
      </c>
      <c r="M337" s="37">
        <f t="shared" si="293"/>
        <v>37587.9526596</v>
      </c>
      <c r="N337" s="37">
        <f t="shared" si="294"/>
        <v>10960.089436800001</v>
      </c>
      <c r="O337" s="37">
        <f t="shared" si="295"/>
        <v>13179.8647475</v>
      </c>
      <c r="P337" s="37">
        <f t="shared" si="296"/>
        <v>12823.108747</v>
      </c>
      <c r="Q337" s="37">
        <f t="shared" si="297"/>
        <v>15281.949906299998</v>
      </c>
      <c r="R337" s="37">
        <f t="shared" si="298"/>
        <v>11764.919166</v>
      </c>
      <c r="S337" s="37">
        <f t="shared" si="299"/>
        <v>12026.9339691</v>
      </c>
      <c r="T337" s="37">
        <f t="shared" si="300"/>
        <v>31.0105939</v>
      </c>
      <c r="U337" s="37">
        <f t="shared" si="301"/>
        <v>22.065496</v>
      </c>
      <c r="V337" s="37">
        <f t="shared" si="302"/>
        <v>23.024255799999999</v>
      </c>
      <c r="W337" s="37">
        <f t="shared" si="303"/>
        <v>11.014881500000001</v>
      </c>
      <c r="X337" s="37">
        <f t="shared" si="304"/>
        <v>28.052464500000003</v>
      </c>
      <c r="Y337" s="37">
        <f t="shared" si="305"/>
        <v>27.151995400000004</v>
      </c>
      <c r="Z337" s="37">
        <f t="shared" si="306"/>
        <v>192.01523759999998</v>
      </c>
      <c r="AA337" s="37">
        <f t="shared" si="307"/>
        <v>225.00805260000001</v>
      </c>
      <c r="AB337" s="37">
        <f t="shared" si="308"/>
        <v>149.01288000000002</v>
      </c>
      <c r="AC337" s="37">
        <f t="shared" si="309"/>
        <v>266.83698800000002</v>
      </c>
      <c r="AD337" s="37">
        <f t="shared" si="310"/>
        <v>263.95500659999999</v>
      </c>
      <c r="AE337" s="37">
        <f t="shared" si="311"/>
        <v>183.85470720000001</v>
      </c>
      <c r="AF337" s="37">
        <f t="shared" si="312"/>
        <v>4597.9577410000002</v>
      </c>
      <c r="AG337" s="37">
        <f t="shared" si="313"/>
        <v>4616.9234021000002</v>
      </c>
      <c r="AH337" s="37">
        <f t="shared" si="314"/>
        <v>3272.1827039999998</v>
      </c>
      <c r="AI337" s="37">
        <f t="shared" si="315"/>
        <v>4062.2649120000001</v>
      </c>
      <c r="AJ337" s="37">
        <f t="shared" si="316"/>
        <v>3701.0719902999999</v>
      </c>
      <c r="AK337" s="37">
        <f t="shared" si="317"/>
        <v>4193.2901399999992</v>
      </c>
      <c r="AL337" s="37">
        <f t="shared" si="318"/>
        <v>91.882644000000013</v>
      </c>
      <c r="AM337" s="37">
        <f t="shared" si="319"/>
        <v>91.951126400000007</v>
      </c>
      <c r="AN337" s="37">
        <f t="shared" si="320"/>
        <v>85.995640999999992</v>
      </c>
      <c r="AO337" s="37">
        <f t="shared" si="321"/>
        <v>102.003598</v>
      </c>
      <c r="AP337" s="37">
        <f t="shared" si="322"/>
        <v>110.89555780000001</v>
      </c>
      <c r="AQ337" s="37">
        <f t="shared" si="323"/>
        <v>144.03721780000001</v>
      </c>
      <c r="AR337" s="37">
        <f t="shared" si="324"/>
        <v>62538.897861800004</v>
      </c>
      <c r="AS337" s="37">
        <f t="shared" si="325"/>
        <v>51753.887466599997</v>
      </c>
      <c r="AT337" s="37">
        <f t="shared" si="326"/>
        <v>52836.022498499995</v>
      </c>
      <c r="AU337" s="37">
        <f t="shared" si="327"/>
        <v>66599.807554800005</v>
      </c>
      <c r="AV337" s="37">
        <f t="shared" si="328"/>
        <v>59362.161304100002</v>
      </c>
      <c r="AW337" s="37">
        <f t="shared" si="329"/>
        <v>56544.823369799997</v>
      </c>
      <c r="AX337" s="12">
        <v>53337.7</v>
      </c>
      <c r="AY337" s="12">
        <v>48268</v>
      </c>
      <c r="AZ337" s="12">
        <v>50996.800000000003</v>
      </c>
      <c r="BA337" s="12">
        <v>52686.5</v>
      </c>
      <c r="BB337" s="12">
        <v>54836.3</v>
      </c>
      <c r="BC337" s="12">
        <v>50566.9</v>
      </c>
      <c r="BD337" s="12">
        <v>18079</v>
      </c>
      <c r="BE337" s="12">
        <v>21353.8</v>
      </c>
      <c r="BF337" s="12">
        <v>16207</v>
      </c>
      <c r="BG337" s="12">
        <v>15390</v>
      </c>
      <c r="BH337" s="12">
        <v>15923.8</v>
      </c>
      <c r="BI337" s="12">
        <v>14351.4</v>
      </c>
      <c r="BJ337" s="12">
        <v>5756.8</v>
      </c>
      <c r="BK337" s="12">
        <v>7142.3</v>
      </c>
      <c r="BL337" s="12">
        <v>7062.7</v>
      </c>
      <c r="BM337" s="12">
        <v>6213.9</v>
      </c>
      <c r="BN337" s="12">
        <v>6006</v>
      </c>
      <c r="BO337" s="12">
        <v>6672.1</v>
      </c>
      <c r="BP337" s="12">
        <v>13.7</v>
      </c>
      <c r="BQ337" s="12">
        <v>8</v>
      </c>
      <c r="BR337" s="12">
        <v>9.1</v>
      </c>
      <c r="BS337" s="12">
        <v>3.7</v>
      </c>
      <c r="BT337" s="12">
        <v>9.5</v>
      </c>
      <c r="BU337" s="12">
        <v>8.9</v>
      </c>
      <c r="BV337" s="12">
        <v>92.1</v>
      </c>
      <c r="BW337" s="12">
        <v>103.7</v>
      </c>
      <c r="BX337" s="12">
        <v>80</v>
      </c>
      <c r="BY337" s="12">
        <v>104.5</v>
      </c>
      <c r="BZ337" s="12">
        <v>112.9</v>
      </c>
      <c r="CA337" s="12">
        <v>86.4</v>
      </c>
      <c r="CB337" s="12">
        <v>833.5</v>
      </c>
      <c r="CC337" s="12">
        <v>800.9</v>
      </c>
      <c r="CD337" s="12">
        <v>664</v>
      </c>
      <c r="CE337" s="12">
        <v>738</v>
      </c>
      <c r="CF337" s="12">
        <v>715.9</v>
      </c>
      <c r="CG337" s="12">
        <v>696.8</v>
      </c>
      <c r="CH337" s="12">
        <v>19.600000000000001</v>
      </c>
      <c r="CI337" s="12">
        <v>19.600000000000001</v>
      </c>
      <c r="CJ337" s="12">
        <v>19.399999999999999</v>
      </c>
      <c r="CK337" s="12">
        <v>18.5</v>
      </c>
      <c r="CL337" s="12">
        <v>23.3</v>
      </c>
      <c r="CM337" s="12">
        <v>26.6</v>
      </c>
      <c r="CN337" s="12">
        <v>16531.400000000001</v>
      </c>
      <c r="CO337" s="12">
        <v>13787.4</v>
      </c>
      <c r="CP337" s="12">
        <v>14745.3</v>
      </c>
      <c r="CQ337" s="12">
        <v>15882.1</v>
      </c>
      <c r="CR337" s="12">
        <v>15231.1</v>
      </c>
      <c r="CS337" s="12">
        <v>15506.1</v>
      </c>
      <c r="CT337" s="12">
        <v>50867.5</v>
      </c>
      <c r="CU337" s="12">
        <v>52696.6</v>
      </c>
      <c r="CV337" s="12">
        <f t="shared" si="330"/>
        <v>52696.6</v>
      </c>
      <c r="CW337" s="12">
        <v>0.05</v>
      </c>
      <c r="CX337" s="13">
        <v>0.39347152307619881</v>
      </c>
      <c r="CY337" s="13"/>
      <c r="CZ337" s="12">
        <v>18546.599999999999</v>
      </c>
      <c r="DA337" s="12">
        <v>15221.7</v>
      </c>
      <c r="DB337" s="12">
        <f t="shared" si="331"/>
        <v>18546.599999999999</v>
      </c>
      <c r="DC337" s="12">
        <v>-0.28999999999999998</v>
      </c>
      <c r="DD337" s="13">
        <v>0.10210743986967567</v>
      </c>
      <c r="DE337" s="13"/>
      <c r="DF337" s="12">
        <v>6653.9</v>
      </c>
      <c r="DG337" s="12">
        <v>6297.3</v>
      </c>
      <c r="DH337" s="12">
        <f t="shared" si="332"/>
        <v>6653.9</v>
      </c>
      <c r="DI337" s="12">
        <v>-0.08</v>
      </c>
      <c r="DJ337" s="13">
        <v>0.50737100979921856</v>
      </c>
      <c r="DK337" s="13"/>
      <c r="DL337" s="12">
        <v>10.199999999999999</v>
      </c>
      <c r="DM337" s="12">
        <v>7.3</v>
      </c>
      <c r="DN337" s="12">
        <f t="shared" si="333"/>
        <v>10.199999999999999</v>
      </c>
      <c r="DO337" s="12">
        <v>-0.43</v>
      </c>
      <c r="DP337" s="13">
        <v>0.31685427625739693</v>
      </c>
      <c r="DQ337" s="13"/>
      <c r="DR337" s="12">
        <v>91.9</v>
      </c>
      <c r="DS337" s="12">
        <v>101.3</v>
      </c>
      <c r="DT337" s="12">
        <f t="shared" si="334"/>
        <v>101.3</v>
      </c>
      <c r="DU337" s="12">
        <v>0.14000000000000001</v>
      </c>
      <c r="DV337" s="13">
        <v>0.41980407318641211</v>
      </c>
      <c r="DW337" s="13"/>
      <c r="DX337" s="12">
        <v>766.1</v>
      </c>
      <c r="DY337" s="12">
        <v>716.9</v>
      </c>
      <c r="DZ337" s="12">
        <f t="shared" si="335"/>
        <v>766.1</v>
      </c>
      <c r="EA337" s="12">
        <v>-0.1</v>
      </c>
      <c r="EB337" s="13">
        <v>0.4077066663316391</v>
      </c>
      <c r="EC337" s="13"/>
      <c r="ED337" s="12">
        <v>19.5</v>
      </c>
      <c r="EE337" s="12">
        <v>22.8</v>
      </c>
      <c r="EF337" s="12">
        <f t="shared" si="336"/>
        <v>22.8</v>
      </c>
      <c r="EG337" s="12">
        <v>0.21</v>
      </c>
      <c r="EH337" s="13">
        <v>0.23728522201161883</v>
      </c>
      <c r="EI337" s="13"/>
      <c r="EJ337" s="12">
        <v>15021.4</v>
      </c>
      <c r="EK337" s="12">
        <v>15539.8</v>
      </c>
      <c r="EL337" s="12">
        <f t="shared" si="281"/>
        <v>15539.8</v>
      </c>
      <c r="EM337" s="12">
        <v>0.05</v>
      </c>
      <c r="EN337" s="13">
        <v>0.56426687232141548</v>
      </c>
      <c r="EO337" s="12"/>
      <c r="EQ337" s="12">
        <v>0.05</v>
      </c>
      <c r="ER337" s="13">
        <v>0.39347152307619881</v>
      </c>
      <c r="ES337" s="13"/>
      <c r="ET337" s="12">
        <v>-0.28999999999999998</v>
      </c>
      <c r="EU337" s="13">
        <v>0.10210743986967567</v>
      </c>
      <c r="EV337" s="13"/>
      <c r="EW337" s="12">
        <v>-0.08</v>
      </c>
      <c r="EX337" s="13">
        <v>0.50737100979921856</v>
      </c>
      <c r="EY337" s="13"/>
      <c r="EZ337" s="12">
        <v>-0.43</v>
      </c>
      <c r="FA337" s="13">
        <v>0.31685427625739693</v>
      </c>
      <c r="FB337" s="13"/>
      <c r="FC337" s="12">
        <v>0.14000000000000001</v>
      </c>
      <c r="FD337" s="13">
        <v>0.41980407318641211</v>
      </c>
      <c r="FE337" s="13"/>
      <c r="FF337" s="12">
        <v>-0.1</v>
      </c>
      <c r="FG337" s="13">
        <v>0.4077066663316391</v>
      </c>
      <c r="FH337" s="13"/>
      <c r="FI337" s="12">
        <v>0.21</v>
      </c>
      <c r="FJ337" s="13">
        <v>0.23728522201161883</v>
      </c>
      <c r="FK337" s="13"/>
      <c r="FL337" s="12">
        <v>0.05</v>
      </c>
      <c r="FM337" s="13">
        <v>0.56426687232141548</v>
      </c>
      <c r="FN337" s="12"/>
    </row>
    <row r="338" spans="1:170">
      <c r="A338" s="12" t="s">
        <v>240</v>
      </c>
      <c r="B338" s="37">
        <f t="shared" si="282"/>
        <v>969.99878230000002</v>
      </c>
      <c r="C338" s="37">
        <f t="shared" si="283"/>
        <v>899.92901549999988</v>
      </c>
      <c r="D338" s="37">
        <f t="shared" si="284"/>
        <v>821.8451687999999</v>
      </c>
      <c r="E338" s="37">
        <f t="shared" si="285"/>
        <v>980.94001319999995</v>
      </c>
      <c r="F338" s="37">
        <f t="shared" si="286"/>
        <v>826.03207680000014</v>
      </c>
      <c r="G338" s="37">
        <f t="shared" si="287"/>
        <v>898.89067030000001</v>
      </c>
      <c r="H338" s="37">
        <f t="shared" si="288"/>
        <v>1011.0203090000001</v>
      </c>
      <c r="I338" s="37">
        <f t="shared" si="289"/>
        <v>1724.7954559</v>
      </c>
      <c r="J338" s="37">
        <f t="shared" si="290"/>
        <v>1061.9777390000002</v>
      </c>
      <c r="K338" s="37">
        <f t="shared" si="291"/>
        <v>1660.1541498000001</v>
      </c>
      <c r="L338" s="37">
        <f t="shared" si="292"/>
        <v>1532.9311958999999</v>
      </c>
      <c r="M338" s="37">
        <f t="shared" si="293"/>
        <v>1370.8442675999997</v>
      </c>
      <c r="N338" s="37">
        <f t="shared" si="294"/>
        <v>3407.89329</v>
      </c>
      <c r="O338" s="37">
        <f t="shared" si="295"/>
        <v>3342.0681074999998</v>
      </c>
      <c r="P338" s="37">
        <f t="shared" si="296"/>
        <v>3572.0311140000003</v>
      </c>
      <c r="Q338" s="37">
        <f t="shared" si="297"/>
        <v>3838.0101101999999</v>
      </c>
      <c r="R338" s="37">
        <f t="shared" si="298"/>
        <v>3228.9864724000004</v>
      </c>
      <c r="S338" s="37">
        <f t="shared" si="299"/>
        <v>2943.0576716999999</v>
      </c>
      <c r="T338" s="37">
        <f t="shared" si="300"/>
        <v>0</v>
      </c>
      <c r="U338" s="37">
        <f t="shared" si="301"/>
        <v>0</v>
      </c>
      <c r="V338" s="37">
        <f t="shared" si="302"/>
        <v>0</v>
      </c>
      <c r="W338" s="37">
        <f t="shared" si="303"/>
        <v>0</v>
      </c>
      <c r="X338" s="37">
        <f t="shared" si="304"/>
        <v>0</v>
      </c>
      <c r="Y338" s="37">
        <f t="shared" si="305"/>
        <v>0.91523579999999993</v>
      </c>
      <c r="Z338" s="37">
        <f t="shared" si="306"/>
        <v>282.08101680000004</v>
      </c>
      <c r="AA338" s="37">
        <f t="shared" si="307"/>
        <v>374.9410944</v>
      </c>
      <c r="AB338" s="37">
        <f t="shared" si="308"/>
        <v>271.94850600000001</v>
      </c>
      <c r="AC338" s="37">
        <f t="shared" si="309"/>
        <v>510.94814639999998</v>
      </c>
      <c r="AD338" s="37">
        <f t="shared" si="310"/>
        <v>425.04003720000003</v>
      </c>
      <c r="AE338" s="37">
        <f t="shared" si="311"/>
        <v>405.16129919999997</v>
      </c>
      <c r="AF338" s="37">
        <f t="shared" si="312"/>
        <v>0</v>
      </c>
      <c r="AG338" s="37">
        <f t="shared" si="313"/>
        <v>0</v>
      </c>
      <c r="AH338" s="37">
        <f t="shared" si="314"/>
        <v>0</v>
      </c>
      <c r="AI338" s="37">
        <f t="shared" si="315"/>
        <v>0</v>
      </c>
      <c r="AJ338" s="37">
        <f t="shared" si="316"/>
        <v>0</v>
      </c>
      <c r="AK338" s="37">
        <f t="shared" si="317"/>
        <v>0</v>
      </c>
      <c r="AL338" s="37">
        <f t="shared" si="318"/>
        <v>47.816477999999996</v>
      </c>
      <c r="AM338" s="37">
        <f t="shared" si="319"/>
        <v>54.889192799999996</v>
      </c>
      <c r="AN338" s="37">
        <f t="shared" si="320"/>
        <v>62.058709999999998</v>
      </c>
      <c r="AO338" s="37">
        <f t="shared" si="321"/>
        <v>67.818608400000002</v>
      </c>
      <c r="AP338" s="37">
        <f t="shared" si="322"/>
        <v>46.166820199999997</v>
      </c>
      <c r="AQ338" s="37">
        <f t="shared" si="323"/>
        <v>72.018608900000004</v>
      </c>
      <c r="AR338" s="37">
        <f t="shared" si="324"/>
        <v>6350.9625156000002</v>
      </c>
      <c r="AS338" s="37">
        <f t="shared" si="325"/>
        <v>6252.1777103999993</v>
      </c>
      <c r="AT338" s="37">
        <f t="shared" si="326"/>
        <v>6376.0261529999998</v>
      </c>
      <c r="AU338" s="37">
        <f t="shared" si="327"/>
        <v>7811.0238276000009</v>
      </c>
      <c r="AV338" s="37">
        <f t="shared" si="328"/>
        <v>6332.9356319000008</v>
      </c>
      <c r="AW338" s="37">
        <f t="shared" si="329"/>
        <v>7093.0366717999996</v>
      </c>
      <c r="AX338" s="12">
        <v>295.3</v>
      </c>
      <c r="AY338" s="12">
        <v>250.7</v>
      </c>
      <c r="AZ338" s="12">
        <v>253.2</v>
      </c>
      <c r="BA338" s="12">
        <v>278.60000000000002</v>
      </c>
      <c r="BB338" s="12">
        <v>268.8</v>
      </c>
      <c r="BC338" s="12">
        <v>286.3</v>
      </c>
      <c r="BD338" s="12">
        <v>491.8</v>
      </c>
      <c r="BE338" s="12">
        <v>573.1</v>
      </c>
      <c r="BF338" s="12">
        <v>534.5</v>
      </c>
      <c r="BG338" s="12">
        <v>616.1</v>
      </c>
      <c r="BH338" s="12">
        <v>575.9</v>
      </c>
      <c r="BI338" s="12">
        <v>523.4</v>
      </c>
      <c r="BJ338" s="12">
        <v>1790</v>
      </c>
      <c r="BK338" s="12">
        <v>1811.1</v>
      </c>
      <c r="BL338" s="12">
        <v>1967.4</v>
      </c>
      <c r="BM338" s="12">
        <v>1560.6</v>
      </c>
      <c r="BN338" s="12">
        <v>1648.4</v>
      </c>
      <c r="BO338" s="12">
        <v>1632.7</v>
      </c>
      <c r="BP338" s="12">
        <v>0</v>
      </c>
      <c r="BQ338" s="12">
        <v>0</v>
      </c>
      <c r="BR338" s="12">
        <v>0</v>
      </c>
      <c r="BS338" s="12">
        <v>0</v>
      </c>
      <c r="BT338" s="12">
        <v>0</v>
      </c>
      <c r="BU338" s="12">
        <v>0.3</v>
      </c>
      <c r="BV338" s="12">
        <v>135.30000000000001</v>
      </c>
      <c r="BW338" s="12">
        <v>172.8</v>
      </c>
      <c r="BX338" s="12">
        <v>146</v>
      </c>
      <c r="BY338" s="12">
        <v>200.1</v>
      </c>
      <c r="BZ338" s="12">
        <v>181.8</v>
      </c>
      <c r="CA338" s="12">
        <v>190.4</v>
      </c>
      <c r="CB338" s="12">
        <v>0</v>
      </c>
      <c r="CC338" s="12">
        <v>0</v>
      </c>
      <c r="CD338" s="12">
        <v>0</v>
      </c>
      <c r="CE338" s="12">
        <v>0</v>
      </c>
      <c r="CF338" s="12">
        <v>0</v>
      </c>
      <c r="CG338" s="12">
        <v>0</v>
      </c>
      <c r="CH338" s="12">
        <v>10.199999999999999</v>
      </c>
      <c r="CI338" s="12">
        <v>11.7</v>
      </c>
      <c r="CJ338" s="12">
        <v>14</v>
      </c>
      <c r="CK338" s="12">
        <v>12.3</v>
      </c>
      <c r="CL338" s="12">
        <v>9.6999999999999993</v>
      </c>
      <c r="CM338" s="12">
        <v>13.3</v>
      </c>
      <c r="CN338" s="12">
        <v>1678.8</v>
      </c>
      <c r="CO338" s="12">
        <v>1665.6</v>
      </c>
      <c r="CP338" s="12">
        <v>1779.4</v>
      </c>
      <c r="CQ338" s="12">
        <v>1862.7</v>
      </c>
      <c r="CR338" s="12">
        <v>1624.9</v>
      </c>
      <c r="CS338" s="12">
        <v>1945.1</v>
      </c>
      <c r="CT338" s="12">
        <v>266.39999999999998</v>
      </c>
      <c r="CU338" s="12">
        <v>277.89999999999998</v>
      </c>
      <c r="CV338" s="12">
        <f t="shared" si="330"/>
        <v>277.89999999999998</v>
      </c>
      <c r="CW338" s="12">
        <v>0.06</v>
      </c>
      <c r="CX338" s="13">
        <v>0.49483503285844876</v>
      </c>
      <c r="CY338" s="13"/>
      <c r="CZ338" s="12">
        <v>533.1</v>
      </c>
      <c r="DA338" s="12">
        <v>571.79999999999995</v>
      </c>
      <c r="DB338" s="12">
        <f t="shared" si="331"/>
        <v>571.79999999999995</v>
      </c>
      <c r="DC338" s="12">
        <v>0.1</v>
      </c>
      <c r="DD338" s="13">
        <v>0.33920135101688642</v>
      </c>
      <c r="DE338" s="13"/>
      <c r="DF338" s="12">
        <v>1856.2</v>
      </c>
      <c r="DG338" s="12">
        <v>1613.9</v>
      </c>
      <c r="DH338" s="12">
        <f t="shared" si="332"/>
        <v>1856.2</v>
      </c>
      <c r="DI338" s="12">
        <v>-0.2</v>
      </c>
      <c r="DJ338" s="13">
        <v>1.7558161370989214E-2</v>
      </c>
      <c r="DK338" s="13" t="s">
        <v>562</v>
      </c>
      <c r="DL338" s="12">
        <v>0</v>
      </c>
      <c r="DM338" s="12">
        <v>0.1</v>
      </c>
      <c r="DN338" s="12">
        <f t="shared" si="333"/>
        <v>0.1</v>
      </c>
      <c r="DO338" s="12">
        <v>0.14000000000000001</v>
      </c>
      <c r="DP338" s="13">
        <v>0.37390096630005903</v>
      </c>
      <c r="DQ338" s="13" t="s">
        <v>566</v>
      </c>
      <c r="DR338" s="12">
        <v>151.4</v>
      </c>
      <c r="DS338" s="12">
        <v>190.7</v>
      </c>
      <c r="DT338" s="12">
        <f t="shared" si="334"/>
        <v>190.7</v>
      </c>
      <c r="DU338" s="12">
        <v>0.33</v>
      </c>
      <c r="DV338" s="13">
        <v>3.3143041695017528E-2</v>
      </c>
      <c r="DW338" s="16" t="s">
        <v>563</v>
      </c>
      <c r="DX338" s="12">
        <v>0</v>
      </c>
      <c r="DY338" s="12">
        <v>0</v>
      </c>
      <c r="DZ338" s="12">
        <f t="shared" si="335"/>
        <v>0</v>
      </c>
      <c r="EA338" s="12">
        <v>0</v>
      </c>
      <c r="EB338" s="13"/>
      <c r="EC338" s="13" t="s">
        <v>566</v>
      </c>
      <c r="ED338" s="12">
        <v>12</v>
      </c>
      <c r="EE338" s="12">
        <v>11.8</v>
      </c>
      <c r="EF338" s="12">
        <f t="shared" si="336"/>
        <v>12</v>
      </c>
      <c r="EG338" s="12">
        <v>-0.02</v>
      </c>
      <c r="EH338" s="13">
        <v>0.90295078887285685</v>
      </c>
      <c r="EI338" s="13"/>
      <c r="EJ338" s="12">
        <v>1707.9</v>
      </c>
      <c r="EK338" s="12">
        <v>1810.9</v>
      </c>
      <c r="EL338" s="12">
        <f t="shared" si="281"/>
        <v>1810.9</v>
      </c>
      <c r="EM338" s="12">
        <v>0.08</v>
      </c>
      <c r="EN338" s="13">
        <v>0.3719498317828473</v>
      </c>
      <c r="EO338" s="12"/>
      <c r="EP338" t="s">
        <v>581</v>
      </c>
      <c r="EQ338" s="12">
        <v>0.06</v>
      </c>
      <c r="ER338" s="13">
        <v>0.49483503285844876</v>
      </c>
      <c r="ES338" s="13"/>
      <c r="ET338" s="12">
        <v>0.1</v>
      </c>
      <c r="EU338" s="13">
        <v>0.33920135101688642</v>
      </c>
      <c r="EV338" s="13"/>
      <c r="EW338" s="12">
        <v>-0.2</v>
      </c>
      <c r="EX338" s="24">
        <v>1.7558161370989214E-2</v>
      </c>
      <c r="EY338" s="13" t="s">
        <v>562</v>
      </c>
      <c r="EZ338" s="12">
        <v>0.14000000000000001</v>
      </c>
      <c r="FA338" s="13">
        <v>0.37390096630005903</v>
      </c>
      <c r="FB338" s="13" t="s">
        <v>566</v>
      </c>
      <c r="FC338" s="12">
        <v>0.33</v>
      </c>
      <c r="FD338" s="24">
        <v>3.3143041695017528E-2</v>
      </c>
      <c r="FE338" s="16" t="s">
        <v>563</v>
      </c>
      <c r="FF338" s="12">
        <v>0</v>
      </c>
      <c r="FG338" s="13"/>
      <c r="FH338" s="13" t="s">
        <v>566</v>
      </c>
      <c r="FI338" s="12">
        <v>-0.02</v>
      </c>
      <c r="FJ338" s="13">
        <v>0.90295078887285685</v>
      </c>
      <c r="FK338" s="13"/>
      <c r="FL338" s="12">
        <v>0.08</v>
      </c>
      <c r="FM338" s="13">
        <v>0.3719498317828473</v>
      </c>
      <c r="FN338" s="12"/>
    </row>
    <row r="339" spans="1:170">
      <c r="A339" s="12" t="s">
        <v>244</v>
      </c>
      <c r="B339" s="37">
        <f t="shared" si="282"/>
        <v>6001.9701151999998</v>
      </c>
      <c r="C339" s="37">
        <f t="shared" si="283"/>
        <v>7148.8178475000004</v>
      </c>
      <c r="D339" s="37">
        <f t="shared" si="284"/>
        <v>6509.8446703999989</v>
      </c>
      <c r="E339" s="37">
        <f t="shared" si="285"/>
        <v>6216.9626034000003</v>
      </c>
      <c r="F339" s="37">
        <f t="shared" si="286"/>
        <v>5703.8621195999995</v>
      </c>
      <c r="G339" s="37">
        <f t="shared" si="287"/>
        <v>5547.1883908</v>
      </c>
      <c r="H339" s="37">
        <f t="shared" si="288"/>
        <v>9233.0124315000012</v>
      </c>
      <c r="I339" s="37">
        <f t="shared" si="289"/>
        <v>12120.2168208</v>
      </c>
      <c r="J339" s="37">
        <f t="shared" si="290"/>
        <v>8461.0518270000011</v>
      </c>
      <c r="K339" s="37">
        <f t="shared" si="291"/>
        <v>12444.823771199999</v>
      </c>
      <c r="L339" s="37">
        <f t="shared" si="292"/>
        <v>12913.195191300001</v>
      </c>
      <c r="M339" s="37">
        <f t="shared" si="293"/>
        <v>11372.978722200001</v>
      </c>
      <c r="N339" s="37">
        <f t="shared" si="294"/>
        <v>2827.9802754000002</v>
      </c>
      <c r="O339" s="37">
        <f t="shared" si="295"/>
        <v>2951.9664025000002</v>
      </c>
      <c r="P339" s="37">
        <f t="shared" si="296"/>
        <v>2532.0497059999998</v>
      </c>
      <c r="Q339" s="37">
        <f t="shared" si="297"/>
        <v>3544.8595238000003</v>
      </c>
      <c r="R339" s="37">
        <f t="shared" si="298"/>
        <v>2990.0054304</v>
      </c>
      <c r="S339" s="37">
        <f t="shared" si="299"/>
        <v>2694.1226166000001</v>
      </c>
      <c r="T339" s="37">
        <f t="shared" si="300"/>
        <v>1552.1141779</v>
      </c>
      <c r="U339" s="37">
        <f t="shared" si="301"/>
        <v>1775.1691532</v>
      </c>
      <c r="V339" s="37">
        <f t="shared" si="302"/>
        <v>1589.9387191999999</v>
      </c>
      <c r="W339" s="37">
        <f t="shared" si="303"/>
        <v>1815.0738515</v>
      </c>
      <c r="X339" s="37">
        <f t="shared" si="304"/>
        <v>1836.9934911</v>
      </c>
      <c r="Y339" s="37">
        <f t="shared" si="305"/>
        <v>1810.0313337999999</v>
      </c>
      <c r="Z339" s="37">
        <f t="shared" si="306"/>
        <v>2974.0470840000003</v>
      </c>
      <c r="AA339" s="37">
        <f t="shared" si="307"/>
        <v>2851.114572</v>
      </c>
      <c r="AB339" s="37">
        <f t="shared" si="308"/>
        <v>2548.1202480000002</v>
      </c>
      <c r="AC339" s="37">
        <f t="shared" si="309"/>
        <v>3051.9001727999998</v>
      </c>
      <c r="AD339" s="37">
        <f t="shared" si="310"/>
        <v>2730.9640673999997</v>
      </c>
      <c r="AE339" s="37">
        <f t="shared" si="311"/>
        <v>2372.0236356000005</v>
      </c>
      <c r="AF339" s="37">
        <f t="shared" si="312"/>
        <v>4733.1106680000003</v>
      </c>
      <c r="AG339" s="37">
        <f t="shared" si="313"/>
        <v>4844.0513607000003</v>
      </c>
      <c r="AH339" s="37">
        <f t="shared" si="314"/>
        <v>4995.0066096</v>
      </c>
      <c r="AI339" s="37">
        <f t="shared" si="315"/>
        <v>4487.2064448000001</v>
      </c>
      <c r="AJ339" s="37">
        <f t="shared" si="316"/>
        <v>4493.0879547000004</v>
      </c>
      <c r="AK339" s="37">
        <f t="shared" si="317"/>
        <v>5012.931525</v>
      </c>
      <c r="AL339" s="37">
        <f t="shared" si="318"/>
        <v>6638.989818</v>
      </c>
      <c r="AM339" s="37">
        <f t="shared" si="319"/>
        <v>7137.0024791999995</v>
      </c>
      <c r="AN339" s="37">
        <f t="shared" si="320"/>
        <v>14296.996954500002</v>
      </c>
      <c r="AO339" s="37">
        <f t="shared" si="321"/>
        <v>8325.1477092000005</v>
      </c>
      <c r="AP339" s="37">
        <f t="shared" si="322"/>
        <v>6803.1807004000011</v>
      </c>
      <c r="AQ339" s="37">
        <f t="shared" si="323"/>
        <v>6559.1083429</v>
      </c>
      <c r="AR339" s="37">
        <f t="shared" si="324"/>
        <v>13934.0601821</v>
      </c>
      <c r="AS339" s="37">
        <f t="shared" si="325"/>
        <v>14908.9814062</v>
      </c>
      <c r="AT339" s="37">
        <f t="shared" si="326"/>
        <v>17990.039847</v>
      </c>
      <c r="AU339" s="37">
        <f t="shared" si="327"/>
        <v>15616.176911999999</v>
      </c>
      <c r="AV339" s="37">
        <f t="shared" si="328"/>
        <v>14756.063509099999</v>
      </c>
      <c r="AW339" s="37">
        <f t="shared" si="329"/>
        <v>12984.148050799999</v>
      </c>
      <c r="AX339" s="12">
        <v>1827.2</v>
      </c>
      <c r="AY339" s="12">
        <v>1991.5</v>
      </c>
      <c r="AZ339" s="12">
        <v>2005.6</v>
      </c>
      <c r="BA339" s="12">
        <v>1765.7</v>
      </c>
      <c r="BB339" s="12">
        <v>1856.1</v>
      </c>
      <c r="BC339" s="12">
        <v>1766.8</v>
      </c>
      <c r="BD339" s="12">
        <v>4491.3</v>
      </c>
      <c r="BE339" s="12">
        <v>4027.2</v>
      </c>
      <c r="BF339" s="12">
        <v>4258.5</v>
      </c>
      <c r="BG339" s="12">
        <v>4618.3999999999996</v>
      </c>
      <c r="BH339" s="12">
        <v>4851.3</v>
      </c>
      <c r="BI339" s="12">
        <v>4342.3</v>
      </c>
      <c r="BJ339" s="12">
        <v>1485.4</v>
      </c>
      <c r="BK339" s="12">
        <v>1599.7</v>
      </c>
      <c r="BL339" s="12">
        <v>1394.6</v>
      </c>
      <c r="BM339" s="12">
        <v>1441.4</v>
      </c>
      <c r="BN339" s="12">
        <v>1526.4</v>
      </c>
      <c r="BO339" s="12">
        <v>1494.6</v>
      </c>
      <c r="BP339" s="12">
        <v>685.7</v>
      </c>
      <c r="BQ339" s="12">
        <v>643.6</v>
      </c>
      <c r="BR339" s="12">
        <v>628.4</v>
      </c>
      <c r="BS339" s="12">
        <v>609.70000000000005</v>
      </c>
      <c r="BT339" s="12">
        <v>622.1</v>
      </c>
      <c r="BU339" s="12">
        <v>593.29999999999995</v>
      </c>
      <c r="BV339" s="12">
        <v>1426.5</v>
      </c>
      <c r="BW339" s="12">
        <v>1314</v>
      </c>
      <c r="BX339" s="12">
        <v>1368</v>
      </c>
      <c r="BY339" s="12">
        <v>1195.2</v>
      </c>
      <c r="BZ339" s="12">
        <v>1168.0999999999999</v>
      </c>
      <c r="CA339" s="12">
        <v>1114.7</v>
      </c>
      <c r="CB339" s="12">
        <v>858</v>
      </c>
      <c r="CC339" s="12">
        <v>840.3</v>
      </c>
      <c r="CD339" s="12">
        <v>1013.6</v>
      </c>
      <c r="CE339" s="12">
        <v>815.2</v>
      </c>
      <c r="CF339" s="12">
        <v>869.1</v>
      </c>
      <c r="CG339" s="12">
        <v>833</v>
      </c>
      <c r="CH339" s="12">
        <v>1416.2</v>
      </c>
      <c r="CI339" s="12">
        <v>1521.3</v>
      </c>
      <c r="CJ339" s="12">
        <v>3225.3</v>
      </c>
      <c r="CK339" s="12">
        <v>1509.9</v>
      </c>
      <c r="CL339" s="12">
        <v>1429.4</v>
      </c>
      <c r="CM339" s="12">
        <v>1211.3</v>
      </c>
      <c r="CN339" s="12">
        <v>3683.3</v>
      </c>
      <c r="CO339" s="12">
        <v>3971.8</v>
      </c>
      <c r="CP339" s="12">
        <v>5020.6000000000004</v>
      </c>
      <c r="CQ339" s="12">
        <v>3724</v>
      </c>
      <c r="CR339" s="12">
        <v>3786.1</v>
      </c>
      <c r="CS339" s="12">
        <v>3560.6</v>
      </c>
      <c r="CT339" s="12">
        <v>1941.4</v>
      </c>
      <c r="CU339" s="12">
        <v>1796.2</v>
      </c>
      <c r="CV339" s="12">
        <f t="shared" si="330"/>
        <v>1941.4</v>
      </c>
      <c r="CW339" s="12">
        <v>-0.11</v>
      </c>
      <c r="CX339" s="13">
        <v>8.7894697944099376E-2</v>
      </c>
      <c r="CY339" s="13"/>
      <c r="CZ339" s="12">
        <v>4259</v>
      </c>
      <c r="DA339" s="12">
        <v>4604</v>
      </c>
      <c r="DB339" s="12">
        <f t="shared" si="331"/>
        <v>4604</v>
      </c>
      <c r="DC339" s="12">
        <v>0.11</v>
      </c>
      <c r="DD339" s="13">
        <v>0.15796304813286138</v>
      </c>
      <c r="DE339" s="13"/>
      <c r="DF339" s="12">
        <v>1493.2</v>
      </c>
      <c r="DG339" s="12">
        <v>1487.5</v>
      </c>
      <c r="DH339" s="12">
        <f t="shared" si="332"/>
        <v>1493.2</v>
      </c>
      <c r="DI339" s="12">
        <v>-0.01</v>
      </c>
      <c r="DJ339" s="13">
        <v>0.93285899251532967</v>
      </c>
      <c r="DK339" s="13"/>
      <c r="DL339" s="12">
        <v>652.6</v>
      </c>
      <c r="DM339" s="12">
        <v>608.4</v>
      </c>
      <c r="DN339" s="12">
        <f t="shared" si="333"/>
        <v>652.6</v>
      </c>
      <c r="DO339" s="12">
        <v>-0.1</v>
      </c>
      <c r="DP339" s="13">
        <v>8.1223167895799323E-2</v>
      </c>
      <c r="DQ339" s="13"/>
      <c r="DR339" s="12">
        <v>1369.5</v>
      </c>
      <c r="DS339" s="12">
        <v>1159.4000000000001</v>
      </c>
      <c r="DT339" s="12">
        <f t="shared" si="334"/>
        <v>1369.5</v>
      </c>
      <c r="DU339" s="12">
        <v>-0.24</v>
      </c>
      <c r="DV339" s="13">
        <v>6.3813103842634963E-3</v>
      </c>
      <c r="DW339" s="13" t="s">
        <v>562</v>
      </c>
      <c r="DX339" s="12">
        <v>904</v>
      </c>
      <c r="DY339" s="12">
        <v>839.1</v>
      </c>
      <c r="DZ339" s="12">
        <f t="shared" si="335"/>
        <v>904</v>
      </c>
      <c r="EA339" s="12">
        <v>-0.11</v>
      </c>
      <c r="EB339" s="13">
        <v>0.32081722482113068</v>
      </c>
      <c r="EC339" s="13"/>
      <c r="ED339" s="12">
        <v>2054.3000000000002</v>
      </c>
      <c r="EE339" s="12">
        <v>1383.5</v>
      </c>
      <c r="EF339" s="12">
        <f t="shared" si="336"/>
        <v>2054.3000000000002</v>
      </c>
      <c r="EG339" s="12">
        <v>-0.56999999999999995</v>
      </c>
      <c r="EH339" s="13">
        <v>0.3212735073824583</v>
      </c>
      <c r="EI339" s="13"/>
      <c r="EJ339" s="12">
        <v>4225.2</v>
      </c>
      <c r="EK339" s="12">
        <v>3690.2</v>
      </c>
      <c r="EL339" s="12">
        <f t="shared" si="281"/>
        <v>4225.2</v>
      </c>
      <c r="EM339" s="12">
        <v>-0.2</v>
      </c>
      <c r="EN339" s="13">
        <v>0.2637456879351226</v>
      </c>
      <c r="EO339" s="12"/>
      <c r="EQ339" s="12">
        <v>-0.11</v>
      </c>
      <c r="ER339" s="13">
        <v>8.7894697944099376E-2</v>
      </c>
      <c r="ES339" s="13"/>
      <c r="ET339" s="12">
        <v>0.11</v>
      </c>
      <c r="EU339" s="13">
        <v>0.15796304813286138</v>
      </c>
      <c r="EV339" s="13"/>
      <c r="EW339" s="12">
        <v>-0.01</v>
      </c>
      <c r="EX339" s="13">
        <v>0.93285899251532967</v>
      </c>
      <c r="EY339" s="13"/>
      <c r="EZ339" s="12">
        <v>-0.1</v>
      </c>
      <c r="FA339" s="13">
        <v>8.1223167895799323E-2</v>
      </c>
      <c r="FB339" s="13"/>
      <c r="FC339" s="12">
        <v>-0.24</v>
      </c>
      <c r="FD339" s="24">
        <v>6.3813103842634963E-3</v>
      </c>
      <c r="FE339" s="13" t="s">
        <v>562</v>
      </c>
      <c r="FF339" s="12">
        <v>-0.11</v>
      </c>
      <c r="FG339" s="13">
        <v>0.32081722482113068</v>
      </c>
      <c r="FH339" s="13"/>
      <c r="FI339" s="12">
        <v>-0.56999999999999995</v>
      </c>
      <c r="FJ339" s="13">
        <v>0.3212735073824583</v>
      </c>
      <c r="FK339" s="13"/>
      <c r="FL339" s="12">
        <v>-0.2</v>
      </c>
      <c r="FM339" s="13">
        <v>0.2637456879351226</v>
      </c>
      <c r="FN339" s="12"/>
    </row>
    <row r="340" spans="1:170">
      <c r="A340" s="12" t="s">
        <v>245</v>
      </c>
      <c r="B340" s="37">
        <f t="shared" si="282"/>
        <v>637.90641219999998</v>
      </c>
      <c r="C340" s="37">
        <f t="shared" si="283"/>
        <v>757.06034850000003</v>
      </c>
      <c r="D340" s="37">
        <f t="shared" si="284"/>
        <v>668.96638740000003</v>
      </c>
      <c r="E340" s="37">
        <f t="shared" si="285"/>
        <v>755.95054139999991</v>
      </c>
      <c r="F340" s="37">
        <f t="shared" si="286"/>
        <v>634.8892376</v>
      </c>
      <c r="G340" s="37">
        <f t="shared" si="287"/>
        <v>691.04378809999992</v>
      </c>
      <c r="H340" s="37">
        <f t="shared" si="288"/>
        <v>654.96354300000007</v>
      </c>
      <c r="I340" s="37">
        <f t="shared" si="289"/>
        <v>994.97012340000003</v>
      </c>
      <c r="J340" s="37">
        <f t="shared" si="290"/>
        <v>766.92873199999997</v>
      </c>
      <c r="K340" s="37">
        <f t="shared" si="291"/>
        <v>810.00217080000016</v>
      </c>
      <c r="L340" s="37">
        <f t="shared" si="292"/>
        <v>661.98990869999989</v>
      </c>
      <c r="M340" s="37">
        <f t="shared" si="293"/>
        <v>574.10978879999993</v>
      </c>
      <c r="N340" s="37">
        <f t="shared" si="294"/>
        <v>217.03901400000001</v>
      </c>
      <c r="O340" s="37">
        <f t="shared" si="295"/>
        <v>186.00876</v>
      </c>
      <c r="P340" s="37">
        <f t="shared" si="296"/>
        <v>161.95241200000001</v>
      </c>
      <c r="Q340" s="37">
        <f t="shared" si="297"/>
        <v>259.9498069</v>
      </c>
      <c r="R340" s="37">
        <f t="shared" si="298"/>
        <v>211.94876020000001</v>
      </c>
      <c r="S340" s="37">
        <f t="shared" si="299"/>
        <v>129.96536909999998</v>
      </c>
      <c r="T340" s="37">
        <f t="shared" si="300"/>
        <v>0.90541880000000008</v>
      </c>
      <c r="U340" s="37">
        <f t="shared" si="301"/>
        <v>3.0340057000000002</v>
      </c>
      <c r="V340" s="37">
        <f t="shared" si="302"/>
        <v>4.0482208000000002</v>
      </c>
      <c r="W340" s="37">
        <f t="shared" si="303"/>
        <v>2.9769950000000001</v>
      </c>
      <c r="X340" s="37">
        <f t="shared" si="304"/>
        <v>2.9528909999999997</v>
      </c>
      <c r="Y340" s="37">
        <f t="shared" si="305"/>
        <v>0</v>
      </c>
      <c r="Z340" s="37">
        <f t="shared" si="306"/>
        <v>22.933416000000001</v>
      </c>
      <c r="AA340" s="37">
        <f t="shared" si="307"/>
        <v>21.914959799999998</v>
      </c>
      <c r="AB340" s="37">
        <f t="shared" si="308"/>
        <v>19.930472699999999</v>
      </c>
      <c r="AC340" s="37">
        <f t="shared" si="309"/>
        <v>15.065437600000001</v>
      </c>
      <c r="AD340" s="37">
        <f t="shared" si="310"/>
        <v>18.937427400000001</v>
      </c>
      <c r="AE340" s="37">
        <f t="shared" si="311"/>
        <v>27.024939599999996</v>
      </c>
      <c r="AF340" s="37">
        <f t="shared" si="312"/>
        <v>168.25160299999999</v>
      </c>
      <c r="AG340" s="37">
        <f t="shared" si="313"/>
        <v>153.91666229999998</v>
      </c>
      <c r="AH340" s="37">
        <f t="shared" si="314"/>
        <v>135.0268164</v>
      </c>
      <c r="AI340" s="37">
        <f t="shared" si="315"/>
        <v>149.16989040000001</v>
      </c>
      <c r="AJ340" s="37">
        <f t="shared" si="316"/>
        <v>158.1964002</v>
      </c>
      <c r="AK340" s="37">
        <f t="shared" si="317"/>
        <v>188.96284499999999</v>
      </c>
      <c r="AL340" s="37">
        <f t="shared" si="318"/>
        <v>105.946314</v>
      </c>
      <c r="AM340" s="37">
        <f t="shared" si="319"/>
        <v>107.901832</v>
      </c>
      <c r="AN340" s="37">
        <f t="shared" si="320"/>
        <v>141.84848</v>
      </c>
      <c r="AO340" s="37">
        <f t="shared" si="321"/>
        <v>180.84962239999999</v>
      </c>
      <c r="AP340" s="37">
        <f t="shared" si="322"/>
        <v>109.94366460000001</v>
      </c>
      <c r="AQ340" s="37">
        <f t="shared" si="323"/>
        <v>133.2073518</v>
      </c>
      <c r="AR340" s="37">
        <f t="shared" si="324"/>
        <v>374.89896669999996</v>
      </c>
      <c r="AS340" s="37">
        <f t="shared" si="325"/>
        <v>269.14093530000002</v>
      </c>
      <c r="AT340" s="37">
        <f t="shared" si="326"/>
        <v>527.09533950000002</v>
      </c>
      <c r="AU340" s="37">
        <f t="shared" si="327"/>
        <v>473.852844</v>
      </c>
      <c r="AV340" s="37">
        <f t="shared" si="328"/>
        <v>459.1173718</v>
      </c>
      <c r="AW340" s="37">
        <f t="shared" si="329"/>
        <v>436.8648364</v>
      </c>
      <c r="AX340" s="12">
        <v>194.2</v>
      </c>
      <c r="AY340" s="12">
        <v>210.9</v>
      </c>
      <c r="AZ340" s="12">
        <v>206.1</v>
      </c>
      <c r="BA340" s="12">
        <v>214.7</v>
      </c>
      <c r="BB340" s="12">
        <v>206.6</v>
      </c>
      <c r="BC340" s="12">
        <v>220.1</v>
      </c>
      <c r="BD340" s="12">
        <v>318.60000000000002</v>
      </c>
      <c r="BE340" s="12">
        <v>330.6</v>
      </c>
      <c r="BF340" s="12">
        <v>386</v>
      </c>
      <c r="BG340" s="12">
        <v>300.60000000000002</v>
      </c>
      <c r="BH340" s="12">
        <v>248.7</v>
      </c>
      <c r="BI340" s="12">
        <v>219.2</v>
      </c>
      <c r="BJ340" s="12">
        <v>114</v>
      </c>
      <c r="BK340" s="12">
        <v>100.8</v>
      </c>
      <c r="BL340" s="12">
        <v>89.2</v>
      </c>
      <c r="BM340" s="12">
        <v>105.7</v>
      </c>
      <c r="BN340" s="12">
        <v>108.2</v>
      </c>
      <c r="BO340" s="12">
        <v>72.099999999999994</v>
      </c>
      <c r="BP340" s="12">
        <v>0.4</v>
      </c>
      <c r="BQ340" s="12">
        <v>1.1000000000000001</v>
      </c>
      <c r="BR340" s="12">
        <v>1.6</v>
      </c>
      <c r="BS340" s="12">
        <v>1</v>
      </c>
      <c r="BT340" s="12">
        <v>1</v>
      </c>
      <c r="BU340" s="12">
        <v>0</v>
      </c>
      <c r="BV340" s="12">
        <v>11</v>
      </c>
      <c r="BW340" s="12">
        <v>10.1</v>
      </c>
      <c r="BX340" s="12">
        <v>10.7</v>
      </c>
      <c r="BY340" s="12">
        <v>5.9</v>
      </c>
      <c r="BZ340" s="12">
        <v>8.1</v>
      </c>
      <c r="CA340" s="12">
        <v>12.7</v>
      </c>
      <c r="CB340" s="12">
        <v>30.5</v>
      </c>
      <c r="CC340" s="12">
        <v>26.7</v>
      </c>
      <c r="CD340" s="12">
        <v>27.4</v>
      </c>
      <c r="CE340" s="12">
        <v>27.1</v>
      </c>
      <c r="CF340" s="12">
        <v>30.6</v>
      </c>
      <c r="CG340" s="12">
        <v>31.4</v>
      </c>
      <c r="CH340" s="12">
        <v>22.6</v>
      </c>
      <c r="CI340" s="12">
        <v>23</v>
      </c>
      <c r="CJ340" s="12">
        <v>32</v>
      </c>
      <c r="CK340" s="12">
        <v>32.799999999999997</v>
      </c>
      <c r="CL340" s="12">
        <v>23.1</v>
      </c>
      <c r="CM340" s="12">
        <v>24.6</v>
      </c>
      <c r="CN340" s="12">
        <v>99.1</v>
      </c>
      <c r="CO340" s="12">
        <v>71.7</v>
      </c>
      <c r="CP340" s="12">
        <v>147.1</v>
      </c>
      <c r="CQ340" s="12">
        <v>113</v>
      </c>
      <c r="CR340" s="12">
        <v>117.8</v>
      </c>
      <c r="CS340" s="12">
        <v>119.8</v>
      </c>
      <c r="CT340" s="12">
        <v>203.7</v>
      </c>
      <c r="CU340" s="12">
        <v>213.8</v>
      </c>
      <c r="CV340" s="12">
        <f t="shared" si="330"/>
        <v>213.8</v>
      </c>
      <c r="CW340" s="12">
        <v>7.0000000000000007E-2</v>
      </c>
      <c r="CX340" s="13">
        <v>0.18680619822497008</v>
      </c>
      <c r="CY340" s="13"/>
      <c r="CZ340" s="12">
        <v>345.1</v>
      </c>
      <c r="DA340" s="12">
        <v>256.2</v>
      </c>
      <c r="DB340" s="12">
        <f t="shared" si="331"/>
        <v>345.1</v>
      </c>
      <c r="DC340" s="12">
        <v>-0.43</v>
      </c>
      <c r="DD340" s="13">
        <v>4.804680757734036E-2</v>
      </c>
      <c r="DE340" s="13" t="s">
        <v>562</v>
      </c>
      <c r="DF340" s="12">
        <v>101.3</v>
      </c>
      <c r="DG340" s="12">
        <v>95.3</v>
      </c>
      <c r="DH340" s="12">
        <f t="shared" si="332"/>
        <v>101.3</v>
      </c>
      <c r="DI340" s="12">
        <v>-0.09</v>
      </c>
      <c r="DJ340" s="13">
        <v>0.68332857991799745</v>
      </c>
      <c r="DK340" s="13"/>
      <c r="DL340" s="12">
        <v>1</v>
      </c>
      <c r="DM340" s="12">
        <v>0.7</v>
      </c>
      <c r="DN340" s="12">
        <f t="shared" si="333"/>
        <v>1</v>
      </c>
      <c r="DO340" s="12">
        <v>-0.23</v>
      </c>
      <c r="DP340" s="13">
        <v>0.48910991219916689</v>
      </c>
      <c r="DQ340" s="13" t="s">
        <v>566</v>
      </c>
      <c r="DR340" s="12">
        <v>10.6</v>
      </c>
      <c r="DS340" s="12">
        <v>8.9</v>
      </c>
      <c r="DT340" s="12">
        <f t="shared" si="334"/>
        <v>10.6</v>
      </c>
      <c r="DU340" s="12">
        <v>-0.23</v>
      </c>
      <c r="DV340" s="13">
        <v>0.44754372782204682</v>
      </c>
      <c r="DW340" s="13"/>
      <c r="DX340" s="12">
        <v>28.2</v>
      </c>
      <c r="DY340" s="12">
        <v>29.7</v>
      </c>
      <c r="DZ340" s="12">
        <f t="shared" si="335"/>
        <v>29.7</v>
      </c>
      <c r="EA340" s="12">
        <v>7.0000000000000007E-2</v>
      </c>
      <c r="EB340" s="13">
        <v>0.44270062894950157</v>
      </c>
      <c r="EC340" s="13"/>
      <c r="ED340" s="12">
        <v>25.9</v>
      </c>
      <c r="EE340" s="12">
        <v>26.8</v>
      </c>
      <c r="EF340" s="12">
        <f t="shared" si="336"/>
        <v>26.8</v>
      </c>
      <c r="EG340" s="12">
        <v>0.05</v>
      </c>
      <c r="EH340" s="13">
        <v>0.83321599273447933</v>
      </c>
      <c r="EI340" s="13"/>
      <c r="EJ340" s="12">
        <v>106</v>
      </c>
      <c r="EK340" s="12">
        <v>116.9</v>
      </c>
      <c r="EL340" s="12">
        <f t="shared" si="281"/>
        <v>116.9</v>
      </c>
      <c r="EM340" s="12">
        <v>0.14000000000000001</v>
      </c>
      <c r="EN340" s="13">
        <v>0.64810866570991654</v>
      </c>
      <c r="EO340" s="12"/>
      <c r="EQ340" s="12">
        <v>7.0000000000000007E-2</v>
      </c>
      <c r="ER340" s="13">
        <v>0.18680619822497008</v>
      </c>
      <c r="ES340" s="13"/>
      <c r="ET340" s="12">
        <v>-0.43</v>
      </c>
      <c r="EU340" s="24">
        <v>4.804680757734036E-2</v>
      </c>
      <c r="EV340" s="13" t="s">
        <v>562</v>
      </c>
      <c r="EW340" s="12">
        <v>-0.09</v>
      </c>
      <c r="EX340" s="13">
        <v>0.68332857991799745</v>
      </c>
      <c r="EY340" s="13"/>
      <c r="EZ340" s="12">
        <v>-0.23</v>
      </c>
      <c r="FA340" s="13">
        <v>0.48910991219916689</v>
      </c>
      <c r="FB340" s="13" t="s">
        <v>566</v>
      </c>
      <c r="FC340" s="12">
        <v>-0.23</v>
      </c>
      <c r="FD340" s="13">
        <v>0.44754372782204682</v>
      </c>
      <c r="FE340" s="13"/>
      <c r="FF340" s="12">
        <v>7.0000000000000007E-2</v>
      </c>
      <c r="FG340" s="13">
        <v>0.44270062894950157</v>
      </c>
      <c r="FH340" s="13"/>
      <c r="FI340" s="12">
        <v>0.05</v>
      </c>
      <c r="FJ340" s="13">
        <v>0.83321599273447933</v>
      </c>
      <c r="FK340" s="13"/>
      <c r="FL340" s="12">
        <v>0.14000000000000001</v>
      </c>
      <c r="FM340" s="13">
        <v>0.64810866570991654</v>
      </c>
      <c r="FN340" s="12"/>
    </row>
    <row r="341" spans="1:170">
      <c r="A341" s="12" t="s">
        <v>246</v>
      </c>
      <c r="B341" s="37">
        <f t="shared" si="282"/>
        <v>1198.948715</v>
      </c>
      <c r="C341" s="37">
        <f t="shared" si="283"/>
        <v>1402.123149</v>
      </c>
      <c r="D341" s="37">
        <f t="shared" si="284"/>
        <v>1365.1977804000001</v>
      </c>
      <c r="E341" s="37">
        <f t="shared" si="285"/>
        <v>1389.7237014</v>
      </c>
      <c r="F341" s="37">
        <f t="shared" si="286"/>
        <v>1222.1464171999999</v>
      </c>
      <c r="G341" s="37">
        <f t="shared" si="287"/>
        <v>1192.1368757</v>
      </c>
      <c r="H341" s="37">
        <f t="shared" si="288"/>
        <v>1286.080328</v>
      </c>
      <c r="I341" s="37">
        <f t="shared" si="289"/>
        <v>1760.9105239000003</v>
      </c>
      <c r="J341" s="37">
        <f t="shared" si="290"/>
        <v>1196.8856688000001</v>
      </c>
      <c r="K341" s="37">
        <f t="shared" si="291"/>
        <v>1870.8732773999998</v>
      </c>
      <c r="L341" s="37">
        <f t="shared" si="292"/>
        <v>1816.9453626</v>
      </c>
      <c r="M341" s="37">
        <f t="shared" si="293"/>
        <v>1538.9913864</v>
      </c>
      <c r="N341" s="37">
        <f t="shared" si="294"/>
        <v>244.0736982</v>
      </c>
      <c r="O341" s="37">
        <f t="shared" si="295"/>
        <v>255.94657749999996</v>
      </c>
      <c r="P341" s="37">
        <f t="shared" si="296"/>
        <v>212.97105299999998</v>
      </c>
      <c r="Q341" s="37">
        <f t="shared" si="297"/>
        <v>363.97891599999997</v>
      </c>
      <c r="R341" s="37">
        <f t="shared" si="298"/>
        <v>284.03484500000002</v>
      </c>
      <c r="S341" s="37">
        <f t="shared" si="299"/>
        <v>340.14514769999994</v>
      </c>
      <c r="T341" s="37">
        <f t="shared" si="300"/>
        <v>3604.0195334</v>
      </c>
      <c r="U341" s="37">
        <f t="shared" si="301"/>
        <v>4191.8926025999999</v>
      </c>
      <c r="V341" s="37">
        <f t="shared" si="302"/>
        <v>3896.9185476000002</v>
      </c>
      <c r="W341" s="37">
        <f t="shared" si="303"/>
        <v>4241.0270769999997</v>
      </c>
      <c r="X341" s="37">
        <f t="shared" si="304"/>
        <v>4041.9172007999996</v>
      </c>
      <c r="Y341" s="37">
        <f t="shared" si="305"/>
        <v>4315.9469542000006</v>
      </c>
      <c r="Z341" s="37">
        <f t="shared" si="306"/>
        <v>2173.8793512000002</v>
      </c>
      <c r="AA341" s="37">
        <f t="shared" si="307"/>
        <v>2015.0914026000003</v>
      </c>
      <c r="AB341" s="37">
        <f t="shared" si="308"/>
        <v>1806.9674361</v>
      </c>
      <c r="AC341" s="37">
        <f t="shared" si="309"/>
        <v>2094.8618655999999</v>
      </c>
      <c r="AD341" s="37">
        <f t="shared" si="310"/>
        <v>2111.172462</v>
      </c>
      <c r="AE341" s="37">
        <f t="shared" si="311"/>
        <v>1903.0238964</v>
      </c>
      <c r="AF341" s="37">
        <f t="shared" si="312"/>
        <v>4248.7667092000002</v>
      </c>
      <c r="AG341" s="37">
        <f t="shared" si="313"/>
        <v>4369.0426350999996</v>
      </c>
      <c r="AH341" s="37">
        <f t="shared" si="314"/>
        <v>4522.9055508000001</v>
      </c>
      <c r="AI341" s="37">
        <f t="shared" si="315"/>
        <v>3930.1587359999999</v>
      </c>
      <c r="AJ341" s="37">
        <f t="shared" si="316"/>
        <v>4071.7478692000004</v>
      </c>
      <c r="AK341" s="37">
        <f t="shared" si="317"/>
        <v>4237.2209925000006</v>
      </c>
      <c r="AL341" s="37">
        <f t="shared" si="318"/>
        <v>6921.2007960000001</v>
      </c>
      <c r="AM341" s="37">
        <f t="shared" si="319"/>
        <v>7279.1514144000002</v>
      </c>
      <c r="AN341" s="37">
        <f t="shared" si="320"/>
        <v>11065.954546000001</v>
      </c>
      <c r="AO341" s="37">
        <f t="shared" si="321"/>
        <v>7945.8045987999994</v>
      </c>
      <c r="AP341" s="37">
        <f t="shared" si="322"/>
        <v>6845.0640011999994</v>
      </c>
      <c r="AQ341" s="37">
        <f t="shared" si="323"/>
        <v>7963.2004697999992</v>
      </c>
      <c r="AR341" s="37">
        <f t="shared" si="324"/>
        <v>5172.9247938000008</v>
      </c>
      <c r="AS341" s="37">
        <f t="shared" si="325"/>
        <v>5424.8602467999999</v>
      </c>
      <c r="AT341" s="37">
        <f t="shared" si="326"/>
        <v>6162.8230755000004</v>
      </c>
      <c r="AU341" s="37">
        <f t="shared" si="327"/>
        <v>5830.0673363999995</v>
      </c>
      <c r="AV341" s="37">
        <f t="shared" si="328"/>
        <v>5613.8596124000005</v>
      </c>
      <c r="AW341" s="37">
        <f t="shared" si="329"/>
        <v>4932.0508449999998</v>
      </c>
      <c r="AX341" s="12">
        <v>365</v>
      </c>
      <c r="AY341" s="12">
        <v>390.6</v>
      </c>
      <c r="AZ341" s="12">
        <v>420.6</v>
      </c>
      <c r="BA341" s="12">
        <v>394.7</v>
      </c>
      <c r="BB341" s="12">
        <v>397.7</v>
      </c>
      <c r="BC341" s="12">
        <v>379.7</v>
      </c>
      <c r="BD341" s="12">
        <v>625.6</v>
      </c>
      <c r="BE341" s="12">
        <v>585.1</v>
      </c>
      <c r="BF341" s="12">
        <v>602.4</v>
      </c>
      <c r="BG341" s="12">
        <v>694.3</v>
      </c>
      <c r="BH341" s="12">
        <v>682.6</v>
      </c>
      <c r="BI341" s="12">
        <v>587.6</v>
      </c>
      <c r="BJ341" s="12">
        <v>128.19999999999999</v>
      </c>
      <c r="BK341" s="12">
        <v>138.69999999999999</v>
      </c>
      <c r="BL341" s="12">
        <v>117.3</v>
      </c>
      <c r="BM341" s="12">
        <v>148</v>
      </c>
      <c r="BN341" s="12">
        <v>145</v>
      </c>
      <c r="BO341" s="12">
        <v>188.7</v>
      </c>
      <c r="BP341" s="12">
        <v>1592.2</v>
      </c>
      <c r="BQ341" s="12">
        <v>1519.8</v>
      </c>
      <c r="BR341" s="12">
        <v>1540.2</v>
      </c>
      <c r="BS341" s="12">
        <v>1424.6</v>
      </c>
      <c r="BT341" s="12">
        <v>1368.8</v>
      </c>
      <c r="BU341" s="12">
        <v>1414.7</v>
      </c>
      <c r="BV341" s="12">
        <v>1042.7</v>
      </c>
      <c r="BW341" s="12">
        <v>928.7</v>
      </c>
      <c r="BX341" s="12">
        <v>970.1</v>
      </c>
      <c r="BY341" s="12">
        <v>820.4</v>
      </c>
      <c r="BZ341" s="12">
        <v>903</v>
      </c>
      <c r="CA341" s="12">
        <v>894.3</v>
      </c>
      <c r="CB341" s="12">
        <v>770.2</v>
      </c>
      <c r="CC341" s="12">
        <v>757.9</v>
      </c>
      <c r="CD341" s="12">
        <v>917.8</v>
      </c>
      <c r="CE341" s="12">
        <v>714</v>
      </c>
      <c r="CF341" s="12">
        <v>787.6</v>
      </c>
      <c r="CG341" s="12">
        <v>704.1</v>
      </c>
      <c r="CH341" s="12">
        <v>1476.4</v>
      </c>
      <c r="CI341" s="12">
        <v>1551.6</v>
      </c>
      <c r="CJ341" s="12">
        <v>2496.4</v>
      </c>
      <c r="CK341" s="12">
        <v>1441.1</v>
      </c>
      <c r="CL341" s="12">
        <v>1438.2</v>
      </c>
      <c r="CM341" s="12">
        <v>1470.6</v>
      </c>
      <c r="CN341" s="12">
        <v>1367.4</v>
      </c>
      <c r="CO341" s="12">
        <v>1445.2</v>
      </c>
      <c r="CP341" s="12">
        <v>1719.9</v>
      </c>
      <c r="CQ341" s="12">
        <v>1390.3</v>
      </c>
      <c r="CR341" s="12">
        <v>1440.4</v>
      </c>
      <c r="CS341" s="12">
        <v>1352.5</v>
      </c>
      <c r="CT341" s="12">
        <v>392.1</v>
      </c>
      <c r="CU341" s="12">
        <v>390.7</v>
      </c>
      <c r="CV341" s="12">
        <f t="shared" si="330"/>
        <v>392.1</v>
      </c>
      <c r="CW341" s="12">
        <v>-0.01</v>
      </c>
      <c r="CX341" s="13">
        <v>0.93980262064914954</v>
      </c>
      <c r="CY341" s="13"/>
      <c r="CZ341" s="12">
        <v>604.4</v>
      </c>
      <c r="DA341" s="12">
        <v>654.79999999999995</v>
      </c>
      <c r="DB341" s="12">
        <f t="shared" si="331"/>
        <v>654.79999999999995</v>
      </c>
      <c r="DC341" s="12">
        <v>0.12</v>
      </c>
      <c r="DD341" s="13">
        <v>0.23105977500249372</v>
      </c>
      <c r="DE341" s="13"/>
      <c r="DF341" s="12">
        <v>128.1</v>
      </c>
      <c r="DG341" s="12">
        <v>160.6</v>
      </c>
      <c r="DH341" s="12">
        <f t="shared" si="332"/>
        <v>160.6</v>
      </c>
      <c r="DI341" s="12">
        <v>0.32</v>
      </c>
      <c r="DJ341" s="13">
        <v>0.10225471115271402</v>
      </c>
      <c r="DK341" s="13"/>
      <c r="DL341" s="12">
        <v>1550.8</v>
      </c>
      <c r="DM341" s="12">
        <v>1402.7</v>
      </c>
      <c r="DN341" s="12">
        <f t="shared" si="333"/>
        <v>1550.8</v>
      </c>
      <c r="DO341" s="12">
        <v>-0.14000000000000001</v>
      </c>
      <c r="DP341" s="13">
        <v>5.8086436634233142E-3</v>
      </c>
      <c r="DQ341" s="13" t="s">
        <v>562</v>
      </c>
      <c r="DR341" s="12">
        <v>980.5</v>
      </c>
      <c r="DS341" s="12">
        <v>872.5</v>
      </c>
      <c r="DT341" s="12">
        <f t="shared" si="334"/>
        <v>980.5</v>
      </c>
      <c r="DU341" s="12">
        <v>-0.17</v>
      </c>
      <c r="DV341" s="13">
        <v>6.3550552919037606E-2</v>
      </c>
      <c r="DW341" s="13"/>
      <c r="DX341" s="12">
        <v>815.3</v>
      </c>
      <c r="DY341" s="12">
        <v>735.2</v>
      </c>
      <c r="DZ341" s="12">
        <f t="shared" si="335"/>
        <v>815.3</v>
      </c>
      <c r="EA341" s="12">
        <v>-0.15</v>
      </c>
      <c r="EB341" s="13">
        <v>0.23775845858495667</v>
      </c>
      <c r="EC341" s="13"/>
      <c r="ED341" s="12">
        <v>1841.4</v>
      </c>
      <c r="EE341" s="12">
        <v>1450</v>
      </c>
      <c r="EF341" s="12">
        <f t="shared" si="336"/>
        <v>1841.4</v>
      </c>
      <c r="EG341" s="12">
        <v>-0.34</v>
      </c>
      <c r="EH341" s="13">
        <v>0.29902949358167058</v>
      </c>
      <c r="EI341" s="13"/>
      <c r="EJ341" s="12">
        <v>1510.9</v>
      </c>
      <c r="EK341" s="12">
        <v>1394.4</v>
      </c>
      <c r="EL341" s="12">
        <f t="shared" si="281"/>
        <v>1510.9</v>
      </c>
      <c r="EM341" s="12">
        <v>-0.12</v>
      </c>
      <c r="EN341" s="13">
        <v>0.34916050935014026</v>
      </c>
      <c r="EO341" s="12"/>
      <c r="EQ341" s="12">
        <v>-0.01</v>
      </c>
      <c r="ER341" s="13">
        <v>0.93980262064914954</v>
      </c>
      <c r="ES341" s="13"/>
      <c r="ET341" s="12">
        <v>0.12</v>
      </c>
      <c r="EU341" s="13">
        <v>0.23105977500249372</v>
      </c>
      <c r="EV341" s="13"/>
      <c r="EW341" s="12">
        <v>0.32</v>
      </c>
      <c r="EX341" s="13">
        <v>0.10225471115271402</v>
      </c>
      <c r="EY341" s="13"/>
      <c r="EZ341" s="12">
        <v>-0.14000000000000001</v>
      </c>
      <c r="FA341" s="24">
        <v>5.8086436634233142E-3</v>
      </c>
      <c r="FB341" s="13" t="s">
        <v>562</v>
      </c>
      <c r="FC341" s="12">
        <v>-0.17</v>
      </c>
      <c r="FD341" s="13">
        <v>6.3550552919037606E-2</v>
      </c>
      <c r="FE341" s="13"/>
      <c r="FF341" s="12">
        <v>-0.15</v>
      </c>
      <c r="FG341" s="13">
        <v>0.23775845858495667</v>
      </c>
      <c r="FH341" s="13"/>
      <c r="FI341" s="12">
        <v>-0.34</v>
      </c>
      <c r="FJ341" s="13">
        <v>0.29902949358167058</v>
      </c>
      <c r="FK341" s="13"/>
      <c r="FL341" s="12">
        <v>-0.12</v>
      </c>
      <c r="FM341" s="13">
        <v>0.34916050935014026</v>
      </c>
      <c r="FN341" s="12"/>
    </row>
    <row r="342" spans="1:170">
      <c r="A342" s="12" t="s">
        <v>247</v>
      </c>
      <c r="B342" s="37">
        <f t="shared" si="282"/>
        <v>123.17966249999999</v>
      </c>
      <c r="C342" s="37">
        <f t="shared" si="283"/>
        <v>179.12428349999999</v>
      </c>
      <c r="D342" s="37">
        <f t="shared" si="284"/>
        <v>104.19127140000001</v>
      </c>
      <c r="E342" s="37">
        <f t="shared" si="285"/>
        <v>131.68397880000001</v>
      </c>
      <c r="F342" s="37">
        <f t="shared" si="286"/>
        <v>119.848404</v>
      </c>
      <c r="G342" s="37">
        <f t="shared" si="287"/>
        <v>105.17931350000001</v>
      </c>
      <c r="H342" s="37">
        <f t="shared" si="288"/>
        <v>181.93431749999999</v>
      </c>
      <c r="I342" s="37">
        <f t="shared" si="289"/>
        <v>325.93848869999999</v>
      </c>
      <c r="J342" s="37">
        <f t="shared" si="290"/>
        <v>225.11146460000001</v>
      </c>
      <c r="K342" s="37">
        <f t="shared" si="291"/>
        <v>306.91699019999999</v>
      </c>
      <c r="L342" s="37">
        <f t="shared" si="292"/>
        <v>276.02876370000001</v>
      </c>
      <c r="M342" s="37">
        <f t="shared" si="293"/>
        <v>249.07774139999998</v>
      </c>
      <c r="N342" s="37">
        <f t="shared" si="294"/>
        <v>79.009816499999999</v>
      </c>
      <c r="O342" s="37">
        <f t="shared" si="295"/>
        <v>58.127737500000002</v>
      </c>
      <c r="P342" s="37">
        <f t="shared" si="296"/>
        <v>43.029957000000003</v>
      </c>
      <c r="Q342" s="37">
        <f t="shared" si="297"/>
        <v>103.04538229999999</v>
      </c>
      <c r="R342" s="37">
        <f t="shared" si="298"/>
        <v>50.930385999999999</v>
      </c>
      <c r="S342" s="37">
        <f t="shared" si="299"/>
        <v>65.072813100000005</v>
      </c>
      <c r="T342" s="37">
        <f t="shared" si="300"/>
        <v>28.973401600000003</v>
      </c>
      <c r="U342" s="37">
        <f t="shared" si="301"/>
        <v>27.030232600000001</v>
      </c>
      <c r="V342" s="37">
        <f t="shared" si="302"/>
        <v>23.024255799999999</v>
      </c>
      <c r="W342" s="37">
        <f t="shared" si="303"/>
        <v>25.899856499999999</v>
      </c>
      <c r="X342" s="37">
        <f t="shared" si="304"/>
        <v>23.032549799999998</v>
      </c>
      <c r="Y342" s="37">
        <f t="shared" si="305"/>
        <v>23.185973599999997</v>
      </c>
      <c r="Z342" s="37">
        <f t="shared" si="306"/>
        <v>55.040198399999994</v>
      </c>
      <c r="AA342" s="37">
        <f t="shared" si="307"/>
        <v>44.914818599999997</v>
      </c>
      <c r="AB342" s="37">
        <f t="shared" si="308"/>
        <v>53.085838500000001</v>
      </c>
      <c r="AC342" s="37">
        <f t="shared" si="309"/>
        <v>56.942247199999997</v>
      </c>
      <c r="AD342" s="37">
        <f t="shared" si="310"/>
        <v>33.900333000000003</v>
      </c>
      <c r="AE342" s="37">
        <f t="shared" si="311"/>
        <v>31.068040799999999</v>
      </c>
      <c r="AF342" s="37">
        <f t="shared" si="312"/>
        <v>43.028278800000002</v>
      </c>
      <c r="AG342" s="37">
        <f t="shared" si="313"/>
        <v>54.764355500000001</v>
      </c>
      <c r="AH342" s="37">
        <f t="shared" si="314"/>
        <v>78.847775999999996</v>
      </c>
      <c r="AI342" s="37">
        <f t="shared" si="315"/>
        <v>61.099106400000004</v>
      </c>
      <c r="AJ342" s="37">
        <f t="shared" si="316"/>
        <v>66.173657600000013</v>
      </c>
      <c r="AK342" s="37">
        <f t="shared" si="317"/>
        <v>75.224062500000002</v>
      </c>
      <c r="AL342" s="37">
        <f t="shared" si="318"/>
        <v>112.97814900000002</v>
      </c>
      <c r="AM342" s="37">
        <f t="shared" si="319"/>
        <v>114.0006312</v>
      </c>
      <c r="AN342" s="37">
        <f t="shared" si="320"/>
        <v>124.11742</v>
      </c>
      <c r="AO342" s="37">
        <f t="shared" si="321"/>
        <v>120.75020519999998</v>
      </c>
      <c r="AP342" s="37">
        <f t="shared" si="322"/>
        <v>92.809586999999993</v>
      </c>
      <c r="AQ342" s="37">
        <f t="shared" si="323"/>
        <v>73.101595500000002</v>
      </c>
      <c r="AR342" s="37">
        <f t="shared" si="324"/>
        <v>138.0808505</v>
      </c>
      <c r="AS342" s="37">
        <f t="shared" si="325"/>
        <v>126.12462240000001</v>
      </c>
      <c r="AT342" s="37">
        <f t="shared" si="326"/>
        <v>103.91410500000001</v>
      </c>
      <c r="AU342" s="37">
        <f t="shared" si="327"/>
        <v>140.89783680000002</v>
      </c>
      <c r="AV342" s="37">
        <f t="shared" si="328"/>
        <v>143.03571770000002</v>
      </c>
      <c r="AW342" s="37">
        <f t="shared" si="329"/>
        <v>114.868467</v>
      </c>
      <c r="AX342" s="12">
        <v>37.5</v>
      </c>
      <c r="AY342" s="12">
        <v>49.9</v>
      </c>
      <c r="AZ342" s="12">
        <v>32.1</v>
      </c>
      <c r="BA342" s="12">
        <v>37.4</v>
      </c>
      <c r="BB342" s="12">
        <v>39</v>
      </c>
      <c r="BC342" s="12">
        <v>33.5</v>
      </c>
      <c r="BD342" s="12">
        <v>88.5</v>
      </c>
      <c r="BE342" s="12">
        <v>108.3</v>
      </c>
      <c r="BF342" s="12">
        <v>113.3</v>
      </c>
      <c r="BG342" s="12">
        <v>113.9</v>
      </c>
      <c r="BH342" s="12">
        <v>103.7</v>
      </c>
      <c r="BI342" s="12">
        <v>95.1</v>
      </c>
      <c r="BJ342" s="12">
        <v>41.5</v>
      </c>
      <c r="BK342" s="12">
        <v>31.5</v>
      </c>
      <c r="BL342" s="12">
        <v>23.7</v>
      </c>
      <c r="BM342" s="12">
        <v>41.9</v>
      </c>
      <c r="BN342" s="12">
        <v>26</v>
      </c>
      <c r="BO342" s="12">
        <v>36.1</v>
      </c>
      <c r="BP342" s="12">
        <v>12.8</v>
      </c>
      <c r="BQ342" s="12">
        <v>9.8000000000000007</v>
      </c>
      <c r="BR342" s="12">
        <v>9.1</v>
      </c>
      <c r="BS342" s="12">
        <v>8.6999999999999993</v>
      </c>
      <c r="BT342" s="12">
        <v>7.8</v>
      </c>
      <c r="BU342" s="12">
        <v>7.6</v>
      </c>
      <c r="BV342" s="12">
        <v>26.4</v>
      </c>
      <c r="BW342" s="12">
        <v>20.7</v>
      </c>
      <c r="BX342" s="12">
        <v>28.5</v>
      </c>
      <c r="BY342" s="12">
        <v>22.3</v>
      </c>
      <c r="BZ342" s="12">
        <v>14.5</v>
      </c>
      <c r="CA342" s="12">
        <v>14.6</v>
      </c>
      <c r="CB342" s="12">
        <v>7.8</v>
      </c>
      <c r="CC342" s="12">
        <v>9.5</v>
      </c>
      <c r="CD342" s="12">
        <v>16</v>
      </c>
      <c r="CE342" s="12">
        <v>11.1</v>
      </c>
      <c r="CF342" s="12">
        <v>12.8</v>
      </c>
      <c r="CG342" s="12">
        <v>12.5</v>
      </c>
      <c r="CH342" s="12">
        <v>24.1</v>
      </c>
      <c r="CI342" s="12">
        <v>24.3</v>
      </c>
      <c r="CJ342" s="12">
        <v>28</v>
      </c>
      <c r="CK342" s="12">
        <v>21.9</v>
      </c>
      <c r="CL342" s="12">
        <v>19.5</v>
      </c>
      <c r="CM342" s="12">
        <v>13.5</v>
      </c>
      <c r="CN342" s="12">
        <v>36.5</v>
      </c>
      <c r="CO342" s="12">
        <v>33.6</v>
      </c>
      <c r="CP342" s="12">
        <v>29</v>
      </c>
      <c r="CQ342" s="12">
        <v>33.6</v>
      </c>
      <c r="CR342" s="12">
        <v>36.700000000000003</v>
      </c>
      <c r="CS342" s="12">
        <v>31.5</v>
      </c>
      <c r="CT342" s="12">
        <v>39.799999999999997</v>
      </c>
      <c r="CU342" s="12">
        <v>36.6</v>
      </c>
      <c r="CV342" s="12">
        <f t="shared" si="330"/>
        <v>39.799999999999997</v>
      </c>
      <c r="CW342" s="12">
        <v>-0.12</v>
      </c>
      <c r="CX342" s="13">
        <v>0.59297156824427777</v>
      </c>
      <c r="CY342" s="13"/>
      <c r="CZ342" s="12">
        <v>103.4</v>
      </c>
      <c r="DA342" s="12">
        <v>104.2</v>
      </c>
      <c r="DB342" s="12">
        <f t="shared" si="331"/>
        <v>104.2</v>
      </c>
      <c r="DC342" s="12">
        <v>0.01</v>
      </c>
      <c r="DD342" s="13">
        <v>0.9303827954013133</v>
      </c>
      <c r="DE342" s="13"/>
      <c r="DF342" s="12">
        <v>32.200000000000003</v>
      </c>
      <c r="DG342" s="12">
        <v>34.700000000000003</v>
      </c>
      <c r="DH342" s="12">
        <f t="shared" si="332"/>
        <v>34.700000000000003</v>
      </c>
      <c r="DI342" s="12">
        <v>0.1</v>
      </c>
      <c r="DJ342" s="13">
        <v>0.74344317896670431</v>
      </c>
      <c r="DK342" s="13"/>
      <c r="DL342" s="12">
        <v>10.6</v>
      </c>
      <c r="DM342" s="12">
        <v>8</v>
      </c>
      <c r="DN342" s="12">
        <f t="shared" si="333"/>
        <v>10.6</v>
      </c>
      <c r="DO342" s="12">
        <v>-0.37</v>
      </c>
      <c r="DP342" s="13">
        <v>9.9159060431600665E-2</v>
      </c>
      <c r="DQ342" s="13"/>
      <c r="DR342" s="12">
        <v>25.2</v>
      </c>
      <c r="DS342" s="12">
        <v>17.2</v>
      </c>
      <c r="DT342" s="12">
        <f t="shared" si="334"/>
        <v>25.2</v>
      </c>
      <c r="DU342" s="12">
        <v>-0.53</v>
      </c>
      <c r="DV342" s="13">
        <v>8.1263381408538032E-2</v>
      </c>
      <c r="DW342" s="13"/>
      <c r="DX342" s="12">
        <v>11.1</v>
      </c>
      <c r="DY342" s="12">
        <v>12.1</v>
      </c>
      <c r="DZ342" s="12">
        <f t="shared" si="335"/>
        <v>12.1</v>
      </c>
      <c r="EA342" s="12">
        <v>0.11</v>
      </c>
      <c r="EB342" s="13">
        <v>0.70636878342774634</v>
      </c>
      <c r="EC342" s="13"/>
      <c r="ED342" s="12">
        <v>25.5</v>
      </c>
      <c r="EE342" s="12">
        <v>18.3</v>
      </c>
      <c r="EF342" s="12">
        <f t="shared" si="336"/>
        <v>25.5</v>
      </c>
      <c r="EG342" s="12">
        <v>-0.45</v>
      </c>
      <c r="EH342" s="13">
        <v>6.275393667258905E-2</v>
      </c>
      <c r="EI342" s="13"/>
      <c r="EJ342" s="12">
        <v>33</v>
      </c>
      <c r="EK342" s="12">
        <v>34</v>
      </c>
      <c r="EL342" s="12">
        <f t="shared" si="281"/>
        <v>34</v>
      </c>
      <c r="EM342" s="12">
        <v>0.04</v>
      </c>
      <c r="EN342" s="13">
        <v>0.75166863011335705</v>
      </c>
      <c r="EO342" s="12"/>
      <c r="EQ342" s="12">
        <v>-0.12</v>
      </c>
      <c r="ER342" s="13">
        <v>0.59297156824427777</v>
      </c>
      <c r="ES342" s="13"/>
      <c r="ET342" s="12">
        <v>0.01</v>
      </c>
      <c r="EU342" s="13">
        <v>0.9303827954013133</v>
      </c>
      <c r="EV342" s="13"/>
      <c r="EW342" s="12">
        <v>0.1</v>
      </c>
      <c r="EX342" s="13">
        <v>0.74344317896670431</v>
      </c>
      <c r="EY342" s="13"/>
      <c r="EZ342" s="12">
        <v>-0.37</v>
      </c>
      <c r="FA342" s="13">
        <v>9.9159060431600665E-2</v>
      </c>
      <c r="FB342" s="13"/>
      <c r="FC342" s="12">
        <v>-0.53</v>
      </c>
      <c r="FD342" s="13">
        <v>8.1263381408538032E-2</v>
      </c>
      <c r="FE342" s="13"/>
      <c r="FF342" s="12">
        <v>0.11</v>
      </c>
      <c r="FG342" s="13">
        <v>0.70636878342774634</v>
      </c>
      <c r="FH342" s="13"/>
      <c r="FI342" s="12">
        <v>-0.45</v>
      </c>
      <c r="FJ342" s="13">
        <v>6.275393667258905E-2</v>
      </c>
      <c r="FK342" s="13"/>
      <c r="FL342" s="12">
        <v>0.04</v>
      </c>
      <c r="FM342" s="13">
        <v>0.75166863011335705</v>
      </c>
      <c r="FN342" s="12"/>
    </row>
    <row r="343" spans="1:170">
      <c r="A343" s="12" t="s">
        <v>248</v>
      </c>
      <c r="B343" s="37">
        <f t="shared" si="282"/>
        <v>418.81085250000001</v>
      </c>
      <c r="C343" s="37">
        <f t="shared" si="283"/>
        <v>339.94127550000002</v>
      </c>
      <c r="D343" s="37">
        <f t="shared" si="284"/>
        <v>517.06135620000009</v>
      </c>
      <c r="E343" s="37">
        <f t="shared" si="285"/>
        <v>486.24485219999997</v>
      </c>
      <c r="F343" s="37">
        <f t="shared" si="286"/>
        <v>431.14695080000007</v>
      </c>
      <c r="G343" s="37">
        <f t="shared" si="287"/>
        <v>382.09917769999998</v>
      </c>
      <c r="H343" s="37">
        <f t="shared" si="288"/>
        <v>524.01194950000001</v>
      </c>
      <c r="I343" s="37">
        <f t="shared" si="289"/>
        <v>740.05793510000001</v>
      </c>
      <c r="J343" s="37">
        <f t="shared" si="290"/>
        <v>486.97987619999998</v>
      </c>
      <c r="K343" s="37">
        <f t="shared" si="291"/>
        <v>738.86425559999998</v>
      </c>
      <c r="L343" s="37">
        <f t="shared" si="292"/>
        <v>767.92958850000002</v>
      </c>
      <c r="M343" s="37">
        <f t="shared" si="293"/>
        <v>651.89747460000012</v>
      </c>
      <c r="N343" s="37">
        <f t="shared" si="294"/>
        <v>185.05431720000001</v>
      </c>
      <c r="O343" s="37">
        <f t="shared" si="295"/>
        <v>236.01706750000002</v>
      </c>
      <c r="P343" s="37">
        <f t="shared" si="296"/>
        <v>145.067239</v>
      </c>
      <c r="Q343" s="37">
        <f t="shared" si="297"/>
        <v>339.87760939999998</v>
      </c>
      <c r="R343" s="37">
        <f t="shared" si="298"/>
        <v>212.92819069999999</v>
      </c>
      <c r="S343" s="37">
        <f t="shared" si="299"/>
        <v>205.1325798</v>
      </c>
      <c r="T343" s="37">
        <f t="shared" si="300"/>
        <v>193.08055909999999</v>
      </c>
      <c r="U343" s="37">
        <f t="shared" si="301"/>
        <v>207.96729980000001</v>
      </c>
      <c r="V343" s="37">
        <f t="shared" si="302"/>
        <v>217.0858404</v>
      </c>
      <c r="W343" s="37">
        <f t="shared" si="303"/>
        <v>240.83889550000001</v>
      </c>
      <c r="X343" s="37">
        <f t="shared" si="304"/>
        <v>247.1569767</v>
      </c>
      <c r="Y343" s="37">
        <f t="shared" si="305"/>
        <v>189.148732</v>
      </c>
      <c r="Z343" s="37">
        <f t="shared" si="306"/>
        <v>168.87333599999999</v>
      </c>
      <c r="AA343" s="37">
        <f t="shared" si="307"/>
        <v>238.02684059999999</v>
      </c>
      <c r="AB343" s="37">
        <f t="shared" si="308"/>
        <v>149.01288000000002</v>
      </c>
      <c r="AC343" s="37">
        <f t="shared" si="309"/>
        <v>242.06838719999999</v>
      </c>
      <c r="AD343" s="37">
        <f t="shared" si="310"/>
        <v>205.97374740000001</v>
      </c>
      <c r="AE343" s="37">
        <f t="shared" si="311"/>
        <v>142.14692639999998</v>
      </c>
      <c r="AF343" s="37">
        <f t="shared" si="312"/>
        <v>473.86271140000002</v>
      </c>
      <c r="AG343" s="37">
        <f t="shared" si="313"/>
        <v>469.24405660000002</v>
      </c>
      <c r="AH343" s="37">
        <f t="shared" si="314"/>
        <v>422.82119879999999</v>
      </c>
      <c r="AI343" s="37">
        <f t="shared" si="315"/>
        <v>453.01409519999999</v>
      </c>
      <c r="AJ343" s="37">
        <f t="shared" si="316"/>
        <v>445.12124369999998</v>
      </c>
      <c r="AK343" s="37">
        <f t="shared" si="317"/>
        <v>495.27522749999997</v>
      </c>
      <c r="AL343" s="37">
        <f t="shared" si="318"/>
        <v>578.0168369999999</v>
      </c>
      <c r="AM343" s="37">
        <f t="shared" si="319"/>
        <v>744.9917792</v>
      </c>
      <c r="AN343" s="37">
        <f t="shared" si="320"/>
        <v>742.9314139999999</v>
      </c>
      <c r="AO343" s="37">
        <f t="shared" si="321"/>
        <v>802.24451400000009</v>
      </c>
      <c r="AP343" s="37">
        <f t="shared" si="322"/>
        <v>751.99562800000001</v>
      </c>
      <c r="AQ343" s="37">
        <f t="shared" si="323"/>
        <v>995.26468540000008</v>
      </c>
      <c r="AR343" s="37">
        <f t="shared" si="324"/>
        <v>792.16794779999998</v>
      </c>
      <c r="AS343" s="37">
        <f t="shared" si="325"/>
        <v>721.83824070000003</v>
      </c>
      <c r="AT343" s="37">
        <f t="shared" si="326"/>
        <v>1038.0660765</v>
      </c>
      <c r="AU343" s="37">
        <f t="shared" si="327"/>
        <v>891.93362760000002</v>
      </c>
      <c r="AV343" s="37">
        <f t="shared" si="328"/>
        <v>860.16302169999994</v>
      </c>
      <c r="AW343" s="37">
        <f t="shared" si="329"/>
        <v>801.16197460000001</v>
      </c>
      <c r="AX343" s="12">
        <v>127.5</v>
      </c>
      <c r="AY343" s="12">
        <v>94.7</v>
      </c>
      <c r="AZ343" s="12">
        <v>159.30000000000001</v>
      </c>
      <c r="BA343" s="12">
        <v>138.1</v>
      </c>
      <c r="BB343" s="12">
        <v>140.30000000000001</v>
      </c>
      <c r="BC343" s="12">
        <v>121.7</v>
      </c>
      <c r="BD343" s="12">
        <v>254.9</v>
      </c>
      <c r="BE343" s="12">
        <v>245.9</v>
      </c>
      <c r="BF343" s="12">
        <v>245.1</v>
      </c>
      <c r="BG343" s="12">
        <v>274.2</v>
      </c>
      <c r="BH343" s="12">
        <v>288.5</v>
      </c>
      <c r="BI343" s="12">
        <v>248.9</v>
      </c>
      <c r="BJ343" s="12">
        <v>97.2</v>
      </c>
      <c r="BK343" s="12">
        <v>127.9</v>
      </c>
      <c r="BL343" s="12">
        <v>79.900000000000006</v>
      </c>
      <c r="BM343" s="12">
        <v>138.19999999999999</v>
      </c>
      <c r="BN343" s="12">
        <v>108.7</v>
      </c>
      <c r="BO343" s="12">
        <v>113.8</v>
      </c>
      <c r="BP343" s="12">
        <v>85.3</v>
      </c>
      <c r="BQ343" s="12">
        <v>75.400000000000006</v>
      </c>
      <c r="BR343" s="12">
        <v>85.8</v>
      </c>
      <c r="BS343" s="12">
        <v>80.900000000000006</v>
      </c>
      <c r="BT343" s="12">
        <v>83.7</v>
      </c>
      <c r="BU343" s="12">
        <v>62</v>
      </c>
      <c r="BV343" s="12">
        <v>81</v>
      </c>
      <c r="BW343" s="12">
        <v>109.7</v>
      </c>
      <c r="BX343" s="12">
        <v>80</v>
      </c>
      <c r="BY343" s="12">
        <v>94.8</v>
      </c>
      <c r="BZ343" s="12">
        <v>88.1</v>
      </c>
      <c r="CA343" s="12">
        <v>66.8</v>
      </c>
      <c r="CB343" s="12">
        <v>85.9</v>
      </c>
      <c r="CC343" s="12">
        <v>81.400000000000006</v>
      </c>
      <c r="CD343" s="12">
        <v>85.8</v>
      </c>
      <c r="CE343" s="12">
        <v>82.3</v>
      </c>
      <c r="CF343" s="12">
        <v>86.1</v>
      </c>
      <c r="CG343" s="12">
        <v>82.3</v>
      </c>
      <c r="CH343" s="12">
        <v>123.3</v>
      </c>
      <c r="CI343" s="12">
        <v>158.80000000000001</v>
      </c>
      <c r="CJ343" s="12">
        <v>167.6</v>
      </c>
      <c r="CK343" s="12">
        <v>145.5</v>
      </c>
      <c r="CL343" s="12">
        <v>158</v>
      </c>
      <c r="CM343" s="12">
        <v>183.8</v>
      </c>
      <c r="CN343" s="12">
        <v>209.4</v>
      </c>
      <c r="CO343" s="12">
        <v>192.3</v>
      </c>
      <c r="CP343" s="12">
        <v>289.7</v>
      </c>
      <c r="CQ343" s="12">
        <v>212.7</v>
      </c>
      <c r="CR343" s="12">
        <v>220.7</v>
      </c>
      <c r="CS343" s="12">
        <v>219.7</v>
      </c>
      <c r="CT343" s="12">
        <v>127.2</v>
      </c>
      <c r="CU343" s="12">
        <v>133.4</v>
      </c>
      <c r="CV343" s="12">
        <f t="shared" si="330"/>
        <v>133.4</v>
      </c>
      <c r="CW343" s="12">
        <v>7.0000000000000007E-2</v>
      </c>
      <c r="CX343" s="13">
        <v>0.76700971480655622</v>
      </c>
      <c r="CY343" s="13"/>
      <c r="CZ343" s="12">
        <v>248.6</v>
      </c>
      <c r="DA343" s="12">
        <v>270.5</v>
      </c>
      <c r="DB343" s="12">
        <f t="shared" si="331"/>
        <v>270.5</v>
      </c>
      <c r="DC343" s="12">
        <v>0.12</v>
      </c>
      <c r="DD343" s="13">
        <v>0.14195800083809346</v>
      </c>
      <c r="DE343" s="13"/>
      <c r="DF343" s="12">
        <v>101.7</v>
      </c>
      <c r="DG343" s="12">
        <v>120.2</v>
      </c>
      <c r="DH343" s="12">
        <f t="shared" si="332"/>
        <v>120.2</v>
      </c>
      <c r="DI343" s="12">
        <v>0.24</v>
      </c>
      <c r="DJ343" s="13">
        <v>0.32928530168587922</v>
      </c>
      <c r="DK343" s="13"/>
      <c r="DL343" s="12">
        <v>82.2</v>
      </c>
      <c r="DM343" s="12">
        <v>75.5</v>
      </c>
      <c r="DN343" s="12">
        <f t="shared" si="333"/>
        <v>82.2</v>
      </c>
      <c r="DO343" s="12">
        <v>-0.12</v>
      </c>
      <c r="DP343" s="13">
        <v>0.4325761762256865</v>
      </c>
      <c r="DQ343" s="13"/>
      <c r="DR343" s="12">
        <v>90.2</v>
      </c>
      <c r="DS343" s="12">
        <v>83.2</v>
      </c>
      <c r="DT343" s="12">
        <f t="shared" si="334"/>
        <v>90.2</v>
      </c>
      <c r="DU343" s="12">
        <v>-0.12</v>
      </c>
      <c r="DV343" s="13">
        <v>0.6158575285664819</v>
      </c>
      <c r="DW343" s="13"/>
      <c r="DX343" s="12">
        <v>84.4</v>
      </c>
      <c r="DY343" s="12">
        <v>83.5</v>
      </c>
      <c r="DZ343" s="12">
        <f t="shared" si="335"/>
        <v>84.4</v>
      </c>
      <c r="EA343" s="12">
        <v>-0.01</v>
      </c>
      <c r="EB343" s="13">
        <v>0.70275215944586034</v>
      </c>
      <c r="EC343" s="13"/>
      <c r="ED343" s="12">
        <v>149.9</v>
      </c>
      <c r="EE343" s="12">
        <v>162.4</v>
      </c>
      <c r="EF343" s="12">
        <f t="shared" si="336"/>
        <v>162.4</v>
      </c>
      <c r="EG343" s="12">
        <v>0.11</v>
      </c>
      <c r="EH343" s="13">
        <v>0.51619372711798805</v>
      </c>
      <c r="EI343" s="13"/>
      <c r="EJ343" s="12">
        <v>230.5</v>
      </c>
      <c r="EK343" s="12">
        <v>217.7</v>
      </c>
      <c r="EL343" s="12">
        <f t="shared" si="281"/>
        <v>230.5</v>
      </c>
      <c r="EM343" s="12">
        <v>-0.08</v>
      </c>
      <c r="EN343" s="13">
        <v>0.69356730512215126</v>
      </c>
      <c r="EO343" s="12"/>
      <c r="EQ343" s="12">
        <v>7.0000000000000007E-2</v>
      </c>
      <c r="ER343" s="13">
        <v>0.76700971480655622</v>
      </c>
      <c r="ES343" s="13"/>
      <c r="ET343" s="12">
        <v>0.12</v>
      </c>
      <c r="EU343" s="13">
        <v>0.14195800083809346</v>
      </c>
      <c r="EV343" s="13"/>
      <c r="EW343" s="12">
        <v>0.24</v>
      </c>
      <c r="EX343" s="13">
        <v>0.32928530168587922</v>
      </c>
      <c r="EY343" s="13"/>
      <c r="EZ343" s="12">
        <v>-0.12</v>
      </c>
      <c r="FA343" s="13">
        <v>0.4325761762256865</v>
      </c>
      <c r="FB343" s="13"/>
      <c r="FC343" s="12">
        <v>-0.12</v>
      </c>
      <c r="FD343" s="13">
        <v>0.6158575285664819</v>
      </c>
      <c r="FE343" s="13"/>
      <c r="FF343" s="12">
        <v>-0.01</v>
      </c>
      <c r="FG343" s="13">
        <v>0.70275215944586034</v>
      </c>
      <c r="FH343" s="13"/>
      <c r="FI343" s="12">
        <v>0.11</v>
      </c>
      <c r="FJ343" s="13">
        <v>0.51619372711798805</v>
      </c>
      <c r="FK343" s="13"/>
      <c r="FL343" s="12">
        <v>-0.08</v>
      </c>
      <c r="FM343" s="13">
        <v>0.69356730512215126</v>
      </c>
      <c r="FN343" s="12"/>
    </row>
    <row r="344" spans="1:170">
      <c r="A344" s="12" t="s">
        <v>249</v>
      </c>
      <c r="B344" s="37">
        <f t="shared" si="282"/>
        <v>32.847910000000006</v>
      </c>
      <c r="C344" s="37">
        <f t="shared" si="283"/>
        <v>63.896037000000007</v>
      </c>
      <c r="D344" s="37">
        <f t="shared" si="284"/>
        <v>60.047928999999996</v>
      </c>
      <c r="E344" s="37">
        <f t="shared" si="285"/>
        <v>58.095873000000005</v>
      </c>
      <c r="F344" s="37">
        <f t="shared" si="286"/>
        <v>51.0123976</v>
      </c>
      <c r="G344" s="37">
        <f t="shared" si="287"/>
        <v>58.084098499999996</v>
      </c>
      <c r="H344" s="37">
        <f t="shared" si="288"/>
        <v>45.843336499999999</v>
      </c>
      <c r="I344" s="37">
        <f t="shared" si="289"/>
        <v>46.949588399999996</v>
      </c>
      <c r="J344" s="37">
        <f t="shared" si="290"/>
        <v>39.935926200000004</v>
      </c>
      <c r="K344" s="37">
        <f t="shared" si="291"/>
        <v>35.030034000000001</v>
      </c>
      <c r="L344" s="37">
        <f t="shared" si="292"/>
        <v>47.912418000000002</v>
      </c>
      <c r="M344" s="37">
        <f t="shared" si="293"/>
        <v>48.977431799999998</v>
      </c>
      <c r="N344" s="37">
        <f t="shared" si="294"/>
        <v>31.0327713</v>
      </c>
      <c r="O344" s="37">
        <f t="shared" si="295"/>
        <v>19.006847500000003</v>
      </c>
      <c r="P344" s="37">
        <f t="shared" si="296"/>
        <v>19.063904999999998</v>
      </c>
      <c r="Q344" s="37">
        <f t="shared" si="297"/>
        <v>28.036213800000002</v>
      </c>
      <c r="R344" s="37">
        <f t="shared" si="298"/>
        <v>27.0322818</v>
      </c>
      <c r="S344" s="37">
        <f t="shared" si="299"/>
        <v>22.1716233</v>
      </c>
      <c r="T344" s="37">
        <f t="shared" si="300"/>
        <v>8.8278333</v>
      </c>
      <c r="U344" s="37">
        <f t="shared" si="301"/>
        <v>23.9962269</v>
      </c>
      <c r="V344" s="37">
        <f t="shared" si="302"/>
        <v>25.0483662</v>
      </c>
      <c r="W344" s="37">
        <f t="shared" si="303"/>
        <v>19.945866500000001</v>
      </c>
      <c r="X344" s="37">
        <f t="shared" si="304"/>
        <v>26.871308099999997</v>
      </c>
      <c r="Y344" s="37">
        <f t="shared" si="305"/>
        <v>28.067231199999998</v>
      </c>
      <c r="Z344" s="37">
        <f t="shared" si="306"/>
        <v>6.0460823999999995</v>
      </c>
      <c r="AA344" s="37">
        <f t="shared" si="307"/>
        <v>9.9810707999999995</v>
      </c>
      <c r="AB344" s="37">
        <f t="shared" si="308"/>
        <v>6.8918457000000002</v>
      </c>
      <c r="AC344" s="37">
        <f t="shared" si="309"/>
        <v>8.9371240000000007</v>
      </c>
      <c r="AD344" s="37">
        <f t="shared" si="310"/>
        <v>14.027724000000001</v>
      </c>
      <c r="AE344" s="37">
        <f t="shared" si="311"/>
        <v>3.8303064000000004</v>
      </c>
      <c r="AF344" s="37">
        <f t="shared" si="312"/>
        <v>29.788808400000001</v>
      </c>
      <c r="AG344" s="37">
        <f t="shared" si="313"/>
        <v>31.129212599999999</v>
      </c>
      <c r="AH344" s="37">
        <f t="shared" si="314"/>
        <v>35.974297799999995</v>
      </c>
      <c r="AI344" s="37">
        <f t="shared" si="315"/>
        <v>36.879640800000004</v>
      </c>
      <c r="AJ344" s="37">
        <f t="shared" si="316"/>
        <v>54.800060200000004</v>
      </c>
      <c r="AK344" s="37">
        <f t="shared" si="317"/>
        <v>46.939814999999996</v>
      </c>
      <c r="AL344" s="37">
        <f t="shared" si="318"/>
        <v>89.069910000000007</v>
      </c>
      <c r="AM344" s="37">
        <f t="shared" si="319"/>
        <v>85.852327200000005</v>
      </c>
      <c r="AN344" s="37">
        <f t="shared" si="320"/>
        <v>75.800281500000011</v>
      </c>
      <c r="AO344" s="37">
        <f t="shared" si="321"/>
        <v>108.06867680000001</v>
      </c>
      <c r="AP344" s="37">
        <f t="shared" si="322"/>
        <v>98.044999600000011</v>
      </c>
      <c r="AQ344" s="37">
        <f t="shared" si="323"/>
        <v>116.9625528</v>
      </c>
      <c r="AR344" s="37">
        <f t="shared" si="324"/>
        <v>116.8958433</v>
      </c>
      <c r="AS344" s="37">
        <f t="shared" si="325"/>
        <v>102.85162659999999</v>
      </c>
      <c r="AT344" s="37">
        <f t="shared" si="326"/>
        <v>122.9053035</v>
      </c>
      <c r="AU344" s="37">
        <f t="shared" si="327"/>
        <v>137.9624652</v>
      </c>
      <c r="AV344" s="37">
        <f t="shared" si="328"/>
        <v>137.18957120000002</v>
      </c>
      <c r="AW344" s="37">
        <f t="shared" si="329"/>
        <v>150.9699852</v>
      </c>
      <c r="AX344" s="12">
        <v>10</v>
      </c>
      <c r="AY344" s="12">
        <v>17.8</v>
      </c>
      <c r="AZ344" s="12">
        <v>18.5</v>
      </c>
      <c r="BA344" s="12">
        <v>16.5</v>
      </c>
      <c r="BB344" s="12">
        <v>16.600000000000001</v>
      </c>
      <c r="BC344" s="12">
        <v>18.5</v>
      </c>
      <c r="BD344" s="12">
        <v>22.3</v>
      </c>
      <c r="BE344" s="12">
        <v>15.6</v>
      </c>
      <c r="BF344" s="12">
        <v>20.100000000000001</v>
      </c>
      <c r="BG344" s="12">
        <v>13</v>
      </c>
      <c r="BH344" s="12">
        <v>18</v>
      </c>
      <c r="BI344" s="12">
        <v>18.7</v>
      </c>
      <c r="BJ344" s="12">
        <v>16.3</v>
      </c>
      <c r="BK344" s="12">
        <v>10.3</v>
      </c>
      <c r="BL344" s="12">
        <v>10.5</v>
      </c>
      <c r="BM344" s="12">
        <v>11.4</v>
      </c>
      <c r="BN344" s="12">
        <v>13.8</v>
      </c>
      <c r="BO344" s="12">
        <v>12.3</v>
      </c>
      <c r="BP344" s="12">
        <v>3.9</v>
      </c>
      <c r="BQ344" s="12">
        <v>8.6999999999999993</v>
      </c>
      <c r="BR344" s="12">
        <v>9.9</v>
      </c>
      <c r="BS344" s="12">
        <v>6.7</v>
      </c>
      <c r="BT344" s="12">
        <v>9.1</v>
      </c>
      <c r="BU344" s="12">
        <v>9.1999999999999993</v>
      </c>
      <c r="BV344" s="12">
        <v>2.9</v>
      </c>
      <c r="BW344" s="12">
        <v>4.5999999999999996</v>
      </c>
      <c r="BX344" s="12">
        <v>3.7</v>
      </c>
      <c r="BY344" s="12">
        <v>3.5</v>
      </c>
      <c r="BZ344" s="12">
        <v>6</v>
      </c>
      <c r="CA344" s="12">
        <v>1.8</v>
      </c>
      <c r="CB344" s="12">
        <v>5.4</v>
      </c>
      <c r="CC344" s="12">
        <v>5.4</v>
      </c>
      <c r="CD344" s="12">
        <v>7.3</v>
      </c>
      <c r="CE344" s="12">
        <v>6.7</v>
      </c>
      <c r="CF344" s="12">
        <v>10.6</v>
      </c>
      <c r="CG344" s="12">
        <v>7.8</v>
      </c>
      <c r="CH344" s="12">
        <v>19</v>
      </c>
      <c r="CI344" s="12">
        <v>18.3</v>
      </c>
      <c r="CJ344" s="12">
        <v>17.100000000000001</v>
      </c>
      <c r="CK344" s="12">
        <v>19.600000000000001</v>
      </c>
      <c r="CL344" s="12">
        <v>20.6</v>
      </c>
      <c r="CM344" s="12">
        <v>21.6</v>
      </c>
      <c r="CN344" s="12">
        <v>30.9</v>
      </c>
      <c r="CO344" s="12">
        <v>27.4</v>
      </c>
      <c r="CP344" s="12">
        <v>34.299999999999997</v>
      </c>
      <c r="CQ344" s="12">
        <v>32.9</v>
      </c>
      <c r="CR344" s="12">
        <v>35.200000000000003</v>
      </c>
      <c r="CS344" s="12">
        <v>41.4</v>
      </c>
      <c r="CT344" s="12">
        <v>15.4</v>
      </c>
      <c r="CU344" s="12">
        <v>17.2</v>
      </c>
      <c r="CV344" s="12">
        <f t="shared" si="330"/>
        <v>17.2</v>
      </c>
      <c r="CW344" s="12">
        <v>0.15</v>
      </c>
      <c r="CX344" s="13">
        <v>0.56243263929810372</v>
      </c>
      <c r="CY344" s="13"/>
      <c r="CZ344" s="12">
        <v>19.3</v>
      </c>
      <c r="DA344" s="12">
        <v>16.600000000000001</v>
      </c>
      <c r="DB344" s="12">
        <f t="shared" si="331"/>
        <v>19.3</v>
      </c>
      <c r="DC344" s="12">
        <v>-0.21</v>
      </c>
      <c r="DD344" s="13">
        <v>0.35803456025028491</v>
      </c>
      <c r="DE344" s="13"/>
      <c r="DF344" s="12">
        <v>12.4</v>
      </c>
      <c r="DG344" s="12">
        <v>12.5</v>
      </c>
      <c r="DH344" s="12">
        <f t="shared" si="332"/>
        <v>12.5</v>
      </c>
      <c r="DI344" s="12">
        <v>0.01</v>
      </c>
      <c r="DJ344" s="13">
        <v>0.95215541031090267</v>
      </c>
      <c r="DK344" s="13"/>
      <c r="DL344" s="12">
        <v>7.5</v>
      </c>
      <c r="DM344" s="12">
        <v>8.4</v>
      </c>
      <c r="DN344" s="12">
        <f t="shared" si="333"/>
        <v>8.4</v>
      </c>
      <c r="DO344" s="12">
        <v>0.15</v>
      </c>
      <c r="DP344" s="13">
        <v>0.69928161685014112</v>
      </c>
      <c r="DQ344" s="13" t="s">
        <v>566</v>
      </c>
      <c r="DR344" s="12">
        <v>3.7</v>
      </c>
      <c r="DS344" s="12">
        <v>3.8</v>
      </c>
      <c r="DT344" s="12">
        <f t="shared" si="334"/>
        <v>3.8</v>
      </c>
      <c r="DU344" s="12">
        <v>0.03</v>
      </c>
      <c r="DV344" s="13">
        <v>0.98098929051518902</v>
      </c>
      <c r="DW344" s="13" t="s">
        <v>566</v>
      </c>
      <c r="DX344" s="12">
        <v>6</v>
      </c>
      <c r="DY344" s="12">
        <v>8.4</v>
      </c>
      <c r="DZ344" s="12">
        <f t="shared" si="335"/>
        <v>8.4</v>
      </c>
      <c r="EA344" s="12">
        <v>0.42</v>
      </c>
      <c r="EB344" s="13">
        <v>0.15243311172084134</v>
      </c>
      <c r="EC344" s="13" t="s">
        <v>566</v>
      </c>
      <c r="ED344" s="12">
        <v>18.2</v>
      </c>
      <c r="EE344" s="12">
        <v>20.6</v>
      </c>
      <c r="EF344" s="12">
        <f t="shared" si="336"/>
        <v>20.6</v>
      </c>
      <c r="EG344" s="12">
        <v>0.17</v>
      </c>
      <c r="EH344" s="13">
        <v>3.6907880712524779E-2</v>
      </c>
      <c r="EI344" s="13" t="s">
        <v>562</v>
      </c>
      <c r="EJ344" s="12">
        <v>30.9</v>
      </c>
      <c r="EK344" s="12">
        <v>36.5</v>
      </c>
      <c r="EL344" s="12">
        <f t="shared" si="281"/>
        <v>36.5</v>
      </c>
      <c r="EM344" s="12">
        <v>0.23</v>
      </c>
      <c r="EN344" s="13">
        <v>0.15576222944235027</v>
      </c>
      <c r="EO344" s="12"/>
      <c r="EQ344" s="12">
        <v>0.15</v>
      </c>
      <c r="ER344" s="13">
        <v>0.56243263929810372</v>
      </c>
      <c r="ES344" s="13"/>
      <c r="ET344" s="12">
        <v>-0.21</v>
      </c>
      <c r="EU344" s="13">
        <v>0.35803456025028491</v>
      </c>
      <c r="EV344" s="13"/>
      <c r="EW344" s="12">
        <v>0.01</v>
      </c>
      <c r="EX344" s="13">
        <v>0.95215541031090267</v>
      </c>
      <c r="EY344" s="13"/>
      <c r="EZ344" s="12">
        <v>0.15</v>
      </c>
      <c r="FA344" s="13">
        <v>0.69928161685014112</v>
      </c>
      <c r="FB344" s="13" t="s">
        <v>566</v>
      </c>
      <c r="FC344" s="12">
        <v>0.03</v>
      </c>
      <c r="FD344" s="13">
        <v>0.98098929051518902</v>
      </c>
      <c r="FE344" s="13" t="s">
        <v>566</v>
      </c>
      <c r="FF344" s="12">
        <v>0.42</v>
      </c>
      <c r="FG344" s="13">
        <v>0.15243311172084134</v>
      </c>
      <c r="FH344" s="13" t="s">
        <v>566</v>
      </c>
      <c r="FI344" s="12">
        <v>0.17</v>
      </c>
      <c r="FJ344" s="24">
        <v>3.6907880712524779E-2</v>
      </c>
      <c r="FK344" s="13" t="s">
        <v>562</v>
      </c>
      <c r="FL344" s="12">
        <v>0.23</v>
      </c>
      <c r="FM344" s="13">
        <v>0.15576222944235027</v>
      </c>
      <c r="FN344" s="12"/>
    </row>
    <row r="345" spans="1:170">
      <c r="A345" s="12" t="s">
        <v>250</v>
      </c>
      <c r="B345" s="37">
        <f t="shared" si="282"/>
        <v>10701.849077999999</v>
      </c>
      <c r="C345" s="37">
        <f t="shared" si="283"/>
        <v>10503.7187565</v>
      </c>
      <c r="D345" s="37">
        <f t="shared" si="284"/>
        <v>10397.055468799999</v>
      </c>
      <c r="E345" s="37">
        <f t="shared" si="285"/>
        <v>10729.7795988</v>
      </c>
      <c r="F345" s="37">
        <f t="shared" si="286"/>
        <v>9295.9339</v>
      </c>
      <c r="G345" s="37">
        <f t="shared" si="287"/>
        <v>9425.0083938999996</v>
      </c>
      <c r="H345" s="37">
        <f t="shared" si="288"/>
        <v>6274.986562000001</v>
      </c>
      <c r="I345" s="37">
        <f t="shared" si="289"/>
        <v>10393.013693700001</v>
      </c>
      <c r="J345" s="37">
        <f t="shared" si="290"/>
        <v>6130.8600733999992</v>
      </c>
      <c r="K345" s="37">
        <f t="shared" si="291"/>
        <v>8859.095598599999</v>
      </c>
      <c r="L345" s="37">
        <f t="shared" si="292"/>
        <v>9602.9794676999991</v>
      </c>
      <c r="M345" s="37">
        <f t="shared" si="293"/>
        <v>8747.0550257999985</v>
      </c>
      <c r="N345" s="37">
        <f t="shared" si="294"/>
        <v>7653.1002498000007</v>
      </c>
      <c r="O345" s="37">
        <f t="shared" si="295"/>
        <v>7301.9510249999994</v>
      </c>
      <c r="P345" s="37">
        <f t="shared" si="296"/>
        <v>7273.8783430000003</v>
      </c>
      <c r="Q345" s="37">
        <f t="shared" si="297"/>
        <v>9643.965683800001</v>
      </c>
      <c r="R345" s="37">
        <f t="shared" si="298"/>
        <v>8066.0019397000005</v>
      </c>
      <c r="S345" s="37">
        <f t="shared" si="299"/>
        <v>7893.9991803000003</v>
      </c>
      <c r="T345" s="37">
        <f t="shared" si="300"/>
        <v>6047.9712293000002</v>
      </c>
      <c r="U345" s="37">
        <f t="shared" si="301"/>
        <v>7252.1010791000008</v>
      </c>
      <c r="V345" s="37">
        <f t="shared" si="302"/>
        <v>7281.9901777999994</v>
      </c>
      <c r="W345" s="37">
        <f t="shared" si="303"/>
        <v>7990.8499789999996</v>
      </c>
      <c r="X345" s="37">
        <f t="shared" si="304"/>
        <v>8991.8483840999997</v>
      </c>
      <c r="Y345" s="37">
        <f t="shared" si="305"/>
        <v>8763.9929421999987</v>
      </c>
      <c r="Z345" s="37">
        <f t="shared" si="306"/>
        <v>11761.0896672</v>
      </c>
      <c r="AA345" s="37">
        <f t="shared" si="307"/>
        <v>12033.9166878</v>
      </c>
      <c r="AB345" s="37">
        <f t="shared" si="308"/>
        <v>10082.956525199999</v>
      </c>
      <c r="AC345" s="37">
        <f t="shared" si="309"/>
        <v>13203.962344000001</v>
      </c>
      <c r="AD345" s="37">
        <f t="shared" si="310"/>
        <v>11959.102300799999</v>
      </c>
      <c r="AE345" s="37">
        <f t="shared" si="311"/>
        <v>11829.050137199998</v>
      </c>
      <c r="AF345" s="37">
        <f t="shared" si="312"/>
        <v>13188.167452199999</v>
      </c>
      <c r="AG345" s="37">
        <f t="shared" si="313"/>
        <v>14389.190290899998</v>
      </c>
      <c r="AH345" s="37">
        <f t="shared" si="314"/>
        <v>15234.868719</v>
      </c>
      <c r="AI345" s="37">
        <f t="shared" si="315"/>
        <v>16148.879131200001</v>
      </c>
      <c r="AJ345" s="37">
        <f t="shared" si="316"/>
        <v>15636.111516499999</v>
      </c>
      <c r="AK345" s="37">
        <f t="shared" si="317"/>
        <v>16265.24769</v>
      </c>
      <c r="AL345" s="37">
        <f t="shared" si="318"/>
        <v>12321.181287000001</v>
      </c>
      <c r="AM345" s="37">
        <f t="shared" si="319"/>
        <v>12807.9474584</v>
      </c>
      <c r="AN345" s="37">
        <f t="shared" si="320"/>
        <v>12515.025424500001</v>
      </c>
      <c r="AO345" s="37">
        <f t="shared" si="321"/>
        <v>15780.232296</v>
      </c>
      <c r="AP345" s="37">
        <f t="shared" si="322"/>
        <v>12218.9770618</v>
      </c>
      <c r="AQ345" s="37">
        <f t="shared" si="323"/>
        <v>16148.954685900002</v>
      </c>
      <c r="AR345" s="37">
        <f t="shared" si="324"/>
        <v>12140.9006441</v>
      </c>
      <c r="AS345" s="37">
        <f t="shared" si="325"/>
        <v>12666.140278700001</v>
      </c>
      <c r="AT345" s="37">
        <f t="shared" si="326"/>
        <v>12752.052306</v>
      </c>
      <c r="AU345" s="37">
        <f t="shared" si="327"/>
        <v>15567.952950000001</v>
      </c>
      <c r="AV345" s="37">
        <f t="shared" si="328"/>
        <v>13738.054531900001</v>
      </c>
      <c r="AW345" s="37">
        <f t="shared" si="329"/>
        <v>13092.0879436</v>
      </c>
      <c r="AX345" s="12">
        <v>3258</v>
      </c>
      <c r="AY345" s="12">
        <v>2926.1</v>
      </c>
      <c r="AZ345" s="12">
        <v>3203.2</v>
      </c>
      <c r="BA345" s="12">
        <v>3047.4</v>
      </c>
      <c r="BB345" s="12">
        <v>3025</v>
      </c>
      <c r="BC345" s="12">
        <v>3001.9</v>
      </c>
      <c r="BD345" s="12">
        <v>3052.4</v>
      </c>
      <c r="BE345" s="12">
        <v>3453.3</v>
      </c>
      <c r="BF345" s="12">
        <v>3085.7</v>
      </c>
      <c r="BG345" s="12">
        <v>3287.7</v>
      </c>
      <c r="BH345" s="12">
        <v>3607.7</v>
      </c>
      <c r="BI345" s="12">
        <v>3339.7</v>
      </c>
      <c r="BJ345" s="12">
        <v>4019.8</v>
      </c>
      <c r="BK345" s="12">
        <v>3957</v>
      </c>
      <c r="BL345" s="12">
        <v>4006.3</v>
      </c>
      <c r="BM345" s="12">
        <v>3921.4</v>
      </c>
      <c r="BN345" s="12">
        <v>4117.7</v>
      </c>
      <c r="BO345" s="12">
        <v>4379.3</v>
      </c>
      <c r="BP345" s="12">
        <v>2671.9</v>
      </c>
      <c r="BQ345" s="12">
        <v>2629.3</v>
      </c>
      <c r="BR345" s="12">
        <v>2878.1</v>
      </c>
      <c r="BS345" s="12">
        <v>2684.2</v>
      </c>
      <c r="BT345" s="12">
        <v>3045.1</v>
      </c>
      <c r="BU345" s="12">
        <v>2872.7</v>
      </c>
      <c r="BV345" s="12">
        <v>5641.2</v>
      </c>
      <c r="BW345" s="12">
        <v>5546.1</v>
      </c>
      <c r="BX345" s="12">
        <v>5413.2</v>
      </c>
      <c r="BY345" s="12">
        <v>5171</v>
      </c>
      <c r="BZ345" s="12">
        <v>5115.2</v>
      </c>
      <c r="CA345" s="12">
        <v>5558.9</v>
      </c>
      <c r="CB345" s="12">
        <v>2390.6999999999998</v>
      </c>
      <c r="CC345" s="12">
        <v>2496.1</v>
      </c>
      <c r="CD345" s="12">
        <v>3091.5</v>
      </c>
      <c r="CE345" s="12">
        <v>2933.8</v>
      </c>
      <c r="CF345" s="12">
        <v>3024.5</v>
      </c>
      <c r="CG345" s="12">
        <v>2702.8</v>
      </c>
      <c r="CH345" s="12">
        <v>2628.3</v>
      </c>
      <c r="CI345" s="12">
        <v>2730.1</v>
      </c>
      <c r="CJ345" s="12">
        <v>2823.3</v>
      </c>
      <c r="CK345" s="12">
        <v>2862</v>
      </c>
      <c r="CL345" s="12">
        <v>2567.3000000000002</v>
      </c>
      <c r="CM345" s="12">
        <v>2982.3</v>
      </c>
      <c r="CN345" s="12">
        <v>3209.3</v>
      </c>
      <c r="CO345" s="12">
        <v>3374.3</v>
      </c>
      <c r="CP345" s="12">
        <v>3558.8</v>
      </c>
      <c r="CQ345" s="12">
        <v>3712.5</v>
      </c>
      <c r="CR345" s="12">
        <v>3524.9</v>
      </c>
      <c r="CS345" s="12">
        <v>3590.2</v>
      </c>
      <c r="CT345" s="12">
        <v>3129.1</v>
      </c>
      <c r="CU345" s="12">
        <v>3024.8</v>
      </c>
      <c r="CV345" s="12">
        <f t="shared" si="330"/>
        <v>3129.1</v>
      </c>
      <c r="CW345" s="12">
        <v>-0.05</v>
      </c>
      <c r="CX345" s="13">
        <v>0.37071423263796971</v>
      </c>
      <c r="CY345" s="13"/>
      <c r="CZ345" s="12">
        <v>3197.1</v>
      </c>
      <c r="DA345" s="12">
        <v>3411.7</v>
      </c>
      <c r="DB345" s="12">
        <f t="shared" si="331"/>
        <v>3411.7</v>
      </c>
      <c r="DC345" s="12">
        <v>0.09</v>
      </c>
      <c r="DD345" s="13">
        <v>0.2565807855008515</v>
      </c>
      <c r="DE345" s="13"/>
      <c r="DF345" s="12">
        <v>3994.4</v>
      </c>
      <c r="DG345" s="12">
        <v>4139.5</v>
      </c>
      <c r="DH345" s="12">
        <f t="shared" si="332"/>
        <v>4139.5</v>
      </c>
      <c r="DI345" s="12">
        <v>0.05</v>
      </c>
      <c r="DJ345" s="13">
        <v>0.33978572028964948</v>
      </c>
      <c r="DK345" s="13"/>
      <c r="DL345" s="12">
        <v>2726.4</v>
      </c>
      <c r="DM345" s="12">
        <v>2867.3</v>
      </c>
      <c r="DN345" s="12">
        <f t="shared" si="333"/>
        <v>2867.3</v>
      </c>
      <c r="DO345" s="12">
        <v>7.0000000000000007E-2</v>
      </c>
      <c r="DP345" s="13">
        <v>0.33765955674425185</v>
      </c>
      <c r="DQ345" s="13"/>
      <c r="DR345" s="12">
        <v>5533.6</v>
      </c>
      <c r="DS345" s="12">
        <v>5281.7</v>
      </c>
      <c r="DT345" s="12">
        <f t="shared" si="334"/>
        <v>5533.6</v>
      </c>
      <c r="DU345" s="12">
        <v>-7.0000000000000007E-2</v>
      </c>
      <c r="DV345" s="13">
        <v>0.1782736440768754</v>
      </c>
      <c r="DW345" s="13"/>
      <c r="DX345" s="12">
        <v>2659.4</v>
      </c>
      <c r="DY345" s="12">
        <v>2887</v>
      </c>
      <c r="DZ345" s="12">
        <f t="shared" si="335"/>
        <v>2887</v>
      </c>
      <c r="EA345" s="12">
        <v>0.12</v>
      </c>
      <c r="EB345" s="13">
        <v>0.39353913389033579</v>
      </c>
      <c r="EC345" s="13"/>
      <c r="ED345" s="12">
        <v>2727.2</v>
      </c>
      <c r="EE345" s="12">
        <v>2803.9</v>
      </c>
      <c r="EF345" s="12">
        <f t="shared" si="336"/>
        <v>2803.9</v>
      </c>
      <c r="EG345" s="12">
        <v>0.04</v>
      </c>
      <c r="EH345" s="13">
        <v>0.60198127771560861</v>
      </c>
      <c r="EI345" s="13"/>
      <c r="EJ345" s="12">
        <v>3380.8</v>
      </c>
      <c r="EK345" s="12">
        <v>3609.2</v>
      </c>
      <c r="EL345" s="12">
        <f t="shared" si="281"/>
        <v>3609.2</v>
      </c>
      <c r="EM345" s="12">
        <v>0.09</v>
      </c>
      <c r="EN345" s="13">
        <v>0.11785381716110885</v>
      </c>
      <c r="EO345" s="12"/>
      <c r="EQ345" s="12">
        <v>-0.05</v>
      </c>
      <c r="ER345" s="13">
        <v>0.37071423263796971</v>
      </c>
      <c r="ES345" s="13"/>
      <c r="ET345" s="12">
        <v>0.09</v>
      </c>
      <c r="EU345" s="13">
        <v>0.2565807855008515</v>
      </c>
      <c r="EV345" s="13"/>
      <c r="EW345" s="12">
        <v>0.05</v>
      </c>
      <c r="EX345" s="13">
        <v>0.33978572028964948</v>
      </c>
      <c r="EY345" s="13"/>
      <c r="EZ345" s="12">
        <v>7.0000000000000007E-2</v>
      </c>
      <c r="FA345" s="13">
        <v>0.33765955674425185</v>
      </c>
      <c r="FB345" s="13"/>
      <c r="FC345" s="12">
        <v>-7.0000000000000007E-2</v>
      </c>
      <c r="FD345" s="13">
        <v>0.1782736440768754</v>
      </c>
      <c r="FE345" s="13"/>
      <c r="FF345" s="12">
        <v>0.12</v>
      </c>
      <c r="FG345" s="13">
        <v>0.39353913389033579</v>
      </c>
      <c r="FH345" s="13"/>
      <c r="FI345" s="12">
        <v>0.04</v>
      </c>
      <c r="FJ345" s="13">
        <v>0.60198127771560861</v>
      </c>
      <c r="FK345" s="13"/>
      <c r="FL345" s="12">
        <v>0.09</v>
      </c>
      <c r="FM345" s="13">
        <v>0.11785381716110885</v>
      </c>
      <c r="FN345" s="12"/>
    </row>
    <row r="346" spans="1:170">
      <c r="A346" s="12" t="s">
        <v>251</v>
      </c>
      <c r="B346" s="37">
        <f t="shared" si="282"/>
        <v>421.76716440000001</v>
      </c>
      <c r="C346" s="37">
        <f t="shared" si="283"/>
        <v>417.11907300000001</v>
      </c>
      <c r="D346" s="37">
        <f t="shared" si="284"/>
        <v>445.97759160000004</v>
      </c>
      <c r="E346" s="37">
        <f t="shared" si="285"/>
        <v>473.21729280000005</v>
      </c>
      <c r="F346" s="37">
        <f t="shared" si="286"/>
        <v>384.12950000000001</v>
      </c>
      <c r="G346" s="37">
        <f t="shared" si="287"/>
        <v>386.18076300000001</v>
      </c>
      <c r="H346" s="37">
        <f t="shared" si="288"/>
        <v>202.08071649999999</v>
      </c>
      <c r="I346" s="37">
        <f t="shared" si="289"/>
        <v>293.1339686</v>
      </c>
      <c r="J346" s="37">
        <f t="shared" si="290"/>
        <v>190.93743819999997</v>
      </c>
      <c r="K346" s="37">
        <f t="shared" si="291"/>
        <v>206.13827700000002</v>
      </c>
      <c r="L346" s="37">
        <f t="shared" si="292"/>
        <v>210.01609890000003</v>
      </c>
      <c r="M346" s="37">
        <f t="shared" si="293"/>
        <v>227.07718380000003</v>
      </c>
      <c r="N346" s="37">
        <f t="shared" si="294"/>
        <v>166.9677327</v>
      </c>
      <c r="O346" s="37">
        <f t="shared" si="295"/>
        <v>178.99652499999999</v>
      </c>
      <c r="P346" s="37">
        <f t="shared" si="296"/>
        <v>175.02480400000002</v>
      </c>
      <c r="Q346" s="37">
        <f t="shared" si="297"/>
        <v>189.85927240000001</v>
      </c>
      <c r="R346" s="37">
        <f t="shared" si="298"/>
        <v>171.00856529999999</v>
      </c>
      <c r="S346" s="37">
        <f t="shared" si="299"/>
        <v>154.1198205</v>
      </c>
      <c r="T346" s="37">
        <f t="shared" si="300"/>
        <v>114.0827688</v>
      </c>
      <c r="U346" s="37">
        <f t="shared" si="301"/>
        <v>136.80607520000001</v>
      </c>
      <c r="V346" s="37">
        <f t="shared" si="302"/>
        <v>127.0129276</v>
      </c>
      <c r="W346" s="37">
        <f t="shared" si="303"/>
        <v>112.82811049999999</v>
      </c>
      <c r="X346" s="37">
        <f t="shared" si="304"/>
        <v>153.25504290000001</v>
      </c>
      <c r="Y346" s="37">
        <f t="shared" si="305"/>
        <v>136.06505559999999</v>
      </c>
      <c r="Z346" s="37">
        <f t="shared" si="306"/>
        <v>311.0605152</v>
      </c>
      <c r="AA346" s="37">
        <f t="shared" si="307"/>
        <v>249.09281039999999</v>
      </c>
      <c r="AB346" s="37">
        <f t="shared" si="308"/>
        <v>252.01803330000001</v>
      </c>
      <c r="AC346" s="37">
        <f t="shared" si="309"/>
        <v>281.13638639999999</v>
      </c>
      <c r="AD346" s="37">
        <f t="shared" si="310"/>
        <v>328.95012779999996</v>
      </c>
      <c r="AE346" s="37">
        <f t="shared" si="311"/>
        <v>265.99349999999998</v>
      </c>
      <c r="AF346" s="37">
        <f t="shared" si="312"/>
        <v>332.09004920000001</v>
      </c>
      <c r="AG346" s="37">
        <f t="shared" si="313"/>
        <v>340.11547100000001</v>
      </c>
      <c r="AH346" s="37">
        <f t="shared" si="314"/>
        <v>352.84379759999996</v>
      </c>
      <c r="AI346" s="37">
        <f t="shared" si="315"/>
        <v>367.14508080000007</v>
      </c>
      <c r="AJ346" s="37">
        <f t="shared" si="316"/>
        <v>300.88334940000004</v>
      </c>
      <c r="AK346" s="37">
        <f t="shared" si="317"/>
        <v>450.74258250000003</v>
      </c>
      <c r="AL346" s="37">
        <f t="shared" si="318"/>
        <v>286.89886799999999</v>
      </c>
      <c r="AM346" s="37">
        <f t="shared" si="319"/>
        <v>349.97724640000001</v>
      </c>
      <c r="AN346" s="37">
        <f t="shared" si="320"/>
        <v>308.07716749999997</v>
      </c>
      <c r="AO346" s="37">
        <f t="shared" si="321"/>
        <v>369.96980679999996</v>
      </c>
      <c r="AP346" s="37">
        <f t="shared" si="322"/>
        <v>335.06640640000001</v>
      </c>
      <c r="AQ346" s="37">
        <f t="shared" si="323"/>
        <v>386.08472289999997</v>
      </c>
      <c r="AR346" s="37">
        <f t="shared" si="324"/>
        <v>500.87409879999996</v>
      </c>
      <c r="AS346" s="37">
        <f t="shared" si="325"/>
        <v>534.90353249999998</v>
      </c>
      <c r="AT346" s="37">
        <f t="shared" si="326"/>
        <v>515.98728000000006</v>
      </c>
      <c r="AU346" s="37">
        <f t="shared" si="327"/>
        <v>628.16952240000001</v>
      </c>
      <c r="AV346" s="37">
        <f t="shared" si="328"/>
        <v>554.99417440000002</v>
      </c>
      <c r="AW346" s="37">
        <f t="shared" si="329"/>
        <v>541.15811120000001</v>
      </c>
      <c r="AX346" s="12">
        <v>128.4</v>
      </c>
      <c r="AY346" s="12">
        <v>116.2</v>
      </c>
      <c r="AZ346" s="12">
        <v>137.4</v>
      </c>
      <c r="BA346" s="12">
        <v>134.4</v>
      </c>
      <c r="BB346" s="12">
        <v>125</v>
      </c>
      <c r="BC346" s="12">
        <v>123</v>
      </c>
      <c r="BD346" s="12">
        <v>98.3</v>
      </c>
      <c r="BE346" s="12">
        <v>97.4</v>
      </c>
      <c r="BF346" s="12">
        <v>96.1</v>
      </c>
      <c r="BG346" s="12">
        <v>76.5</v>
      </c>
      <c r="BH346" s="12">
        <v>78.900000000000006</v>
      </c>
      <c r="BI346" s="12">
        <v>86.7</v>
      </c>
      <c r="BJ346" s="12">
        <v>87.7</v>
      </c>
      <c r="BK346" s="12">
        <v>97</v>
      </c>
      <c r="BL346" s="12">
        <v>96.4</v>
      </c>
      <c r="BM346" s="12">
        <v>77.2</v>
      </c>
      <c r="BN346" s="12">
        <v>87.3</v>
      </c>
      <c r="BO346" s="12">
        <v>85.5</v>
      </c>
      <c r="BP346" s="12">
        <v>50.4</v>
      </c>
      <c r="BQ346" s="12">
        <v>49.6</v>
      </c>
      <c r="BR346" s="12">
        <v>50.2</v>
      </c>
      <c r="BS346" s="12">
        <v>37.9</v>
      </c>
      <c r="BT346" s="12">
        <v>51.9</v>
      </c>
      <c r="BU346" s="12">
        <v>44.6</v>
      </c>
      <c r="BV346" s="12">
        <v>149.19999999999999</v>
      </c>
      <c r="BW346" s="12">
        <v>114.8</v>
      </c>
      <c r="BX346" s="12">
        <v>135.30000000000001</v>
      </c>
      <c r="BY346" s="12">
        <v>110.1</v>
      </c>
      <c r="BZ346" s="12">
        <v>140.69999999999999</v>
      </c>
      <c r="CA346" s="12">
        <v>125</v>
      </c>
      <c r="CB346" s="12">
        <v>60.2</v>
      </c>
      <c r="CC346" s="12">
        <v>59</v>
      </c>
      <c r="CD346" s="12">
        <v>71.599999999999994</v>
      </c>
      <c r="CE346" s="12">
        <v>66.7</v>
      </c>
      <c r="CF346" s="12">
        <v>58.2</v>
      </c>
      <c r="CG346" s="12">
        <v>74.900000000000006</v>
      </c>
      <c r="CH346" s="12">
        <v>61.2</v>
      </c>
      <c r="CI346" s="12">
        <v>74.599999999999994</v>
      </c>
      <c r="CJ346" s="12">
        <v>69.5</v>
      </c>
      <c r="CK346" s="12">
        <v>67.099999999999994</v>
      </c>
      <c r="CL346" s="12">
        <v>70.400000000000006</v>
      </c>
      <c r="CM346" s="12">
        <v>71.3</v>
      </c>
      <c r="CN346" s="12">
        <v>132.4</v>
      </c>
      <c r="CO346" s="12">
        <v>142.5</v>
      </c>
      <c r="CP346" s="12">
        <v>144</v>
      </c>
      <c r="CQ346" s="12">
        <v>149.80000000000001</v>
      </c>
      <c r="CR346" s="12">
        <v>142.4</v>
      </c>
      <c r="CS346" s="12">
        <v>148.4</v>
      </c>
      <c r="CT346" s="12">
        <v>127.3</v>
      </c>
      <c r="CU346" s="12">
        <v>127.5</v>
      </c>
      <c r="CV346" s="12">
        <f t="shared" si="330"/>
        <v>127.5</v>
      </c>
      <c r="CW346" s="12">
        <v>0</v>
      </c>
      <c r="CX346" s="13">
        <v>0.98587146310819018</v>
      </c>
      <c r="CY346" s="13"/>
      <c r="CZ346" s="12">
        <v>97.3</v>
      </c>
      <c r="DA346" s="12">
        <v>80.7</v>
      </c>
      <c r="DB346" s="12">
        <f t="shared" si="331"/>
        <v>97.3</v>
      </c>
      <c r="DC346" s="12">
        <v>-0.27</v>
      </c>
      <c r="DD346" s="13">
        <v>6.218535662982189E-3</v>
      </c>
      <c r="DE346" s="13" t="s">
        <v>562</v>
      </c>
      <c r="DF346" s="12">
        <v>93.7</v>
      </c>
      <c r="DG346" s="12">
        <v>83.3</v>
      </c>
      <c r="DH346" s="12">
        <f t="shared" si="332"/>
        <v>93.7</v>
      </c>
      <c r="DI346" s="12">
        <v>-0.17</v>
      </c>
      <c r="DJ346" s="13">
        <v>7.4599297638568762E-2</v>
      </c>
      <c r="DK346" s="13"/>
      <c r="DL346" s="12">
        <v>50.1</v>
      </c>
      <c r="DM346" s="12">
        <v>44.8</v>
      </c>
      <c r="DN346" s="12">
        <f t="shared" si="333"/>
        <v>50.1</v>
      </c>
      <c r="DO346" s="12">
        <v>-0.16</v>
      </c>
      <c r="DP346" s="13">
        <v>0.26330663807898774</v>
      </c>
      <c r="DQ346" s="13"/>
      <c r="DR346" s="12">
        <v>133.1</v>
      </c>
      <c r="DS346" s="12">
        <v>125.2</v>
      </c>
      <c r="DT346" s="12">
        <f t="shared" si="334"/>
        <v>133.1</v>
      </c>
      <c r="DU346" s="12">
        <v>-0.09</v>
      </c>
      <c r="DV346" s="13">
        <v>0.58852554410303792</v>
      </c>
      <c r="DW346" s="13"/>
      <c r="DX346" s="12">
        <v>63.6</v>
      </c>
      <c r="DY346" s="12">
        <v>66.599999999999994</v>
      </c>
      <c r="DZ346" s="12">
        <f t="shared" si="335"/>
        <v>66.599999999999994</v>
      </c>
      <c r="EA346" s="12">
        <v>7.0000000000000007E-2</v>
      </c>
      <c r="EB346" s="13">
        <v>0.6574944994629337</v>
      </c>
      <c r="EC346" s="13"/>
      <c r="ED346" s="12">
        <v>68.400000000000006</v>
      </c>
      <c r="EE346" s="12">
        <v>69.599999999999994</v>
      </c>
      <c r="EF346" s="12">
        <f t="shared" si="336"/>
        <v>69.599999999999994</v>
      </c>
      <c r="EG346" s="12">
        <v>0.02</v>
      </c>
      <c r="EH346" s="13">
        <v>0.79051855036308638</v>
      </c>
      <c r="EI346" s="13"/>
      <c r="EJ346" s="12">
        <v>139.69999999999999</v>
      </c>
      <c r="EK346" s="12">
        <v>146.80000000000001</v>
      </c>
      <c r="EL346" s="12">
        <f t="shared" si="281"/>
        <v>146.80000000000001</v>
      </c>
      <c r="EM346" s="12">
        <v>7.0000000000000007E-2</v>
      </c>
      <c r="EN346" s="13">
        <v>0.16718953780250648</v>
      </c>
      <c r="EO346" s="12"/>
      <c r="EQ346" s="12">
        <v>0</v>
      </c>
      <c r="ER346" s="13">
        <v>0.98587146310819018</v>
      </c>
      <c r="ES346" s="13"/>
      <c r="ET346" s="12">
        <v>-0.27</v>
      </c>
      <c r="EU346" s="24">
        <v>6.218535662982189E-3</v>
      </c>
      <c r="EV346" s="13" t="s">
        <v>562</v>
      </c>
      <c r="EW346" s="12">
        <v>-0.17</v>
      </c>
      <c r="EX346" s="13">
        <v>7.4599297638568762E-2</v>
      </c>
      <c r="EY346" s="13"/>
      <c r="EZ346" s="12">
        <v>-0.16</v>
      </c>
      <c r="FA346" s="13">
        <v>0.26330663807898774</v>
      </c>
      <c r="FB346" s="13"/>
      <c r="FC346" s="12">
        <v>-0.09</v>
      </c>
      <c r="FD346" s="13">
        <v>0.58852554410303792</v>
      </c>
      <c r="FE346" s="13"/>
      <c r="FF346" s="12">
        <v>7.0000000000000007E-2</v>
      </c>
      <c r="FG346" s="13">
        <v>0.6574944994629337</v>
      </c>
      <c r="FH346" s="13"/>
      <c r="FI346" s="12">
        <v>0.02</v>
      </c>
      <c r="FJ346" s="13">
        <v>0.79051855036308638</v>
      </c>
      <c r="FK346" s="13"/>
      <c r="FL346" s="12">
        <v>7.0000000000000007E-2</v>
      </c>
      <c r="FM346" s="13">
        <v>0.16718953780250648</v>
      </c>
      <c r="FN346" s="12"/>
    </row>
    <row r="347" spans="1:170">
      <c r="A347" s="12" t="s">
        <v>254</v>
      </c>
      <c r="B347" s="37">
        <f t="shared" si="282"/>
        <v>42356.066028600006</v>
      </c>
      <c r="C347" s="37">
        <f t="shared" si="283"/>
        <v>54293.3241585</v>
      </c>
      <c r="D347" s="37">
        <f t="shared" si="284"/>
        <v>43239.053047599999</v>
      </c>
      <c r="E347" s="37">
        <f t="shared" si="285"/>
        <v>46148.896837799999</v>
      </c>
      <c r="F347" s="37">
        <f t="shared" si="286"/>
        <v>39296.140546399998</v>
      </c>
      <c r="G347" s="37">
        <f t="shared" si="287"/>
        <v>43347.063822200005</v>
      </c>
      <c r="H347" s="37">
        <f t="shared" si="288"/>
        <v>21825.950835</v>
      </c>
      <c r="I347" s="37">
        <f t="shared" si="289"/>
        <v>33297.7917371</v>
      </c>
      <c r="J347" s="37">
        <f t="shared" si="290"/>
        <v>22249.874107</v>
      </c>
      <c r="K347" s="37">
        <f t="shared" si="291"/>
        <v>27375.163185600002</v>
      </c>
      <c r="L347" s="37">
        <f t="shared" si="292"/>
        <v>27253.115718600002</v>
      </c>
      <c r="M347" s="37">
        <f t="shared" si="293"/>
        <v>25942.062258599999</v>
      </c>
      <c r="N347" s="37">
        <f t="shared" si="294"/>
        <v>22958.9199792</v>
      </c>
      <c r="O347" s="37">
        <f t="shared" si="295"/>
        <v>21790.889327500001</v>
      </c>
      <c r="P347" s="37">
        <f t="shared" si="296"/>
        <v>20191.943492999999</v>
      </c>
      <c r="Q347" s="37">
        <f t="shared" si="297"/>
        <v>30204.1017355</v>
      </c>
      <c r="R347" s="37">
        <f t="shared" si="298"/>
        <v>24515.9289594</v>
      </c>
      <c r="S347" s="37">
        <f t="shared" si="299"/>
        <v>23178.899974799999</v>
      </c>
      <c r="T347" s="37">
        <f t="shared" si="300"/>
        <v>92203.097143300009</v>
      </c>
      <c r="U347" s="37">
        <f t="shared" si="301"/>
        <v>118424.9653946</v>
      </c>
      <c r="V347" s="37">
        <f t="shared" si="302"/>
        <v>102702.09662700001</v>
      </c>
      <c r="W347" s="37">
        <f t="shared" si="303"/>
        <v>132953.19209899998</v>
      </c>
      <c r="X347" s="37">
        <f t="shared" si="304"/>
        <v>129817.947033</v>
      </c>
      <c r="Y347" s="37">
        <f t="shared" si="305"/>
        <v>138790.0176552</v>
      </c>
      <c r="Z347" s="37">
        <f t="shared" si="306"/>
        <v>39007.030303200001</v>
      </c>
      <c r="AA347" s="37">
        <f t="shared" si="307"/>
        <v>40926.078936600003</v>
      </c>
      <c r="AB347" s="37">
        <f t="shared" si="308"/>
        <v>30771.904784400002</v>
      </c>
      <c r="AC347" s="37">
        <f t="shared" si="309"/>
        <v>49286.962127999999</v>
      </c>
      <c r="AD347" s="37">
        <f t="shared" si="310"/>
        <v>42109.123289399999</v>
      </c>
      <c r="AE347" s="37">
        <f t="shared" si="311"/>
        <v>39903.068101200006</v>
      </c>
      <c r="AF347" s="37">
        <f t="shared" si="312"/>
        <v>56787.950057799993</v>
      </c>
      <c r="AG347" s="37">
        <f t="shared" si="313"/>
        <v>58710.271430500004</v>
      </c>
      <c r="AH347" s="37">
        <f t="shared" si="314"/>
        <v>58999.819586399994</v>
      </c>
      <c r="AI347" s="37">
        <f t="shared" si="315"/>
        <v>64886.150111999996</v>
      </c>
      <c r="AJ347" s="37">
        <f t="shared" si="316"/>
        <v>63509.133918200001</v>
      </c>
      <c r="AK347" s="37">
        <f t="shared" si="317"/>
        <v>71264.267850000004</v>
      </c>
      <c r="AL347" s="37">
        <f t="shared" si="318"/>
        <v>155501.06161199999</v>
      </c>
      <c r="AM347" s="37">
        <f t="shared" si="319"/>
        <v>159403.84555200001</v>
      </c>
      <c r="AN347" s="37">
        <f t="shared" si="320"/>
        <v>151843.92179850003</v>
      </c>
      <c r="AO347" s="37">
        <f t="shared" si="321"/>
        <v>194369.7857868</v>
      </c>
      <c r="AP347" s="37">
        <f t="shared" si="322"/>
        <v>164877.89711859997</v>
      </c>
      <c r="AQ347" s="37">
        <f t="shared" si="323"/>
        <v>178266.09227959998</v>
      </c>
      <c r="AR347" s="37">
        <f t="shared" si="324"/>
        <v>96355.843908499999</v>
      </c>
      <c r="AS347" s="37">
        <f t="shared" si="325"/>
        <v>112110.1498485</v>
      </c>
      <c r="AT347" s="37">
        <f t="shared" si="326"/>
        <v>93147.170423999996</v>
      </c>
      <c r="AU347" s="37">
        <f t="shared" si="327"/>
        <v>108505.17251639999</v>
      </c>
      <c r="AV347" s="37">
        <f t="shared" si="328"/>
        <v>107597.93658940001</v>
      </c>
      <c r="AW347" s="37">
        <f t="shared" si="329"/>
        <v>98472.178486600009</v>
      </c>
      <c r="AX347" s="12">
        <v>12894.6</v>
      </c>
      <c r="AY347" s="12">
        <v>15124.9</v>
      </c>
      <c r="AZ347" s="12">
        <v>13321.4</v>
      </c>
      <c r="BA347" s="12">
        <v>13106.9</v>
      </c>
      <c r="BB347" s="12">
        <v>12787.4</v>
      </c>
      <c r="BC347" s="12">
        <v>13806.2</v>
      </c>
      <c r="BD347" s="12">
        <v>10617</v>
      </c>
      <c r="BE347" s="12">
        <v>11063.9</v>
      </c>
      <c r="BF347" s="12">
        <v>11198.5</v>
      </c>
      <c r="BG347" s="12">
        <v>10159.200000000001</v>
      </c>
      <c r="BH347" s="12">
        <v>10238.6</v>
      </c>
      <c r="BI347" s="12">
        <v>9904.9</v>
      </c>
      <c r="BJ347" s="12">
        <v>12059.2</v>
      </c>
      <c r="BK347" s="12">
        <v>11808.7</v>
      </c>
      <c r="BL347" s="12">
        <v>11121.3</v>
      </c>
      <c r="BM347" s="12">
        <v>12281.5</v>
      </c>
      <c r="BN347" s="12">
        <v>12515.4</v>
      </c>
      <c r="BO347" s="12">
        <v>12858.8</v>
      </c>
      <c r="BP347" s="12">
        <v>40733.9</v>
      </c>
      <c r="BQ347" s="12">
        <v>42935.8</v>
      </c>
      <c r="BR347" s="12">
        <v>40591.5</v>
      </c>
      <c r="BS347" s="12">
        <v>44660.2</v>
      </c>
      <c r="BT347" s="12">
        <v>43963</v>
      </c>
      <c r="BU347" s="12">
        <v>45493.2</v>
      </c>
      <c r="BV347" s="12">
        <v>18709.7</v>
      </c>
      <c r="BW347" s="12">
        <v>18861.7</v>
      </c>
      <c r="BX347" s="12">
        <v>16520.400000000001</v>
      </c>
      <c r="BY347" s="12">
        <v>19302</v>
      </c>
      <c r="BZ347" s="12">
        <v>18011.099999999999</v>
      </c>
      <c r="CA347" s="12">
        <v>18751.900000000001</v>
      </c>
      <c r="CB347" s="12">
        <v>10294.299999999999</v>
      </c>
      <c r="CC347" s="12">
        <v>10184.5</v>
      </c>
      <c r="CD347" s="12">
        <v>11972.4</v>
      </c>
      <c r="CE347" s="12">
        <v>11788</v>
      </c>
      <c r="CF347" s="12">
        <v>12284.6</v>
      </c>
      <c r="CG347" s="12">
        <v>11842</v>
      </c>
      <c r="CH347" s="12">
        <v>33170.800000000003</v>
      </c>
      <c r="CI347" s="12">
        <v>33978</v>
      </c>
      <c r="CJ347" s="12">
        <v>34254.9</v>
      </c>
      <c r="CK347" s="12">
        <v>35252.1</v>
      </c>
      <c r="CL347" s="12">
        <v>34642.1</v>
      </c>
      <c r="CM347" s="12">
        <v>32921.199999999997</v>
      </c>
      <c r="CN347" s="12">
        <v>25470.5</v>
      </c>
      <c r="CO347" s="12">
        <v>29866.5</v>
      </c>
      <c r="CP347" s="12">
        <v>25995.200000000001</v>
      </c>
      <c r="CQ347" s="12">
        <v>25875.3</v>
      </c>
      <c r="CR347" s="12">
        <v>27607.4</v>
      </c>
      <c r="CS347" s="12">
        <v>27003.7</v>
      </c>
      <c r="CT347" s="12">
        <v>13780.3</v>
      </c>
      <c r="CU347" s="12">
        <v>13233.5</v>
      </c>
      <c r="CV347" s="12">
        <f t="shared" si="330"/>
        <v>13780.3</v>
      </c>
      <c r="CW347" s="12">
        <v>-0.06</v>
      </c>
      <c r="CX347" s="13">
        <v>0.50462812810760715</v>
      </c>
      <c r="CY347" s="13"/>
      <c r="CZ347" s="12">
        <v>10959.8</v>
      </c>
      <c r="DA347" s="12">
        <v>10100.9</v>
      </c>
      <c r="DB347" s="12">
        <f t="shared" si="331"/>
        <v>10959.8</v>
      </c>
      <c r="DC347" s="12">
        <v>-0.12</v>
      </c>
      <c r="DD347" s="13">
        <v>1.3253793510263031E-2</v>
      </c>
      <c r="DE347" s="13" t="s">
        <v>562</v>
      </c>
      <c r="DF347" s="12">
        <v>11663.1</v>
      </c>
      <c r="DG347" s="12">
        <v>12551.9</v>
      </c>
      <c r="DH347" s="12">
        <f t="shared" si="332"/>
        <v>12551.9</v>
      </c>
      <c r="DI347" s="12">
        <v>0.11</v>
      </c>
      <c r="DJ347" s="13">
        <v>5.2937939776895655E-2</v>
      </c>
      <c r="DK347" s="13"/>
      <c r="DL347" s="12">
        <v>41420.400000000001</v>
      </c>
      <c r="DM347" s="12">
        <v>44705.4</v>
      </c>
      <c r="DN347" s="12">
        <f t="shared" si="333"/>
        <v>44705.4</v>
      </c>
      <c r="DO347" s="12">
        <v>0.11</v>
      </c>
      <c r="DP347" s="13">
        <v>2.0117718442569679E-2</v>
      </c>
      <c r="DQ347" s="13" t="s">
        <v>562</v>
      </c>
      <c r="DR347" s="12">
        <v>18030.599999999999</v>
      </c>
      <c r="DS347" s="12">
        <v>18688.3</v>
      </c>
      <c r="DT347" s="12">
        <f t="shared" si="334"/>
        <v>18688.3</v>
      </c>
      <c r="DU347" s="12">
        <v>0.05</v>
      </c>
      <c r="DV347" s="13">
        <v>0.47922991838086526</v>
      </c>
      <c r="DW347" s="13"/>
      <c r="DX347" s="12">
        <v>10817.1</v>
      </c>
      <c r="DY347" s="12">
        <v>11971.5</v>
      </c>
      <c r="DZ347" s="12">
        <f t="shared" si="335"/>
        <v>11971.5</v>
      </c>
      <c r="EA347" s="12">
        <v>0.15</v>
      </c>
      <c r="EB347" s="13">
        <v>0.12645603621114349</v>
      </c>
      <c r="EC347" s="13"/>
      <c r="ED347" s="12">
        <v>33801.199999999997</v>
      </c>
      <c r="EE347" s="12">
        <v>34271.800000000003</v>
      </c>
      <c r="EF347" s="12">
        <f t="shared" si="336"/>
        <v>34271.800000000003</v>
      </c>
      <c r="EG347" s="12">
        <v>0.02</v>
      </c>
      <c r="EH347" s="13">
        <v>0.57410586157982557</v>
      </c>
      <c r="EI347" s="13"/>
      <c r="EJ347" s="12">
        <v>27110.7</v>
      </c>
      <c r="EK347" s="12">
        <v>26828.799999999999</v>
      </c>
      <c r="EL347" s="12">
        <f t="shared" si="281"/>
        <v>27110.7</v>
      </c>
      <c r="EM347" s="12">
        <v>-0.02</v>
      </c>
      <c r="EN347" s="13">
        <v>0.85783877648977525</v>
      </c>
      <c r="EO347" s="12"/>
      <c r="EQ347" s="12">
        <v>-0.06</v>
      </c>
      <c r="ER347" s="13">
        <v>0.50462812810760715</v>
      </c>
      <c r="ES347" s="13"/>
      <c r="ET347" s="12">
        <v>-0.12</v>
      </c>
      <c r="EU347" s="24">
        <v>1.3253793510263031E-2</v>
      </c>
      <c r="EV347" s="13" t="s">
        <v>562</v>
      </c>
      <c r="EW347" s="12">
        <v>0.11</v>
      </c>
      <c r="EX347" s="13">
        <v>5.2937939776895655E-2</v>
      </c>
      <c r="EY347" s="13"/>
      <c r="EZ347" s="12">
        <v>0.11</v>
      </c>
      <c r="FA347" s="24">
        <v>2.0117718442569679E-2</v>
      </c>
      <c r="FB347" s="13" t="s">
        <v>562</v>
      </c>
      <c r="FC347" s="12">
        <v>0.05</v>
      </c>
      <c r="FD347" s="13">
        <v>0.47922991838086526</v>
      </c>
      <c r="FE347" s="13"/>
      <c r="FF347" s="12">
        <v>0.15</v>
      </c>
      <c r="FG347" s="13">
        <v>0.12645603621114349</v>
      </c>
      <c r="FH347" s="13"/>
      <c r="FI347" s="12">
        <v>0.02</v>
      </c>
      <c r="FJ347" s="13">
        <v>0.57410586157982557</v>
      </c>
      <c r="FK347" s="13"/>
      <c r="FL347" s="12">
        <v>-0.02</v>
      </c>
      <c r="FM347" s="13">
        <v>0.85783877648977525</v>
      </c>
      <c r="FN347" s="12"/>
    </row>
    <row r="348" spans="1:170">
      <c r="A348" s="12" t="s">
        <v>255</v>
      </c>
      <c r="B348" s="37">
        <f t="shared" si="282"/>
        <v>85.076086899999993</v>
      </c>
      <c r="C348" s="37">
        <f t="shared" si="283"/>
        <v>100.86958650000001</v>
      </c>
      <c r="D348" s="37">
        <f t="shared" si="284"/>
        <v>95.102936200000002</v>
      </c>
      <c r="E348" s="37">
        <f t="shared" si="285"/>
        <v>104.92466759999999</v>
      </c>
      <c r="F348" s="37">
        <f t="shared" si="286"/>
        <v>86.045007999999996</v>
      </c>
      <c r="G348" s="37">
        <f t="shared" si="287"/>
        <v>92.934557600000005</v>
      </c>
      <c r="H348" s="37">
        <f t="shared" si="288"/>
        <v>30.014022999999998</v>
      </c>
      <c r="I348" s="37">
        <f t="shared" si="289"/>
        <v>61.997533400000009</v>
      </c>
      <c r="J348" s="37">
        <f t="shared" si="290"/>
        <v>36.955633200000001</v>
      </c>
      <c r="K348" s="37">
        <f t="shared" si="291"/>
        <v>60.898366799999998</v>
      </c>
      <c r="L348" s="37">
        <f t="shared" si="292"/>
        <v>55.897821</v>
      </c>
      <c r="M348" s="37">
        <f t="shared" si="293"/>
        <v>66.001672799999994</v>
      </c>
      <c r="N348" s="37">
        <f t="shared" si="294"/>
        <v>43.027032599999998</v>
      </c>
      <c r="O348" s="37">
        <f t="shared" si="295"/>
        <v>45.025930000000002</v>
      </c>
      <c r="P348" s="37">
        <f t="shared" si="296"/>
        <v>33.044101999999995</v>
      </c>
      <c r="Q348" s="37">
        <f t="shared" si="297"/>
        <v>58.039881200000004</v>
      </c>
      <c r="R348" s="37">
        <f t="shared" si="298"/>
        <v>46.033233499999994</v>
      </c>
      <c r="S348" s="37">
        <f t="shared" si="299"/>
        <v>65.974098600000005</v>
      </c>
      <c r="T348" s="37">
        <f t="shared" si="300"/>
        <v>74.923405699999989</v>
      </c>
      <c r="U348" s="37">
        <f t="shared" si="301"/>
        <v>79.987423000000007</v>
      </c>
      <c r="V348" s="37">
        <f t="shared" si="302"/>
        <v>70.084822599999995</v>
      </c>
      <c r="W348" s="37">
        <f t="shared" si="303"/>
        <v>89.905248999999998</v>
      </c>
      <c r="X348" s="37">
        <f t="shared" si="304"/>
        <v>87.996151799999993</v>
      </c>
      <c r="Y348" s="37">
        <f t="shared" si="305"/>
        <v>100.98101659999999</v>
      </c>
      <c r="Z348" s="37">
        <f t="shared" si="306"/>
        <v>71.093589600000001</v>
      </c>
      <c r="AA348" s="37">
        <f t="shared" si="307"/>
        <v>67.914677400000002</v>
      </c>
      <c r="AB348" s="37">
        <f t="shared" si="308"/>
        <v>79.908156899999994</v>
      </c>
      <c r="AC348" s="37">
        <f t="shared" si="309"/>
        <v>103.92598479999999</v>
      </c>
      <c r="AD348" s="37">
        <f t="shared" si="310"/>
        <v>101.9347944</v>
      </c>
      <c r="AE348" s="37">
        <f t="shared" si="311"/>
        <v>94.055301600000007</v>
      </c>
      <c r="AF348" s="37">
        <f t="shared" si="312"/>
        <v>143.9792406</v>
      </c>
      <c r="AG348" s="37">
        <f t="shared" si="313"/>
        <v>141.8108574</v>
      </c>
      <c r="AH348" s="37">
        <f t="shared" si="314"/>
        <v>166.07312820000004</v>
      </c>
      <c r="AI348" s="37">
        <f t="shared" si="315"/>
        <v>210.2689968</v>
      </c>
      <c r="AJ348" s="37">
        <f t="shared" si="316"/>
        <v>196.97002770000003</v>
      </c>
      <c r="AK348" s="37">
        <f t="shared" si="317"/>
        <v>229.28294250000002</v>
      </c>
      <c r="AL348" s="37">
        <f t="shared" si="318"/>
        <v>241.89512400000001</v>
      </c>
      <c r="AM348" s="37">
        <f t="shared" si="319"/>
        <v>246.76679840000003</v>
      </c>
      <c r="AN348" s="37">
        <f t="shared" si="320"/>
        <v>215.87565550000002</v>
      </c>
      <c r="AO348" s="37">
        <f t="shared" si="321"/>
        <v>274.03128759999998</v>
      </c>
      <c r="AP348" s="37">
        <f t="shared" si="322"/>
        <v>271.76550859999998</v>
      </c>
      <c r="AQ348" s="37">
        <f t="shared" si="323"/>
        <v>270.74664999999999</v>
      </c>
      <c r="AR348" s="37">
        <f t="shared" si="324"/>
        <v>253.84178269999995</v>
      </c>
      <c r="AS348" s="37">
        <f t="shared" si="325"/>
        <v>263.88574269999998</v>
      </c>
      <c r="AT348" s="37">
        <f t="shared" si="326"/>
        <v>317.11718250000001</v>
      </c>
      <c r="AU348" s="37">
        <f t="shared" si="327"/>
        <v>346.79318760000001</v>
      </c>
      <c r="AV348" s="37">
        <f t="shared" si="328"/>
        <v>300.88167320000002</v>
      </c>
      <c r="AW348" s="37">
        <f t="shared" si="329"/>
        <v>273.13168820000004</v>
      </c>
      <c r="AX348" s="12">
        <v>25.9</v>
      </c>
      <c r="AY348" s="12">
        <v>28.1</v>
      </c>
      <c r="AZ348" s="12">
        <v>29.3</v>
      </c>
      <c r="BA348" s="12">
        <v>29.8</v>
      </c>
      <c r="BB348" s="12">
        <v>28</v>
      </c>
      <c r="BC348" s="12">
        <v>29.6</v>
      </c>
      <c r="BD348" s="12">
        <v>14.6</v>
      </c>
      <c r="BE348" s="12">
        <v>20.6</v>
      </c>
      <c r="BF348" s="12">
        <v>18.600000000000001</v>
      </c>
      <c r="BG348" s="12">
        <v>22.6</v>
      </c>
      <c r="BH348" s="12">
        <v>21</v>
      </c>
      <c r="BI348" s="12">
        <v>25.2</v>
      </c>
      <c r="BJ348" s="12">
        <v>22.6</v>
      </c>
      <c r="BK348" s="12">
        <v>24.4</v>
      </c>
      <c r="BL348" s="12">
        <v>18.2</v>
      </c>
      <c r="BM348" s="12">
        <v>23.6</v>
      </c>
      <c r="BN348" s="12">
        <v>23.5</v>
      </c>
      <c r="BO348" s="12">
        <v>36.6</v>
      </c>
      <c r="BP348" s="12">
        <v>33.1</v>
      </c>
      <c r="BQ348" s="12">
        <v>29</v>
      </c>
      <c r="BR348" s="12">
        <v>27.7</v>
      </c>
      <c r="BS348" s="12">
        <v>30.2</v>
      </c>
      <c r="BT348" s="12">
        <v>29.8</v>
      </c>
      <c r="BU348" s="12">
        <v>33.1</v>
      </c>
      <c r="BV348" s="12">
        <v>34.1</v>
      </c>
      <c r="BW348" s="12">
        <v>31.3</v>
      </c>
      <c r="BX348" s="12">
        <v>42.9</v>
      </c>
      <c r="BY348" s="12">
        <v>40.700000000000003</v>
      </c>
      <c r="BZ348" s="12">
        <v>43.6</v>
      </c>
      <c r="CA348" s="12">
        <v>44.2</v>
      </c>
      <c r="CB348" s="12">
        <v>26.1</v>
      </c>
      <c r="CC348" s="12">
        <v>24.6</v>
      </c>
      <c r="CD348" s="12">
        <v>33.700000000000003</v>
      </c>
      <c r="CE348" s="12">
        <v>38.200000000000003</v>
      </c>
      <c r="CF348" s="12">
        <v>38.1</v>
      </c>
      <c r="CG348" s="12">
        <v>38.1</v>
      </c>
      <c r="CH348" s="12">
        <v>51.6</v>
      </c>
      <c r="CI348" s="12">
        <v>52.6</v>
      </c>
      <c r="CJ348" s="12">
        <v>48.7</v>
      </c>
      <c r="CK348" s="12">
        <v>49.7</v>
      </c>
      <c r="CL348" s="12">
        <v>57.1</v>
      </c>
      <c r="CM348" s="12">
        <v>50</v>
      </c>
      <c r="CN348" s="12">
        <v>67.099999999999994</v>
      </c>
      <c r="CO348" s="12">
        <v>70.3</v>
      </c>
      <c r="CP348" s="12">
        <v>88.5</v>
      </c>
      <c r="CQ348" s="12">
        <v>82.7</v>
      </c>
      <c r="CR348" s="12">
        <v>77.2</v>
      </c>
      <c r="CS348" s="12">
        <v>74.900000000000006</v>
      </c>
      <c r="CT348" s="12">
        <v>27.8</v>
      </c>
      <c r="CU348" s="12">
        <v>29.1</v>
      </c>
      <c r="CV348" s="12">
        <f t="shared" si="330"/>
        <v>29.1</v>
      </c>
      <c r="CW348" s="12">
        <v>7.0000000000000007E-2</v>
      </c>
      <c r="CX348" s="13">
        <v>0.29930734728769764</v>
      </c>
      <c r="CY348" s="13"/>
      <c r="CZ348" s="12">
        <v>17.899999999999999</v>
      </c>
      <c r="DA348" s="12">
        <v>22.9</v>
      </c>
      <c r="DB348" s="12">
        <f t="shared" si="331"/>
        <v>22.9</v>
      </c>
      <c r="DC348" s="12">
        <v>0.34</v>
      </c>
      <c r="DD348" s="13">
        <v>8.0338928185939032E-2</v>
      </c>
      <c r="DE348" s="13"/>
      <c r="DF348" s="12">
        <v>21.7</v>
      </c>
      <c r="DG348" s="12">
        <v>27.9</v>
      </c>
      <c r="DH348" s="12">
        <f t="shared" si="332"/>
        <v>27.9</v>
      </c>
      <c r="DI348" s="12">
        <v>0.35</v>
      </c>
      <c r="DJ348" s="13">
        <v>0.26176580447137709</v>
      </c>
      <c r="DK348" s="13"/>
      <c r="DL348" s="12">
        <v>29.9</v>
      </c>
      <c r="DM348" s="12">
        <v>31</v>
      </c>
      <c r="DN348" s="12">
        <f t="shared" si="333"/>
        <v>31</v>
      </c>
      <c r="DO348" s="12">
        <v>0.05</v>
      </c>
      <c r="DP348" s="13">
        <v>0.59938625490142439</v>
      </c>
      <c r="DQ348" s="13"/>
      <c r="DR348" s="12">
        <v>36.1</v>
      </c>
      <c r="DS348" s="12">
        <v>42.8</v>
      </c>
      <c r="DT348" s="12">
        <f t="shared" si="334"/>
        <v>42.8</v>
      </c>
      <c r="DU348" s="12">
        <v>0.24</v>
      </c>
      <c r="DV348" s="13">
        <v>0.13948446233972361</v>
      </c>
      <c r="DW348" s="13"/>
      <c r="DX348" s="12">
        <v>28.1</v>
      </c>
      <c r="DY348" s="12">
        <v>38.1</v>
      </c>
      <c r="DZ348" s="12">
        <f t="shared" si="335"/>
        <v>38.1</v>
      </c>
      <c r="EA348" s="12">
        <v>0.42</v>
      </c>
      <c r="EB348" s="13">
        <v>2.3801558133412441E-2</v>
      </c>
      <c r="EC348" s="16" t="s">
        <v>563</v>
      </c>
      <c r="ED348" s="12">
        <v>51</v>
      </c>
      <c r="EE348" s="12">
        <v>52.3</v>
      </c>
      <c r="EF348" s="12">
        <f t="shared" si="336"/>
        <v>52.3</v>
      </c>
      <c r="EG348" s="12">
        <v>0.04</v>
      </c>
      <c r="EH348" s="13">
        <v>0.65371731192446325</v>
      </c>
      <c r="EI348" s="13"/>
      <c r="EJ348" s="12">
        <v>75.3</v>
      </c>
      <c r="EK348" s="12">
        <v>78.3</v>
      </c>
      <c r="EL348" s="12">
        <f t="shared" si="281"/>
        <v>78.3</v>
      </c>
      <c r="EM348" s="12">
        <v>0.06</v>
      </c>
      <c r="EN348" s="13">
        <v>0.69570913473301765</v>
      </c>
      <c r="EO348" s="12"/>
      <c r="EP348" t="s">
        <v>581</v>
      </c>
      <c r="EQ348" s="12">
        <v>7.0000000000000007E-2</v>
      </c>
      <c r="ER348" s="13">
        <v>0.29930734728769764</v>
      </c>
      <c r="ES348" s="13"/>
      <c r="ET348" s="12">
        <v>0.34</v>
      </c>
      <c r="EU348" s="13">
        <v>8.0338928185939032E-2</v>
      </c>
      <c r="EV348" s="13"/>
      <c r="EW348" s="12">
        <v>0.35</v>
      </c>
      <c r="EX348" s="13">
        <v>0.26176580447137709</v>
      </c>
      <c r="EY348" s="13"/>
      <c r="EZ348" s="12">
        <v>0.05</v>
      </c>
      <c r="FA348" s="13">
        <v>0.59938625490142439</v>
      </c>
      <c r="FB348" s="13"/>
      <c r="FC348" s="12">
        <v>0.24</v>
      </c>
      <c r="FD348" s="13">
        <v>0.13948446233972361</v>
      </c>
      <c r="FE348" s="13"/>
      <c r="FF348" s="12">
        <v>0.42</v>
      </c>
      <c r="FG348" s="24">
        <v>2.3801558133412441E-2</v>
      </c>
      <c r="FH348" s="16" t="s">
        <v>563</v>
      </c>
      <c r="FI348" s="12">
        <v>0.04</v>
      </c>
      <c r="FJ348" s="13">
        <v>0.65371731192446325</v>
      </c>
      <c r="FK348" s="13"/>
      <c r="FL348" s="12">
        <v>0.06</v>
      </c>
      <c r="FM348" s="13">
        <v>0.69570913473301765</v>
      </c>
      <c r="FN348" s="12"/>
    </row>
    <row r="349" spans="1:170">
      <c r="A349" s="12" t="s">
        <v>256</v>
      </c>
      <c r="B349" s="37">
        <f t="shared" si="282"/>
        <v>8647.8692656999992</v>
      </c>
      <c r="C349" s="37">
        <f t="shared" si="283"/>
        <v>8009.9784810000001</v>
      </c>
      <c r="D349" s="37">
        <f t="shared" si="284"/>
        <v>8432.0275652000018</v>
      </c>
      <c r="E349" s="37">
        <f t="shared" si="285"/>
        <v>8706.9869298000012</v>
      </c>
      <c r="F349" s="37">
        <f t="shared" si="286"/>
        <v>7631.270298800001</v>
      </c>
      <c r="G349" s="37">
        <f t="shared" si="287"/>
        <v>7526.1293251000006</v>
      </c>
      <c r="H349" s="37">
        <f t="shared" si="288"/>
        <v>3980.9695575000001</v>
      </c>
      <c r="I349" s="37">
        <f t="shared" si="289"/>
        <v>6460.9856652000008</v>
      </c>
      <c r="J349" s="37">
        <f t="shared" si="290"/>
        <v>3828.8817601999999</v>
      </c>
      <c r="K349" s="37">
        <f t="shared" si="291"/>
        <v>5137.8281406000006</v>
      </c>
      <c r="L349" s="37">
        <f t="shared" si="292"/>
        <v>5361.9319343999996</v>
      </c>
      <c r="M349" s="37">
        <f t="shared" si="293"/>
        <v>5257.8713550000002</v>
      </c>
      <c r="N349" s="37">
        <f t="shared" si="294"/>
        <v>7987.9876407000002</v>
      </c>
      <c r="O349" s="37">
        <f t="shared" si="295"/>
        <v>7670.0933624999989</v>
      </c>
      <c r="P349" s="37">
        <f t="shared" si="296"/>
        <v>7134.9841779999997</v>
      </c>
      <c r="Q349" s="37">
        <f t="shared" si="297"/>
        <v>10801.074332299999</v>
      </c>
      <c r="R349" s="37">
        <f t="shared" si="298"/>
        <v>9126.9210573</v>
      </c>
      <c r="S349" s="37">
        <f t="shared" si="299"/>
        <v>7877.9562984000004</v>
      </c>
      <c r="T349" s="37">
        <f t="shared" si="300"/>
        <v>6986.8905248999999</v>
      </c>
      <c r="U349" s="37">
        <f t="shared" si="301"/>
        <v>12937.0003048</v>
      </c>
      <c r="V349" s="37">
        <f t="shared" si="302"/>
        <v>11298.078225199999</v>
      </c>
      <c r="W349" s="37">
        <f t="shared" si="303"/>
        <v>12851.092016000001</v>
      </c>
      <c r="X349" s="37">
        <f t="shared" si="304"/>
        <v>14447.019217500001</v>
      </c>
      <c r="Y349" s="37">
        <f t="shared" si="305"/>
        <v>14688.009197000001</v>
      </c>
      <c r="Z349" s="37">
        <f t="shared" si="306"/>
        <v>12805.811008799999</v>
      </c>
      <c r="AA349" s="37">
        <f t="shared" si="307"/>
        <v>16841.972075999998</v>
      </c>
      <c r="AB349" s="37">
        <f t="shared" si="308"/>
        <v>12732.9643299</v>
      </c>
      <c r="AC349" s="37">
        <f t="shared" si="309"/>
        <v>18573.1310968</v>
      </c>
      <c r="AD349" s="37">
        <f t="shared" si="310"/>
        <v>16205.060560200001</v>
      </c>
      <c r="AE349" s="37">
        <f t="shared" si="311"/>
        <v>16585.013917199998</v>
      </c>
      <c r="AF349" s="37">
        <f t="shared" si="312"/>
        <v>17595.256161599998</v>
      </c>
      <c r="AG349" s="37">
        <f t="shared" si="313"/>
        <v>17833.003551499998</v>
      </c>
      <c r="AH349" s="37">
        <f t="shared" si="314"/>
        <v>16931.081500199998</v>
      </c>
      <c r="AI349" s="37">
        <f t="shared" si="315"/>
        <v>22879.138355999999</v>
      </c>
      <c r="AJ349" s="37">
        <f t="shared" si="316"/>
        <v>21044.7740619</v>
      </c>
      <c r="AK349" s="37">
        <f t="shared" si="317"/>
        <v>24255.2467125</v>
      </c>
      <c r="AL349" s="37">
        <f t="shared" si="318"/>
        <v>44753.879462999997</v>
      </c>
      <c r="AM349" s="37">
        <f t="shared" si="319"/>
        <v>44425.060788000003</v>
      </c>
      <c r="AN349" s="37">
        <f t="shared" si="320"/>
        <v>38440.938079999993</v>
      </c>
      <c r="AO349" s="37">
        <f t="shared" si="321"/>
        <v>56883.271323600005</v>
      </c>
      <c r="AP349" s="37">
        <f t="shared" si="322"/>
        <v>53861.924828800002</v>
      </c>
      <c r="AQ349" s="37">
        <f t="shared" si="323"/>
        <v>68605.035136799997</v>
      </c>
      <c r="AR349" s="37">
        <f t="shared" si="324"/>
        <v>11296.148482000001</v>
      </c>
      <c r="AS349" s="37">
        <f t="shared" si="325"/>
        <v>13687.149126700002</v>
      </c>
      <c r="AT349" s="37">
        <f t="shared" si="326"/>
        <v>15679.921795499999</v>
      </c>
      <c r="AU349" s="37">
        <f t="shared" si="327"/>
        <v>15520.148326799999</v>
      </c>
      <c r="AV349" s="37">
        <f t="shared" si="328"/>
        <v>15281.047464800002</v>
      </c>
      <c r="AW349" s="37">
        <f t="shared" si="329"/>
        <v>15614.088952400001</v>
      </c>
      <c r="AX349" s="12">
        <v>2632.7</v>
      </c>
      <c r="AY349" s="12">
        <v>2231.4</v>
      </c>
      <c r="AZ349" s="12">
        <v>2597.8000000000002</v>
      </c>
      <c r="BA349" s="12">
        <v>2472.9</v>
      </c>
      <c r="BB349" s="12">
        <v>2483.3000000000002</v>
      </c>
      <c r="BC349" s="12">
        <v>2397.1</v>
      </c>
      <c r="BD349" s="12">
        <v>1936.5</v>
      </c>
      <c r="BE349" s="12">
        <v>2146.8000000000002</v>
      </c>
      <c r="BF349" s="12">
        <v>1927.1</v>
      </c>
      <c r="BG349" s="12">
        <v>1906.7</v>
      </c>
      <c r="BH349" s="12">
        <v>2014.4</v>
      </c>
      <c r="BI349" s="12">
        <v>2007.5</v>
      </c>
      <c r="BJ349" s="12">
        <v>4195.7</v>
      </c>
      <c r="BK349" s="12">
        <v>4156.5</v>
      </c>
      <c r="BL349" s="12">
        <v>3929.8</v>
      </c>
      <c r="BM349" s="12">
        <v>4391.8999999999996</v>
      </c>
      <c r="BN349" s="12">
        <v>4659.3</v>
      </c>
      <c r="BO349" s="12">
        <v>4370.3999999999996</v>
      </c>
      <c r="BP349" s="12">
        <v>3086.7</v>
      </c>
      <c r="BQ349" s="12">
        <v>4690.3999999999996</v>
      </c>
      <c r="BR349" s="12">
        <v>4465.3999999999996</v>
      </c>
      <c r="BS349" s="12">
        <v>4316.8</v>
      </c>
      <c r="BT349" s="12">
        <v>4892.5</v>
      </c>
      <c r="BU349" s="12">
        <v>4814.5</v>
      </c>
      <c r="BV349" s="12">
        <v>6142.3</v>
      </c>
      <c r="BW349" s="12">
        <v>7762</v>
      </c>
      <c r="BX349" s="12">
        <v>6835.9</v>
      </c>
      <c r="BY349" s="12">
        <v>7273.7</v>
      </c>
      <c r="BZ349" s="12">
        <v>6931.3</v>
      </c>
      <c r="CA349" s="12">
        <v>7793.9</v>
      </c>
      <c r="CB349" s="12">
        <v>3189.6</v>
      </c>
      <c r="CC349" s="12">
        <v>3093.5</v>
      </c>
      <c r="CD349" s="12">
        <v>3435.7</v>
      </c>
      <c r="CE349" s="12">
        <v>4156.5</v>
      </c>
      <c r="CF349" s="12">
        <v>4070.7</v>
      </c>
      <c r="CG349" s="12">
        <v>4030.5</v>
      </c>
      <c r="CH349" s="12">
        <v>9546.7000000000007</v>
      </c>
      <c r="CI349" s="12">
        <v>9469.5</v>
      </c>
      <c r="CJ349" s="12">
        <v>8672</v>
      </c>
      <c r="CK349" s="12">
        <v>10316.700000000001</v>
      </c>
      <c r="CL349" s="12">
        <v>11316.8</v>
      </c>
      <c r="CM349" s="12">
        <v>12669.6</v>
      </c>
      <c r="CN349" s="12">
        <v>2986</v>
      </c>
      <c r="CO349" s="12">
        <v>3646.3</v>
      </c>
      <c r="CP349" s="12">
        <v>4375.8999999999996</v>
      </c>
      <c r="CQ349" s="12">
        <v>3701.1</v>
      </c>
      <c r="CR349" s="12">
        <v>3920.8</v>
      </c>
      <c r="CS349" s="12">
        <v>4281.8</v>
      </c>
      <c r="CT349" s="12">
        <v>2487.3000000000002</v>
      </c>
      <c r="CU349" s="12">
        <v>2451.1</v>
      </c>
      <c r="CV349" s="12">
        <f t="shared" si="330"/>
        <v>2487.3000000000002</v>
      </c>
      <c r="CW349" s="12">
        <v>-0.02</v>
      </c>
      <c r="CX349" s="13">
        <v>0.796266172322871</v>
      </c>
      <c r="CY349" s="13"/>
      <c r="CZ349" s="12">
        <v>2003.5</v>
      </c>
      <c r="DA349" s="12">
        <v>1976.2</v>
      </c>
      <c r="DB349" s="12">
        <f t="shared" si="331"/>
        <v>2003.5</v>
      </c>
      <c r="DC349" s="12">
        <v>-0.02</v>
      </c>
      <c r="DD349" s="13">
        <v>0.74953780416665505</v>
      </c>
      <c r="DE349" s="13"/>
      <c r="DF349" s="12">
        <v>4094</v>
      </c>
      <c r="DG349" s="12">
        <v>4473.8999999999996</v>
      </c>
      <c r="DH349" s="12">
        <f t="shared" si="332"/>
        <v>4473.8999999999996</v>
      </c>
      <c r="DI349" s="12">
        <v>0.13</v>
      </c>
      <c r="DJ349" s="13">
        <v>3.7997331261422226E-2</v>
      </c>
      <c r="DK349" s="13" t="s">
        <v>562</v>
      </c>
      <c r="DL349" s="12">
        <v>4080.9</v>
      </c>
      <c r="DM349" s="12">
        <v>4674.5</v>
      </c>
      <c r="DN349" s="12">
        <f t="shared" si="333"/>
        <v>4674.5</v>
      </c>
      <c r="DO349" s="12">
        <v>0.2</v>
      </c>
      <c r="DP349" s="13">
        <v>0.32748551612705706</v>
      </c>
      <c r="DQ349" s="13"/>
      <c r="DR349" s="12">
        <v>6913.4</v>
      </c>
      <c r="DS349" s="12">
        <v>7332.9</v>
      </c>
      <c r="DT349" s="12">
        <f t="shared" si="334"/>
        <v>7332.9</v>
      </c>
      <c r="DU349" s="12">
        <v>0.08</v>
      </c>
      <c r="DV349" s="13">
        <v>0.4744111515509814</v>
      </c>
      <c r="DW349" s="13"/>
      <c r="DX349" s="12">
        <v>3239.6</v>
      </c>
      <c r="DY349" s="12">
        <v>4085.9</v>
      </c>
      <c r="DZ349" s="12">
        <f t="shared" si="335"/>
        <v>4085.9</v>
      </c>
      <c r="EA349" s="12">
        <v>0.33</v>
      </c>
      <c r="EB349" s="13">
        <v>1.4556459451142479E-3</v>
      </c>
      <c r="EC349" s="16" t="s">
        <v>563</v>
      </c>
      <c r="ED349" s="12">
        <v>9229.4</v>
      </c>
      <c r="EE349" s="12">
        <v>11434.4</v>
      </c>
      <c r="EF349" s="12">
        <f t="shared" si="336"/>
        <v>11434.4</v>
      </c>
      <c r="EG349" s="12">
        <v>0.31</v>
      </c>
      <c r="EH349" s="13">
        <v>4.024421706785275E-2</v>
      </c>
      <c r="EI349" s="16" t="s">
        <v>563</v>
      </c>
      <c r="EJ349" s="12">
        <v>3669.4</v>
      </c>
      <c r="EK349" s="12">
        <v>3967.9</v>
      </c>
      <c r="EL349" s="12">
        <f t="shared" si="281"/>
        <v>3967.9</v>
      </c>
      <c r="EM349" s="12">
        <v>0.11</v>
      </c>
      <c r="EN349" s="13">
        <v>0.53085543326703355</v>
      </c>
      <c r="EO349" s="12"/>
      <c r="EP349" t="s">
        <v>581</v>
      </c>
      <c r="EQ349" s="12">
        <v>-0.02</v>
      </c>
      <c r="ER349" s="13">
        <v>0.796266172322871</v>
      </c>
      <c r="ES349" s="13"/>
      <c r="ET349" s="12">
        <v>-0.02</v>
      </c>
      <c r="EU349" s="13">
        <v>0.74953780416665505</v>
      </c>
      <c r="EV349" s="13"/>
      <c r="EW349" s="12">
        <v>0.13</v>
      </c>
      <c r="EX349" s="24">
        <v>3.7997331261422226E-2</v>
      </c>
      <c r="EY349" s="13" t="s">
        <v>562</v>
      </c>
      <c r="EZ349" s="12">
        <v>0.2</v>
      </c>
      <c r="FA349" s="13">
        <v>0.32748551612705706</v>
      </c>
      <c r="FB349" s="13"/>
      <c r="FC349" s="12">
        <v>0.08</v>
      </c>
      <c r="FD349" s="13">
        <v>0.4744111515509814</v>
      </c>
      <c r="FE349" s="13"/>
      <c r="FF349" s="12">
        <v>0.33</v>
      </c>
      <c r="FG349" s="24">
        <v>1.4556459451142479E-3</v>
      </c>
      <c r="FH349" s="16" t="s">
        <v>563</v>
      </c>
      <c r="FI349" s="12">
        <v>0.31</v>
      </c>
      <c r="FJ349" s="24">
        <v>4.024421706785275E-2</v>
      </c>
      <c r="FK349" s="16" t="s">
        <v>563</v>
      </c>
      <c r="FL349" s="12">
        <v>0.11</v>
      </c>
      <c r="FM349" s="13">
        <v>0.53085543326703355</v>
      </c>
      <c r="FN349" s="12"/>
    </row>
    <row r="350" spans="1:170">
      <c r="A350" s="12" t="s">
        <v>257</v>
      </c>
      <c r="B350" s="37">
        <f t="shared" si="282"/>
        <v>2570.0204783999998</v>
      </c>
      <c r="C350" s="37">
        <f t="shared" si="283"/>
        <v>3400.1306880000002</v>
      </c>
      <c r="D350" s="37">
        <f t="shared" si="284"/>
        <v>2520.0655176</v>
      </c>
      <c r="E350" s="37">
        <f t="shared" si="285"/>
        <v>2729.0976462000003</v>
      </c>
      <c r="F350" s="37">
        <f t="shared" si="286"/>
        <v>2415.0989924</v>
      </c>
      <c r="G350" s="37">
        <f t="shared" si="287"/>
        <v>2388.0413686000002</v>
      </c>
      <c r="H350" s="37">
        <f t="shared" si="288"/>
        <v>4850.9650734999996</v>
      </c>
      <c r="I350" s="37">
        <f t="shared" si="289"/>
        <v>6534.1186779</v>
      </c>
      <c r="J350" s="37">
        <f t="shared" si="290"/>
        <v>4430.1062013999999</v>
      </c>
      <c r="K350" s="37">
        <f t="shared" si="291"/>
        <v>7391.0677121999997</v>
      </c>
      <c r="L350" s="37">
        <f t="shared" si="292"/>
        <v>7457.0355015000005</v>
      </c>
      <c r="M350" s="37">
        <f t="shared" si="293"/>
        <v>6654.9067625999996</v>
      </c>
      <c r="N350" s="37">
        <f t="shared" si="294"/>
        <v>1117.9413072000002</v>
      </c>
      <c r="O350" s="37">
        <f t="shared" si="295"/>
        <v>958.09274000000005</v>
      </c>
      <c r="P350" s="37">
        <f t="shared" si="296"/>
        <v>882.93114300000002</v>
      </c>
      <c r="Q350" s="37">
        <f t="shared" si="297"/>
        <v>1384.1036075999998</v>
      </c>
      <c r="R350" s="37">
        <f t="shared" si="298"/>
        <v>1009.0093011</v>
      </c>
      <c r="S350" s="37">
        <f t="shared" si="299"/>
        <v>935.89486320000003</v>
      </c>
      <c r="T350" s="37">
        <f t="shared" si="300"/>
        <v>902.92889830000001</v>
      </c>
      <c r="U350" s="37">
        <f t="shared" si="301"/>
        <v>1194.0191522999999</v>
      </c>
      <c r="V350" s="37">
        <f t="shared" si="302"/>
        <v>1099.0919472</v>
      </c>
      <c r="W350" s="37">
        <f t="shared" si="303"/>
        <v>1124.113312</v>
      </c>
      <c r="X350" s="37">
        <f t="shared" si="304"/>
        <v>1236.9660398999999</v>
      </c>
      <c r="Y350" s="37">
        <f t="shared" si="305"/>
        <v>1126.0451126</v>
      </c>
      <c r="Z350" s="37">
        <f t="shared" si="306"/>
        <v>1928.0748287999998</v>
      </c>
      <c r="AA350" s="37">
        <f t="shared" si="307"/>
        <v>2136.166131</v>
      </c>
      <c r="AB350" s="37">
        <f t="shared" si="308"/>
        <v>1743.0781637999999</v>
      </c>
      <c r="AC350" s="37">
        <f t="shared" si="309"/>
        <v>2207.9803208000003</v>
      </c>
      <c r="AD350" s="37">
        <f t="shared" si="310"/>
        <v>1880.8839929999999</v>
      </c>
      <c r="AE350" s="37">
        <f t="shared" si="311"/>
        <v>1612.1334047999999</v>
      </c>
      <c r="AF350" s="37">
        <f t="shared" si="312"/>
        <v>2596.0394876</v>
      </c>
      <c r="AG350" s="37">
        <f t="shared" si="313"/>
        <v>2776.2645904000001</v>
      </c>
      <c r="AH350" s="37">
        <f t="shared" si="314"/>
        <v>2472.8633748000002</v>
      </c>
      <c r="AI350" s="37">
        <f t="shared" si="315"/>
        <v>2794.0456224</v>
      </c>
      <c r="AJ350" s="37">
        <f t="shared" si="316"/>
        <v>2975.7466651999998</v>
      </c>
      <c r="AK350" s="37">
        <f t="shared" si="317"/>
        <v>3046.2736349999996</v>
      </c>
      <c r="AL350" s="37">
        <f t="shared" si="318"/>
        <v>2586.7777019999999</v>
      </c>
      <c r="AM350" s="37">
        <f t="shared" si="319"/>
        <v>2437.173988</v>
      </c>
      <c r="AN350" s="37">
        <f t="shared" si="320"/>
        <v>2443.7833444999997</v>
      </c>
      <c r="AO350" s="37">
        <f t="shared" si="321"/>
        <v>2911.7891948000001</v>
      </c>
      <c r="AP350" s="37">
        <f t="shared" si="322"/>
        <v>2348.7964710000001</v>
      </c>
      <c r="AQ350" s="37">
        <f t="shared" si="323"/>
        <v>2005.1496899000001</v>
      </c>
      <c r="AR350" s="37">
        <f t="shared" si="324"/>
        <v>6759.1522078999997</v>
      </c>
      <c r="AS350" s="37">
        <f t="shared" si="325"/>
        <v>6855.0233758000004</v>
      </c>
      <c r="AT350" s="37">
        <f t="shared" si="326"/>
        <v>6142.0402544999997</v>
      </c>
      <c r="AU350" s="37">
        <f t="shared" si="327"/>
        <v>6919.9288776000003</v>
      </c>
      <c r="AV350" s="37">
        <f t="shared" si="328"/>
        <v>6914.0425939999996</v>
      </c>
      <c r="AW350" s="37">
        <f t="shared" si="329"/>
        <v>6069.0663373999996</v>
      </c>
      <c r="AX350" s="12">
        <v>782.4</v>
      </c>
      <c r="AY350" s="12">
        <v>947.2</v>
      </c>
      <c r="AZ350" s="12">
        <v>776.4</v>
      </c>
      <c r="BA350" s="12">
        <v>775.1</v>
      </c>
      <c r="BB350" s="12">
        <v>785.9</v>
      </c>
      <c r="BC350" s="12">
        <v>760.6</v>
      </c>
      <c r="BD350" s="12">
        <v>2359.6999999999998</v>
      </c>
      <c r="BE350" s="12">
        <v>2171.1</v>
      </c>
      <c r="BF350" s="12">
        <v>2229.6999999999998</v>
      </c>
      <c r="BG350" s="12">
        <v>2742.9</v>
      </c>
      <c r="BH350" s="12">
        <v>2801.5</v>
      </c>
      <c r="BI350" s="12">
        <v>2540.9</v>
      </c>
      <c r="BJ350" s="12">
        <v>587.20000000000005</v>
      </c>
      <c r="BK350" s="12">
        <v>519.20000000000005</v>
      </c>
      <c r="BL350" s="12">
        <v>486.3</v>
      </c>
      <c r="BM350" s="12">
        <v>562.79999999999995</v>
      </c>
      <c r="BN350" s="12">
        <v>515.1</v>
      </c>
      <c r="BO350" s="12">
        <v>519.20000000000005</v>
      </c>
      <c r="BP350" s="12">
        <v>398.9</v>
      </c>
      <c r="BQ350" s="12">
        <v>432.9</v>
      </c>
      <c r="BR350" s="12">
        <v>434.4</v>
      </c>
      <c r="BS350" s="12">
        <v>377.6</v>
      </c>
      <c r="BT350" s="12">
        <v>418.9</v>
      </c>
      <c r="BU350" s="12">
        <v>369.1</v>
      </c>
      <c r="BV350" s="12">
        <v>924.8</v>
      </c>
      <c r="BW350" s="12">
        <v>984.5</v>
      </c>
      <c r="BX350" s="12">
        <v>935.8</v>
      </c>
      <c r="BY350" s="12">
        <v>864.7</v>
      </c>
      <c r="BZ350" s="12">
        <v>804.5</v>
      </c>
      <c r="CA350" s="12">
        <v>757.6</v>
      </c>
      <c r="CB350" s="12">
        <v>470.6</v>
      </c>
      <c r="CC350" s="12">
        <v>481.6</v>
      </c>
      <c r="CD350" s="12">
        <v>501.8</v>
      </c>
      <c r="CE350" s="12">
        <v>507.6</v>
      </c>
      <c r="CF350" s="12">
        <v>575.6</v>
      </c>
      <c r="CG350" s="12">
        <v>506.2</v>
      </c>
      <c r="CH350" s="12">
        <v>551.79999999999995</v>
      </c>
      <c r="CI350" s="12">
        <v>519.5</v>
      </c>
      <c r="CJ350" s="12">
        <v>551.29999999999995</v>
      </c>
      <c r="CK350" s="12">
        <v>528.1</v>
      </c>
      <c r="CL350" s="12">
        <v>493.5</v>
      </c>
      <c r="CM350" s="12">
        <v>370.3</v>
      </c>
      <c r="CN350" s="12">
        <v>1786.7</v>
      </c>
      <c r="CO350" s="12">
        <v>1826.2</v>
      </c>
      <c r="CP350" s="12">
        <v>1714.1</v>
      </c>
      <c r="CQ350" s="12">
        <v>1650.2</v>
      </c>
      <c r="CR350" s="12">
        <v>1774</v>
      </c>
      <c r="CS350" s="12">
        <v>1664.3</v>
      </c>
      <c r="CT350" s="12">
        <v>835.3</v>
      </c>
      <c r="CU350" s="12">
        <v>773.9</v>
      </c>
      <c r="CV350" s="12">
        <f t="shared" si="330"/>
        <v>835.3</v>
      </c>
      <c r="CW350" s="12">
        <v>-0.11</v>
      </c>
      <c r="CX350" s="13">
        <v>0.33733069270658694</v>
      </c>
      <c r="CY350" s="13"/>
      <c r="CZ350" s="12">
        <v>2253.5</v>
      </c>
      <c r="DA350" s="12">
        <v>2695.1</v>
      </c>
      <c r="DB350" s="12">
        <f t="shared" si="331"/>
        <v>2695.1</v>
      </c>
      <c r="DC350" s="12">
        <v>0.26</v>
      </c>
      <c r="DD350" s="13">
        <v>1.025879734264408E-2</v>
      </c>
      <c r="DE350" s="13" t="s">
        <v>562</v>
      </c>
      <c r="DF350" s="12">
        <v>530.9</v>
      </c>
      <c r="DG350" s="12">
        <v>532.4</v>
      </c>
      <c r="DH350" s="12">
        <f t="shared" si="332"/>
        <v>532.4</v>
      </c>
      <c r="DI350" s="12">
        <v>0</v>
      </c>
      <c r="DJ350" s="13">
        <v>0.96707925584362653</v>
      </c>
      <c r="DK350" s="13"/>
      <c r="DL350" s="12">
        <v>422.1</v>
      </c>
      <c r="DM350" s="12">
        <v>388.6</v>
      </c>
      <c r="DN350" s="12">
        <f t="shared" si="333"/>
        <v>422.1</v>
      </c>
      <c r="DO350" s="12">
        <v>-0.12</v>
      </c>
      <c r="DP350" s="13">
        <v>0.15662516673196591</v>
      </c>
      <c r="DQ350" s="13"/>
      <c r="DR350" s="12">
        <v>948.3</v>
      </c>
      <c r="DS350" s="12">
        <v>809</v>
      </c>
      <c r="DT350" s="12">
        <f t="shared" si="334"/>
        <v>948.3</v>
      </c>
      <c r="DU350" s="12">
        <v>-0.23</v>
      </c>
      <c r="DV350" s="13">
        <v>1.7974320462024355E-2</v>
      </c>
      <c r="DW350" s="13" t="s">
        <v>562</v>
      </c>
      <c r="DX350" s="12">
        <v>484.7</v>
      </c>
      <c r="DY350" s="12">
        <v>529.79999999999995</v>
      </c>
      <c r="DZ350" s="12">
        <f t="shared" si="335"/>
        <v>529.79999999999995</v>
      </c>
      <c r="EA350" s="12">
        <v>0.13</v>
      </c>
      <c r="EB350" s="13">
        <v>0.14117323541943644</v>
      </c>
      <c r="EC350" s="13"/>
      <c r="ED350" s="12">
        <v>540.9</v>
      </c>
      <c r="EE350" s="12">
        <v>464</v>
      </c>
      <c r="EF350" s="12">
        <f t="shared" si="336"/>
        <v>540.9</v>
      </c>
      <c r="EG350" s="12">
        <v>-0.22</v>
      </c>
      <c r="EH350" s="13">
        <v>0.19210412037845911</v>
      </c>
      <c r="EI350" s="13"/>
      <c r="EJ350" s="12">
        <v>1775.6</v>
      </c>
      <c r="EK350" s="12">
        <v>1696.2</v>
      </c>
      <c r="EL350" s="12">
        <f t="shared" si="281"/>
        <v>1775.6</v>
      </c>
      <c r="EM350" s="12">
        <v>-7.0000000000000007E-2</v>
      </c>
      <c r="EN350" s="13">
        <v>0.19457205638299307</v>
      </c>
      <c r="EO350" s="12"/>
      <c r="EQ350" s="12">
        <v>-0.11</v>
      </c>
      <c r="ER350" s="13">
        <v>0.33733069270658694</v>
      </c>
      <c r="ES350" s="13"/>
      <c r="ET350" s="12">
        <v>0.26</v>
      </c>
      <c r="EU350" s="24">
        <v>1.025879734264408E-2</v>
      </c>
      <c r="EV350" s="13" t="s">
        <v>562</v>
      </c>
      <c r="EW350" s="12">
        <v>0</v>
      </c>
      <c r="EX350" s="13">
        <v>0.96707925584362653</v>
      </c>
      <c r="EY350" s="13"/>
      <c r="EZ350" s="12">
        <v>-0.12</v>
      </c>
      <c r="FA350" s="13">
        <v>0.15662516673196591</v>
      </c>
      <c r="FB350" s="13"/>
      <c r="FC350" s="12">
        <v>-0.23</v>
      </c>
      <c r="FD350" s="24">
        <v>1.7974320462024355E-2</v>
      </c>
      <c r="FE350" s="13" t="s">
        <v>562</v>
      </c>
      <c r="FF350" s="12">
        <v>0.13</v>
      </c>
      <c r="FG350" s="13">
        <v>0.14117323541943644</v>
      </c>
      <c r="FH350" s="13"/>
      <c r="FI350" s="12">
        <v>-0.22</v>
      </c>
      <c r="FJ350" s="13">
        <v>0.19210412037845911</v>
      </c>
      <c r="FK350" s="13"/>
      <c r="FL350" s="12">
        <v>-7.0000000000000007E-2</v>
      </c>
      <c r="FM350" s="13">
        <v>0.19457205638299307</v>
      </c>
      <c r="FN350" s="12"/>
    </row>
    <row r="351" spans="1:170">
      <c r="A351" s="12" t="s">
        <v>258</v>
      </c>
      <c r="B351" s="37">
        <f t="shared" si="282"/>
        <v>963.10072119999995</v>
      </c>
      <c r="C351" s="37">
        <f t="shared" si="283"/>
        <v>940.85119650000013</v>
      </c>
      <c r="D351" s="37">
        <f t="shared" si="284"/>
        <v>963.03894779999996</v>
      </c>
      <c r="E351" s="37">
        <f t="shared" si="285"/>
        <v>990.79870679999988</v>
      </c>
      <c r="F351" s="37">
        <f t="shared" si="286"/>
        <v>870.89840240000001</v>
      </c>
      <c r="G351" s="37">
        <f t="shared" si="287"/>
        <v>816.94499619999999</v>
      </c>
      <c r="H351" s="37">
        <f t="shared" si="288"/>
        <v>1021.0935085</v>
      </c>
      <c r="I351" s="37">
        <f t="shared" si="289"/>
        <v>1483.1254592000003</v>
      </c>
      <c r="J351" s="37">
        <f t="shared" si="290"/>
        <v>1055.0237219999999</v>
      </c>
      <c r="K351" s="37">
        <f t="shared" si="291"/>
        <v>1064.1046481999999</v>
      </c>
      <c r="L351" s="37">
        <f t="shared" si="292"/>
        <v>1325.0445378000002</v>
      </c>
      <c r="M351" s="37">
        <f t="shared" si="293"/>
        <v>1196.1493637999999</v>
      </c>
      <c r="N351" s="37">
        <f t="shared" si="294"/>
        <v>380.00865959999999</v>
      </c>
      <c r="O351" s="37">
        <f t="shared" si="295"/>
        <v>321.08654999999999</v>
      </c>
      <c r="P351" s="37">
        <f t="shared" si="296"/>
        <v>374.01565999999997</v>
      </c>
      <c r="Q351" s="37">
        <f t="shared" si="297"/>
        <v>449.07128419999998</v>
      </c>
      <c r="R351" s="37">
        <f t="shared" si="298"/>
        <v>372.96713439999996</v>
      </c>
      <c r="S351" s="37">
        <f t="shared" si="299"/>
        <v>261.01228080000004</v>
      </c>
      <c r="T351" s="37">
        <f t="shared" si="300"/>
        <v>73.112568100000004</v>
      </c>
      <c r="U351" s="37">
        <f t="shared" si="301"/>
        <v>68.954675000000009</v>
      </c>
      <c r="V351" s="37">
        <f t="shared" si="302"/>
        <v>63.000436199999996</v>
      </c>
      <c r="W351" s="37">
        <f t="shared" si="303"/>
        <v>54.776707999999999</v>
      </c>
      <c r="X351" s="37">
        <f t="shared" si="304"/>
        <v>75.889298699999998</v>
      </c>
      <c r="Y351" s="37">
        <f t="shared" si="305"/>
        <v>74.134099800000001</v>
      </c>
      <c r="Z351" s="37">
        <f t="shared" si="306"/>
        <v>264.98519759999999</v>
      </c>
      <c r="AA351" s="37">
        <f t="shared" si="307"/>
        <v>284.02655820000001</v>
      </c>
      <c r="AB351" s="37">
        <f t="shared" si="308"/>
        <v>238.04807579999999</v>
      </c>
      <c r="AC351" s="37">
        <f t="shared" si="309"/>
        <v>258.92124960000001</v>
      </c>
      <c r="AD351" s="37">
        <f t="shared" si="310"/>
        <v>296.92015800000001</v>
      </c>
      <c r="AE351" s="37">
        <f t="shared" si="311"/>
        <v>258.12009239999998</v>
      </c>
      <c r="AF351" s="37">
        <f t="shared" si="312"/>
        <v>746.92678840000008</v>
      </c>
      <c r="AG351" s="37">
        <f t="shared" si="313"/>
        <v>755.74810589999993</v>
      </c>
      <c r="AH351" s="37">
        <f t="shared" si="314"/>
        <v>599.24309759999994</v>
      </c>
      <c r="AI351" s="37">
        <f t="shared" si="315"/>
        <v>656.12734079999996</v>
      </c>
      <c r="AJ351" s="37">
        <f t="shared" si="316"/>
        <v>610.03840600000001</v>
      </c>
      <c r="AK351" s="37">
        <f t="shared" si="317"/>
        <v>693.26496000000009</v>
      </c>
      <c r="AL351" s="37">
        <f t="shared" si="318"/>
        <v>292.99312500000002</v>
      </c>
      <c r="AM351" s="37">
        <f t="shared" si="319"/>
        <v>309.16220559999999</v>
      </c>
      <c r="AN351" s="37">
        <f t="shared" si="320"/>
        <v>245.13190449999999</v>
      </c>
      <c r="AO351" s="37">
        <f t="shared" si="321"/>
        <v>369.96980679999996</v>
      </c>
      <c r="AP351" s="37">
        <f t="shared" si="322"/>
        <v>280.808494</v>
      </c>
      <c r="AQ351" s="37">
        <f t="shared" si="323"/>
        <v>273.99560980000001</v>
      </c>
      <c r="AR351" s="37">
        <f t="shared" si="324"/>
        <v>870.09851000000003</v>
      </c>
      <c r="AS351" s="37">
        <f t="shared" si="325"/>
        <v>927.91686479999998</v>
      </c>
      <c r="AT351" s="37">
        <f t="shared" si="326"/>
        <v>896.16957450000007</v>
      </c>
      <c r="AU351" s="37">
        <f t="shared" si="327"/>
        <v>992.1556008</v>
      </c>
      <c r="AV351" s="37">
        <f t="shared" si="328"/>
        <v>881.98863529999994</v>
      </c>
      <c r="AW351" s="37">
        <f t="shared" si="329"/>
        <v>948.12067999999988</v>
      </c>
      <c r="AX351" s="12">
        <v>293.2</v>
      </c>
      <c r="AY351" s="12">
        <v>262.10000000000002</v>
      </c>
      <c r="AZ351" s="12">
        <v>296.7</v>
      </c>
      <c r="BA351" s="12">
        <v>281.39999999999998</v>
      </c>
      <c r="BB351" s="12">
        <v>283.39999999999998</v>
      </c>
      <c r="BC351" s="12">
        <v>260.2</v>
      </c>
      <c r="BD351" s="12">
        <v>496.7</v>
      </c>
      <c r="BE351" s="12">
        <v>492.8</v>
      </c>
      <c r="BF351" s="12">
        <v>531</v>
      </c>
      <c r="BG351" s="12">
        <v>394.9</v>
      </c>
      <c r="BH351" s="12">
        <v>497.8</v>
      </c>
      <c r="BI351" s="12">
        <v>456.7</v>
      </c>
      <c r="BJ351" s="12">
        <v>199.6</v>
      </c>
      <c r="BK351" s="12">
        <v>174</v>
      </c>
      <c r="BL351" s="12">
        <v>206</v>
      </c>
      <c r="BM351" s="12">
        <v>182.6</v>
      </c>
      <c r="BN351" s="12">
        <v>190.4</v>
      </c>
      <c r="BO351" s="12">
        <v>144.80000000000001</v>
      </c>
      <c r="BP351" s="12">
        <v>32.299999999999997</v>
      </c>
      <c r="BQ351" s="12">
        <v>25</v>
      </c>
      <c r="BR351" s="12">
        <v>24.9</v>
      </c>
      <c r="BS351" s="12">
        <v>18.399999999999999</v>
      </c>
      <c r="BT351" s="12">
        <v>25.7</v>
      </c>
      <c r="BU351" s="12">
        <v>24.3</v>
      </c>
      <c r="BV351" s="12">
        <v>127.1</v>
      </c>
      <c r="BW351" s="12">
        <v>130.9</v>
      </c>
      <c r="BX351" s="12">
        <v>127.8</v>
      </c>
      <c r="BY351" s="12">
        <v>101.4</v>
      </c>
      <c r="BZ351" s="12">
        <v>127</v>
      </c>
      <c r="CA351" s="12">
        <v>121.3</v>
      </c>
      <c r="CB351" s="12">
        <v>135.4</v>
      </c>
      <c r="CC351" s="12">
        <v>131.1</v>
      </c>
      <c r="CD351" s="12">
        <v>121.6</v>
      </c>
      <c r="CE351" s="12">
        <v>119.2</v>
      </c>
      <c r="CF351" s="12">
        <v>118</v>
      </c>
      <c r="CG351" s="12">
        <v>115.2</v>
      </c>
      <c r="CH351" s="12">
        <v>62.5</v>
      </c>
      <c r="CI351" s="12">
        <v>65.900000000000006</v>
      </c>
      <c r="CJ351" s="12">
        <v>55.3</v>
      </c>
      <c r="CK351" s="12">
        <v>67.099999999999994</v>
      </c>
      <c r="CL351" s="12">
        <v>59</v>
      </c>
      <c r="CM351" s="12">
        <v>50.6</v>
      </c>
      <c r="CN351" s="12">
        <v>230</v>
      </c>
      <c r="CO351" s="12">
        <v>247.2</v>
      </c>
      <c r="CP351" s="12">
        <v>250.1</v>
      </c>
      <c r="CQ351" s="12">
        <v>236.6</v>
      </c>
      <c r="CR351" s="12">
        <v>226.3</v>
      </c>
      <c r="CS351" s="12">
        <v>260</v>
      </c>
      <c r="CT351" s="12">
        <v>284</v>
      </c>
      <c r="CU351" s="12">
        <v>275</v>
      </c>
      <c r="CV351" s="12">
        <f t="shared" si="330"/>
        <v>284</v>
      </c>
      <c r="CW351" s="12">
        <v>-0.05</v>
      </c>
      <c r="CX351" s="13">
        <v>0.53475537750195901</v>
      </c>
      <c r="CY351" s="13"/>
      <c r="CZ351" s="12">
        <v>506.8</v>
      </c>
      <c r="DA351" s="12">
        <v>449.8</v>
      </c>
      <c r="DB351" s="12">
        <f t="shared" si="331"/>
        <v>506.8</v>
      </c>
      <c r="DC351" s="12">
        <v>-0.17</v>
      </c>
      <c r="DD351" s="13">
        <v>0.15193200108510621</v>
      </c>
      <c r="DE351" s="13"/>
      <c r="DF351" s="12">
        <v>193.2</v>
      </c>
      <c r="DG351" s="12">
        <v>172.6</v>
      </c>
      <c r="DH351" s="12">
        <f t="shared" si="332"/>
        <v>193.2</v>
      </c>
      <c r="DI351" s="12">
        <v>-0.16</v>
      </c>
      <c r="DJ351" s="13">
        <v>0.29575522828631101</v>
      </c>
      <c r="DK351" s="13"/>
      <c r="DL351" s="12">
        <v>27.4</v>
      </c>
      <c r="DM351" s="12">
        <v>22.8</v>
      </c>
      <c r="DN351" s="12">
        <f t="shared" si="333"/>
        <v>27.4</v>
      </c>
      <c r="DO351" s="12">
        <v>-0.25</v>
      </c>
      <c r="DP351" s="13">
        <v>0.23785754286918218</v>
      </c>
      <c r="DQ351" s="13"/>
      <c r="DR351" s="12">
        <v>128.6</v>
      </c>
      <c r="DS351" s="12">
        <v>116.6</v>
      </c>
      <c r="DT351" s="12">
        <f t="shared" si="334"/>
        <v>128.6</v>
      </c>
      <c r="DU351" s="12">
        <v>-0.14000000000000001</v>
      </c>
      <c r="DV351" s="13">
        <v>0.19993885527869043</v>
      </c>
      <c r="DW351" s="13"/>
      <c r="DX351" s="12">
        <v>129.4</v>
      </c>
      <c r="DY351" s="12">
        <v>117.4</v>
      </c>
      <c r="DZ351" s="12">
        <f t="shared" si="335"/>
        <v>129.4</v>
      </c>
      <c r="EA351" s="12">
        <v>-0.14000000000000001</v>
      </c>
      <c r="EB351" s="13">
        <v>4.866910067666165E-2</v>
      </c>
      <c r="EC351" s="13" t="s">
        <v>562</v>
      </c>
      <c r="ED351" s="12">
        <v>61.2</v>
      </c>
      <c r="EE351" s="12">
        <v>58.9</v>
      </c>
      <c r="EF351" s="12">
        <f t="shared" si="336"/>
        <v>61.2</v>
      </c>
      <c r="EG351" s="12">
        <v>-0.05</v>
      </c>
      <c r="EH351" s="13">
        <v>0.70309780530390653</v>
      </c>
      <c r="EI351" s="13"/>
      <c r="EJ351" s="12">
        <v>242.4</v>
      </c>
      <c r="EK351" s="12">
        <v>240.9</v>
      </c>
      <c r="EL351" s="12">
        <f t="shared" si="281"/>
        <v>242.4</v>
      </c>
      <c r="EM351" s="12">
        <v>-0.01</v>
      </c>
      <c r="EN351" s="13">
        <v>0.90691745313327332</v>
      </c>
      <c r="EO351" s="12"/>
      <c r="EQ351" s="12">
        <v>-0.05</v>
      </c>
      <c r="ER351" s="13">
        <v>0.53475537750195901</v>
      </c>
      <c r="ES351" s="13"/>
      <c r="ET351" s="12">
        <v>-0.17</v>
      </c>
      <c r="EU351" s="13">
        <v>0.15193200108510621</v>
      </c>
      <c r="EV351" s="13"/>
      <c r="EW351" s="12">
        <v>-0.16</v>
      </c>
      <c r="EX351" s="13">
        <v>0.29575522828631101</v>
      </c>
      <c r="EY351" s="13"/>
      <c r="EZ351" s="12">
        <v>-0.25</v>
      </c>
      <c r="FA351" s="13">
        <v>0.23785754286918218</v>
      </c>
      <c r="FB351" s="13"/>
      <c r="FC351" s="12">
        <v>-0.14000000000000001</v>
      </c>
      <c r="FD351" s="13">
        <v>0.19993885527869043</v>
      </c>
      <c r="FE351" s="13"/>
      <c r="FF351" s="12">
        <v>-0.14000000000000001</v>
      </c>
      <c r="FG351" s="24">
        <v>4.866910067666165E-2</v>
      </c>
      <c r="FH351" s="13" t="s">
        <v>562</v>
      </c>
      <c r="FI351" s="12">
        <v>-0.05</v>
      </c>
      <c r="FJ351" s="13">
        <v>0.70309780530390653</v>
      </c>
      <c r="FK351" s="13"/>
      <c r="FL351" s="12">
        <v>-0.01</v>
      </c>
      <c r="FM351" s="13">
        <v>0.90691745313327332</v>
      </c>
      <c r="FN351" s="12"/>
    </row>
    <row r="352" spans="1:170">
      <c r="A352" s="12" t="s">
        <v>259</v>
      </c>
      <c r="B352" s="37">
        <f t="shared" si="282"/>
        <v>35323.985455800001</v>
      </c>
      <c r="C352" s="37">
        <f t="shared" si="283"/>
        <v>45249.881124</v>
      </c>
      <c r="D352" s="37">
        <f t="shared" si="284"/>
        <v>33297.063505599996</v>
      </c>
      <c r="E352" s="37">
        <f t="shared" si="285"/>
        <v>40002.001378200002</v>
      </c>
      <c r="F352" s="37">
        <f t="shared" si="286"/>
        <v>34847.920936399998</v>
      </c>
      <c r="G352" s="37">
        <f t="shared" si="287"/>
        <v>38331.109456600003</v>
      </c>
      <c r="H352" s="37">
        <f t="shared" si="288"/>
        <v>57139.093498500006</v>
      </c>
      <c r="I352" s="37">
        <f t="shared" si="289"/>
        <v>83088.733112000002</v>
      </c>
      <c r="J352" s="37">
        <f t="shared" si="290"/>
        <v>57697.081676599999</v>
      </c>
      <c r="K352" s="37">
        <f t="shared" si="291"/>
        <v>74135.138801399997</v>
      </c>
      <c r="L352" s="37">
        <f t="shared" si="292"/>
        <v>72061.075212299998</v>
      </c>
      <c r="M352" s="37">
        <f t="shared" si="293"/>
        <v>70712.935063199999</v>
      </c>
      <c r="N352" s="37">
        <f t="shared" si="294"/>
        <v>6163.1464571999995</v>
      </c>
      <c r="O352" s="37">
        <f t="shared" si="295"/>
        <v>5297.9280749999998</v>
      </c>
      <c r="P352" s="37">
        <f t="shared" si="296"/>
        <v>5262.9087069999996</v>
      </c>
      <c r="Q352" s="37">
        <f t="shared" si="297"/>
        <v>7269.0032568999995</v>
      </c>
      <c r="R352" s="37">
        <f t="shared" si="298"/>
        <v>5984.9080133000007</v>
      </c>
      <c r="S352" s="37">
        <f t="shared" si="299"/>
        <v>5221.1469015000002</v>
      </c>
      <c r="T352" s="37">
        <f t="shared" si="300"/>
        <v>129066.99723060001</v>
      </c>
      <c r="U352" s="37">
        <f t="shared" si="301"/>
        <v>151105.89570150001</v>
      </c>
      <c r="V352" s="37">
        <f t="shared" si="302"/>
        <v>142611.98741140001</v>
      </c>
      <c r="W352" s="37">
        <f t="shared" si="303"/>
        <v>140220.03689399999</v>
      </c>
      <c r="X352" s="37">
        <f t="shared" si="304"/>
        <v>127114.8706116</v>
      </c>
      <c r="Y352" s="37">
        <f t="shared" si="305"/>
        <v>129551.01733280001</v>
      </c>
      <c r="Z352" s="37">
        <f t="shared" si="306"/>
        <v>68605.105478400001</v>
      </c>
      <c r="AA352" s="37">
        <f t="shared" si="307"/>
        <v>74785.125787199999</v>
      </c>
      <c r="AB352" s="37">
        <f t="shared" si="308"/>
        <v>61579.013861699998</v>
      </c>
      <c r="AC352" s="37">
        <f t="shared" si="309"/>
        <v>81358.980660800007</v>
      </c>
      <c r="AD352" s="37">
        <f t="shared" si="310"/>
        <v>69809.903667599996</v>
      </c>
      <c r="AE352" s="37">
        <f t="shared" si="311"/>
        <v>62988.963158400002</v>
      </c>
      <c r="AF352" s="37">
        <f t="shared" si="312"/>
        <v>75948.221949600003</v>
      </c>
      <c r="AG352" s="37">
        <f t="shared" si="313"/>
        <v>78684.849515499998</v>
      </c>
      <c r="AH352" s="37">
        <f t="shared" si="314"/>
        <v>82307.222172000009</v>
      </c>
      <c r="AI352" s="37">
        <f t="shared" si="315"/>
        <v>75761.791051199994</v>
      </c>
      <c r="AJ352" s="37">
        <f t="shared" si="316"/>
        <v>83464.110556499989</v>
      </c>
      <c r="AK352" s="37">
        <f t="shared" si="317"/>
        <v>83170.130669999999</v>
      </c>
      <c r="AL352" s="37">
        <f t="shared" si="318"/>
        <v>112844.075346</v>
      </c>
      <c r="AM352" s="37">
        <f t="shared" si="319"/>
        <v>113164.1574328</v>
      </c>
      <c r="AN352" s="37">
        <f t="shared" si="320"/>
        <v>117889.8284515</v>
      </c>
      <c r="AO352" s="37">
        <f t="shared" si="321"/>
        <v>126493.83482360002</v>
      </c>
      <c r="AP352" s="37">
        <f t="shared" si="322"/>
        <v>102395.15152399999</v>
      </c>
      <c r="AQ352" s="37">
        <f t="shared" si="323"/>
        <v>109335.07817620001</v>
      </c>
      <c r="AR352" s="37">
        <f t="shared" si="324"/>
        <v>180164.11069539998</v>
      </c>
      <c r="AS352" s="37">
        <f t="shared" si="325"/>
        <v>188034.9203079</v>
      </c>
      <c r="AT352" s="37">
        <f t="shared" si="326"/>
        <v>155700.9533625</v>
      </c>
      <c r="AU352" s="37">
        <f t="shared" si="327"/>
        <v>173758.9025232</v>
      </c>
      <c r="AV352" s="37">
        <f t="shared" si="328"/>
        <v>164197.98854380002</v>
      </c>
      <c r="AW352" s="37">
        <f t="shared" si="329"/>
        <v>144953.0655</v>
      </c>
      <c r="AX352" s="12">
        <v>10753.8</v>
      </c>
      <c r="AY352" s="12">
        <v>12605.6</v>
      </c>
      <c r="AZ352" s="12">
        <v>10258.4</v>
      </c>
      <c r="BA352" s="12">
        <v>11361.1</v>
      </c>
      <c r="BB352" s="12">
        <v>11339.9</v>
      </c>
      <c r="BC352" s="12">
        <v>12208.6</v>
      </c>
      <c r="BD352" s="12">
        <v>27794.7</v>
      </c>
      <c r="BE352" s="12">
        <v>27608</v>
      </c>
      <c r="BF352" s="12">
        <v>29039.3</v>
      </c>
      <c r="BG352" s="12">
        <v>27512.3</v>
      </c>
      <c r="BH352" s="12">
        <v>27072.3</v>
      </c>
      <c r="BI352" s="12">
        <v>26998.799999999999</v>
      </c>
      <c r="BJ352" s="12">
        <v>3237.2</v>
      </c>
      <c r="BK352" s="12">
        <v>2871</v>
      </c>
      <c r="BL352" s="12">
        <v>2898.7</v>
      </c>
      <c r="BM352" s="12">
        <v>2955.7</v>
      </c>
      <c r="BN352" s="12">
        <v>3055.3</v>
      </c>
      <c r="BO352" s="12">
        <v>2896.5</v>
      </c>
      <c r="BP352" s="12">
        <v>57019.8</v>
      </c>
      <c r="BQ352" s="12">
        <v>54784.5</v>
      </c>
      <c r="BR352" s="12">
        <v>56365.3</v>
      </c>
      <c r="BS352" s="12">
        <v>47101.2</v>
      </c>
      <c r="BT352" s="12">
        <v>43047.6</v>
      </c>
      <c r="BU352" s="12">
        <v>42464.800000000003</v>
      </c>
      <c r="BV352" s="12">
        <v>32906.400000000001</v>
      </c>
      <c r="BW352" s="12">
        <v>34466.400000000001</v>
      </c>
      <c r="BX352" s="12">
        <v>33059.699999999997</v>
      </c>
      <c r="BY352" s="12">
        <v>31862.2</v>
      </c>
      <c r="BZ352" s="12">
        <v>29859.4</v>
      </c>
      <c r="CA352" s="12">
        <v>29600.799999999999</v>
      </c>
      <c r="CB352" s="12">
        <v>13767.6</v>
      </c>
      <c r="CC352" s="12">
        <v>13649.5</v>
      </c>
      <c r="CD352" s="12">
        <v>16702</v>
      </c>
      <c r="CE352" s="12">
        <v>13763.8</v>
      </c>
      <c r="CF352" s="12">
        <v>16144.5</v>
      </c>
      <c r="CG352" s="12">
        <v>13820.4</v>
      </c>
      <c r="CH352" s="12">
        <v>24071.4</v>
      </c>
      <c r="CI352" s="12">
        <v>24121.7</v>
      </c>
      <c r="CJ352" s="12">
        <v>26595.1</v>
      </c>
      <c r="CK352" s="12">
        <v>22941.7</v>
      </c>
      <c r="CL352" s="12">
        <v>21514</v>
      </c>
      <c r="CM352" s="12">
        <v>20191.400000000001</v>
      </c>
      <c r="CN352" s="12">
        <v>47624.2</v>
      </c>
      <c r="CO352" s="12">
        <v>50093.1</v>
      </c>
      <c r="CP352" s="12">
        <v>43452.5</v>
      </c>
      <c r="CQ352" s="12">
        <v>41436.400000000001</v>
      </c>
      <c r="CR352" s="12">
        <v>42129.8</v>
      </c>
      <c r="CS352" s="12">
        <v>39750</v>
      </c>
      <c r="CT352" s="12">
        <v>11205.9</v>
      </c>
      <c r="CU352" s="12">
        <v>11636.5</v>
      </c>
      <c r="CV352" s="12">
        <f t="shared" si="330"/>
        <v>11636.5</v>
      </c>
      <c r="CW352" s="12">
        <v>0.05</v>
      </c>
      <c r="CX352" s="13">
        <v>0.60559709308162502</v>
      </c>
      <c r="CY352" s="13"/>
      <c r="CZ352" s="12">
        <v>28147.3</v>
      </c>
      <c r="DA352" s="12">
        <v>27194.5</v>
      </c>
      <c r="DB352" s="12">
        <f t="shared" si="331"/>
        <v>28147.3</v>
      </c>
      <c r="DC352" s="12">
        <v>-0.05</v>
      </c>
      <c r="DD352" s="13">
        <v>0.1164212434693179</v>
      </c>
      <c r="DE352" s="13"/>
      <c r="DF352" s="12">
        <v>3002.3</v>
      </c>
      <c r="DG352" s="12">
        <v>2969.2</v>
      </c>
      <c r="DH352" s="12">
        <f t="shared" si="332"/>
        <v>3002.3</v>
      </c>
      <c r="DI352" s="12">
        <v>-0.02</v>
      </c>
      <c r="DJ352" s="13">
        <v>0.80633287207141413</v>
      </c>
      <c r="DK352" s="13"/>
      <c r="DL352" s="12">
        <v>56056.6</v>
      </c>
      <c r="DM352" s="12">
        <v>44204.5</v>
      </c>
      <c r="DN352" s="12">
        <f t="shared" si="333"/>
        <v>56056.6</v>
      </c>
      <c r="DO352" s="12">
        <v>-0.34</v>
      </c>
      <c r="DP352" s="13">
        <v>1.7800693685990391E-3</v>
      </c>
      <c r="DQ352" s="13" t="s">
        <v>562</v>
      </c>
      <c r="DR352" s="12">
        <v>33477.5</v>
      </c>
      <c r="DS352" s="12">
        <v>30440.799999999999</v>
      </c>
      <c r="DT352" s="12">
        <f t="shared" si="334"/>
        <v>33477.5</v>
      </c>
      <c r="DU352" s="12">
        <v>-0.14000000000000001</v>
      </c>
      <c r="DV352" s="13">
        <v>2.5123219211765548E-2</v>
      </c>
      <c r="DW352" s="13" t="s">
        <v>562</v>
      </c>
      <c r="DX352" s="12">
        <v>14706.3</v>
      </c>
      <c r="DY352" s="12">
        <v>14576.2</v>
      </c>
      <c r="DZ352" s="12">
        <f t="shared" si="335"/>
        <v>14706.3</v>
      </c>
      <c r="EA352" s="12">
        <v>-0.01</v>
      </c>
      <c r="EB352" s="13">
        <v>0.92329433661302374</v>
      </c>
      <c r="EC352" s="13"/>
      <c r="ED352" s="12">
        <v>24929.4</v>
      </c>
      <c r="EE352" s="12">
        <v>21549</v>
      </c>
      <c r="EF352" s="12">
        <f t="shared" si="336"/>
        <v>24929.4</v>
      </c>
      <c r="EG352" s="12">
        <v>-0.21</v>
      </c>
      <c r="EH352" s="13">
        <v>4.2506434835865609E-2</v>
      </c>
      <c r="EI352" s="13" t="s">
        <v>562</v>
      </c>
      <c r="EJ352" s="12">
        <v>47056.6</v>
      </c>
      <c r="EK352" s="12">
        <v>41105.4</v>
      </c>
      <c r="EL352" s="12">
        <f t="shared" si="281"/>
        <v>47056.6</v>
      </c>
      <c r="EM352" s="12">
        <v>-0.2</v>
      </c>
      <c r="EN352" s="13">
        <v>4.4779854114587569E-2</v>
      </c>
      <c r="EO352" s="13" t="s">
        <v>562</v>
      </c>
      <c r="EQ352" s="12">
        <v>0.05</v>
      </c>
      <c r="ER352" s="13">
        <v>0.60559709308162502</v>
      </c>
      <c r="ES352" s="13"/>
      <c r="ET352" s="12">
        <v>-0.05</v>
      </c>
      <c r="EU352" s="13">
        <v>0.1164212434693179</v>
      </c>
      <c r="EV352" s="13"/>
      <c r="EW352" s="12">
        <v>-0.02</v>
      </c>
      <c r="EX352" s="13">
        <v>0.80633287207141413</v>
      </c>
      <c r="EY352" s="13"/>
      <c r="EZ352" s="12">
        <v>-0.34</v>
      </c>
      <c r="FA352" s="24">
        <v>1.7800693685990391E-3</v>
      </c>
      <c r="FB352" s="13" t="s">
        <v>562</v>
      </c>
      <c r="FC352" s="12">
        <v>-0.14000000000000001</v>
      </c>
      <c r="FD352" s="24">
        <v>2.5123219211765548E-2</v>
      </c>
      <c r="FE352" s="13" t="s">
        <v>562</v>
      </c>
      <c r="FF352" s="12">
        <v>-0.01</v>
      </c>
      <c r="FG352" s="13">
        <v>0.92329433661302374</v>
      </c>
      <c r="FH352" s="13"/>
      <c r="FI352" s="12">
        <v>-0.21</v>
      </c>
      <c r="FJ352" s="24">
        <v>4.2506434835865609E-2</v>
      </c>
      <c r="FK352" s="13" t="s">
        <v>562</v>
      </c>
      <c r="FL352" s="12">
        <v>-0.2</v>
      </c>
      <c r="FM352" s="24">
        <v>4.4779854114587569E-2</v>
      </c>
      <c r="FN352" s="13" t="s">
        <v>562</v>
      </c>
    </row>
    <row r="353" spans="1:170">
      <c r="A353" s="12" t="s">
        <v>260</v>
      </c>
      <c r="B353" s="37">
        <f t="shared" si="282"/>
        <v>1615.1317346999999</v>
      </c>
      <c r="C353" s="37">
        <f t="shared" si="283"/>
        <v>2013.084132</v>
      </c>
      <c r="D353" s="37">
        <f t="shared" si="284"/>
        <v>1332.0902736</v>
      </c>
      <c r="E353" s="37">
        <f t="shared" si="285"/>
        <v>1706.2581852000001</v>
      </c>
      <c r="F353" s="37">
        <f t="shared" si="286"/>
        <v>1607.1978280000001</v>
      </c>
      <c r="G353" s="37">
        <f t="shared" si="287"/>
        <v>1541.8973391000002</v>
      </c>
      <c r="H353" s="37">
        <f t="shared" si="288"/>
        <v>1322.0560405000001</v>
      </c>
      <c r="I353" s="37">
        <f t="shared" si="289"/>
        <v>2054.9473692000001</v>
      </c>
      <c r="J353" s="37">
        <f t="shared" si="290"/>
        <v>1199.0712169999999</v>
      </c>
      <c r="K353" s="37">
        <f t="shared" si="291"/>
        <v>1472.0698133999999</v>
      </c>
      <c r="L353" s="37">
        <f t="shared" si="292"/>
        <v>1528.1399541000001</v>
      </c>
      <c r="M353" s="37">
        <f t="shared" si="293"/>
        <v>1397.8211418000001</v>
      </c>
      <c r="N353" s="37">
        <f t="shared" si="294"/>
        <v>187.9100937</v>
      </c>
      <c r="O353" s="37">
        <f t="shared" si="295"/>
        <v>184.90156500000001</v>
      </c>
      <c r="P353" s="37">
        <f t="shared" si="296"/>
        <v>198.99085599999998</v>
      </c>
      <c r="Q353" s="37">
        <f t="shared" si="297"/>
        <v>180.02200440000001</v>
      </c>
      <c r="R353" s="37">
        <f t="shared" si="298"/>
        <v>167.09084329999999</v>
      </c>
      <c r="S353" s="37">
        <f t="shared" si="299"/>
        <v>182.05967100000001</v>
      </c>
      <c r="T353" s="37">
        <f t="shared" si="300"/>
        <v>1835.0575529</v>
      </c>
      <c r="U353" s="37">
        <f t="shared" si="301"/>
        <v>2062.0206012000003</v>
      </c>
      <c r="V353" s="37">
        <f t="shared" si="302"/>
        <v>1986.15833</v>
      </c>
      <c r="W353" s="37">
        <f t="shared" si="303"/>
        <v>1952.9087200000001</v>
      </c>
      <c r="X353" s="37">
        <f t="shared" si="304"/>
        <v>1961.0149131000001</v>
      </c>
      <c r="Y353" s="37">
        <f t="shared" si="305"/>
        <v>2047.0774060000001</v>
      </c>
      <c r="Z353" s="37">
        <f t="shared" si="306"/>
        <v>2124.8852351999999</v>
      </c>
      <c r="AA353" s="37">
        <f t="shared" si="307"/>
        <v>1949.1295433999999</v>
      </c>
      <c r="AB353" s="37">
        <f t="shared" si="308"/>
        <v>1694.8352438999998</v>
      </c>
      <c r="AC353" s="37">
        <f t="shared" si="309"/>
        <v>1413.8530168000002</v>
      </c>
      <c r="AD353" s="37">
        <f t="shared" si="310"/>
        <v>2171.9592659999998</v>
      </c>
      <c r="AE353" s="37">
        <f t="shared" si="311"/>
        <v>2214.9810732000001</v>
      </c>
      <c r="AF353" s="37">
        <f t="shared" si="312"/>
        <v>2491.2270136000002</v>
      </c>
      <c r="AG353" s="37">
        <f t="shared" si="313"/>
        <v>2699.0180258</v>
      </c>
      <c r="AH353" s="37">
        <f t="shared" si="314"/>
        <v>2322.0670032000003</v>
      </c>
      <c r="AI353" s="37">
        <f t="shared" si="315"/>
        <v>2408.1855</v>
      </c>
      <c r="AJ353" s="37">
        <f t="shared" si="316"/>
        <v>2226.1232002000002</v>
      </c>
      <c r="AK353" s="37">
        <f t="shared" si="317"/>
        <v>2404.7628300000001</v>
      </c>
      <c r="AL353" s="37">
        <f t="shared" si="318"/>
        <v>2783.2002930000003</v>
      </c>
      <c r="AM353" s="37">
        <f t="shared" si="319"/>
        <v>2728.9780728000005</v>
      </c>
      <c r="AN353" s="37">
        <f t="shared" si="320"/>
        <v>2388.8170584999998</v>
      </c>
      <c r="AO353" s="37">
        <f t="shared" si="321"/>
        <v>2471.7952964000001</v>
      </c>
      <c r="AP353" s="37">
        <f t="shared" si="322"/>
        <v>2094.1650399999999</v>
      </c>
      <c r="AQ353" s="37">
        <f t="shared" si="323"/>
        <v>2573.1761615999999</v>
      </c>
      <c r="AR353" s="37">
        <f t="shared" si="324"/>
        <v>6210.9901465999992</v>
      </c>
      <c r="AS353" s="37">
        <f t="shared" si="325"/>
        <v>6422.9714698999996</v>
      </c>
      <c r="AT353" s="37">
        <f t="shared" si="326"/>
        <v>5004.0016424999994</v>
      </c>
      <c r="AU353" s="37">
        <f t="shared" si="327"/>
        <v>6071.1871463999996</v>
      </c>
      <c r="AV353" s="37">
        <f t="shared" si="328"/>
        <v>5885.9002961999995</v>
      </c>
      <c r="AW353" s="37">
        <f t="shared" si="329"/>
        <v>5674.137608</v>
      </c>
      <c r="AX353" s="12">
        <v>491.7</v>
      </c>
      <c r="AY353" s="12">
        <v>560.79999999999995</v>
      </c>
      <c r="AZ353" s="12">
        <v>410.4</v>
      </c>
      <c r="BA353" s="12">
        <v>484.6</v>
      </c>
      <c r="BB353" s="12">
        <v>523</v>
      </c>
      <c r="BC353" s="12">
        <v>491.1</v>
      </c>
      <c r="BD353" s="12">
        <v>643.1</v>
      </c>
      <c r="BE353" s="12">
        <v>682.8</v>
      </c>
      <c r="BF353" s="12">
        <v>603.5</v>
      </c>
      <c r="BG353" s="12">
        <v>546.29999999999995</v>
      </c>
      <c r="BH353" s="12">
        <v>574.1</v>
      </c>
      <c r="BI353" s="12">
        <v>533.70000000000005</v>
      </c>
      <c r="BJ353" s="12">
        <v>98.7</v>
      </c>
      <c r="BK353" s="12">
        <v>100.2</v>
      </c>
      <c r="BL353" s="12">
        <v>109.6</v>
      </c>
      <c r="BM353" s="12">
        <v>73.2</v>
      </c>
      <c r="BN353" s="12">
        <v>85.3</v>
      </c>
      <c r="BO353" s="12">
        <v>101</v>
      </c>
      <c r="BP353" s="12">
        <v>810.7</v>
      </c>
      <c r="BQ353" s="12">
        <v>747.6</v>
      </c>
      <c r="BR353" s="12">
        <v>785</v>
      </c>
      <c r="BS353" s="12">
        <v>656</v>
      </c>
      <c r="BT353" s="12">
        <v>664.1</v>
      </c>
      <c r="BU353" s="12">
        <v>671</v>
      </c>
      <c r="BV353" s="12">
        <v>1019.2</v>
      </c>
      <c r="BW353" s="12">
        <v>898.3</v>
      </c>
      <c r="BX353" s="12">
        <v>909.9</v>
      </c>
      <c r="BY353" s="12">
        <v>553.70000000000005</v>
      </c>
      <c r="BZ353" s="12">
        <v>929</v>
      </c>
      <c r="CA353" s="12">
        <v>1040.9000000000001</v>
      </c>
      <c r="CB353" s="12">
        <v>451.6</v>
      </c>
      <c r="CC353" s="12">
        <v>468.2</v>
      </c>
      <c r="CD353" s="12">
        <v>471.2</v>
      </c>
      <c r="CE353" s="12">
        <v>437.5</v>
      </c>
      <c r="CF353" s="12">
        <v>430.6</v>
      </c>
      <c r="CG353" s="12">
        <v>399.6</v>
      </c>
      <c r="CH353" s="12">
        <v>593.70000000000005</v>
      </c>
      <c r="CI353" s="12">
        <v>581.70000000000005</v>
      </c>
      <c r="CJ353" s="12">
        <v>538.9</v>
      </c>
      <c r="CK353" s="12">
        <v>448.3</v>
      </c>
      <c r="CL353" s="12">
        <v>440</v>
      </c>
      <c r="CM353" s="12">
        <v>475.2</v>
      </c>
      <c r="CN353" s="12">
        <v>1641.8</v>
      </c>
      <c r="CO353" s="12">
        <v>1711.1</v>
      </c>
      <c r="CP353" s="12">
        <v>1396.5</v>
      </c>
      <c r="CQ353" s="12">
        <v>1447.8</v>
      </c>
      <c r="CR353" s="12">
        <v>1510.2</v>
      </c>
      <c r="CS353" s="12">
        <v>1556</v>
      </c>
      <c r="CT353" s="12">
        <v>487.6</v>
      </c>
      <c r="CU353" s="12">
        <v>499.6</v>
      </c>
      <c r="CV353" s="12">
        <f t="shared" si="330"/>
        <v>499.6</v>
      </c>
      <c r="CW353" s="12">
        <v>0.03</v>
      </c>
      <c r="CX353" s="13">
        <v>0.80420442736567188</v>
      </c>
      <c r="CY353" s="13"/>
      <c r="CZ353" s="12">
        <v>643.1</v>
      </c>
      <c r="DA353" s="12">
        <v>551.4</v>
      </c>
      <c r="DB353" s="12">
        <f t="shared" si="331"/>
        <v>643.1</v>
      </c>
      <c r="DC353" s="12">
        <v>-0.22</v>
      </c>
      <c r="DD353" s="13">
        <v>2.3699974422119855E-2</v>
      </c>
      <c r="DE353" s="13" t="s">
        <v>562</v>
      </c>
      <c r="DF353" s="12">
        <v>102.8</v>
      </c>
      <c r="DG353" s="12">
        <v>86.5</v>
      </c>
      <c r="DH353" s="12">
        <f t="shared" si="332"/>
        <v>102.8</v>
      </c>
      <c r="DI353" s="12">
        <v>-0.25</v>
      </c>
      <c r="DJ353" s="13">
        <v>0.13503746293361138</v>
      </c>
      <c r="DK353" s="13"/>
      <c r="DL353" s="12">
        <v>781</v>
      </c>
      <c r="DM353" s="12">
        <v>663.7</v>
      </c>
      <c r="DN353" s="12">
        <f t="shared" si="333"/>
        <v>781</v>
      </c>
      <c r="DO353" s="12">
        <v>-0.23</v>
      </c>
      <c r="DP353" s="13">
        <v>3.3685522112523497E-3</v>
      </c>
      <c r="DQ353" s="13" t="s">
        <v>562</v>
      </c>
      <c r="DR353" s="12">
        <v>942.5</v>
      </c>
      <c r="DS353" s="12">
        <v>841.2</v>
      </c>
      <c r="DT353" s="12">
        <f t="shared" si="334"/>
        <v>942.5</v>
      </c>
      <c r="DU353" s="12">
        <v>-0.16</v>
      </c>
      <c r="DV353" s="13">
        <v>0.54244190440787743</v>
      </c>
      <c r="DW353" s="13"/>
      <c r="DX353" s="12">
        <v>463.6</v>
      </c>
      <c r="DY353" s="12">
        <v>422.6</v>
      </c>
      <c r="DZ353" s="12">
        <f t="shared" si="335"/>
        <v>463.6</v>
      </c>
      <c r="EA353" s="12">
        <v>-0.13</v>
      </c>
      <c r="EB353" s="13">
        <v>3.5358678862844523E-2</v>
      </c>
      <c r="EC353" s="13" t="s">
        <v>562</v>
      </c>
      <c r="ED353" s="12">
        <v>571.4</v>
      </c>
      <c r="EE353" s="12">
        <v>454.5</v>
      </c>
      <c r="EF353" s="12">
        <f t="shared" si="336"/>
        <v>571.4</v>
      </c>
      <c r="EG353" s="12">
        <v>-0.33</v>
      </c>
      <c r="EH353" s="13">
        <v>4.065044125514573E-3</v>
      </c>
      <c r="EI353" s="13" t="s">
        <v>562</v>
      </c>
      <c r="EJ353" s="12">
        <v>1583.1</v>
      </c>
      <c r="EK353" s="12">
        <v>1504.6</v>
      </c>
      <c r="EL353" s="12">
        <f t="shared" si="281"/>
        <v>1583.1</v>
      </c>
      <c r="EM353" s="12">
        <v>-7.0000000000000007E-2</v>
      </c>
      <c r="EN353" s="13">
        <v>0.47838630501270935</v>
      </c>
      <c r="EO353" s="12"/>
      <c r="EQ353" s="12">
        <v>0.03</v>
      </c>
      <c r="ER353" s="13">
        <v>0.80420442736567188</v>
      </c>
      <c r="ES353" s="13"/>
      <c r="ET353" s="12">
        <v>-0.22</v>
      </c>
      <c r="EU353" s="24">
        <v>2.3699974422119855E-2</v>
      </c>
      <c r="EV353" s="13" t="s">
        <v>562</v>
      </c>
      <c r="EW353" s="12">
        <v>-0.25</v>
      </c>
      <c r="EX353" s="13">
        <v>0.13503746293361138</v>
      </c>
      <c r="EY353" s="13"/>
      <c r="EZ353" s="12">
        <v>-0.23</v>
      </c>
      <c r="FA353" s="24">
        <v>3.3685522112523497E-3</v>
      </c>
      <c r="FB353" s="13" t="s">
        <v>562</v>
      </c>
      <c r="FC353" s="12">
        <v>-0.16</v>
      </c>
      <c r="FD353" s="13">
        <v>0.54244190440787743</v>
      </c>
      <c r="FE353" s="13"/>
      <c r="FF353" s="12">
        <v>-0.13</v>
      </c>
      <c r="FG353" s="24">
        <v>3.5358678862844523E-2</v>
      </c>
      <c r="FH353" s="13" t="s">
        <v>562</v>
      </c>
      <c r="FI353" s="12">
        <v>-0.33</v>
      </c>
      <c r="FJ353" s="24">
        <v>4.065044125514573E-3</v>
      </c>
      <c r="FK353" s="13" t="s">
        <v>562</v>
      </c>
      <c r="FL353" s="12">
        <v>-7.0000000000000007E-2</v>
      </c>
      <c r="FM353" s="13">
        <v>0.47838630501270935</v>
      </c>
      <c r="FN353" s="12"/>
    </row>
    <row r="354" spans="1:170">
      <c r="A354" s="12" t="s">
        <v>261</v>
      </c>
      <c r="B354" s="37">
        <f t="shared" si="282"/>
        <v>12078.176507</v>
      </c>
      <c r="C354" s="37">
        <f t="shared" si="283"/>
        <v>14670.960855000001</v>
      </c>
      <c r="D354" s="37">
        <f t="shared" si="284"/>
        <v>9713.8074117999986</v>
      </c>
      <c r="E354" s="37">
        <f t="shared" si="285"/>
        <v>13724.0056836</v>
      </c>
      <c r="F354" s="37">
        <f t="shared" si="286"/>
        <v>11680.9171396</v>
      </c>
      <c r="G354" s="37">
        <f t="shared" si="287"/>
        <v>12646.007131799999</v>
      </c>
      <c r="H354" s="37">
        <f t="shared" si="288"/>
        <v>3838.9168870000003</v>
      </c>
      <c r="I354" s="37">
        <f t="shared" si="289"/>
        <v>15510.8197882</v>
      </c>
      <c r="J354" s="37">
        <f t="shared" si="290"/>
        <v>9254.0084512000012</v>
      </c>
      <c r="K354" s="37">
        <f t="shared" si="291"/>
        <v>12601.920000599999</v>
      </c>
      <c r="L354" s="37">
        <f t="shared" si="292"/>
        <v>7099.0232670000005</v>
      </c>
      <c r="M354" s="37">
        <f t="shared" si="293"/>
        <v>10936.8962412</v>
      </c>
      <c r="N354" s="37">
        <f t="shared" si="294"/>
        <v>4597.9905500999994</v>
      </c>
      <c r="O354" s="37">
        <f t="shared" si="295"/>
        <v>4471.9606050000002</v>
      </c>
      <c r="P354" s="37">
        <f t="shared" si="296"/>
        <v>4194.0591000000004</v>
      </c>
      <c r="Q354" s="37">
        <f t="shared" si="297"/>
        <v>6166.9833091999999</v>
      </c>
      <c r="R354" s="37">
        <f t="shared" si="298"/>
        <v>5272.0784954000001</v>
      </c>
      <c r="S354" s="37">
        <f t="shared" si="299"/>
        <v>5111.9110989000001</v>
      </c>
      <c r="T354" s="37">
        <f t="shared" si="300"/>
        <v>1889.1563262</v>
      </c>
      <c r="U354" s="37">
        <f t="shared" si="301"/>
        <v>5662.0062736</v>
      </c>
      <c r="V354" s="37">
        <f t="shared" si="302"/>
        <v>5827.9198692</v>
      </c>
      <c r="W354" s="37">
        <f t="shared" si="303"/>
        <v>5872.1226374999997</v>
      </c>
      <c r="X354" s="37">
        <f t="shared" si="304"/>
        <v>3028.1897205</v>
      </c>
      <c r="Y354" s="37">
        <f t="shared" si="305"/>
        <v>6600.0704324000008</v>
      </c>
      <c r="Z354" s="37">
        <f t="shared" si="306"/>
        <v>4199.1084695999998</v>
      </c>
      <c r="AA354" s="37">
        <f t="shared" si="307"/>
        <v>3697.9867313999998</v>
      </c>
      <c r="AB354" s="37">
        <f t="shared" si="308"/>
        <v>2625.9794777999996</v>
      </c>
      <c r="AC354" s="37">
        <f t="shared" si="309"/>
        <v>4354.9328519999999</v>
      </c>
      <c r="AD354" s="37">
        <f t="shared" si="310"/>
        <v>4519.0312866000004</v>
      </c>
      <c r="AE354" s="37">
        <f t="shared" si="311"/>
        <v>4226.1047280000003</v>
      </c>
      <c r="AF354" s="37">
        <f t="shared" si="312"/>
        <v>4500.8682914000001</v>
      </c>
      <c r="AG354" s="37">
        <f t="shared" si="313"/>
        <v>11459.0090382</v>
      </c>
      <c r="AH354" s="37">
        <f t="shared" si="314"/>
        <v>9858.9287915999994</v>
      </c>
      <c r="AI354" s="37">
        <f t="shared" si="315"/>
        <v>11024.810829600001</v>
      </c>
      <c r="AJ354" s="37">
        <f t="shared" si="316"/>
        <v>5826.900740699999</v>
      </c>
      <c r="AK354" s="37">
        <f t="shared" si="317"/>
        <v>11346.797587499999</v>
      </c>
      <c r="AL354" s="37">
        <f t="shared" si="318"/>
        <v>10406.178222</v>
      </c>
      <c r="AM354" s="37">
        <f t="shared" si="319"/>
        <v>10949.221117600002</v>
      </c>
      <c r="AN354" s="37">
        <f t="shared" si="320"/>
        <v>9350.9177674999992</v>
      </c>
      <c r="AO354" s="37">
        <f t="shared" si="321"/>
        <v>15045.255019599997</v>
      </c>
      <c r="AP354" s="37">
        <f t="shared" si="322"/>
        <v>10853.962213000001</v>
      </c>
      <c r="AQ354" s="37">
        <f t="shared" si="323"/>
        <v>14066.912947400002</v>
      </c>
      <c r="AR354" s="37">
        <f t="shared" si="324"/>
        <v>40919.9763179</v>
      </c>
      <c r="AS354" s="37">
        <f t="shared" si="325"/>
        <v>37635.812546699992</v>
      </c>
      <c r="AT354" s="37">
        <f t="shared" si="326"/>
        <v>35278.121998499999</v>
      </c>
      <c r="AU354" s="37">
        <f t="shared" si="327"/>
        <v>53661.947558399996</v>
      </c>
      <c r="AV354" s="37">
        <f t="shared" si="328"/>
        <v>48385.046892599996</v>
      </c>
      <c r="AW354" s="37">
        <f t="shared" si="329"/>
        <v>44803.078071600001</v>
      </c>
      <c r="AX354" s="12">
        <v>3677</v>
      </c>
      <c r="AY354" s="12">
        <v>4087</v>
      </c>
      <c r="AZ354" s="12">
        <v>2992.7</v>
      </c>
      <c r="BA354" s="12">
        <v>3897.8</v>
      </c>
      <c r="BB354" s="12">
        <v>3801.1</v>
      </c>
      <c r="BC354" s="12">
        <v>4027.8</v>
      </c>
      <c r="BD354" s="12">
        <v>1867.4</v>
      </c>
      <c r="BE354" s="12">
        <v>5153.8</v>
      </c>
      <c r="BF354" s="12">
        <v>4657.6000000000004</v>
      </c>
      <c r="BG354" s="12">
        <v>4676.7</v>
      </c>
      <c r="BH354" s="12">
        <v>2667</v>
      </c>
      <c r="BI354" s="12">
        <v>4175.8</v>
      </c>
      <c r="BJ354" s="12">
        <v>2415.1</v>
      </c>
      <c r="BK354" s="12">
        <v>2423.4</v>
      </c>
      <c r="BL354" s="12">
        <v>2310</v>
      </c>
      <c r="BM354" s="12">
        <v>2507.6</v>
      </c>
      <c r="BN354" s="12">
        <v>2691.4</v>
      </c>
      <c r="BO354" s="12">
        <v>2835.9</v>
      </c>
      <c r="BP354" s="12">
        <v>834.6</v>
      </c>
      <c r="BQ354" s="12">
        <v>2052.8000000000002</v>
      </c>
      <c r="BR354" s="12">
        <v>2303.4</v>
      </c>
      <c r="BS354" s="12">
        <v>1972.5</v>
      </c>
      <c r="BT354" s="12">
        <v>1025.5</v>
      </c>
      <c r="BU354" s="12">
        <v>2163.4</v>
      </c>
      <c r="BV354" s="12">
        <v>2014.1</v>
      </c>
      <c r="BW354" s="12">
        <v>1704.3</v>
      </c>
      <c r="BX354" s="12">
        <v>1409.8</v>
      </c>
      <c r="BY354" s="12">
        <v>1705.5</v>
      </c>
      <c r="BZ354" s="12">
        <v>1932.9</v>
      </c>
      <c r="CA354" s="12">
        <v>1986</v>
      </c>
      <c r="CB354" s="12">
        <v>815.9</v>
      </c>
      <c r="CC354" s="12">
        <v>1987.8</v>
      </c>
      <c r="CD354" s="12">
        <v>2000.6</v>
      </c>
      <c r="CE354" s="12">
        <v>2002.9</v>
      </c>
      <c r="CF354" s="12">
        <v>1127.0999999999999</v>
      </c>
      <c r="CG354" s="12">
        <v>1885.5</v>
      </c>
      <c r="CH354" s="12">
        <v>2219.8000000000002</v>
      </c>
      <c r="CI354" s="12">
        <v>2333.9</v>
      </c>
      <c r="CJ354" s="12">
        <v>2109.5</v>
      </c>
      <c r="CK354" s="12">
        <v>2728.7</v>
      </c>
      <c r="CL354" s="12">
        <v>2280.5</v>
      </c>
      <c r="CM354" s="12">
        <v>2597.8000000000002</v>
      </c>
      <c r="CN354" s="12">
        <v>10816.7</v>
      </c>
      <c r="CO354" s="12">
        <v>10026.299999999999</v>
      </c>
      <c r="CP354" s="12">
        <v>9845.2999999999993</v>
      </c>
      <c r="CQ354" s="12">
        <v>12796.8</v>
      </c>
      <c r="CR354" s="12">
        <v>12414.6</v>
      </c>
      <c r="CS354" s="12">
        <v>12286.2</v>
      </c>
      <c r="CT354" s="12">
        <v>3585.6</v>
      </c>
      <c r="CU354" s="12">
        <v>3908.9</v>
      </c>
      <c r="CV354" s="12">
        <f t="shared" si="330"/>
        <v>3908.9</v>
      </c>
      <c r="CW354" s="12">
        <v>0.12</v>
      </c>
      <c r="CX354" s="13">
        <v>0.37726273107180569</v>
      </c>
      <c r="CY354" s="13"/>
      <c r="CZ354" s="12">
        <v>3892.9</v>
      </c>
      <c r="DA354" s="12">
        <v>3839.8</v>
      </c>
      <c r="DB354" s="12">
        <f t="shared" si="331"/>
        <v>3892.9</v>
      </c>
      <c r="DC354" s="12">
        <v>-0.02</v>
      </c>
      <c r="DD354" s="13">
        <v>0.96648722116705543</v>
      </c>
      <c r="DE354" s="13"/>
      <c r="DF354" s="12">
        <v>2382.8000000000002</v>
      </c>
      <c r="DG354" s="12">
        <v>2678.3</v>
      </c>
      <c r="DH354" s="12">
        <f t="shared" si="332"/>
        <v>2678.3</v>
      </c>
      <c r="DI354" s="12">
        <v>0.17</v>
      </c>
      <c r="DJ354" s="13">
        <v>4.3969639186826906E-2</v>
      </c>
      <c r="DK354" s="13" t="s">
        <v>562</v>
      </c>
      <c r="DL354" s="12">
        <v>1730.2</v>
      </c>
      <c r="DM354" s="12">
        <v>1720.4</v>
      </c>
      <c r="DN354" s="12">
        <f t="shared" si="333"/>
        <v>1730.2</v>
      </c>
      <c r="DO354" s="12">
        <v>-0.01</v>
      </c>
      <c r="DP354" s="13">
        <v>0.98719771813332757</v>
      </c>
      <c r="DQ354" s="13"/>
      <c r="DR354" s="12">
        <v>1709.3</v>
      </c>
      <c r="DS354" s="12">
        <v>1874.8</v>
      </c>
      <c r="DT354" s="12">
        <f t="shared" si="334"/>
        <v>1874.8</v>
      </c>
      <c r="DU354" s="12">
        <v>0.13</v>
      </c>
      <c r="DV354" s="13">
        <v>0.44306525814862868</v>
      </c>
      <c r="DW354" s="13"/>
      <c r="DX354" s="12">
        <v>1601.4</v>
      </c>
      <c r="DY354" s="12">
        <v>1671.9</v>
      </c>
      <c r="DZ354" s="12">
        <f t="shared" si="335"/>
        <v>1671.9</v>
      </c>
      <c r="EA354" s="12">
        <v>0.06</v>
      </c>
      <c r="EB354" s="13">
        <v>0.89030399493914258</v>
      </c>
      <c r="EC354" s="13"/>
      <c r="ED354" s="12">
        <v>2221</v>
      </c>
      <c r="EE354" s="12">
        <v>2535.6999999999998</v>
      </c>
      <c r="EF354" s="12">
        <f t="shared" si="336"/>
        <v>2535.6999999999998</v>
      </c>
      <c r="EG354" s="12">
        <v>0.19</v>
      </c>
      <c r="EH354" s="13">
        <v>0.10068611226995439</v>
      </c>
      <c r="EI354" s="13"/>
      <c r="EJ354" s="12">
        <v>10229.4</v>
      </c>
      <c r="EK354" s="12">
        <v>12499.2</v>
      </c>
      <c r="EL354" s="12">
        <f t="shared" si="281"/>
        <v>12499.2</v>
      </c>
      <c r="EM354" s="12">
        <v>0.28999999999999998</v>
      </c>
      <c r="EN354" s="13">
        <v>2.4863717784495629E-3</v>
      </c>
      <c r="EO354" s="13" t="s">
        <v>562</v>
      </c>
      <c r="EQ354" s="12">
        <v>0.12</v>
      </c>
      <c r="ER354" s="13">
        <v>0.37726273107180569</v>
      </c>
      <c r="ES354" s="13"/>
      <c r="ET354" s="12">
        <v>-0.02</v>
      </c>
      <c r="EU354" s="13">
        <v>0.96648722116705543</v>
      </c>
      <c r="EV354" s="13"/>
      <c r="EW354" s="12">
        <v>0.17</v>
      </c>
      <c r="EX354" s="24">
        <v>4.3969639186826906E-2</v>
      </c>
      <c r="EY354" s="13" t="s">
        <v>562</v>
      </c>
      <c r="EZ354" s="12">
        <v>-0.01</v>
      </c>
      <c r="FA354" s="13">
        <v>0.98719771813332757</v>
      </c>
      <c r="FB354" s="13"/>
      <c r="FC354" s="12">
        <v>0.13</v>
      </c>
      <c r="FD354" s="13">
        <v>0.44306525814862868</v>
      </c>
      <c r="FE354" s="13"/>
      <c r="FF354" s="12">
        <v>0.06</v>
      </c>
      <c r="FG354" s="13">
        <v>0.89030399493914258</v>
      </c>
      <c r="FH354" s="13"/>
      <c r="FI354" s="12">
        <v>0.19</v>
      </c>
      <c r="FJ354" s="13">
        <v>0.10068611226995439</v>
      </c>
      <c r="FK354" s="13"/>
      <c r="FL354" s="12">
        <v>0.28999999999999998</v>
      </c>
      <c r="FM354" s="24">
        <v>2.4863717784495629E-3</v>
      </c>
      <c r="FN354" s="13" t="s">
        <v>562</v>
      </c>
    </row>
    <row r="355" spans="1:170">
      <c r="A355" s="12" t="s">
        <v>262</v>
      </c>
      <c r="B355" s="37">
        <f t="shared" si="282"/>
        <v>1961.020227</v>
      </c>
      <c r="C355" s="37">
        <f t="shared" si="283"/>
        <v>1948.1111955000001</v>
      </c>
      <c r="D355" s="37">
        <f t="shared" si="284"/>
        <v>2040.0066690000001</v>
      </c>
      <c r="E355" s="37">
        <f t="shared" si="285"/>
        <v>2012.9339754000002</v>
      </c>
      <c r="F355" s="37">
        <f t="shared" si="286"/>
        <v>1916.0379460000001</v>
      </c>
      <c r="G355" s="37">
        <f t="shared" si="287"/>
        <v>1717.0915388999999</v>
      </c>
      <c r="H355" s="37">
        <f t="shared" si="288"/>
        <v>1365.0213200000001</v>
      </c>
      <c r="I355" s="37">
        <f t="shared" si="289"/>
        <v>1956.2328499999999</v>
      </c>
      <c r="J355" s="37">
        <f t="shared" si="290"/>
        <v>1377.0940522000001</v>
      </c>
      <c r="K355" s="37">
        <f t="shared" si="291"/>
        <v>1361.0515518</v>
      </c>
      <c r="L355" s="37">
        <f t="shared" si="292"/>
        <v>1471.9759529999999</v>
      </c>
      <c r="M355" s="37">
        <f t="shared" si="293"/>
        <v>1714.9958471999998</v>
      </c>
      <c r="N355" s="37">
        <f t="shared" si="294"/>
        <v>779.05582919999995</v>
      </c>
      <c r="O355" s="37">
        <f t="shared" si="295"/>
        <v>944.9909325000001</v>
      </c>
      <c r="P355" s="37">
        <f t="shared" si="296"/>
        <v>878.02899600000012</v>
      </c>
      <c r="Q355" s="37">
        <f t="shared" si="297"/>
        <v>1103.0036745</v>
      </c>
      <c r="R355" s="37">
        <f t="shared" si="298"/>
        <v>935.9437858</v>
      </c>
      <c r="S355" s="37">
        <f t="shared" si="299"/>
        <v>816.02389170000004</v>
      </c>
      <c r="T355" s="37">
        <f t="shared" si="300"/>
        <v>507.93994680000003</v>
      </c>
      <c r="U355" s="37">
        <f t="shared" si="301"/>
        <v>561.01523580000003</v>
      </c>
      <c r="V355" s="37">
        <f t="shared" si="302"/>
        <v>538.16035260000001</v>
      </c>
      <c r="W355" s="37">
        <f t="shared" si="303"/>
        <v>540.02689300000009</v>
      </c>
      <c r="X355" s="37">
        <f t="shared" si="304"/>
        <v>509.96427569999997</v>
      </c>
      <c r="Y355" s="37">
        <f t="shared" si="305"/>
        <v>737.06989759999999</v>
      </c>
      <c r="Z355" s="37">
        <f t="shared" si="306"/>
        <v>373.81468080000002</v>
      </c>
      <c r="AA355" s="37">
        <f t="shared" si="307"/>
        <v>409.87484220000005</v>
      </c>
      <c r="AB355" s="37">
        <f t="shared" si="308"/>
        <v>360.98370180000006</v>
      </c>
      <c r="AC355" s="37">
        <f t="shared" si="309"/>
        <v>416.98067120000002</v>
      </c>
      <c r="AD355" s="37">
        <f t="shared" si="310"/>
        <v>444.91264620000004</v>
      </c>
      <c r="AE355" s="37">
        <f t="shared" si="311"/>
        <v>366.00705600000003</v>
      </c>
      <c r="AF355" s="37">
        <f t="shared" si="312"/>
        <v>2020.1225252000002</v>
      </c>
      <c r="AG355" s="37">
        <f t="shared" si="313"/>
        <v>1855.0704842</v>
      </c>
      <c r="AH355" s="37">
        <f t="shared" si="314"/>
        <v>1657.7744903999999</v>
      </c>
      <c r="AI355" s="37">
        <f t="shared" si="315"/>
        <v>2125.8085488000002</v>
      </c>
      <c r="AJ355" s="37">
        <f t="shared" si="316"/>
        <v>1607.8130870000002</v>
      </c>
      <c r="AK355" s="37">
        <f t="shared" si="317"/>
        <v>2171.8691325</v>
      </c>
      <c r="AL355" s="37">
        <f t="shared" si="318"/>
        <v>1642.1678670000001</v>
      </c>
      <c r="AM355" s="37">
        <f t="shared" si="319"/>
        <v>1617.1200647999999</v>
      </c>
      <c r="AN355" s="37">
        <f t="shared" si="320"/>
        <v>1344.0143479999999</v>
      </c>
      <c r="AO355" s="37">
        <f t="shared" si="321"/>
        <v>1735.1639076000001</v>
      </c>
      <c r="AP355" s="37">
        <f t="shared" si="322"/>
        <v>1649.1549690000002</v>
      </c>
      <c r="AQ355" s="37">
        <f t="shared" si="323"/>
        <v>1732.2370666999998</v>
      </c>
      <c r="AR355" s="37">
        <f t="shared" si="324"/>
        <v>10396.163979699999</v>
      </c>
      <c r="AS355" s="37">
        <f t="shared" si="325"/>
        <v>11032.9014928</v>
      </c>
      <c r="AT355" s="37">
        <f t="shared" si="326"/>
        <v>11289.0133725</v>
      </c>
      <c r="AU355" s="37">
        <f t="shared" si="327"/>
        <v>11723.8741704</v>
      </c>
      <c r="AV355" s="37">
        <f t="shared" si="328"/>
        <v>11555.882915</v>
      </c>
      <c r="AW355" s="37">
        <f t="shared" si="329"/>
        <v>10405.9891248</v>
      </c>
      <c r="AX355" s="12">
        <v>597</v>
      </c>
      <c r="AY355" s="12">
        <v>542.70000000000005</v>
      </c>
      <c r="AZ355" s="12">
        <v>628.5</v>
      </c>
      <c r="BA355" s="12">
        <v>571.70000000000005</v>
      </c>
      <c r="BB355" s="12">
        <v>623.5</v>
      </c>
      <c r="BC355" s="12">
        <v>546.9</v>
      </c>
      <c r="BD355" s="12">
        <v>664</v>
      </c>
      <c r="BE355" s="12">
        <v>650</v>
      </c>
      <c r="BF355" s="12">
        <v>693.1</v>
      </c>
      <c r="BG355" s="12">
        <v>505.1</v>
      </c>
      <c r="BH355" s="12">
        <v>553</v>
      </c>
      <c r="BI355" s="12">
        <v>654.79999999999995</v>
      </c>
      <c r="BJ355" s="12">
        <v>409.2</v>
      </c>
      <c r="BK355" s="12">
        <v>512.1</v>
      </c>
      <c r="BL355" s="12">
        <v>483.6</v>
      </c>
      <c r="BM355" s="12">
        <v>448.5</v>
      </c>
      <c r="BN355" s="12">
        <v>477.8</v>
      </c>
      <c r="BO355" s="12">
        <v>452.7</v>
      </c>
      <c r="BP355" s="12">
        <v>224.4</v>
      </c>
      <c r="BQ355" s="12">
        <v>203.4</v>
      </c>
      <c r="BR355" s="12">
        <v>212.7</v>
      </c>
      <c r="BS355" s="12">
        <v>181.4</v>
      </c>
      <c r="BT355" s="12">
        <v>172.7</v>
      </c>
      <c r="BU355" s="12">
        <v>241.6</v>
      </c>
      <c r="BV355" s="12">
        <v>179.3</v>
      </c>
      <c r="BW355" s="12">
        <v>188.9</v>
      </c>
      <c r="BX355" s="12">
        <v>193.8</v>
      </c>
      <c r="BY355" s="12">
        <v>163.30000000000001</v>
      </c>
      <c r="BZ355" s="12">
        <v>190.3</v>
      </c>
      <c r="CA355" s="12">
        <v>172</v>
      </c>
      <c r="CB355" s="12">
        <v>366.2</v>
      </c>
      <c r="CC355" s="12">
        <v>321.8</v>
      </c>
      <c r="CD355" s="12">
        <v>336.4</v>
      </c>
      <c r="CE355" s="12">
        <v>386.2</v>
      </c>
      <c r="CF355" s="12">
        <v>311</v>
      </c>
      <c r="CG355" s="12">
        <v>360.9</v>
      </c>
      <c r="CH355" s="12">
        <v>350.3</v>
      </c>
      <c r="CI355" s="12">
        <v>344.7</v>
      </c>
      <c r="CJ355" s="12">
        <v>303.2</v>
      </c>
      <c r="CK355" s="12">
        <v>314.7</v>
      </c>
      <c r="CL355" s="12">
        <v>346.5</v>
      </c>
      <c r="CM355" s="12">
        <v>319.89999999999998</v>
      </c>
      <c r="CN355" s="12">
        <v>2748.1</v>
      </c>
      <c r="CO355" s="12">
        <v>2939.2</v>
      </c>
      <c r="CP355" s="12">
        <v>3150.5</v>
      </c>
      <c r="CQ355" s="12">
        <v>2795.8</v>
      </c>
      <c r="CR355" s="12">
        <v>2965</v>
      </c>
      <c r="CS355" s="12">
        <v>2853.6</v>
      </c>
      <c r="CT355" s="12">
        <v>589.4</v>
      </c>
      <c r="CU355" s="12">
        <v>580.70000000000005</v>
      </c>
      <c r="CV355" s="12">
        <f t="shared" si="330"/>
        <v>589.4</v>
      </c>
      <c r="CW355" s="12">
        <v>-0.02</v>
      </c>
      <c r="CX355" s="13">
        <v>0.80913910840515413</v>
      </c>
      <c r="CY355" s="13"/>
      <c r="CZ355" s="12">
        <v>669</v>
      </c>
      <c r="DA355" s="12">
        <v>571</v>
      </c>
      <c r="DB355" s="12">
        <f t="shared" si="331"/>
        <v>669</v>
      </c>
      <c r="DC355" s="12">
        <v>-0.23</v>
      </c>
      <c r="DD355" s="13">
        <v>9.9618581470690193E-2</v>
      </c>
      <c r="DE355" s="13"/>
      <c r="DF355" s="12">
        <v>468.3</v>
      </c>
      <c r="DG355" s="12">
        <v>459.7</v>
      </c>
      <c r="DH355" s="12">
        <f t="shared" si="332"/>
        <v>468.3</v>
      </c>
      <c r="DI355" s="12">
        <v>-0.03</v>
      </c>
      <c r="DJ355" s="13">
        <v>0.80072038782496879</v>
      </c>
      <c r="DK355" s="13"/>
      <c r="DL355" s="12">
        <v>213.5</v>
      </c>
      <c r="DM355" s="12">
        <v>198.6</v>
      </c>
      <c r="DN355" s="12">
        <f t="shared" si="333"/>
        <v>213.5</v>
      </c>
      <c r="DO355" s="12">
        <v>-0.1</v>
      </c>
      <c r="DP355" s="13">
        <v>0.54315444269827018</v>
      </c>
      <c r="DQ355" s="13"/>
      <c r="DR355" s="12">
        <v>187.4</v>
      </c>
      <c r="DS355" s="12">
        <v>175.2</v>
      </c>
      <c r="DT355" s="12">
        <f t="shared" si="334"/>
        <v>187.4</v>
      </c>
      <c r="DU355" s="12">
        <v>-0.1</v>
      </c>
      <c r="DV355" s="13">
        <v>0.24998018031718502</v>
      </c>
      <c r="DW355" s="13"/>
      <c r="DX355" s="12">
        <v>341.5</v>
      </c>
      <c r="DY355" s="12">
        <v>352.7</v>
      </c>
      <c r="DZ355" s="12">
        <f t="shared" si="335"/>
        <v>352.7</v>
      </c>
      <c r="EA355" s="12">
        <v>0.05</v>
      </c>
      <c r="EB355" s="13">
        <v>0.68422204560500655</v>
      </c>
      <c r="EC355" s="13"/>
      <c r="ED355" s="12">
        <v>332.7</v>
      </c>
      <c r="EE355" s="12">
        <v>327</v>
      </c>
      <c r="EF355" s="12">
        <f t="shared" si="336"/>
        <v>332.7</v>
      </c>
      <c r="EG355" s="12">
        <v>-0.02</v>
      </c>
      <c r="EH355" s="13">
        <v>0.76511862926287244</v>
      </c>
      <c r="EI355" s="13"/>
      <c r="EJ355" s="12">
        <v>2945.9</v>
      </c>
      <c r="EK355" s="12">
        <v>2871.5</v>
      </c>
      <c r="EL355" s="12">
        <f t="shared" ref="EL355:EL418" si="337">MAX(EJ355:EK355)</f>
        <v>2945.9</v>
      </c>
      <c r="EM355" s="12">
        <v>-0.04</v>
      </c>
      <c r="EN355" s="13">
        <v>0.58736438870250085</v>
      </c>
      <c r="EO355" s="12"/>
      <c r="EQ355" s="12">
        <v>-0.02</v>
      </c>
      <c r="ER355" s="13">
        <v>0.80913910840515413</v>
      </c>
      <c r="ES355" s="13"/>
      <c r="ET355" s="12">
        <v>-0.23</v>
      </c>
      <c r="EU355" s="13">
        <v>9.9618581470690193E-2</v>
      </c>
      <c r="EV355" s="13"/>
      <c r="EW355" s="12">
        <v>-0.03</v>
      </c>
      <c r="EX355" s="13">
        <v>0.80072038782496879</v>
      </c>
      <c r="EY355" s="13"/>
      <c r="EZ355" s="12">
        <v>-0.1</v>
      </c>
      <c r="FA355" s="13">
        <v>0.54315444269827018</v>
      </c>
      <c r="FB355" s="13"/>
      <c r="FC355" s="12">
        <v>-0.1</v>
      </c>
      <c r="FD355" s="13">
        <v>0.24998018031718502</v>
      </c>
      <c r="FE355" s="13"/>
      <c r="FF355" s="12">
        <v>0.05</v>
      </c>
      <c r="FG355" s="13">
        <v>0.68422204560500655</v>
      </c>
      <c r="FH355" s="13"/>
      <c r="FI355" s="12">
        <v>-0.02</v>
      </c>
      <c r="FJ355" s="13">
        <v>0.76511862926287244</v>
      </c>
      <c r="FK355" s="13"/>
      <c r="FL355" s="12">
        <v>-0.04</v>
      </c>
      <c r="FM355" s="13">
        <v>0.58736438870250085</v>
      </c>
      <c r="FN355" s="12"/>
    </row>
    <row r="356" spans="1:170">
      <c r="A356" s="12" t="s">
        <v>264</v>
      </c>
      <c r="B356" s="37">
        <f t="shared" si="282"/>
        <v>15876.051861200001</v>
      </c>
      <c r="C356" s="37">
        <f t="shared" si="283"/>
        <v>14034.154284</v>
      </c>
      <c r="D356" s="37">
        <f t="shared" si="284"/>
        <v>17064.972255000001</v>
      </c>
      <c r="E356" s="37">
        <f t="shared" si="285"/>
        <v>15937.986589200002</v>
      </c>
      <c r="F356" s="37">
        <f t="shared" si="286"/>
        <v>14166.0813528</v>
      </c>
      <c r="G356" s="37">
        <f t="shared" si="287"/>
        <v>13136.111335899999</v>
      </c>
      <c r="H356" s="37">
        <f t="shared" si="288"/>
        <v>3919.0913320000004</v>
      </c>
      <c r="I356" s="37">
        <f t="shared" si="289"/>
        <v>6269.8767637000001</v>
      </c>
      <c r="J356" s="37">
        <f t="shared" si="290"/>
        <v>3805.0394161999998</v>
      </c>
      <c r="K356" s="37">
        <f t="shared" si="291"/>
        <v>5135.9419079999998</v>
      </c>
      <c r="L356" s="37">
        <f t="shared" si="292"/>
        <v>5592.9762611999995</v>
      </c>
      <c r="M356" s="37">
        <f t="shared" si="293"/>
        <v>4946.9825232000003</v>
      </c>
      <c r="N356" s="37">
        <f t="shared" si="294"/>
        <v>7647.0079265999993</v>
      </c>
      <c r="O356" s="37">
        <f t="shared" si="295"/>
        <v>8213.9106400000001</v>
      </c>
      <c r="P356" s="37">
        <f t="shared" si="296"/>
        <v>6880.9803390000006</v>
      </c>
      <c r="Q356" s="37">
        <f t="shared" si="297"/>
        <v>10125.008089000001</v>
      </c>
      <c r="R356" s="37">
        <f t="shared" si="298"/>
        <v>7621.9281510000001</v>
      </c>
      <c r="S356" s="37">
        <f t="shared" si="299"/>
        <v>7369.9917905999991</v>
      </c>
      <c r="T356" s="37">
        <f t="shared" si="300"/>
        <v>148.03597380000002</v>
      </c>
      <c r="U356" s="37">
        <f t="shared" si="301"/>
        <v>228.92952099999999</v>
      </c>
      <c r="V356" s="37">
        <f t="shared" si="302"/>
        <v>194.06158460000003</v>
      </c>
      <c r="W356" s="37">
        <f t="shared" si="303"/>
        <v>242.02969349999998</v>
      </c>
      <c r="X356" s="37">
        <f t="shared" si="304"/>
        <v>276.09530849999999</v>
      </c>
      <c r="Y356" s="37">
        <f t="shared" si="305"/>
        <v>255.04570960000001</v>
      </c>
      <c r="Z356" s="37">
        <f t="shared" si="306"/>
        <v>897.94747919999998</v>
      </c>
      <c r="AA356" s="37">
        <f t="shared" si="307"/>
        <v>1051.9180704</v>
      </c>
      <c r="AB356" s="37">
        <f t="shared" si="308"/>
        <v>901.15539179999996</v>
      </c>
      <c r="AC356" s="37">
        <f t="shared" si="309"/>
        <v>1092.8825919999999</v>
      </c>
      <c r="AD356" s="37">
        <f t="shared" si="310"/>
        <v>1065.1718424000001</v>
      </c>
      <c r="AE356" s="37">
        <f t="shared" si="311"/>
        <v>950.97996119999993</v>
      </c>
      <c r="AF356" s="37">
        <f t="shared" si="312"/>
        <v>4414.2600892</v>
      </c>
      <c r="AG356" s="37">
        <f t="shared" si="313"/>
        <v>4369.0426350999996</v>
      </c>
      <c r="AH356" s="37">
        <f t="shared" si="314"/>
        <v>4180.9033224000004</v>
      </c>
      <c r="AI356" s="37">
        <f t="shared" si="315"/>
        <v>4245.0117888000004</v>
      </c>
      <c r="AJ356" s="37">
        <f t="shared" si="316"/>
        <v>3869.0910427999997</v>
      </c>
      <c r="AK356" s="37">
        <f t="shared" si="317"/>
        <v>4337.1185475000002</v>
      </c>
      <c r="AL356" s="37">
        <f t="shared" si="318"/>
        <v>1870.936899</v>
      </c>
      <c r="AM356" s="37">
        <f t="shared" si="319"/>
        <v>2059.9867144000004</v>
      </c>
      <c r="AN356" s="37">
        <f t="shared" si="320"/>
        <v>1961.0552359999999</v>
      </c>
      <c r="AO356" s="37">
        <f t="shared" si="321"/>
        <v>2159.1680528000002</v>
      </c>
      <c r="AP356" s="37">
        <f t="shared" si="322"/>
        <v>1851.9082206</v>
      </c>
      <c r="AQ356" s="37">
        <f t="shared" si="323"/>
        <v>2116.1558164000003</v>
      </c>
      <c r="AR356" s="37">
        <f t="shared" si="324"/>
        <v>8399.0987473999994</v>
      </c>
      <c r="AS356" s="37">
        <f t="shared" si="325"/>
        <v>8434.9594938999981</v>
      </c>
      <c r="AT356" s="37">
        <f t="shared" si="326"/>
        <v>8245.0467449999996</v>
      </c>
      <c r="AU356" s="37">
        <f t="shared" si="327"/>
        <v>10576.143874799998</v>
      </c>
      <c r="AV356" s="37">
        <f t="shared" si="328"/>
        <v>10286.099895199999</v>
      </c>
      <c r="AW356" s="37">
        <f t="shared" si="329"/>
        <v>8852.8945185999983</v>
      </c>
      <c r="AX356" s="12">
        <v>4833.2</v>
      </c>
      <c r="AY356" s="12">
        <v>3909.6</v>
      </c>
      <c r="AZ356" s="12">
        <v>5257.5</v>
      </c>
      <c r="BA356" s="12">
        <v>4526.6000000000004</v>
      </c>
      <c r="BB356" s="12">
        <v>4609.8</v>
      </c>
      <c r="BC356" s="12">
        <v>4183.8999999999996</v>
      </c>
      <c r="BD356" s="12">
        <v>1906.4</v>
      </c>
      <c r="BE356" s="12">
        <v>2083.3000000000002</v>
      </c>
      <c r="BF356" s="12">
        <v>1915.1</v>
      </c>
      <c r="BG356" s="12">
        <v>1906</v>
      </c>
      <c r="BH356" s="12">
        <v>2101.1999999999998</v>
      </c>
      <c r="BI356" s="12">
        <v>1888.8</v>
      </c>
      <c r="BJ356" s="12">
        <v>4016.6</v>
      </c>
      <c r="BK356" s="12">
        <v>4451.2</v>
      </c>
      <c r="BL356" s="12">
        <v>3789.9</v>
      </c>
      <c r="BM356" s="12">
        <v>4117</v>
      </c>
      <c r="BN356" s="12">
        <v>3891</v>
      </c>
      <c r="BO356" s="12">
        <v>4088.6</v>
      </c>
      <c r="BP356" s="12">
        <v>65.400000000000006</v>
      </c>
      <c r="BQ356" s="12">
        <v>83</v>
      </c>
      <c r="BR356" s="12">
        <v>76.7</v>
      </c>
      <c r="BS356" s="12">
        <v>81.3</v>
      </c>
      <c r="BT356" s="12">
        <v>93.5</v>
      </c>
      <c r="BU356" s="12">
        <v>83.6</v>
      </c>
      <c r="BV356" s="12">
        <v>430.7</v>
      </c>
      <c r="BW356" s="12">
        <v>484.8</v>
      </c>
      <c r="BX356" s="12">
        <v>483.8</v>
      </c>
      <c r="BY356" s="12">
        <v>428</v>
      </c>
      <c r="BZ356" s="12">
        <v>455.6</v>
      </c>
      <c r="CA356" s="12">
        <v>446.9</v>
      </c>
      <c r="CB356" s="12">
        <v>800.2</v>
      </c>
      <c r="CC356" s="12">
        <v>757.9</v>
      </c>
      <c r="CD356" s="12">
        <v>848.4</v>
      </c>
      <c r="CE356" s="12">
        <v>771.2</v>
      </c>
      <c r="CF356" s="12">
        <v>748.4</v>
      </c>
      <c r="CG356" s="12">
        <v>720.7</v>
      </c>
      <c r="CH356" s="12">
        <v>399.1</v>
      </c>
      <c r="CI356" s="12">
        <v>439.1</v>
      </c>
      <c r="CJ356" s="12">
        <v>442.4</v>
      </c>
      <c r="CK356" s="12">
        <v>391.6</v>
      </c>
      <c r="CL356" s="12">
        <v>389.1</v>
      </c>
      <c r="CM356" s="12">
        <v>390.8</v>
      </c>
      <c r="CN356" s="12">
        <v>2220.1999999999998</v>
      </c>
      <c r="CO356" s="12">
        <v>2247.1</v>
      </c>
      <c r="CP356" s="12">
        <v>2301</v>
      </c>
      <c r="CQ356" s="12">
        <v>2522.1</v>
      </c>
      <c r="CR356" s="12">
        <v>2639.2</v>
      </c>
      <c r="CS356" s="12">
        <v>2427.6999999999998</v>
      </c>
      <c r="CT356" s="12">
        <v>4666.8</v>
      </c>
      <c r="CU356" s="12">
        <v>4440.1000000000004</v>
      </c>
      <c r="CV356" s="12">
        <f t="shared" si="330"/>
        <v>4666.8</v>
      </c>
      <c r="CW356" s="12">
        <v>-7.0000000000000007E-2</v>
      </c>
      <c r="CX356" s="13">
        <v>0.61700747882332596</v>
      </c>
      <c r="CY356" s="13"/>
      <c r="CZ356" s="12">
        <v>1968.3</v>
      </c>
      <c r="DA356" s="12">
        <v>1965.3</v>
      </c>
      <c r="DB356" s="12">
        <f t="shared" si="331"/>
        <v>1968.3</v>
      </c>
      <c r="DC356" s="12">
        <v>0</v>
      </c>
      <c r="DD356" s="13">
        <v>0.97533788954819944</v>
      </c>
      <c r="DE356" s="13"/>
      <c r="DF356" s="12">
        <v>4085.9</v>
      </c>
      <c r="DG356" s="12">
        <v>4032.2</v>
      </c>
      <c r="DH356" s="12">
        <f t="shared" si="332"/>
        <v>4085.9</v>
      </c>
      <c r="DI356" s="12">
        <v>-0.02</v>
      </c>
      <c r="DJ356" s="13">
        <v>0.80777987009029228</v>
      </c>
      <c r="DK356" s="13"/>
      <c r="DL356" s="12">
        <v>75</v>
      </c>
      <c r="DM356" s="12">
        <v>86.1</v>
      </c>
      <c r="DN356" s="12">
        <f t="shared" si="333"/>
        <v>86.1</v>
      </c>
      <c r="DO356" s="12">
        <v>0.2</v>
      </c>
      <c r="DP356" s="13">
        <v>0.15613179943585512</v>
      </c>
      <c r="DQ356" s="13"/>
      <c r="DR356" s="12">
        <v>466.5</v>
      </c>
      <c r="DS356" s="12">
        <v>443.5</v>
      </c>
      <c r="DT356" s="12">
        <f t="shared" si="334"/>
        <v>466.5</v>
      </c>
      <c r="DU356" s="12">
        <v>-7.0000000000000007E-2</v>
      </c>
      <c r="DV356" s="13">
        <v>0.30775742265900552</v>
      </c>
      <c r="DW356" s="13"/>
      <c r="DX356" s="12">
        <v>802.2</v>
      </c>
      <c r="DY356" s="12">
        <v>746.8</v>
      </c>
      <c r="DZ356" s="12">
        <f t="shared" si="335"/>
        <v>802.2</v>
      </c>
      <c r="EA356" s="12">
        <v>-0.1</v>
      </c>
      <c r="EB356" s="13">
        <v>0.13797560704481202</v>
      </c>
      <c r="EC356" s="13"/>
      <c r="ED356" s="12">
        <v>426.9</v>
      </c>
      <c r="EE356" s="12">
        <v>390.5</v>
      </c>
      <c r="EF356" s="12">
        <f t="shared" si="336"/>
        <v>426.9</v>
      </c>
      <c r="EG356" s="12">
        <v>-0.13</v>
      </c>
      <c r="EH356" s="13">
        <v>5.9442179834054878E-2</v>
      </c>
      <c r="EI356" s="13"/>
      <c r="EJ356" s="12">
        <v>2256.1</v>
      </c>
      <c r="EK356" s="12">
        <v>2529.6999999999998</v>
      </c>
      <c r="EL356" s="12">
        <f t="shared" si="337"/>
        <v>2529.6999999999998</v>
      </c>
      <c r="EM356" s="12">
        <v>0.17</v>
      </c>
      <c r="EN356" s="13">
        <v>1.4044836236714044E-2</v>
      </c>
      <c r="EO356" s="13" t="s">
        <v>562</v>
      </c>
      <c r="EQ356" s="12">
        <v>-7.0000000000000007E-2</v>
      </c>
      <c r="ER356" s="13">
        <v>0.61700747882332596</v>
      </c>
      <c r="ES356" s="13"/>
      <c r="ET356" s="12">
        <v>0</v>
      </c>
      <c r="EU356" s="13">
        <v>0.97533788954819944</v>
      </c>
      <c r="EV356" s="13"/>
      <c r="EW356" s="12">
        <v>-0.02</v>
      </c>
      <c r="EX356" s="13">
        <v>0.80777987009029228</v>
      </c>
      <c r="EY356" s="13"/>
      <c r="EZ356" s="12">
        <v>0.2</v>
      </c>
      <c r="FA356" s="13">
        <v>0.15613179943585512</v>
      </c>
      <c r="FB356" s="13"/>
      <c r="FC356" s="12">
        <v>-7.0000000000000007E-2</v>
      </c>
      <c r="FD356" s="13">
        <v>0.30775742265900552</v>
      </c>
      <c r="FE356" s="13"/>
      <c r="FF356" s="12">
        <v>-0.1</v>
      </c>
      <c r="FG356" s="13">
        <v>0.13797560704481202</v>
      </c>
      <c r="FH356" s="13"/>
      <c r="FI356" s="12">
        <v>-0.13</v>
      </c>
      <c r="FJ356" s="13">
        <v>5.9442179834054878E-2</v>
      </c>
      <c r="FK356" s="13"/>
      <c r="FL356" s="12">
        <v>0.17</v>
      </c>
      <c r="FM356" s="24">
        <v>1.4044836236714044E-2</v>
      </c>
      <c r="FN356" s="13" t="s">
        <v>562</v>
      </c>
    </row>
    <row r="357" spans="1:170">
      <c r="A357" s="12" t="s">
        <v>265</v>
      </c>
      <c r="B357" s="37">
        <f t="shared" si="282"/>
        <v>244.0599713</v>
      </c>
      <c r="C357" s="37">
        <f t="shared" si="283"/>
        <v>223.99509599999999</v>
      </c>
      <c r="D357" s="37">
        <f t="shared" si="284"/>
        <v>309.977147</v>
      </c>
      <c r="E357" s="37">
        <f t="shared" si="285"/>
        <v>298.92967379999999</v>
      </c>
      <c r="F357" s="37">
        <f t="shared" si="286"/>
        <v>250.1451304</v>
      </c>
      <c r="G357" s="37">
        <f t="shared" si="287"/>
        <v>273.15224699999999</v>
      </c>
      <c r="H357" s="37">
        <f t="shared" si="288"/>
        <v>102.9933255</v>
      </c>
      <c r="I357" s="37">
        <f t="shared" si="289"/>
        <v>101.12219040000001</v>
      </c>
      <c r="J357" s="37">
        <f t="shared" si="290"/>
        <v>93.978572599999993</v>
      </c>
      <c r="K357" s="37">
        <f t="shared" si="291"/>
        <v>112.09610880000001</v>
      </c>
      <c r="L357" s="37">
        <f t="shared" si="292"/>
        <v>102.74551860000001</v>
      </c>
      <c r="M357" s="37">
        <f t="shared" si="293"/>
        <v>127.027029</v>
      </c>
      <c r="N357" s="37">
        <f t="shared" si="294"/>
        <v>161.0657946</v>
      </c>
      <c r="O357" s="37">
        <f t="shared" si="295"/>
        <v>171.98429000000002</v>
      </c>
      <c r="P357" s="37">
        <f t="shared" si="296"/>
        <v>148.88002</v>
      </c>
      <c r="Q357" s="37">
        <f t="shared" si="297"/>
        <v>277.90282100000002</v>
      </c>
      <c r="R357" s="37">
        <f t="shared" si="298"/>
        <v>172.96742629999997</v>
      </c>
      <c r="S357" s="37">
        <f t="shared" si="299"/>
        <v>192.87509700000001</v>
      </c>
      <c r="T357" s="37">
        <f t="shared" si="300"/>
        <v>2.0371923000000001</v>
      </c>
      <c r="U357" s="37">
        <f t="shared" si="301"/>
        <v>1.1032748000000001</v>
      </c>
      <c r="V357" s="37">
        <f t="shared" si="302"/>
        <v>1.0120552</v>
      </c>
      <c r="W357" s="37">
        <f t="shared" si="303"/>
        <v>8.0378865000000008</v>
      </c>
      <c r="X357" s="37">
        <f t="shared" si="304"/>
        <v>2.0670237</v>
      </c>
      <c r="Y357" s="37">
        <f t="shared" si="305"/>
        <v>3.050786</v>
      </c>
      <c r="Z357" s="37">
        <f t="shared" si="306"/>
        <v>13.9685352</v>
      </c>
      <c r="AA357" s="37">
        <f t="shared" si="307"/>
        <v>21.047040599999995</v>
      </c>
      <c r="AB357" s="37">
        <f t="shared" si="308"/>
        <v>8.0094422999999999</v>
      </c>
      <c r="AC357" s="37">
        <f t="shared" si="309"/>
        <v>24.0025616</v>
      </c>
      <c r="AD357" s="37">
        <f t="shared" si="310"/>
        <v>13.092542399999999</v>
      </c>
      <c r="AE357" s="37">
        <f t="shared" si="311"/>
        <v>17.023584</v>
      </c>
      <c r="AF357" s="37">
        <f t="shared" si="312"/>
        <v>114.74207680000001</v>
      </c>
      <c r="AG357" s="37">
        <f t="shared" si="313"/>
        <v>118.75218140000001</v>
      </c>
      <c r="AH357" s="37">
        <f t="shared" si="314"/>
        <v>89.196546600000019</v>
      </c>
      <c r="AI357" s="37">
        <f t="shared" si="315"/>
        <v>113.94157679999999</v>
      </c>
      <c r="AJ357" s="37">
        <f t="shared" si="316"/>
        <v>143.20393089999999</v>
      </c>
      <c r="AK357" s="37">
        <f t="shared" si="317"/>
        <v>128.1818025</v>
      </c>
      <c r="AL357" s="37">
        <f t="shared" si="318"/>
        <v>43.128588000000001</v>
      </c>
      <c r="AM357" s="37">
        <f t="shared" si="319"/>
        <v>52.074362400000005</v>
      </c>
      <c r="AN357" s="37">
        <f t="shared" si="320"/>
        <v>30.142802</v>
      </c>
      <c r="AO357" s="37">
        <f t="shared" si="321"/>
        <v>45.763776399999998</v>
      </c>
      <c r="AP357" s="37">
        <f t="shared" si="322"/>
        <v>51.8781794</v>
      </c>
      <c r="AQ357" s="37">
        <f t="shared" si="323"/>
        <v>67.145169199999998</v>
      </c>
      <c r="AR357" s="37">
        <f t="shared" si="324"/>
        <v>363.92815940000003</v>
      </c>
      <c r="AS357" s="37">
        <f t="shared" si="325"/>
        <v>435.05487310000007</v>
      </c>
      <c r="AT357" s="37">
        <f t="shared" si="326"/>
        <v>494.12948550000004</v>
      </c>
      <c r="AU357" s="37">
        <f t="shared" si="327"/>
        <v>462.9500352</v>
      </c>
      <c r="AV357" s="37">
        <f t="shared" si="328"/>
        <v>420.14306179999994</v>
      </c>
      <c r="AW357" s="37">
        <f t="shared" si="329"/>
        <v>454.00394099999994</v>
      </c>
      <c r="AX357" s="12">
        <v>74.3</v>
      </c>
      <c r="AY357" s="12">
        <v>62.4</v>
      </c>
      <c r="AZ357" s="12">
        <v>95.5</v>
      </c>
      <c r="BA357" s="12">
        <v>84.9</v>
      </c>
      <c r="BB357" s="12">
        <v>81.400000000000006</v>
      </c>
      <c r="BC357" s="12">
        <v>87</v>
      </c>
      <c r="BD357" s="12">
        <v>50.1</v>
      </c>
      <c r="BE357" s="12">
        <v>33.6</v>
      </c>
      <c r="BF357" s="12">
        <v>47.3</v>
      </c>
      <c r="BG357" s="12">
        <v>41.6</v>
      </c>
      <c r="BH357" s="12">
        <v>38.6</v>
      </c>
      <c r="BI357" s="12">
        <v>48.5</v>
      </c>
      <c r="BJ357" s="12">
        <v>84.6</v>
      </c>
      <c r="BK357" s="12">
        <v>93.2</v>
      </c>
      <c r="BL357" s="12">
        <v>82</v>
      </c>
      <c r="BM357" s="12">
        <v>113</v>
      </c>
      <c r="BN357" s="12">
        <v>88.3</v>
      </c>
      <c r="BO357" s="12">
        <v>107</v>
      </c>
      <c r="BP357" s="12">
        <v>0.9</v>
      </c>
      <c r="BQ357" s="12">
        <v>0.4</v>
      </c>
      <c r="BR357" s="12">
        <v>0.4</v>
      </c>
      <c r="BS357" s="12">
        <v>2.7</v>
      </c>
      <c r="BT357" s="12">
        <v>0.7</v>
      </c>
      <c r="BU357" s="12">
        <v>1</v>
      </c>
      <c r="BV357" s="12">
        <v>6.7</v>
      </c>
      <c r="BW357" s="12">
        <v>9.6999999999999993</v>
      </c>
      <c r="BX357" s="12">
        <v>4.3</v>
      </c>
      <c r="BY357" s="12">
        <v>9.4</v>
      </c>
      <c r="BZ357" s="12">
        <v>5.6</v>
      </c>
      <c r="CA357" s="12">
        <v>8</v>
      </c>
      <c r="CB357" s="12">
        <v>20.8</v>
      </c>
      <c r="CC357" s="12">
        <v>20.6</v>
      </c>
      <c r="CD357" s="12">
        <v>18.100000000000001</v>
      </c>
      <c r="CE357" s="12">
        <v>20.7</v>
      </c>
      <c r="CF357" s="12">
        <v>27.7</v>
      </c>
      <c r="CG357" s="12">
        <v>21.3</v>
      </c>
      <c r="CH357" s="12">
        <v>9.1999999999999993</v>
      </c>
      <c r="CI357" s="12">
        <v>11.1</v>
      </c>
      <c r="CJ357" s="12">
        <v>6.8</v>
      </c>
      <c r="CK357" s="12">
        <v>8.3000000000000007</v>
      </c>
      <c r="CL357" s="12">
        <v>10.9</v>
      </c>
      <c r="CM357" s="12">
        <v>12.4</v>
      </c>
      <c r="CN357" s="12">
        <v>96.2</v>
      </c>
      <c r="CO357" s="12">
        <v>115.9</v>
      </c>
      <c r="CP357" s="12">
        <v>137.9</v>
      </c>
      <c r="CQ357" s="12">
        <v>110.4</v>
      </c>
      <c r="CR357" s="12">
        <v>107.8</v>
      </c>
      <c r="CS357" s="12">
        <v>124.5</v>
      </c>
      <c r="CT357" s="12">
        <v>77.400000000000006</v>
      </c>
      <c r="CU357" s="12">
        <v>84.4</v>
      </c>
      <c r="CV357" s="12">
        <f t="shared" si="330"/>
        <v>84.4</v>
      </c>
      <c r="CW357" s="12">
        <v>0.12</v>
      </c>
      <c r="CX357" s="13">
        <v>0.51331590414220207</v>
      </c>
      <c r="CY357" s="13"/>
      <c r="CZ357" s="12">
        <v>43.7</v>
      </c>
      <c r="DA357" s="12">
        <v>42.9</v>
      </c>
      <c r="DB357" s="12">
        <f t="shared" si="331"/>
        <v>43.7</v>
      </c>
      <c r="DC357" s="12">
        <v>-0.02</v>
      </c>
      <c r="DD357" s="13">
        <v>0.90256041593908465</v>
      </c>
      <c r="DE357" s="13"/>
      <c r="DF357" s="12">
        <v>86.6</v>
      </c>
      <c r="DG357" s="12">
        <v>102.8</v>
      </c>
      <c r="DH357" s="12">
        <f t="shared" si="332"/>
        <v>102.8</v>
      </c>
      <c r="DI357" s="12">
        <v>0.24</v>
      </c>
      <c r="DJ357" s="13">
        <v>0.11901854828541912</v>
      </c>
      <c r="DK357" s="13"/>
      <c r="DL357" s="12">
        <v>0.5</v>
      </c>
      <c r="DM357" s="12">
        <v>1.4</v>
      </c>
      <c r="DN357" s="12">
        <f t="shared" si="333"/>
        <v>1.4</v>
      </c>
      <c r="DO357" s="12">
        <v>0.68</v>
      </c>
      <c r="DP357" s="13">
        <v>0.23517222628323128</v>
      </c>
      <c r="DQ357" s="13" t="s">
        <v>566</v>
      </c>
      <c r="DR357" s="12">
        <v>6.9</v>
      </c>
      <c r="DS357" s="12">
        <v>7.6</v>
      </c>
      <c r="DT357" s="12">
        <f t="shared" si="334"/>
        <v>7.6</v>
      </c>
      <c r="DU357" s="12">
        <v>0.12</v>
      </c>
      <c r="DV357" s="13">
        <v>0.70950467182027399</v>
      </c>
      <c r="DW357" s="13" t="s">
        <v>566</v>
      </c>
      <c r="DX357" s="12">
        <v>19.8</v>
      </c>
      <c r="DY357" s="12">
        <v>23.2</v>
      </c>
      <c r="DZ357" s="12">
        <f t="shared" si="335"/>
        <v>23.2</v>
      </c>
      <c r="EA357" s="12">
        <v>0.22</v>
      </c>
      <c r="EB357" s="13">
        <v>0.22994055705277272</v>
      </c>
      <c r="EC357" s="13"/>
      <c r="ED357" s="12">
        <v>9</v>
      </c>
      <c r="EE357" s="12">
        <v>10.5</v>
      </c>
      <c r="EF357" s="12">
        <f t="shared" si="336"/>
        <v>10.5</v>
      </c>
      <c r="EG357" s="12">
        <v>0.21</v>
      </c>
      <c r="EH357" s="13">
        <v>0.43407445241524878</v>
      </c>
      <c r="EI357" s="13"/>
      <c r="EJ357" s="12">
        <v>116.7</v>
      </c>
      <c r="EK357" s="12">
        <v>114.2</v>
      </c>
      <c r="EL357" s="12">
        <f t="shared" si="337"/>
        <v>116.7</v>
      </c>
      <c r="EM357" s="12">
        <v>-0.03</v>
      </c>
      <c r="EN357" s="13">
        <v>0.86182180220979698</v>
      </c>
      <c r="EO357" s="12"/>
      <c r="EQ357" s="12">
        <v>0.12</v>
      </c>
      <c r="ER357" s="13">
        <v>0.51331590414220207</v>
      </c>
      <c r="ES357" s="13"/>
      <c r="ET357" s="12">
        <v>-0.02</v>
      </c>
      <c r="EU357" s="13">
        <v>0.90256041593908465</v>
      </c>
      <c r="EV357" s="13"/>
      <c r="EW357" s="12">
        <v>0.24</v>
      </c>
      <c r="EX357" s="13">
        <v>0.11901854828541912</v>
      </c>
      <c r="EY357" s="13"/>
      <c r="EZ357" s="12">
        <v>0.68</v>
      </c>
      <c r="FA357" s="13">
        <v>0.23517222628323128</v>
      </c>
      <c r="FB357" s="13" t="s">
        <v>566</v>
      </c>
      <c r="FC357" s="12">
        <v>0.12</v>
      </c>
      <c r="FD357" s="13">
        <v>0.70950467182027399</v>
      </c>
      <c r="FE357" s="13" t="s">
        <v>566</v>
      </c>
      <c r="FF357" s="12">
        <v>0.22</v>
      </c>
      <c r="FG357" s="13">
        <v>0.22994055705277272</v>
      </c>
      <c r="FH357" s="13"/>
      <c r="FI357" s="12">
        <v>0.21</v>
      </c>
      <c r="FJ357" s="13">
        <v>0.43407445241524878</v>
      </c>
      <c r="FK357" s="13"/>
      <c r="FL357" s="12">
        <v>-0.03</v>
      </c>
      <c r="FM357" s="13">
        <v>0.86182180220979698</v>
      </c>
      <c r="FN357" s="12"/>
    </row>
    <row r="358" spans="1:170">
      <c r="A358" s="12" t="s">
        <v>266</v>
      </c>
      <c r="B358" s="37">
        <f t="shared" si="282"/>
        <v>130.07772360000001</v>
      </c>
      <c r="C358" s="37">
        <f t="shared" si="283"/>
        <v>128.86897349999998</v>
      </c>
      <c r="D358" s="37">
        <f t="shared" si="284"/>
        <v>135.0266944</v>
      </c>
      <c r="E358" s="37">
        <f t="shared" si="285"/>
        <v>139.07799900000001</v>
      </c>
      <c r="F358" s="37">
        <f t="shared" si="286"/>
        <v>123.2287436</v>
      </c>
      <c r="G358" s="37">
        <f t="shared" si="287"/>
        <v>148.8208794</v>
      </c>
      <c r="H358" s="37">
        <f t="shared" si="288"/>
        <v>64.961858000000007</v>
      </c>
      <c r="I358" s="37">
        <f t="shared" si="289"/>
        <v>70.123423700000004</v>
      </c>
      <c r="J358" s="37">
        <f t="shared" si="290"/>
        <v>29.0081852</v>
      </c>
      <c r="K358" s="37">
        <f t="shared" si="291"/>
        <v>39.071961000000002</v>
      </c>
      <c r="L358" s="37">
        <f t="shared" si="292"/>
        <v>48.977138400000001</v>
      </c>
      <c r="M358" s="37">
        <f t="shared" si="293"/>
        <v>57.882419400000003</v>
      </c>
      <c r="N358" s="37">
        <f t="shared" si="294"/>
        <v>57.877070399999994</v>
      </c>
      <c r="O358" s="37">
        <f t="shared" si="295"/>
        <v>78.97990999999999</v>
      </c>
      <c r="P358" s="37">
        <f t="shared" si="296"/>
        <v>61.004496000000003</v>
      </c>
      <c r="Q358" s="37">
        <f t="shared" si="297"/>
        <v>105.0128359</v>
      </c>
      <c r="R358" s="37">
        <f t="shared" si="298"/>
        <v>92.066466999999989</v>
      </c>
      <c r="S358" s="37">
        <f t="shared" si="299"/>
        <v>58.042786200000009</v>
      </c>
      <c r="T358" s="37">
        <f t="shared" si="300"/>
        <v>0</v>
      </c>
      <c r="U358" s="37">
        <f t="shared" si="301"/>
        <v>0</v>
      </c>
      <c r="V358" s="37">
        <f t="shared" si="302"/>
        <v>0</v>
      </c>
      <c r="W358" s="37">
        <f t="shared" si="303"/>
        <v>0</v>
      </c>
      <c r="X358" s="37">
        <f t="shared" si="304"/>
        <v>0</v>
      </c>
      <c r="Y358" s="37">
        <f t="shared" si="305"/>
        <v>0</v>
      </c>
      <c r="Z358" s="37">
        <f t="shared" si="306"/>
        <v>2.0848559999999998</v>
      </c>
      <c r="AA358" s="37">
        <f t="shared" si="307"/>
        <v>3.0377171999999999</v>
      </c>
      <c r="AB358" s="37">
        <f t="shared" si="308"/>
        <v>0</v>
      </c>
      <c r="AC358" s="37">
        <f t="shared" si="309"/>
        <v>1.0213856000000001</v>
      </c>
      <c r="AD358" s="37">
        <f t="shared" si="310"/>
        <v>0.93518160000000006</v>
      </c>
      <c r="AE358" s="37">
        <f t="shared" si="311"/>
        <v>1.9151532000000002</v>
      </c>
      <c r="AF358" s="37">
        <f t="shared" si="312"/>
        <v>23.169073200000003</v>
      </c>
      <c r="AG358" s="37">
        <f t="shared" si="313"/>
        <v>25.941010500000001</v>
      </c>
      <c r="AH358" s="37">
        <f t="shared" si="314"/>
        <v>26.118325800000001</v>
      </c>
      <c r="AI358" s="37">
        <f t="shared" si="315"/>
        <v>30.274331999999998</v>
      </c>
      <c r="AJ358" s="37">
        <f t="shared" si="316"/>
        <v>25.849085000000002</v>
      </c>
      <c r="AK358" s="37">
        <f t="shared" si="317"/>
        <v>25.877077499999999</v>
      </c>
      <c r="AL358" s="37">
        <f t="shared" si="318"/>
        <v>2.8127339999999998</v>
      </c>
      <c r="AM358" s="37">
        <f t="shared" si="319"/>
        <v>5.1605224000000005</v>
      </c>
      <c r="AN358" s="37">
        <f t="shared" si="320"/>
        <v>7.9789770000000004</v>
      </c>
      <c r="AO358" s="37">
        <f t="shared" si="321"/>
        <v>1.1027416000000001</v>
      </c>
      <c r="AP358" s="37">
        <f t="shared" si="322"/>
        <v>2.8556795999999998</v>
      </c>
      <c r="AQ358" s="37">
        <f t="shared" si="323"/>
        <v>4.8734397000000005</v>
      </c>
      <c r="AR358" s="37">
        <f t="shared" si="324"/>
        <v>54.097429099999999</v>
      </c>
      <c r="AS358" s="37">
        <f t="shared" si="325"/>
        <v>58.182489500000003</v>
      </c>
      <c r="AT358" s="37">
        <f t="shared" si="326"/>
        <v>51.957052500000003</v>
      </c>
      <c r="AU358" s="37">
        <f t="shared" si="327"/>
        <v>49.901317200000001</v>
      </c>
      <c r="AV358" s="37">
        <f t="shared" si="328"/>
        <v>38.974310000000003</v>
      </c>
      <c r="AW358" s="37">
        <f t="shared" si="329"/>
        <v>56.887240800000001</v>
      </c>
      <c r="AX358" s="12">
        <v>39.6</v>
      </c>
      <c r="AY358" s="12">
        <v>35.9</v>
      </c>
      <c r="AZ358" s="12">
        <v>41.6</v>
      </c>
      <c r="BA358" s="12">
        <v>39.5</v>
      </c>
      <c r="BB358" s="12">
        <v>40.1</v>
      </c>
      <c r="BC358" s="12">
        <v>47.4</v>
      </c>
      <c r="BD358" s="12">
        <v>31.6</v>
      </c>
      <c r="BE358" s="12">
        <v>23.3</v>
      </c>
      <c r="BF358" s="12">
        <v>14.6</v>
      </c>
      <c r="BG358" s="12">
        <v>14.5</v>
      </c>
      <c r="BH358" s="12">
        <v>18.399999999999999</v>
      </c>
      <c r="BI358" s="12">
        <v>22.1</v>
      </c>
      <c r="BJ358" s="12">
        <v>30.4</v>
      </c>
      <c r="BK358" s="12">
        <v>42.8</v>
      </c>
      <c r="BL358" s="12">
        <v>33.6</v>
      </c>
      <c r="BM358" s="12">
        <v>42.7</v>
      </c>
      <c r="BN358" s="12">
        <v>47</v>
      </c>
      <c r="BO358" s="12">
        <v>32.200000000000003</v>
      </c>
      <c r="BP358" s="12">
        <v>0</v>
      </c>
      <c r="BQ358" s="12">
        <v>0</v>
      </c>
      <c r="BR358" s="12">
        <v>0</v>
      </c>
      <c r="BS358" s="12">
        <v>0</v>
      </c>
      <c r="BT358" s="12">
        <v>0</v>
      </c>
      <c r="BU358" s="12">
        <v>0</v>
      </c>
      <c r="BV358" s="12">
        <v>1</v>
      </c>
      <c r="BW358" s="12">
        <v>1.4</v>
      </c>
      <c r="BX358" s="12">
        <v>0</v>
      </c>
      <c r="BY358" s="12">
        <v>0.4</v>
      </c>
      <c r="BZ358" s="12">
        <v>0.4</v>
      </c>
      <c r="CA358" s="12">
        <v>0.9</v>
      </c>
      <c r="CB358" s="12">
        <v>4.2</v>
      </c>
      <c r="CC358" s="12">
        <v>4.5</v>
      </c>
      <c r="CD358" s="12">
        <v>5.3</v>
      </c>
      <c r="CE358" s="12">
        <v>5.5</v>
      </c>
      <c r="CF358" s="12">
        <v>5</v>
      </c>
      <c r="CG358" s="12">
        <v>4.3</v>
      </c>
      <c r="CH358" s="12">
        <v>0.6</v>
      </c>
      <c r="CI358" s="12">
        <v>1.1000000000000001</v>
      </c>
      <c r="CJ358" s="12">
        <v>1.8</v>
      </c>
      <c r="CK358" s="12">
        <v>0.2</v>
      </c>
      <c r="CL358" s="12">
        <v>0.6</v>
      </c>
      <c r="CM358" s="12">
        <v>0.9</v>
      </c>
      <c r="CN358" s="12">
        <v>14.3</v>
      </c>
      <c r="CO358" s="12">
        <v>15.5</v>
      </c>
      <c r="CP358" s="12">
        <v>14.5</v>
      </c>
      <c r="CQ358" s="12">
        <v>11.9</v>
      </c>
      <c r="CR358" s="12">
        <v>10</v>
      </c>
      <c r="CS358" s="12">
        <v>15.6</v>
      </c>
      <c r="CT358" s="12">
        <v>39</v>
      </c>
      <c r="CU358" s="12">
        <v>42.3</v>
      </c>
      <c r="CV358" s="12">
        <f t="shared" si="330"/>
        <v>42.3</v>
      </c>
      <c r="CW358" s="12">
        <v>0.11</v>
      </c>
      <c r="CX358" s="13">
        <v>0.33859348969621089</v>
      </c>
      <c r="CY358" s="13"/>
      <c r="CZ358" s="12">
        <v>23.2</v>
      </c>
      <c r="DA358" s="12">
        <v>18.3</v>
      </c>
      <c r="DB358" s="12">
        <f t="shared" si="331"/>
        <v>23.2</v>
      </c>
      <c r="DC358" s="12">
        <v>-0.32</v>
      </c>
      <c r="DD358" s="13">
        <v>0.41945771740839621</v>
      </c>
      <c r="DE358" s="13"/>
      <c r="DF358" s="12">
        <v>35.6</v>
      </c>
      <c r="DG358" s="12">
        <v>40.6</v>
      </c>
      <c r="DH358" s="12">
        <f t="shared" si="332"/>
        <v>40.6</v>
      </c>
      <c r="DI358" s="12">
        <v>0.19</v>
      </c>
      <c r="DJ358" s="13">
        <v>0.43125364049188891</v>
      </c>
      <c r="DK358" s="13"/>
      <c r="DL358" s="12">
        <v>0</v>
      </c>
      <c r="DM358" s="12">
        <v>0</v>
      </c>
      <c r="DN358" s="12">
        <f t="shared" si="333"/>
        <v>0</v>
      </c>
      <c r="DO358" s="12">
        <v>0</v>
      </c>
      <c r="DP358" s="13"/>
      <c r="DQ358" s="13" t="s">
        <v>566</v>
      </c>
      <c r="DR358" s="12">
        <v>0.8</v>
      </c>
      <c r="DS358" s="12">
        <v>0.6</v>
      </c>
      <c r="DT358" s="12">
        <f t="shared" si="334"/>
        <v>0.8</v>
      </c>
      <c r="DU358" s="12">
        <v>-0.17</v>
      </c>
      <c r="DV358" s="13">
        <v>0.63032110219565074</v>
      </c>
      <c r="DW358" s="13" t="s">
        <v>566</v>
      </c>
      <c r="DX358" s="12">
        <v>4.7</v>
      </c>
      <c r="DY358" s="12">
        <v>4.9000000000000004</v>
      </c>
      <c r="DZ358" s="12">
        <f t="shared" si="335"/>
        <v>4.9000000000000004</v>
      </c>
      <c r="EA358" s="12">
        <v>7.0000000000000007E-2</v>
      </c>
      <c r="EB358" s="13">
        <v>0.60698068838818409</v>
      </c>
      <c r="EC358" s="13" t="s">
        <v>566</v>
      </c>
      <c r="ED358" s="12">
        <v>1.2</v>
      </c>
      <c r="EE358" s="12">
        <v>0.6</v>
      </c>
      <c r="EF358" s="12">
        <f t="shared" si="336"/>
        <v>1.2</v>
      </c>
      <c r="EG358" s="12">
        <v>-0.46</v>
      </c>
      <c r="EH358" s="13">
        <v>0.21054936505730193</v>
      </c>
      <c r="EI358" s="13" t="s">
        <v>566</v>
      </c>
      <c r="EJ358" s="12">
        <v>14.7</v>
      </c>
      <c r="EK358" s="12">
        <v>12.5</v>
      </c>
      <c r="EL358" s="12">
        <f t="shared" si="337"/>
        <v>14.7</v>
      </c>
      <c r="EM358" s="12">
        <v>-0.22</v>
      </c>
      <c r="EN358" s="13">
        <v>0.24989412209318118</v>
      </c>
      <c r="EO358" s="12"/>
      <c r="EQ358" s="12">
        <v>0.11</v>
      </c>
      <c r="ER358" s="13">
        <v>0.33859348969621089</v>
      </c>
      <c r="ES358" s="13"/>
      <c r="ET358" s="12">
        <v>-0.32</v>
      </c>
      <c r="EU358" s="13">
        <v>0.41945771740839621</v>
      </c>
      <c r="EV358" s="13"/>
      <c r="EW358" s="12">
        <v>0.19</v>
      </c>
      <c r="EX358" s="13">
        <v>0.43125364049188891</v>
      </c>
      <c r="EY358" s="13"/>
      <c r="EZ358" s="12">
        <v>0</v>
      </c>
      <c r="FA358" s="13"/>
      <c r="FB358" s="13" t="s">
        <v>566</v>
      </c>
      <c r="FC358" s="12">
        <v>-0.17</v>
      </c>
      <c r="FD358" s="13">
        <v>0.63032110219565074</v>
      </c>
      <c r="FE358" s="13" t="s">
        <v>566</v>
      </c>
      <c r="FF358" s="12">
        <v>7.0000000000000007E-2</v>
      </c>
      <c r="FG358" s="13">
        <v>0.60698068838818409</v>
      </c>
      <c r="FH358" s="13" t="s">
        <v>566</v>
      </c>
      <c r="FI358" s="12">
        <v>-0.46</v>
      </c>
      <c r="FJ358" s="13">
        <v>0.21054936505730193</v>
      </c>
      <c r="FK358" s="13" t="s">
        <v>566</v>
      </c>
      <c r="FL358" s="12">
        <v>-0.22</v>
      </c>
      <c r="FM358" s="13">
        <v>0.24989412209318118</v>
      </c>
      <c r="FN358" s="12"/>
    </row>
    <row r="359" spans="1:170">
      <c r="A359" s="12" t="s">
        <v>268</v>
      </c>
      <c r="B359" s="37">
        <f t="shared" si="282"/>
        <v>1730.7563779</v>
      </c>
      <c r="C359" s="37">
        <f t="shared" si="283"/>
        <v>1574.0681024999999</v>
      </c>
      <c r="D359" s="37">
        <f t="shared" si="284"/>
        <v>1853.0466305999998</v>
      </c>
      <c r="E359" s="37">
        <f t="shared" si="285"/>
        <v>1885.8272472000001</v>
      </c>
      <c r="F359" s="37">
        <f t="shared" si="286"/>
        <v>1676.0338344000002</v>
      </c>
      <c r="G359" s="37">
        <f t="shared" si="287"/>
        <v>1422.2754930000001</v>
      </c>
      <c r="H359" s="37">
        <f t="shared" si="288"/>
        <v>228.8055315</v>
      </c>
      <c r="I359" s="37">
        <f t="shared" si="289"/>
        <v>311.7934204</v>
      </c>
      <c r="J359" s="37">
        <f t="shared" si="290"/>
        <v>205.04415840000001</v>
      </c>
      <c r="K359" s="37">
        <f t="shared" si="291"/>
        <v>407.9651652</v>
      </c>
      <c r="L359" s="37">
        <f t="shared" si="292"/>
        <v>434.93828340000005</v>
      </c>
      <c r="M359" s="37">
        <f t="shared" si="293"/>
        <v>416.96294879999999</v>
      </c>
      <c r="N359" s="37">
        <f t="shared" si="294"/>
        <v>1371.9150306000001</v>
      </c>
      <c r="O359" s="37">
        <f t="shared" si="295"/>
        <v>1111.992845</v>
      </c>
      <c r="P359" s="37">
        <f t="shared" si="296"/>
        <v>1114.0582960000002</v>
      </c>
      <c r="Q359" s="37">
        <f t="shared" si="297"/>
        <v>2040.9871782999999</v>
      </c>
      <c r="R359" s="37">
        <f t="shared" si="298"/>
        <v>1312.0450977999999</v>
      </c>
      <c r="S359" s="37">
        <f t="shared" si="299"/>
        <v>1190.0573741999999</v>
      </c>
      <c r="T359" s="37">
        <f t="shared" si="300"/>
        <v>33.953205000000004</v>
      </c>
      <c r="U359" s="37">
        <f t="shared" si="301"/>
        <v>83.848884799999993</v>
      </c>
      <c r="V359" s="37">
        <f t="shared" si="302"/>
        <v>77.92825040000001</v>
      </c>
      <c r="W359" s="37">
        <f t="shared" si="303"/>
        <v>69.95938249999999</v>
      </c>
      <c r="X359" s="37">
        <f t="shared" si="304"/>
        <v>69.097649399999995</v>
      </c>
      <c r="Y359" s="37">
        <f t="shared" si="305"/>
        <v>73.218863999999996</v>
      </c>
      <c r="Z359" s="37">
        <f t="shared" si="306"/>
        <v>232.04447279999999</v>
      </c>
      <c r="AA359" s="37">
        <f t="shared" si="307"/>
        <v>341.09224560000001</v>
      </c>
      <c r="AB359" s="37">
        <f t="shared" si="308"/>
        <v>238.97940629999999</v>
      </c>
      <c r="AC359" s="37">
        <f t="shared" si="309"/>
        <v>282.92381119999999</v>
      </c>
      <c r="AD359" s="37">
        <f t="shared" si="310"/>
        <v>295.04979480000003</v>
      </c>
      <c r="AE359" s="37">
        <f t="shared" si="311"/>
        <v>287.06018519999998</v>
      </c>
      <c r="AF359" s="37">
        <f t="shared" si="312"/>
        <v>633.83964539999999</v>
      </c>
      <c r="AG359" s="37">
        <f t="shared" si="313"/>
        <v>653.13699770000005</v>
      </c>
      <c r="AH359" s="37">
        <f t="shared" si="314"/>
        <v>696.8172204</v>
      </c>
      <c r="AI359" s="37">
        <f t="shared" si="315"/>
        <v>793.73794079999993</v>
      </c>
      <c r="AJ359" s="37">
        <f t="shared" si="316"/>
        <v>662.25355769999999</v>
      </c>
      <c r="AK359" s="37">
        <f t="shared" si="317"/>
        <v>829.87185750000015</v>
      </c>
      <c r="AL359" s="37">
        <f t="shared" si="318"/>
        <v>408.78400800000003</v>
      </c>
      <c r="AM359" s="37">
        <f t="shared" si="319"/>
        <v>380.94038080000001</v>
      </c>
      <c r="AN359" s="37">
        <f t="shared" si="320"/>
        <v>390.96987300000001</v>
      </c>
      <c r="AO359" s="37">
        <f t="shared" si="321"/>
        <v>502.85016960000002</v>
      </c>
      <c r="AP359" s="37">
        <f t="shared" si="322"/>
        <v>382.1851198</v>
      </c>
      <c r="AQ359" s="37">
        <f t="shared" si="323"/>
        <v>425.07224049999996</v>
      </c>
      <c r="AR359" s="37">
        <f t="shared" si="324"/>
        <v>503.90052839999993</v>
      </c>
      <c r="AS359" s="37">
        <f t="shared" si="325"/>
        <v>460.95546519999999</v>
      </c>
      <c r="AT359" s="37">
        <f t="shared" si="326"/>
        <v>526.02036600000008</v>
      </c>
      <c r="AU359" s="37">
        <f t="shared" si="327"/>
        <v>949.80238199999997</v>
      </c>
      <c r="AV359" s="37">
        <f t="shared" si="328"/>
        <v>919.01422980000007</v>
      </c>
      <c r="AW359" s="37">
        <f t="shared" si="329"/>
        <v>789.85745880000002</v>
      </c>
      <c r="AX359" s="12">
        <v>526.9</v>
      </c>
      <c r="AY359" s="12">
        <v>438.5</v>
      </c>
      <c r="AZ359" s="12">
        <v>570.9</v>
      </c>
      <c r="BA359" s="12">
        <v>535.6</v>
      </c>
      <c r="BB359" s="12">
        <v>545.4</v>
      </c>
      <c r="BC359" s="12">
        <v>453</v>
      </c>
      <c r="BD359" s="12">
        <v>111.3</v>
      </c>
      <c r="BE359" s="12">
        <v>103.6</v>
      </c>
      <c r="BF359" s="12">
        <v>103.2</v>
      </c>
      <c r="BG359" s="12">
        <v>151.4</v>
      </c>
      <c r="BH359" s="12">
        <v>163.4</v>
      </c>
      <c r="BI359" s="12">
        <v>159.19999999999999</v>
      </c>
      <c r="BJ359" s="12">
        <v>720.6</v>
      </c>
      <c r="BK359" s="12">
        <v>602.6</v>
      </c>
      <c r="BL359" s="12">
        <v>613.6</v>
      </c>
      <c r="BM359" s="12">
        <v>829.9</v>
      </c>
      <c r="BN359" s="12">
        <v>669.8</v>
      </c>
      <c r="BO359" s="12">
        <v>660.2</v>
      </c>
      <c r="BP359" s="12">
        <v>15</v>
      </c>
      <c r="BQ359" s="12">
        <v>30.4</v>
      </c>
      <c r="BR359" s="12">
        <v>30.8</v>
      </c>
      <c r="BS359" s="12">
        <v>23.5</v>
      </c>
      <c r="BT359" s="12">
        <v>23.4</v>
      </c>
      <c r="BU359" s="12">
        <v>24</v>
      </c>
      <c r="BV359" s="12">
        <v>111.3</v>
      </c>
      <c r="BW359" s="12">
        <v>157.19999999999999</v>
      </c>
      <c r="BX359" s="12">
        <v>128.30000000000001</v>
      </c>
      <c r="BY359" s="12">
        <v>110.8</v>
      </c>
      <c r="BZ359" s="12">
        <v>126.2</v>
      </c>
      <c r="CA359" s="12">
        <v>134.9</v>
      </c>
      <c r="CB359" s="12">
        <v>114.9</v>
      </c>
      <c r="CC359" s="12">
        <v>113.3</v>
      </c>
      <c r="CD359" s="12">
        <v>141.4</v>
      </c>
      <c r="CE359" s="12">
        <v>144.19999999999999</v>
      </c>
      <c r="CF359" s="12">
        <v>128.1</v>
      </c>
      <c r="CG359" s="12">
        <v>137.9</v>
      </c>
      <c r="CH359" s="12">
        <v>87.2</v>
      </c>
      <c r="CI359" s="12">
        <v>81.2</v>
      </c>
      <c r="CJ359" s="12">
        <v>88.2</v>
      </c>
      <c r="CK359" s="12">
        <v>91.2</v>
      </c>
      <c r="CL359" s="12">
        <v>80.3</v>
      </c>
      <c r="CM359" s="12">
        <v>78.5</v>
      </c>
      <c r="CN359" s="12">
        <v>133.19999999999999</v>
      </c>
      <c r="CO359" s="12">
        <v>122.8</v>
      </c>
      <c r="CP359" s="12">
        <v>146.80000000000001</v>
      </c>
      <c r="CQ359" s="12">
        <v>226.5</v>
      </c>
      <c r="CR359" s="12">
        <v>235.8</v>
      </c>
      <c r="CS359" s="12">
        <v>216.6</v>
      </c>
      <c r="CT359" s="12">
        <v>512.1</v>
      </c>
      <c r="CU359" s="12">
        <v>511.3</v>
      </c>
      <c r="CV359" s="12">
        <f t="shared" si="330"/>
        <v>512.1</v>
      </c>
      <c r="CW359" s="12">
        <v>0</v>
      </c>
      <c r="CX359" s="13">
        <v>0.98820004659016125</v>
      </c>
      <c r="CY359" s="13"/>
      <c r="CZ359" s="12">
        <v>106</v>
      </c>
      <c r="DA359" s="12">
        <v>158</v>
      </c>
      <c r="DB359" s="12">
        <f t="shared" si="331"/>
        <v>158</v>
      </c>
      <c r="DC359" s="12">
        <v>0.56999999999999995</v>
      </c>
      <c r="DD359" s="13">
        <v>2.9261366817288865E-4</v>
      </c>
      <c r="DE359" s="16" t="s">
        <v>563</v>
      </c>
      <c r="DF359" s="12">
        <v>645.6</v>
      </c>
      <c r="DG359" s="12">
        <v>720</v>
      </c>
      <c r="DH359" s="12">
        <f t="shared" si="332"/>
        <v>720</v>
      </c>
      <c r="DI359" s="12">
        <v>0.16</v>
      </c>
      <c r="DJ359" s="13">
        <v>0.32717170911071164</v>
      </c>
      <c r="DK359" s="13"/>
      <c r="DL359" s="12">
        <v>25.5</v>
      </c>
      <c r="DM359" s="12">
        <v>23.6</v>
      </c>
      <c r="DN359" s="12">
        <f t="shared" si="333"/>
        <v>25.5</v>
      </c>
      <c r="DO359" s="12">
        <v>-0.11</v>
      </c>
      <c r="DP359" s="13">
        <v>0.75134898265011862</v>
      </c>
      <c r="DQ359" s="13"/>
      <c r="DR359" s="12">
        <v>132.19999999999999</v>
      </c>
      <c r="DS359" s="12">
        <v>124</v>
      </c>
      <c r="DT359" s="12">
        <f t="shared" si="334"/>
        <v>132.19999999999999</v>
      </c>
      <c r="DU359" s="12">
        <v>-0.09</v>
      </c>
      <c r="DV359" s="13">
        <v>0.61264896404607549</v>
      </c>
      <c r="DW359" s="13"/>
      <c r="DX359" s="12">
        <v>123.2</v>
      </c>
      <c r="DY359" s="12">
        <v>136.69999999999999</v>
      </c>
      <c r="DZ359" s="12">
        <f t="shared" si="335"/>
        <v>136.69999999999999</v>
      </c>
      <c r="EA359" s="12">
        <v>0.15</v>
      </c>
      <c r="EB359" s="13">
        <v>0.2570210428495649</v>
      </c>
      <c r="EC359" s="13"/>
      <c r="ED359" s="12">
        <v>85.6</v>
      </c>
      <c r="EE359" s="12">
        <v>83.3</v>
      </c>
      <c r="EF359" s="12">
        <f t="shared" si="336"/>
        <v>85.6</v>
      </c>
      <c r="EG359" s="12">
        <v>-0.04</v>
      </c>
      <c r="EH359" s="13">
        <v>0.65260143565954354</v>
      </c>
      <c r="EI359" s="13"/>
      <c r="EJ359" s="12">
        <v>134.30000000000001</v>
      </c>
      <c r="EK359" s="12">
        <v>226.3</v>
      </c>
      <c r="EL359" s="12">
        <f t="shared" si="337"/>
        <v>226.3</v>
      </c>
      <c r="EM359" s="12">
        <v>0.75</v>
      </c>
      <c r="EN359" s="13">
        <v>4.9118605156178447E-4</v>
      </c>
      <c r="EO359" s="16" t="s">
        <v>563</v>
      </c>
      <c r="EP359" t="s">
        <v>581</v>
      </c>
      <c r="EQ359" s="12">
        <v>0</v>
      </c>
      <c r="ER359" s="13">
        <v>0.98820004659016125</v>
      </c>
      <c r="ES359" s="13"/>
      <c r="ET359" s="12">
        <v>0.56999999999999995</v>
      </c>
      <c r="EU359" s="24">
        <v>2.9261366817288865E-4</v>
      </c>
      <c r="EV359" s="16" t="s">
        <v>563</v>
      </c>
      <c r="EW359" s="12">
        <v>0.16</v>
      </c>
      <c r="EX359" s="13">
        <v>0.32717170911071164</v>
      </c>
      <c r="EY359" s="13"/>
      <c r="EZ359" s="12">
        <v>-0.11</v>
      </c>
      <c r="FA359" s="13">
        <v>0.75134898265011862</v>
      </c>
      <c r="FB359" s="13"/>
      <c r="FC359" s="12">
        <v>-0.09</v>
      </c>
      <c r="FD359" s="13">
        <v>0.61264896404607549</v>
      </c>
      <c r="FE359" s="13"/>
      <c r="FF359" s="12">
        <v>0.15</v>
      </c>
      <c r="FG359" s="13">
        <v>0.2570210428495649</v>
      </c>
      <c r="FH359" s="13"/>
      <c r="FI359" s="12">
        <v>-0.04</v>
      </c>
      <c r="FJ359" s="13">
        <v>0.65260143565954354</v>
      </c>
      <c r="FK359" s="13"/>
      <c r="FL359" s="12">
        <v>0.75</v>
      </c>
      <c r="FM359" s="24">
        <v>4.9118605156178447E-4</v>
      </c>
      <c r="FN359" s="16" t="s">
        <v>563</v>
      </c>
    </row>
    <row r="360" spans="1:170">
      <c r="A360" s="12" t="s">
        <v>269</v>
      </c>
      <c r="B360" s="37">
        <f t="shared" si="282"/>
        <v>302.20077199999997</v>
      </c>
      <c r="C360" s="37">
        <f t="shared" si="283"/>
        <v>321.99295050000001</v>
      </c>
      <c r="D360" s="37">
        <f t="shared" si="284"/>
        <v>352.82215580000002</v>
      </c>
      <c r="E360" s="37">
        <f t="shared" si="285"/>
        <v>379.91179980000004</v>
      </c>
      <c r="F360" s="37">
        <f t="shared" si="286"/>
        <v>291.93842000000001</v>
      </c>
      <c r="G360" s="37">
        <f t="shared" si="287"/>
        <v>283.1992262</v>
      </c>
      <c r="H360" s="37">
        <f t="shared" si="288"/>
        <v>79.146567500000003</v>
      </c>
      <c r="I360" s="37">
        <f t="shared" si="289"/>
        <v>139.9458885</v>
      </c>
      <c r="J360" s="37">
        <f t="shared" si="290"/>
        <v>64.970387400000007</v>
      </c>
      <c r="K360" s="37">
        <f t="shared" si="291"/>
        <v>104.01225480000001</v>
      </c>
      <c r="L360" s="37">
        <f t="shared" si="292"/>
        <v>146.9314152</v>
      </c>
      <c r="M360" s="37">
        <f t="shared" si="293"/>
        <v>107.90749680000002</v>
      </c>
      <c r="N360" s="37">
        <f t="shared" si="294"/>
        <v>82.055978100000004</v>
      </c>
      <c r="O360" s="37">
        <f t="shared" si="295"/>
        <v>67.907960000000003</v>
      </c>
      <c r="P360" s="37">
        <f t="shared" si="296"/>
        <v>80.068401000000009</v>
      </c>
      <c r="Q360" s="37">
        <f t="shared" si="297"/>
        <v>95.913363000000004</v>
      </c>
      <c r="R360" s="37">
        <f t="shared" si="298"/>
        <v>84.035136899999998</v>
      </c>
      <c r="S360" s="37">
        <f t="shared" si="299"/>
        <v>62.008442399999993</v>
      </c>
      <c r="T360" s="37">
        <f t="shared" si="300"/>
        <v>323.00815690000002</v>
      </c>
      <c r="U360" s="37">
        <f t="shared" si="301"/>
        <v>597.97494160000008</v>
      </c>
      <c r="V360" s="37">
        <f t="shared" si="302"/>
        <v>568.77502240000001</v>
      </c>
      <c r="W360" s="37">
        <f t="shared" si="303"/>
        <v>498.0512635</v>
      </c>
      <c r="X360" s="37">
        <f t="shared" si="304"/>
        <v>695.11054139999999</v>
      </c>
      <c r="Y360" s="37">
        <f t="shared" si="305"/>
        <v>660.19009040000003</v>
      </c>
      <c r="Z360" s="37">
        <f t="shared" si="306"/>
        <v>473.05382640000005</v>
      </c>
      <c r="AA360" s="37">
        <f t="shared" si="307"/>
        <v>655.92993540000009</v>
      </c>
      <c r="AB360" s="37">
        <f t="shared" si="308"/>
        <v>602.01203520000001</v>
      </c>
      <c r="AC360" s="37">
        <f t="shared" si="309"/>
        <v>693.01012959999991</v>
      </c>
      <c r="AD360" s="37">
        <f t="shared" si="310"/>
        <v>647.14566720000005</v>
      </c>
      <c r="AE360" s="37">
        <f t="shared" si="311"/>
        <v>596.88941399999999</v>
      </c>
      <c r="AF360" s="37">
        <f t="shared" si="312"/>
        <v>729.27416119999998</v>
      </c>
      <c r="AG360" s="37">
        <f t="shared" si="313"/>
        <v>694.06614760000002</v>
      </c>
      <c r="AH360" s="37">
        <f t="shared" si="314"/>
        <v>791.92735019999986</v>
      </c>
      <c r="AI360" s="37">
        <f t="shared" si="315"/>
        <v>857.03881679999995</v>
      </c>
      <c r="AJ360" s="37">
        <f t="shared" si="316"/>
        <v>801.83861669999999</v>
      </c>
      <c r="AK360" s="37">
        <f t="shared" si="317"/>
        <v>920.742525</v>
      </c>
      <c r="AL360" s="37">
        <f t="shared" si="318"/>
        <v>2868.0511019999994</v>
      </c>
      <c r="AM360" s="37">
        <f t="shared" si="319"/>
        <v>3095.8443015999997</v>
      </c>
      <c r="AN360" s="37">
        <f t="shared" si="320"/>
        <v>2689.801802</v>
      </c>
      <c r="AO360" s="37">
        <f t="shared" si="321"/>
        <v>3201.8102356000004</v>
      </c>
      <c r="AP360" s="37">
        <f t="shared" si="322"/>
        <v>3038.9190409999997</v>
      </c>
      <c r="AQ360" s="37">
        <f t="shared" si="323"/>
        <v>3610.1358310999999</v>
      </c>
      <c r="AR360" s="37">
        <f t="shared" si="324"/>
        <v>853.07484350000004</v>
      </c>
      <c r="AS360" s="37">
        <f t="shared" si="325"/>
        <v>974.83822729999986</v>
      </c>
      <c r="AT360" s="37">
        <f t="shared" si="326"/>
        <v>1062.0738180000001</v>
      </c>
      <c r="AU360" s="37">
        <f t="shared" si="327"/>
        <v>1107.8931095999999</v>
      </c>
      <c r="AV360" s="37">
        <f t="shared" si="328"/>
        <v>1198.0702893999999</v>
      </c>
      <c r="AW360" s="37">
        <f t="shared" si="329"/>
        <v>1067.0004268</v>
      </c>
      <c r="AX360" s="12">
        <v>92</v>
      </c>
      <c r="AY360" s="12">
        <v>89.7</v>
      </c>
      <c r="AZ360" s="12">
        <v>108.7</v>
      </c>
      <c r="BA360" s="12">
        <v>107.9</v>
      </c>
      <c r="BB360" s="12">
        <v>95</v>
      </c>
      <c r="BC360" s="12">
        <v>90.2</v>
      </c>
      <c r="BD360" s="12">
        <v>38.5</v>
      </c>
      <c r="BE360" s="12">
        <v>46.5</v>
      </c>
      <c r="BF360" s="12">
        <v>32.700000000000003</v>
      </c>
      <c r="BG360" s="12">
        <v>38.6</v>
      </c>
      <c r="BH360" s="12">
        <v>55.2</v>
      </c>
      <c r="BI360" s="12">
        <v>41.2</v>
      </c>
      <c r="BJ360" s="12">
        <v>43.1</v>
      </c>
      <c r="BK360" s="12">
        <v>36.799999999999997</v>
      </c>
      <c r="BL360" s="12">
        <v>44.1</v>
      </c>
      <c r="BM360" s="12">
        <v>39</v>
      </c>
      <c r="BN360" s="12">
        <v>42.9</v>
      </c>
      <c r="BO360" s="12">
        <v>34.4</v>
      </c>
      <c r="BP360" s="12">
        <v>142.69999999999999</v>
      </c>
      <c r="BQ360" s="12">
        <v>216.8</v>
      </c>
      <c r="BR360" s="12">
        <v>224.8</v>
      </c>
      <c r="BS360" s="12">
        <v>167.3</v>
      </c>
      <c r="BT360" s="12">
        <v>235.4</v>
      </c>
      <c r="BU360" s="12">
        <v>216.4</v>
      </c>
      <c r="BV360" s="12">
        <v>226.9</v>
      </c>
      <c r="BW360" s="12">
        <v>302.3</v>
      </c>
      <c r="BX360" s="12">
        <v>323.2</v>
      </c>
      <c r="BY360" s="12">
        <v>271.39999999999998</v>
      </c>
      <c r="BZ360" s="12">
        <v>276.8</v>
      </c>
      <c r="CA360" s="12">
        <v>280.5</v>
      </c>
      <c r="CB360" s="12">
        <v>132.19999999999999</v>
      </c>
      <c r="CC360" s="12">
        <v>120.4</v>
      </c>
      <c r="CD360" s="12">
        <v>160.69999999999999</v>
      </c>
      <c r="CE360" s="12">
        <v>155.69999999999999</v>
      </c>
      <c r="CF360" s="12">
        <v>155.1</v>
      </c>
      <c r="CG360" s="12">
        <v>153</v>
      </c>
      <c r="CH360" s="12">
        <v>611.79999999999995</v>
      </c>
      <c r="CI360" s="12">
        <v>659.9</v>
      </c>
      <c r="CJ360" s="12">
        <v>606.79999999999995</v>
      </c>
      <c r="CK360" s="12">
        <v>580.70000000000005</v>
      </c>
      <c r="CL360" s="12">
        <v>638.5</v>
      </c>
      <c r="CM360" s="12">
        <v>666.7</v>
      </c>
      <c r="CN360" s="12">
        <v>225.5</v>
      </c>
      <c r="CO360" s="12">
        <v>259.7</v>
      </c>
      <c r="CP360" s="12">
        <v>296.39999999999998</v>
      </c>
      <c r="CQ360" s="12">
        <v>264.2</v>
      </c>
      <c r="CR360" s="12">
        <v>307.39999999999998</v>
      </c>
      <c r="CS360" s="12">
        <v>292.60000000000002</v>
      </c>
      <c r="CT360" s="12">
        <v>96.8</v>
      </c>
      <c r="CU360" s="12">
        <v>97.7</v>
      </c>
      <c r="CV360" s="12">
        <f t="shared" si="330"/>
        <v>97.7</v>
      </c>
      <c r="CW360" s="12">
        <v>0.01</v>
      </c>
      <c r="CX360" s="13">
        <v>0.91569810499700843</v>
      </c>
      <c r="CY360" s="13"/>
      <c r="CZ360" s="12">
        <v>39.200000000000003</v>
      </c>
      <c r="DA360" s="12">
        <v>45</v>
      </c>
      <c r="DB360" s="12">
        <f t="shared" si="331"/>
        <v>45</v>
      </c>
      <c r="DC360" s="12">
        <v>0.19</v>
      </c>
      <c r="DD360" s="13">
        <v>0.42674619428526317</v>
      </c>
      <c r="DE360" s="13"/>
      <c r="DF360" s="12">
        <v>41.3</v>
      </c>
      <c r="DG360" s="12">
        <v>38.799999999999997</v>
      </c>
      <c r="DH360" s="12">
        <f t="shared" si="332"/>
        <v>41.3</v>
      </c>
      <c r="DI360" s="12">
        <v>-0.09</v>
      </c>
      <c r="DJ360" s="13">
        <v>0.48688985334955981</v>
      </c>
      <c r="DK360" s="13"/>
      <c r="DL360" s="12">
        <v>194.8</v>
      </c>
      <c r="DM360" s="12">
        <v>206.4</v>
      </c>
      <c r="DN360" s="12">
        <f t="shared" si="333"/>
        <v>206.4</v>
      </c>
      <c r="DO360" s="12">
        <v>0.08</v>
      </c>
      <c r="DP360" s="13">
        <v>0.74357446163692109</v>
      </c>
      <c r="DQ360" s="13"/>
      <c r="DR360" s="12">
        <v>284.10000000000002</v>
      </c>
      <c r="DS360" s="12">
        <v>276.3</v>
      </c>
      <c r="DT360" s="12">
        <f t="shared" si="334"/>
        <v>284.10000000000002</v>
      </c>
      <c r="DU360" s="12">
        <v>-0.04</v>
      </c>
      <c r="DV360" s="13">
        <v>0.80121398958006274</v>
      </c>
      <c r="DW360" s="13"/>
      <c r="DX360" s="12">
        <v>137.80000000000001</v>
      </c>
      <c r="DY360" s="12">
        <v>154.6</v>
      </c>
      <c r="DZ360" s="12">
        <f t="shared" si="335"/>
        <v>154.6</v>
      </c>
      <c r="EA360" s="12">
        <v>0.17</v>
      </c>
      <c r="EB360" s="13">
        <v>0.23300747791782345</v>
      </c>
      <c r="EC360" s="13"/>
      <c r="ED360" s="12">
        <v>626.20000000000005</v>
      </c>
      <c r="EE360" s="12">
        <v>628.6</v>
      </c>
      <c r="EF360" s="12">
        <f t="shared" si="336"/>
        <v>628.6</v>
      </c>
      <c r="EG360" s="12">
        <v>0.01</v>
      </c>
      <c r="EH360" s="13">
        <v>0.93932876738802429</v>
      </c>
      <c r="EI360" s="13"/>
      <c r="EJ360" s="12">
        <v>260.5</v>
      </c>
      <c r="EK360" s="12">
        <v>288.10000000000002</v>
      </c>
      <c r="EL360" s="12">
        <f t="shared" si="337"/>
        <v>288.10000000000002</v>
      </c>
      <c r="EM360" s="12">
        <v>0.14000000000000001</v>
      </c>
      <c r="EN360" s="13">
        <v>0.31660836575028994</v>
      </c>
      <c r="EO360" s="12"/>
      <c r="EQ360" s="12">
        <v>0.01</v>
      </c>
      <c r="ER360" s="13">
        <v>0.91569810499700843</v>
      </c>
      <c r="ES360" s="13"/>
      <c r="ET360" s="12">
        <v>0.19</v>
      </c>
      <c r="EU360" s="13">
        <v>0.42674619428526317</v>
      </c>
      <c r="EV360" s="13"/>
      <c r="EW360" s="12">
        <v>-0.09</v>
      </c>
      <c r="EX360" s="13">
        <v>0.48688985334955981</v>
      </c>
      <c r="EY360" s="13"/>
      <c r="EZ360" s="12">
        <v>0.08</v>
      </c>
      <c r="FA360" s="13">
        <v>0.74357446163692109</v>
      </c>
      <c r="FB360" s="13"/>
      <c r="FC360" s="12">
        <v>-0.04</v>
      </c>
      <c r="FD360" s="13">
        <v>0.80121398958006274</v>
      </c>
      <c r="FE360" s="13"/>
      <c r="FF360" s="12">
        <v>0.17</v>
      </c>
      <c r="FG360" s="13">
        <v>0.23300747791782345</v>
      </c>
      <c r="FH360" s="13"/>
      <c r="FI360" s="12">
        <v>0.01</v>
      </c>
      <c r="FJ360" s="13">
        <v>0.93932876738802429</v>
      </c>
      <c r="FK360" s="13"/>
      <c r="FL360" s="12">
        <v>0.14000000000000001</v>
      </c>
      <c r="FM360" s="13">
        <v>0.31660836575028994</v>
      </c>
      <c r="FN360" s="12"/>
    </row>
    <row r="361" spans="1:170">
      <c r="A361" s="12" t="s">
        <v>271</v>
      </c>
      <c r="B361" s="37">
        <f t="shared" si="282"/>
        <v>7481.7684606999992</v>
      </c>
      <c r="C361" s="37">
        <f t="shared" si="283"/>
        <v>7471.8876975000003</v>
      </c>
      <c r="D361" s="37">
        <f t="shared" si="284"/>
        <v>7684.1874115999999</v>
      </c>
      <c r="E361" s="37">
        <f t="shared" si="285"/>
        <v>8390.1003498000009</v>
      </c>
      <c r="F361" s="37">
        <f t="shared" si="286"/>
        <v>7745.2799343999995</v>
      </c>
      <c r="G361" s="37">
        <f t="shared" si="287"/>
        <v>8007.1284543000002</v>
      </c>
      <c r="H361" s="37">
        <f t="shared" si="288"/>
        <v>1088.9334235000001</v>
      </c>
      <c r="I361" s="37">
        <f t="shared" si="289"/>
        <v>1539.1038145999999</v>
      </c>
      <c r="J361" s="37">
        <f t="shared" si="290"/>
        <v>1093.9662172000001</v>
      </c>
      <c r="K361" s="37">
        <f t="shared" si="291"/>
        <v>1494.9740663999999</v>
      </c>
      <c r="L361" s="37">
        <f t="shared" si="292"/>
        <v>1581.9083343</v>
      </c>
      <c r="M361" s="37">
        <f t="shared" si="293"/>
        <v>1340.9863679999999</v>
      </c>
      <c r="N361" s="37">
        <f t="shared" si="294"/>
        <v>4051.0141577999998</v>
      </c>
      <c r="O361" s="37">
        <f t="shared" si="295"/>
        <v>4063.9592475000009</v>
      </c>
      <c r="P361" s="37">
        <f t="shared" si="296"/>
        <v>3745.9665519999999</v>
      </c>
      <c r="Q361" s="37">
        <f t="shared" si="297"/>
        <v>6310.1155586000004</v>
      </c>
      <c r="R361" s="37">
        <f t="shared" si="298"/>
        <v>4712.0401355000004</v>
      </c>
      <c r="S361" s="37">
        <f t="shared" si="299"/>
        <v>4258.9345016999996</v>
      </c>
      <c r="T361" s="37">
        <f t="shared" si="300"/>
        <v>11896.976677299999</v>
      </c>
      <c r="U361" s="37">
        <f t="shared" si="301"/>
        <v>16994.017563099998</v>
      </c>
      <c r="V361" s="37">
        <f t="shared" si="302"/>
        <v>16783.164395399999</v>
      </c>
      <c r="W361" s="37">
        <f t="shared" si="303"/>
        <v>16582.755248500001</v>
      </c>
      <c r="X361" s="37">
        <f t="shared" si="304"/>
        <v>18356.942190599999</v>
      </c>
      <c r="Y361" s="37">
        <f t="shared" si="305"/>
        <v>18431.0185404</v>
      </c>
      <c r="Z361" s="37">
        <f t="shared" si="306"/>
        <v>1514.0224272000003</v>
      </c>
      <c r="AA361" s="37">
        <f t="shared" si="307"/>
        <v>1654.0370153999997</v>
      </c>
      <c r="AB361" s="37">
        <f t="shared" si="308"/>
        <v>1539.8618487000001</v>
      </c>
      <c r="AC361" s="37">
        <f t="shared" si="309"/>
        <v>1738.9089839999999</v>
      </c>
      <c r="AD361" s="37">
        <f t="shared" si="310"/>
        <v>1663.9218618</v>
      </c>
      <c r="AE361" s="37">
        <f t="shared" si="311"/>
        <v>1602.9832283999999</v>
      </c>
      <c r="AF361" s="37">
        <f t="shared" si="312"/>
        <v>30178.821132200002</v>
      </c>
      <c r="AG361" s="37">
        <f t="shared" si="313"/>
        <v>32309.816811200002</v>
      </c>
      <c r="AH361" s="37">
        <f t="shared" si="314"/>
        <v>36318.764021399998</v>
      </c>
      <c r="AI361" s="37">
        <f t="shared" si="315"/>
        <v>38011.9008168</v>
      </c>
      <c r="AJ361" s="37">
        <f t="shared" si="316"/>
        <v>36798.240424299998</v>
      </c>
      <c r="AK361" s="37">
        <f t="shared" si="317"/>
        <v>41050.071802499995</v>
      </c>
      <c r="AL361" s="37">
        <f t="shared" si="318"/>
        <v>59553.079404000004</v>
      </c>
      <c r="AM361" s="37">
        <f t="shared" si="319"/>
        <v>59325.834648800002</v>
      </c>
      <c r="AN361" s="37">
        <f t="shared" si="320"/>
        <v>57047.025890999998</v>
      </c>
      <c r="AO361" s="37">
        <f t="shared" si="321"/>
        <v>65915.827769199997</v>
      </c>
      <c r="AP361" s="37">
        <f t="shared" si="322"/>
        <v>52093.7832098</v>
      </c>
      <c r="AQ361" s="37">
        <f t="shared" si="323"/>
        <v>57593.768881300006</v>
      </c>
      <c r="AR361" s="37">
        <f t="shared" si="324"/>
        <v>4504.0838522000004</v>
      </c>
      <c r="AS361" s="37">
        <f t="shared" si="325"/>
        <v>4612.1822483000005</v>
      </c>
      <c r="AT361" s="37">
        <f t="shared" si="326"/>
        <v>4495.8975015000005</v>
      </c>
      <c r="AU361" s="37">
        <f t="shared" si="327"/>
        <v>5097.0631139999996</v>
      </c>
      <c r="AV361" s="37">
        <f t="shared" si="328"/>
        <v>5000.0142298999999</v>
      </c>
      <c r="AW361" s="37">
        <f t="shared" si="329"/>
        <v>4282.9528410000003</v>
      </c>
      <c r="AX361" s="12">
        <v>2277.6999999999998</v>
      </c>
      <c r="AY361" s="12">
        <v>2081.5</v>
      </c>
      <c r="AZ361" s="12">
        <v>2367.4</v>
      </c>
      <c r="BA361" s="12">
        <v>2382.9</v>
      </c>
      <c r="BB361" s="12">
        <v>2520.4</v>
      </c>
      <c r="BC361" s="12">
        <v>2550.3000000000002</v>
      </c>
      <c r="BD361" s="12">
        <v>529.70000000000005</v>
      </c>
      <c r="BE361" s="12">
        <v>511.4</v>
      </c>
      <c r="BF361" s="12">
        <v>550.6</v>
      </c>
      <c r="BG361" s="12">
        <v>554.79999999999995</v>
      </c>
      <c r="BH361" s="12">
        <v>594.29999999999995</v>
      </c>
      <c r="BI361" s="12">
        <v>512</v>
      </c>
      <c r="BJ361" s="12">
        <v>2127.8000000000002</v>
      </c>
      <c r="BK361" s="12">
        <v>2202.3000000000002</v>
      </c>
      <c r="BL361" s="12">
        <v>2063.1999999999998</v>
      </c>
      <c r="BM361" s="12">
        <v>2565.8000000000002</v>
      </c>
      <c r="BN361" s="12">
        <v>2405.5</v>
      </c>
      <c r="BO361" s="12">
        <v>2362.6999999999998</v>
      </c>
      <c r="BP361" s="12">
        <v>5255.9</v>
      </c>
      <c r="BQ361" s="12">
        <v>6161.3</v>
      </c>
      <c r="BR361" s="12">
        <v>6633.3</v>
      </c>
      <c r="BS361" s="12">
        <v>5570.3</v>
      </c>
      <c r="BT361" s="12">
        <v>6216.6</v>
      </c>
      <c r="BU361" s="12">
        <v>6041.4</v>
      </c>
      <c r="BV361" s="12">
        <v>726.2</v>
      </c>
      <c r="BW361" s="12">
        <v>762.3</v>
      </c>
      <c r="BX361" s="12">
        <v>826.7</v>
      </c>
      <c r="BY361" s="12">
        <v>681</v>
      </c>
      <c r="BZ361" s="12">
        <v>711.7</v>
      </c>
      <c r="CA361" s="12">
        <v>753.3</v>
      </c>
      <c r="CB361" s="12">
        <v>5470.7</v>
      </c>
      <c r="CC361" s="12">
        <v>5604.8</v>
      </c>
      <c r="CD361" s="12">
        <v>7369.9</v>
      </c>
      <c r="CE361" s="12">
        <v>6905.7</v>
      </c>
      <c r="CF361" s="12">
        <v>7117.9</v>
      </c>
      <c r="CG361" s="12">
        <v>6821.3</v>
      </c>
      <c r="CH361" s="12">
        <v>12703.6</v>
      </c>
      <c r="CI361" s="12">
        <v>12645.7</v>
      </c>
      <c r="CJ361" s="12">
        <v>12869.4</v>
      </c>
      <c r="CK361" s="12">
        <v>11954.9</v>
      </c>
      <c r="CL361" s="12">
        <v>10945.3</v>
      </c>
      <c r="CM361" s="12">
        <v>10636.1</v>
      </c>
      <c r="CN361" s="12">
        <v>1190.5999999999999</v>
      </c>
      <c r="CO361" s="12">
        <v>1228.7</v>
      </c>
      <c r="CP361" s="12">
        <v>1254.7</v>
      </c>
      <c r="CQ361" s="12">
        <v>1215.5</v>
      </c>
      <c r="CR361" s="12">
        <v>1282.9000000000001</v>
      </c>
      <c r="CS361" s="12">
        <v>1174.5</v>
      </c>
      <c r="CT361" s="12">
        <v>2242.1999999999998</v>
      </c>
      <c r="CU361" s="12">
        <v>2484.5</v>
      </c>
      <c r="CV361" s="12">
        <f t="shared" si="330"/>
        <v>2484.5</v>
      </c>
      <c r="CW361" s="12">
        <v>0.15</v>
      </c>
      <c r="CX361" s="13">
        <v>7.044496817428178E-2</v>
      </c>
      <c r="CY361" s="13"/>
      <c r="CZ361" s="12">
        <v>530.6</v>
      </c>
      <c r="DA361" s="12">
        <v>553.70000000000005</v>
      </c>
      <c r="DB361" s="12">
        <f t="shared" si="331"/>
        <v>553.70000000000005</v>
      </c>
      <c r="DC361" s="12">
        <v>0.06</v>
      </c>
      <c r="DD361" s="13">
        <v>0.42914565041673136</v>
      </c>
      <c r="DE361" s="13"/>
      <c r="DF361" s="12">
        <v>2131.1</v>
      </c>
      <c r="DG361" s="12">
        <v>2444.6999999999998</v>
      </c>
      <c r="DH361" s="12">
        <f t="shared" si="332"/>
        <v>2444.6999999999998</v>
      </c>
      <c r="DI361" s="12">
        <v>0.2</v>
      </c>
      <c r="DJ361" s="13">
        <v>1.3127561626293109E-2</v>
      </c>
      <c r="DK361" s="13" t="s">
        <v>562</v>
      </c>
      <c r="DL361" s="12">
        <v>6016.8</v>
      </c>
      <c r="DM361" s="12">
        <v>5942.8</v>
      </c>
      <c r="DN361" s="12">
        <f t="shared" si="333"/>
        <v>6016.8</v>
      </c>
      <c r="DO361" s="12">
        <v>-0.02</v>
      </c>
      <c r="DP361" s="13">
        <v>0.87666206322924489</v>
      </c>
      <c r="DQ361" s="13"/>
      <c r="DR361" s="12">
        <v>771.8</v>
      </c>
      <c r="DS361" s="12">
        <v>715.3</v>
      </c>
      <c r="DT361" s="12">
        <f t="shared" si="334"/>
        <v>771.8</v>
      </c>
      <c r="DU361" s="12">
        <v>-0.11</v>
      </c>
      <c r="DV361" s="13">
        <v>0.19319310126015632</v>
      </c>
      <c r="DW361" s="13"/>
      <c r="DX361" s="12">
        <v>6148.5</v>
      </c>
      <c r="DY361" s="12">
        <v>6948.3</v>
      </c>
      <c r="DZ361" s="12">
        <f t="shared" si="335"/>
        <v>6948.3</v>
      </c>
      <c r="EA361" s="12">
        <v>0.18</v>
      </c>
      <c r="EB361" s="13">
        <v>0.26542803635748985</v>
      </c>
      <c r="EC361" s="13"/>
      <c r="ED361" s="12">
        <v>12739.6</v>
      </c>
      <c r="EE361" s="12">
        <v>11178.8</v>
      </c>
      <c r="EF361" s="12">
        <f t="shared" si="336"/>
        <v>12739.6</v>
      </c>
      <c r="EG361" s="12">
        <v>-0.19</v>
      </c>
      <c r="EH361" s="13">
        <v>1.8066214570576413E-2</v>
      </c>
      <c r="EI361" s="13" t="s">
        <v>562</v>
      </c>
      <c r="EJ361" s="12">
        <v>1224.7</v>
      </c>
      <c r="EK361" s="12">
        <v>1224.3</v>
      </c>
      <c r="EL361" s="12">
        <f t="shared" si="337"/>
        <v>1224.7</v>
      </c>
      <c r="EM361" s="12">
        <v>0</v>
      </c>
      <c r="EN361" s="13">
        <v>0.99250181984441155</v>
      </c>
      <c r="EO361" s="12"/>
      <c r="EQ361" s="12">
        <v>0.15</v>
      </c>
      <c r="ER361" s="13">
        <v>7.044496817428178E-2</v>
      </c>
      <c r="ES361" s="13"/>
      <c r="ET361" s="12">
        <v>0.06</v>
      </c>
      <c r="EU361" s="13">
        <v>0.42914565041673136</v>
      </c>
      <c r="EV361" s="13"/>
      <c r="EW361" s="12">
        <v>0.2</v>
      </c>
      <c r="EX361" s="24">
        <v>1.3127561626293109E-2</v>
      </c>
      <c r="EY361" s="13" t="s">
        <v>562</v>
      </c>
      <c r="EZ361" s="12">
        <v>-0.02</v>
      </c>
      <c r="FA361" s="13">
        <v>0.87666206322924489</v>
      </c>
      <c r="FB361" s="13"/>
      <c r="FC361" s="12">
        <v>-0.11</v>
      </c>
      <c r="FD361" s="13">
        <v>0.19319310126015632</v>
      </c>
      <c r="FE361" s="13"/>
      <c r="FF361" s="12">
        <v>0.18</v>
      </c>
      <c r="FG361" s="13">
        <v>0.26542803635748985</v>
      </c>
      <c r="FH361" s="13"/>
      <c r="FI361" s="12">
        <v>-0.19</v>
      </c>
      <c r="FJ361" s="24">
        <v>1.8066214570576413E-2</v>
      </c>
      <c r="FK361" s="13" t="s">
        <v>562</v>
      </c>
      <c r="FL361" s="12">
        <v>0</v>
      </c>
      <c r="FM361" s="13">
        <v>0.99250181984441155</v>
      </c>
      <c r="FN361" s="12"/>
    </row>
    <row r="362" spans="1:170">
      <c r="A362" s="12" t="s">
        <v>272</v>
      </c>
      <c r="B362" s="37">
        <f t="shared" si="282"/>
        <v>34.161826400000002</v>
      </c>
      <c r="C362" s="37">
        <f t="shared" si="283"/>
        <v>47.024611499999999</v>
      </c>
      <c r="D362" s="37">
        <f t="shared" si="284"/>
        <v>44.143342400000002</v>
      </c>
      <c r="E362" s="37">
        <f t="shared" si="285"/>
        <v>51.053949000000003</v>
      </c>
      <c r="F362" s="37">
        <f t="shared" si="286"/>
        <v>70.987131600000012</v>
      </c>
      <c r="G362" s="37">
        <f t="shared" si="287"/>
        <v>50.8628322</v>
      </c>
      <c r="H362" s="37">
        <f t="shared" si="288"/>
        <v>4.9338119999999996</v>
      </c>
      <c r="I362" s="37">
        <f t="shared" si="289"/>
        <v>18.960410700000001</v>
      </c>
      <c r="J362" s="37">
        <f t="shared" si="290"/>
        <v>6.9540170000000003</v>
      </c>
      <c r="K362" s="37">
        <f t="shared" si="291"/>
        <v>11.047933799999999</v>
      </c>
      <c r="L362" s="37">
        <f t="shared" si="292"/>
        <v>10.114843799999999</v>
      </c>
      <c r="M362" s="37">
        <f t="shared" si="293"/>
        <v>9.9526331999999993</v>
      </c>
      <c r="N362" s="37">
        <f t="shared" si="294"/>
        <v>18.086584500000001</v>
      </c>
      <c r="O362" s="37">
        <f t="shared" si="295"/>
        <v>30.0787975</v>
      </c>
      <c r="P362" s="37">
        <f t="shared" si="296"/>
        <v>17.974539</v>
      </c>
      <c r="Q362" s="37">
        <f t="shared" si="297"/>
        <v>31.971120999999997</v>
      </c>
      <c r="R362" s="37">
        <f t="shared" si="298"/>
        <v>27.0322818</v>
      </c>
      <c r="S362" s="37">
        <f t="shared" si="299"/>
        <v>35.1501345</v>
      </c>
      <c r="T362" s="37">
        <f t="shared" si="300"/>
        <v>4.0743846000000001</v>
      </c>
      <c r="U362" s="37">
        <f t="shared" si="301"/>
        <v>1.1032748000000001</v>
      </c>
      <c r="V362" s="37">
        <f t="shared" si="302"/>
        <v>2.0241104000000001</v>
      </c>
      <c r="W362" s="37">
        <f t="shared" si="303"/>
        <v>0.89309849999999991</v>
      </c>
      <c r="X362" s="37">
        <f t="shared" si="304"/>
        <v>8.8586729999999996</v>
      </c>
      <c r="Y362" s="37">
        <f t="shared" si="305"/>
        <v>4.8812576000000005</v>
      </c>
      <c r="Z362" s="37">
        <f t="shared" si="306"/>
        <v>2.0848559999999998</v>
      </c>
      <c r="AA362" s="37">
        <f t="shared" si="307"/>
        <v>1.9528182000000001</v>
      </c>
      <c r="AB362" s="37">
        <f t="shared" si="308"/>
        <v>0.93133049999999995</v>
      </c>
      <c r="AC362" s="37">
        <f t="shared" si="309"/>
        <v>1.0213856000000001</v>
      </c>
      <c r="AD362" s="37">
        <f t="shared" si="310"/>
        <v>0</v>
      </c>
      <c r="AE362" s="37">
        <f t="shared" si="311"/>
        <v>1.063974</v>
      </c>
      <c r="AF362" s="37">
        <f t="shared" si="312"/>
        <v>110.8805646</v>
      </c>
      <c r="AG362" s="37">
        <f t="shared" si="313"/>
        <v>108.95224409999999</v>
      </c>
      <c r="AH362" s="37">
        <f t="shared" si="314"/>
        <v>136.0124136</v>
      </c>
      <c r="AI362" s="37">
        <f t="shared" si="315"/>
        <v>142.01413919999999</v>
      </c>
      <c r="AJ362" s="37">
        <f t="shared" si="316"/>
        <v>147.85676620000001</v>
      </c>
      <c r="AK362" s="37">
        <f t="shared" si="317"/>
        <v>161.28039000000001</v>
      </c>
      <c r="AL362" s="37">
        <f t="shared" si="318"/>
        <v>154.23158100000001</v>
      </c>
      <c r="AM362" s="37">
        <f t="shared" si="319"/>
        <v>131.8278904</v>
      </c>
      <c r="AN362" s="37">
        <f t="shared" si="320"/>
        <v>156.03332800000001</v>
      </c>
      <c r="AO362" s="37">
        <f t="shared" si="321"/>
        <v>168.168094</v>
      </c>
      <c r="AP362" s="37">
        <f t="shared" si="322"/>
        <v>147.0674994</v>
      </c>
      <c r="AQ362" s="37">
        <f t="shared" si="323"/>
        <v>132.1243652</v>
      </c>
      <c r="AR362" s="37">
        <f t="shared" si="324"/>
        <v>57.8804661</v>
      </c>
      <c r="AS362" s="37">
        <f t="shared" si="325"/>
        <v>61.936198500000003</v>
      </c>
      <c r="AT362" s="37">
        <f t="shared" si="326"/>
        <v>42.998940000000005</v>
      </c>
      <c r="AU362" s="37">
        <f t="shared" si="327"/>
        <v>51.159333600000004</v>
      </c>
      <c r="AV362" s="37">
        <f t="shared" si="328"/>
        <v>40.143539300000008</v>
      </c>
      <c r="AW362" s="37">
        <f t="shared" si="329"/>
        <v>57.981226200000002</v>
      </c>
      <c r="AX362" s="12">
        <v>10.4</v>
      </c>
      <c r="AY362" s="12">
        <v>13.1</v>
      </c>
      <c r="AZ362" s="12">
        <v>13.6</v>
      </c>
      <c r="BA362" s="12">
        <v>14.5</v>
      </c>
      <c r="BB362" s="12">
        <v>23.1</v>
      </c>
      <c r="BC362" s="12">
        <v>16.2</v>
      </c>
      <c r="BD362" s="12">
        <v>2.4</v>
      </c>
      <c r="BE362" s="12">
        <v>6.3</v>
      </c>
      <c r="BF362" s="12">
        <v>3.5</v>
      </c>
      <c r="BG362" s="12">
        <v>4.0999999999999996</v>
      </c>
      <c r="BH362" s="12">
        <v>3.8</v>
      </c>
      <c r="BI362" s="12">
        <v>3.8</v>
      </c>
      <c r="BJ362" s="12">
        <v>9.5</v>
      </c>
      <c r="BK362" s="12">
        <v>16.3</v>
      </c>
      <c r="BL362" s="12">
        <v>9.9</v>
      </c>
      <c r="BM362" s="12">
        <v>13</v>
      </c>
      <c r="BN362" s="12">
        <v>13.8</v>
      </c>
      <c r="BO362" s="12">
        <v>19.5</v>
      </c>
      <c r="BP362" s="12">
        <v>1.8</v>
      </c>
      <c r="BQ362" s="12">
        <v>0.4</v>
      </c>
      <c r="BR362" s="12">
        <v>0.8</v>
      </c>
      <c r="BS362" s="12">
        <v>0.3</v>
      </c>
      <c r="BT362" s="12">
        <v>3</v>
      </c>
      <c r="BU362" s="12">
        <v>1.6</v>
      </c>
      <c r="BV362" s="12">
        <v>1</v>
      </c>
      <c r="BW362" s="12">
        <v>0.9</v>
      </c>
      <c r="BX362" s="12">
        <v>0.5</v>
      </c>
      <c r="BY362" s="12">
        <v>0.4</v>
      </c>
      <c r="BZ362" s="12">
        <v>0</v>
      </c>
      <c r="CA362" s="12">
        <v>0.5</v>
      </c>
      <c r="CB362" s="12">
        <v>20.100000000000001</v>
      </c>
      <c r="CC362" s="12">
        <v>18.899999999999999</v>
      </c>
      <c r="CD362" s="12">
        <v>27.6</v>
      </c>
      <c r="CE362" s="12">
        <v>25.8</v>
      </c>
      <c r="CF362" s="12">
        <v>28.6</v>
      </c>
      <c r="CG362" s="12">
        <v>26.8</v>
      </c>
      <c r="CH362" s="12">
        <v>32.9</v>
      </c>
      <c r="CI362" s="12">
        <v>28.1</v>
      </c>
      <c r="CJ362" s="12">
        <v>35.200000000000003</v>
      </c>
      <c r="CK362" s="12">
        <v>30.5</v>
      </c>
      <c r="CL362" s="12">
        <v>30.9</v>
      </c>
      <c r="CM362" s="12">
        <v>24.4</v>
      </c>
      <c r="CN362" s="12">
        <v>15.3</v>
      </c>
      <c r="CO362" s="12">
        <v>16.5</v>
      </c>
      <c r="CP362" s="12">
        <v>12</v>
      </c>
      <c r="CQ362" s="12">
        <v>12.2</v>
      </c>
      <c r="CR362" s="12">
        <v>10.3</v>
      </c>
      <c r="CS362" s="12">
        <v>15.9</v>
      </c>
      <c r="CT362" s="12">
        <v>12.4</v>
      </c>
      <c r="CU362" s="12">
        <v>17.899999999999999</v>
      </c>
      <c r="CV362" s="12">
        <f t="shared" si="330"/>
        <v>17.899999999999999</v>
      </c>
      <c r="CW362" s="12">
        <v>0.5</v>
      </c>
      <c r="CX362" s="13">
        <v>0.11876726142654453</v>
      </c>
      <c r="CY362" s="13"/>
      <c r="CZ362" s="12">
        <v>4.0999999999999996</v>
      </c>
      <c r="DA362" s="12">
        <v>3.9</v>
      </c>
      <c r="DB362" s="12">
        <f t="shared" si="331"/>
        <v>4.0999999999999996</v>
      </c>
      <c r="DC362" s="12">
        <v>-0.05</v>
      </c>
      <c r="DD362" s="13">
        <v>0.89318048195110666</v>
      </c>
      <c r="DE362" s="13" t="s">
        <v>566</v>
      </c>
      <c r="DF362" s="12">
        <v>11.9</v>
      </c>
      <c r="DG362" s="12">
        <v>15.4</v>
      </c>
      <c r="DH362" s="12">
        <f t="shared" si="332"/>
        <v>15.4</v>
      </c>
      <c r="DI362" s="12">
        <v>0.35</v>
      </c>
      <c r="DJ362" s="13">
        <v>0.30512997422090909</v>
      </c>
      <c r="DK362" s="13"/>
      <c r="DL362" s="12">
        <v>1</v>
      </c>
      <c r="DM362" s="12">
        <v>1.7</v>
      </c>
      <c r="DN362" s="12">
        <f t="shared" si="333"/>
        <v>1.7</v>
      </c>
      <c r="DO362" s="12">
        <v>0.43</v>
      </c>
      <c r="DP362" s="13">
        <v>0.51323523218081002</v>
      </c>
      <c r="DQ362" s="13" t="s">
        <v>566</v>
      </c>
      <c r="DR362" s="12">
        <v>0.8</v>
      </c>
      <c r="DS362" s="12">
        <v>0.3</v>
      </c>
      <c r="DT362" s="12">
        <f t="shared" si="334"/>
        <v>0.8</v>
      </c>
      <c r="DU362" s="12">
        <v>-0.47</v>
      </c>
      <c r="DV362" s="13">
        <v>8.1623393551004522E-2</v>
      </c>
      <c r="DW362" s="13" t="s">
        <v>566</v>
      </c>
      <c r="DX362" s="12">
        <v>22.2</v>
      </c>
      <c r="DY362" s="12">
        <v>27.1</v>
      </c>
      <c r="DZ362" s="12">
        <f t="shared" si="335"/>
        <v>27.1</v>
      </c>
      <c r="EA362" s="12">
        <v>0.27</v>
      </c>
      <c r="EB362" s="13">
        <v>0.16206649365630554</v>
      </c>
      <c r="EC362" s="13"/>
      <c r="ED362" s="12">
        <v>32.1</v>
      </c>
      <c r="EE362" s="12">
        <v>28.6</v>
      </c>
      <c r="EF362" s="12">
        <f t="shared" si="336"/>
        <v>32.1</v>
      </c>
      <c r="EG362" s="12">
        <v>-0.16</v>
      </c>
      <c r="EH362" s="13">
        <v>0.30740204009322791</v>
      </c>
      <c r="EI362" s="13"/>
      <c r="EJ362" s="12">
        <v>14.6</v>
      </c>
      <c r="EK362" s="12">
        <v>12.8</v>
      </c>
      <c r="EL362" s="12">
        <f t="shared" si="337"/>
        <v>14.6</v>
      </c>
      <c r="EM362" s="12">
        <v>-0.18</v>
      </c>
      <c r="EN362" s="13">
        <v>0.44456118853181992</v>
      </c>
      <c r="EO362" s="12"/>
      <c r="EQ362" s="12">
        <v>0.5</v>
      </c>
      <c r="ER362" s="13">
        <v>0.11876726142654453</v>
      </c>
      <c r="ES362" s="13"/>
      <c r="ET362" s="12">
        <v>-0.05</v>
      </c>
      <c r="EU362" s="13">
        <v>0.89318048195110666</v>
      </c>
      <c r="EV362" s="13" t="s">
        <v>566</v>
      </c>
      <c r="EW362" s="12">
        <v>0.35</v>
      </c>
      <c r="EX362" s="13">
        <v>0.30512997422090909</v>
      </c>
      <c r="EY362" s="13"/>
      <c r="EZ362" s="12">
        <v>0.43</v>
      </c>
      <c r="FA362" s="13">
        <v>0.51323523218081002</v>
      </c>
      <c r="FB362" s="13" t="s">
        <v>566</v>
      </c>
      <c r="FC362" s="12">
        <v>-0.47</v>
      </c>
      <c r="FD362" s="13">
        <v>8.1623393551004522E-2</v>
      </c>
      <c r="FE362" s="13" t="s">
        <v>566</v>
      </c>
      <c r="FF362" s="12">
        <v>0.27</v>
      </c>
      <c r="FG362" s="13">
        <v>0.16206649365630554</v>
      </c>
      <c r="FH362" s="13"/>
      <c r="FI362" s="12">
        <v>-0.16</v>
      </c>
      <c r="FJ362" s="13">
        <v>0.30740204009322791</v>
      </c>
      <c r="FK362" s="13"/>
      <c r="FL362" s="12">
        <v>-0.18</v>
      </c>
      <c r="FM362" s="13">
        <v>0.44456118853181992</v>
      </c>
      <c r="FN362" s="12"/>
    </row>
    <row r="363" spans="1:170">
      <c r="A363" s="12" t="s">
        <v>274</v>
      </c>
      <c r="B363" s="37">
        <f t="shared" si="282"/>
        <v>118.252476</v>
      </c>
      <c r="C363" s="37">
        <f t="shared" si="283"/>
        <v>120.97171050000001</v>
      </c>
      <c r="D363" s="37">
        <f t="shared" si="284"/>
        <v>129.83336</v>
      </c>
      <c r="E363" s="37">
        <f t="shared" si="285"/>
        <v>111.2623992</v>
      </c>
      <c r="F363" s="37">
        <f t="shared" si="286"/>
        <v>133.06245879999997</v>
      </c>
      <c r="G363" s="37">
        <f t="shared" si="287"/>
        <v>125.90120809999999</v>
      </c>
      <c r="H363" s="37">
        <f t="shared" si="288"/>
        <v>3.9059344999999994</v>
      </c>
      <c r="I363" s="37">
        <f t="shared" si="289"/>
        <v>2.1067122999999999</v>
      </c>
      <c r="J363" s="37">
        <f t="shared" si="290"/>
        <v>3.9737239999999998</v>
      </c>
      <c r="K363" s="37">
        <f t="shared" si="291"/>
        <v>4.0419270000000003</v>
      </c>
      <c r="L363" s="37">
        <f t="shared" si="292"/>
        <v>3.9927014999999999</v>
      </c>
      <c r="M363" s="37">
        <f t="shared" si="293"/>
        <v>2.8810254</v>
      </c>
      <c r="N363" s="37">
        <f t="shared" si="294"/>
        <v>31.984696800000002</v>
      </c>
      <c r="O363" s="37">
        <f t="shared" si="295"/>
        <v>22.143900000000002</v>
      </c>
      <c r="P363" s="37">
        <f t="shared" si="296"/>
        <v>19.063904999999998</v>
      </c>
      <c r="Q363" s="37">
        <f t="shared" si="297"/>
        <v>48.940408300000001</v>
      </c>
      <c r="R363" s="37">
        <f t="shared" si="298"/>
        <v>29.970573299999998</v>
      </c>
      <c r="S363" s="37">
        <f t="shared" si="299"/>
        <v>32.987049300000002</v>
      </c>
      <c r="T363" s="37">
        <f t="shared" si="300"/>
        <v>28.067982799999999</v>
      </c>
      <c r="U363" s="37">
        <f t="shared" si="301"/>
        <v>49.095728600000008</v>
      </c>
      <c r="V363" s="37">
        <f t="shared" si="302"/>
        <v>36.9400148</v>
      </c>
      <c r="W363" s="37">
        <f t="shared" si="303"/>
        <v>47.929619500000008</v>
      </c>
      <c r="X363" s="37">
        <f t="shared" si="304"/>
        <v>41.931052199999996</v>
      </c>
      <c r="Y363" s="37">
        <f t="shared" si="305"/>
        <v>46.066868599999999</v>
      </c>
      <c r="Z363" s="37">
        <f t="shared" si="306"/>
        <v>76.097244000000003</v>
      </c>
      <c r="AA363" s="37">
        <f t="shared" si="307"/>
        <v>104.80124339999999</v>
      </c>
      <c r="AB363" s="37">
        <f t="shared" si="308"/>
        <v>102.07382279999999</v>
      </c>
      <c r="AC363" s="37">
        <f t="shared" si="309"/>
        <v>118.9914224</v>
      </c>
      <c r="AD363" s="37">
        <f t="shared" si="310"/>
        <v>102.86997599999999</v>
      </c>
      <c r="AE363" s="37">
        <f t="shared" si="311"/>
        <v>74.903769600000004</v>
      </c>
      <c r="AF363" s="37">
        <f t="shared" si="312"/>
        <v>38.063477400000004</v>
      </c>
      <c r="AG363" s="37">
        <f t="shared" si="313"/>
        <v>28.823345000000003</v>
      </c>
      <c r="AH363" s="37">
        <f t="shared" si="314"/>
        <v>34.988700600000001</v>
      </c>
      <c r="AI363" s="37">
        <f t="shared" si="315"/>
        <v>44.035391999999995</v>
      </c>
      <c r="AJ363" s="37">
        <f t="shared" si="316"/>
        <v>41.875517700000003</v>
      </c>
      <c r="AK363" s="37">
        <f t="shared" si="317"/>
        <v>39.718304999999994</v>
      </c>
      <c r="AL363" s="37">
        <f t="shared" si="318"/>
        <v>29.064917999999999</v>
      </c>
      <c r="AM363" s="37">
        <f t="shared" si="319"/>
        <v>22.987781600000002</v>
      </c>
      <c r="AN363" s="37">
        <f t="shared" si="320"/>
        <v>26.153313499999999</v>
      </c>
      <c r="AO363" s="37">
        <f t="shared" si="321"/>
        <v>24.811686000000002</v>
      </c>
      <c r="AP363" s="37">
        <f t="shared" si="322"/>
        <v>26.177063</v>
      </c>
      <c r="AQ363" s="37">
        <f t="shared" si="323"/>
        <v>29.782131499999998</v>
      </c>
      <c r="AR363" s="37">
        <f t="shared" si="324"/>
        <v>32.155814499999998</v>
      </c>
      <c r="AS363" s="37">
        <f t="shared" si="325"/>
        <v>40.1646863</v>
      </c>
      <c r="AT363" s="37">
        <f t="shared" si="326"/>
        <v>30.099258000000003</v>
      </c>
      <c r="AU363" s="37">
        <f t="shared" si="327"/>
        <v>33.127765200000006</v>
      </c>
      <c r="AV363" s="37">
        <f t="shared" si="328"/>
        <v>42.092254799999999</v>
      </c>
      <c r="AW363" s="37">
        <f t="shared" si="329"/>
        <v>37.924827200000003</v>
      </c>
      <c r="AX363" s="12">
        <v>36</v>
      </c>
      <c r="AY363" s="12">
        <v>33.700000000000003</v>
      </c>
      <c r="AZ363" s="12">
        <v>40</v>
      </c>
      <c r="BA363" s="12">
        <v>31.6</v>
      </c>
      <c r="BB363" s="12">
        <v>43.3</v>
      </c>
      <c r="BC363" s="12">
        <v>40.1</v>
      </c>
      <c r="BD363" s="12">
        <v>1.9</v>
      </c>
      <c r="BE363" s="12">
        <v>0.7</v>
      </c>
      <c r="BF363" s="12">
        <v>2</v>
      </c>
      <c r="BG363" s="12">
        <v>1.5</v>
      </c>
      <c r="BH363" s="12">
        <v>1.5</v>
      </c>
      <c r="BI363" s="12">
        <v>1.1000000000000001</v>
      </c>
      <c r="BJ363" s="12">
        <v>16.8</v>
      </c>
      <c r="BK363" s="12">
        <v>12</v>
      </c>
      <c r="BL363" s="12">
        <v>10.5</v>
      </c>
      <c r="BM363" s="12">
        <v>19.899999999999999</v>
      </c>
      <c r="BN363" s="12">
        <v>15.3</v>
      </c>
      <c r="BO363" s="12">
        <v>18.3</v>
      </c>
      <c r="BP363" s="12">
        <v>12.4</v>
      </c>
      <c r="BQ363" s="12">
        <v>17.8</v>
      </c>
      <c r="BR363" s="12">
        <v>14.6</v>
      </c>
      <c r="BS363" s="12">
        <v>16.100000000000001</v>
      </c>
      <c r="BT363" s="12">
        <v>14.2</v>
      </c>
      <c r="BU363" s="12">
        <v>15.1</v>
      </c>
      <c r="BV363" s="12">
        <v>36.5</v>
      </c>
      <c r="BW363" s="12">
        <v>48.3</v>
      </c>
      <c r="BX363" s="12">
        <v>54.8</v>
      </c>
      <c r="BY363" s="12">
        <v>46.6</v>
      </c>
      <c r="BZ363" s="12">
        <v>44</v>
      </c>
      <c r="CA363" s="12">
        <v>35.200000000000003</v>
      </c>
      <c r="CB363" s="12">
        <v>6.9</v>
      </c>
      <c r="CC363" s="12">
        <v>5</v>
      </c>
      <c r="CD363" s="12">
        <v>7.1</v>
      </c>
      <c r="CE363" s="12">
        <v>8</v>
      </c>
      <c r="CF363" s="12">
        <v>8.1</v>
      </c>
      <c r="CG363" s="12">
        <v>6.6</v>
      </c>
      <c r="CH363" s="12">
        <v>6.2</v>
      </c>
      <c r="CI363" s="12">
        <v>4.9000000000000004</v>
      </c>
      <c r="CJ363" s="12">
        <v>5.9</v>
      </c>
      <c r="CK363" s="12">
        <v>4.5</v>
      </c>
      <c r="CL363" s="12">
        <v>5.5</v>
      </c>
      <c r="CM363" s="12">
        <v>5.5</v>
      </c>
      <c r="CN363" s="12">
        <v>8.5</v>
      </c>
      <c r="CO363" s="12">
        <v>10.7</v>
      </c>
      <c r="CP363" s="12">
        <v>8.4</v>
      </c>
      <c r="CQ363" s="12">
        <v>7.9</v>
      </c>
      <c r="CR363" s="12">
        <v>10.8</v>
      </c>
      <c r="CS363" s="12">
        <v>10.4</v>
      </c>
      <c r="CT363" s="12">
        <v>36.6</v>
      </c>
      <c r="CU363" s="12">
        <v>38.299999999999997</v>
      </c>
      <c r="CV363" s="12">
        <f t="shared" si="330"/>
        <v>38.299999999999997</v>
      </c>
      <c r="CW363" s="12">
        <v>7.0000000000000007E-2</v>
      </c>
      <c r="CX363" s="13">
        <v>0.67758307492623371</v>
      </c>
      <c r="CY363" s="13"/>
      <c r="CZ363" s="12">
        <v>1.5</v>
      </c>
      <c r="DA363" s="12">
        <v>1.4</v>
      </c>
      <c r="DB363" s="12">
        <f t="shared" si="331"/>
        <v>1.5</v>
      </c>
      <c r="DC363" s="12">
        <v>-0.1</v>
      </c>
      <c r="DD363" s="13">
        <v>0.72316274433312855</v>
      </c>
      <c r="DE363" s="13" t="s">
        <v>566</v>
      </c>
      <c r="DF363" s="12">
        <v>13.1</v>
      </c>
      <c r="DG363" s="12">
        <v>17.8</v>
      </c>
      <c r="DH363" s="12">
        <f t="shared" si="332"/>
        <v>17.8</v>
      </c>
      <c r="DI363" s="12">
        <v>0.42</v>
      </c>
      <c r="DJ363" s="13">
        <v>0.1119979347507694</v>
      </c>
      <c r="DK363" s="13"/>
      <c r="DL363" s="12">
        <v>14.9</v>
      </c>
      <c r="DM363" s="12">
        <v>15.2</v>
      </c>
      <c r="DN363" s="12">
        <f t="shared" si="333"/>
        <v>15.2</v>
      </c>
      <c r="DO363" s="12">
        <v>0.03</v>
      </c>
      <c r="DP363" s="13">
        <v>0.90996417395718143</v>
      </c>
      <c r="DQ363" s="13"/>
      <c r="DR363" s="12">
        <v>46.5</v>
      </c>
      <c r="DS363" s="12">
        <v>41.9</v>
      </c>
      <c r="DT363" s="12">
        <f t="shared" si="334"/>
        <v>46.5</v>
      </c>
      <c r="DU363" s="12">
        <v>-0.15</v>
      </c>
      <c r="DV363" s="13">
        <v>0.51021438389156104</v>
      </c>
      <c r="DW363" s="13"/>
      <c r="DX363" s="12">
        <v>6.3</v>
      </c>
      <c r="DY363" s="12">
        <v>7.6</v>
      </c>
      <c r="DZ363" s="12">
        <f t="shared" si="335"/>
        <v>7.6</v>
      </c>
      <c r="EA363" s="12">
        <v>0.23</v>
      </c>
      <c r="EB363" s="13">
        <v>0.20967837921711774</v>
      </c>
      <c r="EC363" s="13" t="s">
        <v>566</v>
      </c>
      <c r="ED363" s="12">
        <v>5.7</v>
      </c>
      <c r="EE363" s="12">
        <v>5.2</v>
      </c>
      <c r="EF363" s="12">
        <f t="shared" si="336"/>
        <v>5.7</v>
      </c>
      <c r="EG363" s="12">
        <v>-0.11</v>
      </c>
      <c r="EH363" s="13">
        <v>0.38685555402813238</v>
      </c>
      <c r="EI363" s="13" t="s">
        <v>566</v>
      </c>
      <c r="EJ363" s="12">
        <v>9.1999999999999993</v>
      </c>
      <c r="EK363" s="12">
        <v>9.6999999999999993</v>
      </c>
      <c r="EL363" s="12">
        <f t="shared" si="337"/>
        <v>9.6999999999999993</v>
      </c>
      <c r="EM363" s="12">
        <v>7.0000000000000007E-2</v>
      </c>
      <c r="EN363" s="13">
        <v>0.6929682165183022</v>
      </c>
      <c r="EO363" s="13" t="s">
        <v>566</v>
      </c>
      <c r="EQ363" s="12">
        <v>7.0000000000000007E-2</v>
      </c>
      <c r="ER363" s="13">
        <v>0.67758307492623371</v>
      </c>
      <c r="ES363" s="13"/>
      <c r="ET363" s="12">
        <v>-0.1</v>
      </c>
      <c r="EU363" s="13">
        <v>0.72316274433312855</v>
      </c>
      <c r="EV363" s="13" t="s">
        <v>566</v>
      </c>
      <c r="EW363" s="12">
        <v>0.42</v>
      </c>
      <c r="EX363" s="13">
        <v>0.1119979347507694</v>
      </c>
      <c r="EY363" s="13"/>
      <c r="EZ363" s="12">
        <v>0.03</v>
      </c>
      <c r="FA363" s="13">
        <v>0.90996417395718143</v>
      </c>
      <c r="FB363" s="13"/>
      <c r="FC363" s="12">
        <v>-0.15</v>
      </c>
      <c r="FD363" s="13">
        <v>0.51021438389156104</v>
      </c>
      <c r="FE363" s="13"/>
      <c r="FF363" s="12">
        <v>0.23</v>
      </c>
      <c r="FG363" s="13">
        <v>0.20967837921711774</v>
      </c>
      <c r="FH363" s="13" t="s">
        <v>566</v>
      </c>
      <c r="FI363" s="12">
        <v>-0.11</v>
      </c>
      <c r="FJ363" s="13">
        <v>0.38685555402813238</v>
      </c>
      <c r="FK363" s="13" t="s">
        <v>566</v>
      </c>
      <c r="FL363" s="12">
        <v>7.0000000000000007E-2</v>
      </c>
      <c r="FM363" s="13">
        <v>0.6929682165183022</v>
      </c>
      <c r="FN363" s="13" t="s">
        <v>566</v>
      </c>
    </row>
    <row r="364" spans="1:170">
      <c r="A364" s="12" t="s">
        <v>275</v>
      </c>
      <c r="B364" s="37">
        <f t="shared" si="282"/>
        <v>65.038861800000006</v>
      </c>
      <c r="C364" s="37">
        <f t="shared" si="283"/>
        <v>76.100898000000001</v>
      </c>
      <c r="D364" s="37">
        <f t="shared" si="284"/>
        <v>108.08627219999998</v>
      </c>
      <c r="E364" s="37">
        <f t="shared" si="285"/>
        <v>102.81209039999999</v>
      </c>
      <c r="F364" s="37">
        <f t="shared" si="286"/>
        <v>86.045007999999996</v>
      </c>
      <c r="G364" s="37">
        <f t="shared" si="287"/>
        <v>102.0396325</v>
      </c>
      <c r="H364" s="37">
        <f t="shared" si="288"/>
        <v>5.9616894999999994</v>
      </c>
      <c r="I364" s="37">
        <f t="shared" si="289"/>
        <v>9.0287670000000002</v>
      </c>
      <c r="J364" s="37">
        <f t="shared" si="290"/>
        <v>1.9868619999999999</v>
      </c>
      <c r="K364" s="37">
        <f t="shared" si="291"/>
        <v>1.0778472000000001</v>
      </c>
      <c r="L364" s="37">
        <f t="shared" si="292"/>
        <v>6.9206826000000001</v>
      </c>
      <c r="M364" s="37">
        <f t="shared" si="293"/>
        <v>8.1192533999999998</v>
      </c>
      <c r="N364" s="37">
        <f t="shared" si="294"/>
        <v>15.992348400000001</v>
      </c>
      <c r="O364" s="37">
        <f t="shared" si="295"/>
        <v>20.1140425</v>
      </c>
      <c r="P364" s="37">
        <f t="shared" si="296"/>
        <v>14.161757999999999</v>
      </c>
      <c r="Q364" s="37">
        <f t="shared" si="297"/>
        <v>16.969287300000001</v>
      </c>
      <c r="R364" s="37">
        <f t="shared" si="298"/>
        <v>16.0626602</v>
      </c>
      <c r="S364" s="37">
        <f t="shared" si="299"/>
        <v>18.02571</v>
      </c>
      <c r="T364" s="37">
        <f t="shared" si="300"/>
        <v>42.101974200000001</v>
      </c>
      <c r="U364" s="37">
        <f t="shared" si="301"/>
        <v>62.059207500000007</v>
      </c>
      <c r="V364" s="37">
        <f t="shared" si="302"/>
        <v>54.903994599999997</v>
      </c>
      <c r="W364" s="37">
        <f t="shared" si="303"/>
        <v>41.975629499999997</v>
      </c>
      <c r="X364" s="37">
        <f t="shared" si="304"/>
        <v>52.856748899999992</v>
      </c>
      <c r="Y364" s="37">
        <f t="shared" si="305"/>
        <v>46.066868599999999</v>
      </c>
      <c r="Z364" s="37">
        <f t="shared" si="306"/>
        <v>67.966305599999998</v>
      </c>
      <c r="AA364" s="37">
        <f t="shared" si="307"/>
        <v>83.103263399999989</v>
      </c>
      <c r="AB364" s="37">
        <f t="shared" si="308"/>
        <v>70.967384100000004</v>
      </c>
      <c r="AC364" s="37">
        <f t="shared" si="309"/>
        <v>93.967475199999996</v>
      </c>
      <c r="AD364" s="37">
        <f t="shared" si="310"/>
        <v>76.918686600000001</v>
      </c>
      <c r="AE364" s="37">
        <f t="shared" si="311"/>
        <v>61.072107600000002</v>
      </c>
      <c r="AF364" s="37">
        <f t="shared" si="312"/>
        <v>19.859205600000003</v>
      </c>
      <c r="AG364" s="37">
        <f t="shared" si="313"/>
        <v>24.211609800000002</v>
      </c>
      <c r="AH364" s="37">
        <f t="shared" si="314"/>
        <v>26.118325800000001</v>
      </c>
      <c r="AI364" s="37">
        <f t="shared" si="315"/>
        <v>24.769908000000001</v>
      </c>
      <c r="AJ364" s="37">
        <f t="shared" si="316"/>
        <v>23.7811582</v>
      </c>
      <c r="AK364" s="37">
        <f t="shared" si="317"/>
        <v>19.257360000000002</v>
      </c>
      <c r="AL364" s="37">
        <f t="shared" si="318"/>
        <v>22.033082999999998</v>
      </c>
      <c r="AM364" s="37">
        <f t="shared" si="319"/>
        <v>9.8519064000000007</v>
      </c>
      <c r="AN364" s="37">
        <f t="shared" si="320"/>
        <v>12.855018499999998</v>
      </c>
      <c r="AO364" s="37">
        <f t="shared" si="321"/>
        <v>14.887011599999999</v>
      </c>
      <c r="AP364" s="37">
        <f t="shared" si="322"/>
        <v>16.182184400000001</v>
      </c>
      <c r="AQ364" s="37">
        <f t="shared" si="323"/>
        <v>18.952265499999999</v>
      </c>
      <c r="AR364" s="37">
        <f t="shared" si="324"/>
        <v>54.854036499999999</v>
      </c>
      <c r="AS364" s="37">
        <f t="shared" si="325"/>
        <v>64.939165700000004</v>
      </c>
      <c r="AT364" s="37">
        <f t="shared" si="326"/>
        <v>46.940509499999997</v>
      </c>
      <c r="AU364" s="37">
        <f t="shared" si="327"/>
        <v>31.869748799999996</v>
      </c>
      <c r="AV364" s="37">
        <f t="shared" si="328"/>
        <v>40.143539300000008</v>
      </c>
      <c r="AW364" s="37">
        <f t="shared" si="329"/>
        <v>29.172943999999998</v>
      </c>
      <c r="AX364" s="12">
        <v>19.8</v>
      </c>
      <c r="AY364" s="12">
        <v>21.2</v>
      </c>
      <c r="AZ364" s="12">
        <v>33.299999999999997</v>
      </c>
      <c r="BA364" s="12">
        <v>29.2</v>
      </c>
      <c r="BB364" s="12">
        <v>28</v>
      </c>
      <c r="BC364" s="12">
        <v>32.5</v>
      </c>
      <c r="BD364" s="12">
        <v>2.9</v>
      </c>
      <c r="BE364" s="12">
        <v>3</v>
      </c>
      <c r="BF364" s="12">
        <v>1</v>
      </c>
      <c r="BG364" s="12">
        <v>0.4</v>
      </c>
      <c r="BH364" s="12">
        <v>2.6</v>
      </c>
      <c r="BI364" s="12">
        <v>3.1</v>
      </c>
      <c r="BJ364" s="12">
        <v>8.4</v>
      </c>
      <c r="BK364" s="12">
        <v>10.9</v>
      </c>
      <c r="BL364" s="12">
        <v>7.8</v>
      </c>
      <c r="BM364" s="12">
        <v>6.9</v>
      </c>
      <c r="BN364" s="12">
        <v>8.1999999999999993</v>
      </c>
      <c r="BO364" s="12">
        <v>10</v>
      </c>
      <c r="BP364" s="12">
        <v>18.600000000000001</v>
      </c>
      <c r="BQ364" s="12">
        <v>22.5</v>
      </c>
      <c r="BR364" s="12">
        <v>21.7</v>
      </c>
      <c r="BS364" s="12">
        <v>14.1</v>
      </c>
      <c r="BT364" s="12">
        <v>17.899999999999999</v>
      </c>
      <c r="BU364" s="12">
        <v>15.1</v>
      </c>
      <c r="BV364" s="12">
        <v>32.6</v>
      </c>
      <c r="BW364" s="12">
        <v>38.299999999999997</v>
      </c>
      <c r="BX364" s="12">
        <v>38.1</v>
      </c>
      <c r="BY364" s="12">
        <v>36.799999999999997</v>
      </c>
      <c r="BZ364" s="12">
        <v>32.9</v>
      </c>
      <c r="CA364" s="12">
        <v>28.7</v>
      </c>
      <c r="CB364" s="12">
        <v>3.6</v>
      </c>
      <c r="CC364" s="12">
        <v>4.2</v>
      </c>
      <c r="CD364" s="12">
        <v>5.3</v>
      </c>
      <c r="CE364" s="12">
        <v>4.5</v>
      </c>
      <c r="CF364" s="12">
        <v>4.5999999999999996</v>
      </c>
      <c r="CG364" s="12">
        <v>3.2</v>
      </c>
      <c r="CH364" s="12">
        <v>4.7</v>
      </c>
      <c r="CI364" s="12">
        <v>2.1</v>
      </c>
      <c r="CJ364" s="12">
        <v>2.9</v>
      </c>
      <c r="CK364" s="12">
        <v>2.7</v>
      </c>
      <c r="CL364" s="12">
        <v>3.4</v>
      </c>
      <c r="CM364" s="12">
        <v>3.5</v>
      </c>
      <c r="CN364" s="12">
        <v>14.5</v>
      </c>
      <c r="CO364" s="12">
        <v>17.3</v>
      </c>
      <c r="CP364" s="12">
        <v>13.1</v>
      </c>
      <c r="CQ364" s="12">
        <v>7.6</v>
      </c>
      <c r="CR364" s="12">
        <v>10.3</v>
      </c>
      <c r="CS364" s="12">
        <v>8</v>
      </c>
      <c r="CT364" s="12">
        <v>24.8</v>
      </c>
      <c r="CU364" s="12">
        <v>29.9</v>
      </c>
      <c r="CV364" s="12">
        <f t="shared" si="330"/>
        <v>29.9</v>
      </c>
      <c r="CW364" s="12">
        <v>0.26</v>
      </c>
      <c r="CX364" s="13">
        <v>0.31688323157422466</v>
      </c>
      <c r="CY364" s="13"/>
      <c r="CZ364" s="12">
        <v>2.2999999999999998</v>
      </c>
      <c r="DA364" s="12">
        <v>2</v>
      </c>
      <c r="DB364" s="12">
        <f t="shared" si="331"/>
        <v>2.2999999999999998</v>
      </c>
      <c r="DC364" s="12">
        <v>-0.12</v>
      </c>
      <c r="DD364" s="13">
        <v>0.81275137783672291</v>
      </c>
      <c r="DE364" s="13" t="s">
        <v>566</v>
      </c>
      <c r="DF364" s="12">
        <v>9</v>
      </c>
      <c r="DG364" s="12">
        <v>8.4</v>
      </c>
      <c r="DH364" s="12">
        <f t="shared" si="332"/>
        <v>9</v>
      </c>
      <c r="DI364" s="12">
        <v>-0.1</v>
      </c>
      <c r="DJ364" s="13">
        <v>0.63691756100869612</v>
      </c>
      <c r="DK364" s="13" t="s">
        <v>566</v>
      </c>
      <c r="DL364" s="12">
        <v>20.9</v>
      </c>
      <c r="DM364" s="12">
        <v>15.7</v>
      </c>
      <c r="DN364" s="12">
        <f t="shared" si="333"/>
        <v>20.9</v>
      </c>
      <c r="DO364" s="12">
        <v>-0.39</v>
      </c>
      <c r="DP364" s="13">
        <v>3.35246915589456E-2</v>
      </c>
      <c r="DQ364" s="13" t="s">
        <v>562</v>
      </c>
      <c r="DR364" s="12">
        <v>36.299999999999997</v>
      </c>
      <c r="DS364" s="12">
        <v>32.799999999999997</v>
      </c>
      <c r="DT364" s="12">
        <f t="shared" si="334"/>
        <v>36.299999999999997</v>
      </c>
      <c r="DU364" s="12">
        <v>-0.14000000000000001</v>
      </c>
      <c r="DV364" s="13">
        <v>0.30318709528132809</v>
      </c>
      <c r="DW364" s="13"/>
      <c r="DX364" s="12">
        <v>4.4000000000000004</v>
      </c>
      <c r="DY364" s="12">
        <v>4.0999999999999996</v>
      </c>
      <c r="DZ364" s="12">
        <f t="shared" si="335"/>
        <v>4.4000000000000004</v>
      </c>
      <c r="EA364" s="12">
        <v>-7.0000000000000007E-2</v>
      </c>
      <c r="EB364" s="13">
        <v>0.71161588654547681</v>
      </c>
      <c r="EC364" s="13" t="s">
        <v>566</v>
      </c>
      <c r="ED364" s="12">
        <v>3.3</v>
      </c>
      <c r="EE364" s="12">
        <v>3.2</v>
      </c>
      <c r="EF364" s="12">
        <f t="shared" si="336"/>
        <v>3.3</v>
      </c>
      <c r="EG364" s="12">
        <v>-0.02</v>
      </c>
      <c r="EH364" s="13">
        <v>0.96910771417966601</v>
      </c>
      <c r="EI364" s="13" t="s">
        <v>566</v>
      </c>
      <c r="EJ364" s="12">
        <v>15</v>
      </c>
      <c r="EK364" s="12">
        <v>8.6</v>
      </c>
      <c r="EL364" s="12">
        <f t="shared" si="337"/>
        <v>15</v>
      </c>
      <c r="EM364" s="12">
        <v>-0.73</v>
      </c>
      <c r="EN364" s="13">
        <v>1.327413395701426E-2</v>
      </c>
      <c r="EO364" s="13" t="s">
        <v>562</v>
      </c>
      <c r="EQ364" s="12">
        <v>0.26</v>
      </c>
      <c r="ER364" s="13">
        <v>0.31688323157422466</v>
      </c>
      <c r="ES364" s="13"/>
      <c r="ET364" s="12">
        <v>-0.12</v>
      </c>
      <c r="EU364" s="13">
        <v>0.81275137783672291</v>
      </c>
      <c r="EV364" s="13" t="s">
        <v>566</v>
      </c>
      <c r="EW364" s="12">
        <v>-0.1</v>
      </c>
      <c r="EX364" s="13">
        <v>0.63691756100869612</v>
      </c>
      <c r="EY364" s="13" t="s">
        <v>566</v>
      </c>
      <c r="EZ364" s="12">
        <v>-0.39</v>
      </c>
      <c r="FA364" s="24">
        <v>3.35246915589456E-2</v>
      </c>
      <c r="FB364" s="13" t="s">
        <v>562</v>
      </c>
      <c r="FC364" s="12">
        <v>-0.14000000000000001</v>
      </c>
      <c r="FD364" s="13">
        <v>0.30318709528132809</v>
      </c>
      <c r="FE364" s="13"/>
      <c r="FF364" s="12">
        <v>-7.0000000000000007E-2</v>
      </c>
      <c r="FG364" s="13">
        <v>0.71161588654547681</v>
      </c>
      <c r="FH364" s="13" t="s">
        <v>566</v>
      </c>
      <c r="FI364" s="12">
        <v>-0.02</v>
      </c>
      <c r="FJ364" s="13">
        <v>0.96910771417966601</v>
      </c>
      <c r="FK364" s="13" t="s">
        <v>566</v>
      </c>
      <c r="FL364" s="12">
        <v>-0.73</v>
      </c>
      <c r="FM364" s="24">
        <v>1.327413395701426E-2</v>
      </c>
      <c r="FN364" s="13" t="s">
        <v>562</v>
      </c>
    </row>
    <row r="365" spans="1:170">
      <c r="A365" s="12" t="s">
        <v>276</v>
      </c>
      <c r="B365" s="37">
        <f t="shared" si="282"/>
        <v>74.236276599999997</v>
      </c>
      <c r="C365" s="37">
        <f t="shared" si="283"/>
        <v>86.151960000000003</v>
      </c>
      <c r="D365" s="37">
        <f t="shared" si="284"/>
        <v>95.102936200000002</v>
      </c>
      <c r="E365" s="37">
        <f t="shared" si="285"/>
        <v>70.067143799999997</v>
      </c>
      <c r="F365" s="37">
        <f t="shared" si="286"/>
        <v>53.163522800000003</v>
      </c>
      <c r="G365" s="37">
        <f t="shared" si="287"/>
        <v>102.0396325</v>
      </c>
      <c r="H365" s="37">
        <f t="shared" si="288"/>
        <v>211.9483405</v>
      </c>
      <c r="I365" s="37">
        <f t="shared" si="289"/>
        <v>272.9697223</v>
      </c>
      <c r="J365" s="37">
        <f t="shared" si="290"/>
        <v>203.8520412</v>
      </c>
      <c r="K365" s="37">
        <f t="shared" si="291"/>
        <v>273.23426520000004</v>
      </c>
      <c r="L365" s="37">
        <f t="shared" si="292"/>
        <v>251.8063746</v>
      </c>
      <c r="M365" s="37">
        <f t="shared" si="293"/>
        <v>229.95820919999997</v>
      </c>
      <c r="N365" s="37">
        <f t="shared" si="294"/>
        <v>48.928970699999994</v>
      </c>
      <c r="O365" s="37">
        <f t="shared" si="295"/>
        <v>97.98675750000001</v>
      </c>
      <c r="P365" s="37">
        <f t="shared" si="296"/>
        <v>71.898156</v>
      </c>
      <c r="Q365" s="37">
        <f t="shared" si="297"/>
        <v>86.813890099999995</v>
      </c>
      <c r="R365" s="37">
        <f t="shared" si="298"/>
        <v>62.879438100000002</v>
      </c>
      <c r="S365" s="37">
        <f t="shared" si="299"/>
        <v>35.1501345</v>
      </c>
      <c r="T365" s="37">
        <f t="shared" si="300"/>
        <v>16.071183699999999</v>
      </c>
      <c r="U365" s="37">
        <f t="shared" si="301"/>
        <v>27.030232600000001</v>
      </c>
      <c r="V365" s="37">
        <f t="shared" si="302"/>
        <v>12.1446624</v>
      </c>
      <c r="W365" s="37">
        <f t="shared" si="303"/>
        <v>16.968871500000002</v>
      </c>
      <c r="X365" s="37">
        <f t="shared" si="304"/>
        <v>16.831478700000002</v>
      </c>
      <c r="Y365" s="37">
        <f t="shared" si="305"/>
        <v>21.965659200000001</v>
      </c>
      <c r="Z365" s="37">
        <f t="shared" si="306"/>
        <v>18.9721896</v>
      </c>
      <c r="AA365" s="37">
        <f t="shared" si="307"/>
        <v>15.839525399999999</v>
      </c>
      <c r="AB365" s="37">
        <f t="shared" si="308"/>
        <v>10.9896999</v>
      </c>
      <c r="AC365" s="37">
        <f t="shared" si="309"/>
        <v>19.917019199999999</v>
      </c>
      <c r="AD365" s="37">
        <f t="shared" si="310"/>
        <v>7.0138620000000005</v>
      </c>
      <c r="AE365" s="37">
        <f t="shared" si="311"/>
        <v>15.108430799999999</v>
      </c>
      <c r="AF365" s="37">
        <f t="shared" si="312"/>
        <v>55.164460000000005</v>
      </c>
      <c r="AG365" s="37">
        <f t="shared" si="313"/>
        <v>43.235017499999998</v>
      </c>
      <c r="AH365" s="37">
        <f t="shared" si="314"/>
        <v>48.787061399999999</v>
      </c>
      <c r="AI365" s="37">
        <f t="shared" si="315"/>
        <v>48.989373600000008</v>
      </c>
      <c r="AJ365" s="37">
        <f t="shared" si="316"/>
        <v>42.909481100000001</v>
      </c>
      <c r="AK365" s="37">
        <f t="shared" si="317"/>
        <v>57.772079999999995</v>
      </c>
      <c r="AL365" s="37">
        <f t="shared" si="318"/>
        <v>111.102993</v>
      </c>
      <c r="AM365" s="37">
        <f t="shared" si="319"/>
        <v>98.988202400000006</v>
      </c>
      <c r="AN365" s="37">
        <f t="shared" si="320"/>
        <v>105.05653049999999</v>
      </c>
      <c r="AO365" s="37">
        <f t="shared" si="321"/>
        <v>131.2262504</v>
      </c>
      <c r="AP365" s="37">
        <f t="shared" si="322"/>
        <v>109.94366460000001</v>
      </c>
      <c r="AQ365" s="37">
        <f t="shared" si="323"/>
        <v>68.228155799999996</v>
      </c>
      <c r="AR365" s="37">
        <f t="shared" si="324"/>
        <v>85.118332500000008</v>
      </c>
      <c r="AS365" s="37">
        <f t="shared" si="325"/>
        <v>75.824921799999998</v>
      </c>
      <c r="AT365" s="37">
        <f t="shared" si="326"/>
        <v>69.8732775</v>
      </c>
      <c r="AU365" s="37">
        <f t="shared" si="327"/>
        <v>78.835694399999994</v>
      </c>
      <c r="AV365" s="37">
        <f t="shared" si="328"/>
        <v>61.189666699999997</v>
      </c>
      <c r="AW365" s="37">
        <f t="shared" si="329"/>
        <v>60.898520599999998</v>
      </c>
      <c r="AX365" s="12">
        <v>22.6</v>
      </c>
      <c r="AY365" s="12">
        <v>24</v>
      </c>
      <c r="AZ365" s="12">
        <v>29.3</v>
      </c>
      <c r="BA365" s="12">
        <v>19.899999999999999</v>
      </c>
      <c r="BB365" s="12">
        <v>17.3</v>
      </c>
      <c r="BC365" s="12">
        <v>32.5</v>
      </c>
      <c r="BD365" s="12">
        <v>103.1</v>
      </c>
      <c r="BE365" s="12">
        <v>90.7</v>
      </c>
      <c r="BF365" s="12">
        <v>102.6</v>
      </c>
      <c r="BG365" s="12">
        <v>101.4</v>
      </c>
      <c r="BH365" s="12">
        <v>94.6</v>
      </c>
      <c r="BI365" s="12">
        <v>87.8</v>
      </c>
      <c r="BJ365" s="12">
        <v>25.7</v>
      </c>
      <c r="BK365" s="12">
        <v>53.1</v>
      </c>
      <c r="BL365" s="12">
        <v>39.6</v>
      </c>
      <c r="BM365" s="12">
        <v>35.299999999999997</v>
      </c>
      <c r="BN365" s="12">
        <v>32.1</v>
      </c>
      <c r="BO365" s="12">
        <v>19.5</v>
      </c>
      <c r="BP365" s="12">
        <v>7.1</v>
      </c>
      <c r="BQ365" s="12">
        <v>9.8000000000000007</v>
      </c>
      <c r="BR365" s="12">
        <v>4.8</v>
      </c>
      <c r="BS365" s="12">
        <v>5.7</v>
      </c>
      <c r="BT365" s="12">
        <v>5.7</v>
      </c>
      <c r="BU365" s="12">
        <v>7.2</v>
      </c>
      <c r="BV365" s="12">
        <v>9.1</v>
      </c>
      <c r="BW365" s="12">
        <v>7.3</v>
      </c>
      <c r="BX365" s="12">
        <v>5.9</v>
      </c>
      <c r="BY365" s="12">
        <v>7.8</v>
      </c>
      <c r="BZ365" s="12">
        <v>3</v>
      </c>
      <c r="CA365" s="12">
        <v>7.1</v>
      </c>
      <c r="CB365" s="12">
        <v>10</v>
      </c>
      <c r="CC365" s="12">
        <v>7.5</v>
      </c>
      <c r="CD365" s="12">
        <v>9.9</v>
      </c>
      <c r="CE365" s="12">
        <v>8.9</v>
      </c>
      <c r="CF365" s="12">
        <v>8.3000000000000007</v>
      </c>
      <c r="CG365" s="12">
        <v>9.6</v>
      </c>
      <c r="CH365" s="12">
        <v>23.7</v>
      </c>
      <c r="CI365" s="12">
        <v>21.1</v>
      </c>
      <c r="CJ365" s="12">
        <v>23.7</v>
      </c>
      <c r="CK365" s="12">
        <v>23.8</v>
      </c>
      <c r="CL365" s="12">
        <v>23.1</v>
      </c>
      <c r="CM365" s="12">
        <v>12.6</v>
      </c>
      <c r="CN365" s="12">
        <v>22.5</v>
      </c>
      <c r="CO365" s="12">
        <v>20.2</v>
      </c>
      <c r="CP365" s="12">
        <v>19.5</v>
      </c>
      <c r="CQ365" s="12">
        <v>18.8</v>
      </c>
      <c r="CR365" s="12">
        <v>15.7</v>
      </c>
      <c r="CS365" s="12">
        <v>16.7</v>
      </c>
      <c r="CT365" s="12">
        <v>25.3</v>
      </c>
      <c r="CU365" s="12">
        <v>23.2</v>
      </c>
      <c r="CV365" s="12">
        <f t="shared" si="330"/>
        <v>25.3</v>
      </c>
      <c r="CW365" s="12">
        <v>-0.12</v>
      </c>
      <c r="CX365" s="13">
        <v>0.70701611178222656</v>
      </c>
      <c r="CY365" s="13"/>
      <c r="CZ365" s="12">
        <v>98.8</v>
      </c>
      <c r="DA365" s="12">
        <v>94.6</v>
      </c>
      <c r="DB365" s="12">
        <f t="shared" si="331"/>
        <v>98.8</v>
      </c>
      <c r="DC365" s="12">
        <v>-0.06</v>
      </c>
      <c r="DD365" s="13">
        <v>0.4980084629633233</v>
      </c>
      <c r="DE365" s="13"/>
      <c r="DF365" s="12">
        <v>39.5</v>
      </c>
      <c r="DG365" s="12">
        <v>29</v>
      </c>
      <c r="DH365" s="12">
        <f t="shared" si="332"/>
        <v>39.5</v>
      </c>
      <c r="DI365" s="12">
        <v>-0.43</v>
      </c>
      <c r="DJ365" s="13">
        <v>0.32037454747980454</v>
      </c>
      <c r="DK365" s="13"/>
      <c r="DL365" s="12">
        <v>7.2</v>
      </c>
      <c r="DM365" s="12">
        <v>6.2</v>
      </c>
      <c r="DN365" s="12">
        <f t="shared" si="333"/>
        <v>7.2</v>
      </c>
      <c r="DO365" s="12">
        <v>-0.19</v>
      </c>
      <c r="DP365" s="13">
        <v>0.53620564052651232</v>
      </c>
      <c r="DQ365" s="13" t="s">
        <v>566</v>
      </c>
      <c r="DR365" s="12">
        <v>7.5</v>
      </c>
      <c r="DS365" s="12">
        <v>5.9</v>
      </c>
      <c r="DT365" s="12">
        <f t="shared" si="334"/>
        <v>7.5</v>
      </c>
      <c r="DU365" s="12">
        <v>-0.3</v>
      </c>
      <c r="DV365" s="13">
        <v>0.45161192849355314</v>
      </c>
      <c r="DW365" s="13" t="s">
        <v>566</v>
      </c>
      <c r="DX365" s="12">
        <v>9.1</v>
      </c>
      <c r="DY365" s="12">
        <v>9</v>
      </c>
      <c r="DZ365" s="12">
        <f t="shared" si="335"/>
        <v>9.1</v>
      </c>
      <c r="EA365" s="12">
        <v>-0.02</v>
      </c>
      <c r="EB365" s="13">
        <v>0.83491510345573794</v>
      </c>
      <c r="EC365" s="13" t="s">
        <v>566</v>
      </c>
      <c r="ED365" s="12">
        <v>22.8</v>
      </c>
      <c r="EE365" s="12">
        <v>19.8</v>
      </c>
      <c r="EF365" s="12">
        <f t="shared" si="336"/>
        <v>22.8</v>
      </c>
      <c r="EG365" s="12">
        <v>-0.2</v>
      </c>
      <c r="EH365" s="13">
        <v>0.46570412942814754</v>
      </c>
      <c r="EI365" s="13"/>
      <c r="EJ365" s="12">
        <v>20.8</v>
      </c>
      <c r="EK365" s="12">
        <v>17.100000000000001</v>
      </c>
      <c r="EL365" s="12">
        <f t="shared" si="337"/>
        <v>20.8</v>
      </c>
      <c r="EM365" s="12">
        <v>-0.27</v>
      </c>
      <c r="EN365" s="13">
        <v>4.6409750644940906E-2</v>
      </c>
      <c r="EO365" s="13" t="s">
        <v>562</v>
      </c>
      <c r="EQ365" s="12">
        <v>-0.12</v>
      </c>
      <c r="ER365" s="13">
        <v>0.70701611178222656</v>
      </c>
      <c r="ES365" s="13"/>
      <c r="ET365" s="12">
        <v>-0.06</v>
      </c>
      <c r="EU365" s="13">
        <v>0.4980084629633233</v>
      </c>
      <c r="EV365" s="13"/>
      <c r="EW365" s="12">
        <v>-0.43</v>
      </c>
      <c r="EX365" s="13">
        <v>0.32037454747980454</v>
      </c>
      <c r="EY365" s="13"/>
      <c r="EZ365" s="12">
        <v>-0.19</v>
      </c>
      <c r="FA365" s="13">
        <v>0.53620564052651232</v>
      </c>
      <c r="FB365" s="13" t="s">
        <v>566</v>
      </c>
      <c r="FC365" s="12">
        <v>-0.3</v>
      </c>
      <c r="FD365" s="13">
        <v>0.45161192849355314</v>
      </c>
      <c r="FE365" s="13" t="s">
        <v>566</v>
      </c>
      <c r="FF365" s="12">
        <v>-0.02</v>
      </c>
      <c r="FG365" s="13">
        <v>0.83491510345573794</v>
      </c>
      <c r="FH365" s="13" t="s">
        <v>566</v>
      </c>
      <c r="FI365" s="12">
        <v>-0.2</v>
      </c>
      <c r="FJ365" s="13">
        <v>0.46570412942814754</v>
      </c>
      <c r="FK365" s="13"/>
      <c r="FL365" s="12">
        <v>-0.27</v>
      </c>
      <c r="FM365" s="24">
        <v>4.6409750644940906E-2</v>
      </c>
      <c r="FN365" s="13" t="s">
        <v>562</v>
      </c>
    </row>
    <row r="366" spans="1:170">
      <c r="A366" s="12" t="s">
        <v>277</v>
      </c>
      <c r="B366" s="37">
        <f t="shared" si="282"/>
        <v>3508.8137462</v>
      </c>
      <c r="C366" s="37">
        <f t="shared" si="283"/>
        <v>3919.9141800000002</v>
      </c>
      <c r="D366" s="37">
        <f t="shared" si="284"/>
        <v>3317.8915148000001</v>
      </c>
      <c r="E366" s="37">
        <f t="shared" si="285"/>
        <v>3973.0535208000006</v>
      </c>
      <c r="F366" s="37">
        <f t="shared" si="286"/>
        <v>3275.8563760000002</v>
      </c>
      <c r="G366" s="37">
        <f t="shared" si="287"/>
        <v>3623.8198102000001</v>
      </c>
      <c r="H366" s="37">
        <f t="shared" si="288"/>
        <v>1838.0505455</v>
      </c>
      <c r="I366" s="37">
        <f t="shared" si="289"/>
        <v>2738.1240721999998</v>
      </c>
      <c r="J366" s="37">
        <f t="shared" si="290"/>
        <v>1873.0148074000001</v>
      </c>
      <c r="K366" s="37">
        <f t="shared" si="291"/>
        <v>2301.2037720000003</v>
      </c>
      <c r="L366" s="37">
        <f t="shared" si="292"/>
        <v>2438.2097160000003</v>
      </c>
      <c r="M366" s="37">
        <f t="shared" si="293"/>
        <v>2401.9894494</v>
      </c>
      <c r="N366" s="37">
        <f t="shared" si="294"/>
        <v>482.05507319999992</v>
      </c>
      <c r="O366" s="37">
        <f t="shared" si="295"/>
        <v>422.94848999999999</v>
      </c>
      <c r="P366" s="37">
        <f t="shared" si="296"/>
        <v>472.05859999999996</v>
      </c>
      <c r="Q366" s="37">
        <f t="shared" si="297"/>
        <v>795.09718610000004</v>
      </c>
      <c r="R366" s="37">
        <f t="shared" si="298"/>
        <v>492.06588319999997</v>
      </c>
      <c r="S366" s="37">
        <f t="shared" si="299"/>
        <v>525.08893230000001</v>
      </c>
      <c r="T366" s="37">
        <f t="shared" si="300"/>
        <v>536.91334840000002</v>
      </c>
      <c r="U366" s="37">
        <f t="shared" si="301"/>
        <v>493.16383560000003</v>
      </c>
      <c r="V366" s="37">
        <f t="shared" si="302"/>
        <v>448.08743979999997</v>
      </c>
      <c r="W366" s="37">
        <f t="shared" si="303"/>
        <v>506.98224850000008</v>
      </c>
      <c r="X366" s="37">
        <f t="shared" si="304"/>
        <v>530.04393449999998</v>
      </c>
      <c r="Y366" s="37">
        <f t="shared" si="305"/>
        <v>471.04135840000004</v>
      </c>
      <c r="Z366" s="37">
        <f t="shared" si="306"/>
        <v>232.04447279999999</v>
      </c>
      <c r="AA366" s="37">
        <f t="shared" si="307"/>
        <v>199.83839579999997</v>
      </c>
      <c r="AB366" s="37">
        <f t="shared" si="308"/>
        <v>217.00000650000001</v>
      </c>
      <c r="AC366" s="37">
        <f t="shared" si="309"/>
        <v>231.8545312</v>
      </c>
      <c r="AD366" s="37">
        <f t="shared" si="310"/>
        <v>241.04305740000001</v>
      </c>
      <c r="AE366" s="37">
        <f t="shared" si="311"/>
        <v>197.89916399999998</v>
      </c>
      <c r="AF366" s="37">
        <f t="shared" si="312"/>
        <v>52.9578816</v>
      </c>
      <c r="AG366" s="37">
        <f t="shared" si="313"/>
        <v>62.834892100000005</v>
      </c>
      <c r="AH366" s="37">
        <f t="shared" si="314"/>
        <v>33.0175062</v>
      </c>
      <c r="AI366" s="37">
        <f t="shared" si="315"/>
        <v>66.053088000000002</v>
      </c>
      <c r="AJ366" s="37">
        <f t="shared" si="316"/>
        <v>49.1132615</v>
      </c>
      <c r="AK366" s="37">
        <f t="shared" si="317"/>
        <v>69.206137499999997</v>
      </c>
      <c r="AL366" s="37">
        <f t="shared" si="318"/>
        <v>1566.2240490000002</v>
      </c>
      <c r="AM366" s="37">
        <f t="shared" si="319"/>
        <v>1528.9220455999998</v>
      </c>
      <c r="AN366" s="37">
        <f t="shared" si="320"/>
        <v>1586.0433170000001</v>
      </c>
      <c r="AO366" s="37">
        <f t="shared" si="321"/>
        <v>1993.7568128</v>
      </c>
      <c r="AP366" s="37">
        <f t="shared" si="322"/>
        <v>1507.7988287999999</v>
      </c>
      <c r="AQ366" s="37">
        <f t="shared" si="323"/>
        <v>1960.2057460000001</v>
      </c>
      <c r="AR366" s="37">
        <f t="shared" si="324"/>
        <v>1341.8432239000001</v>
      </c>
      <c r="AS366" s="37">
        <f t="shared" si="325"/>
        <v>1277.0118017999998</v>
      </c>
      <c r="AT366" s="37">
        <f t="shared" si="326"/>
        <v>1219.019949</v>
      </c>
      <c r="AU366" s="37">
        <f t="shared" si="327"/>
        <v>1552.8115763999999</v>
      </c>
      <c r="AV366" s="37">
        <f t="shared" si="328"/>
        <v>1346.9521536</v>
      </c>
      <c r="AW366" s="37">
        <f t="shared" si="329"/>
        <v>1262.0944898</v>
      </c>
      <c r="AX366" s="12">
        <v>1068.2</v>
      </c>
      <c r="AY366" s="12">
        <v>1092</v>
      </c>
      <c r="AZ366" s="12">
        <v>1022.2</v>
      </c>
      <c r="BA366" s="12">
        <v>1128.4000000000001</v>
      </c>
      <c r="BB366" s="12">
        <v>1066</v>
      </c>
      <c r="BC366" s="12">
        <v>1154.2</v>
      </c>
      <c r="BD366" s="12">
        <v>894.1</v>
      </c>
      <c r="BE366" s="12">
        <v>909.8</v>
      </c>
      <c r="BF366" s="12">
        <v>942.7</v>
      </c>
      <c r="BG366" s="12">
        <v>854</v>
      </c>
      <c r="BH366" s="12">
        <v>916</v>
      </c>
      <c r="BI366" s="12">
        <v>917.1</v>
      </c>
      <c r="BJ366" s="12">
        <v>253.2</v>
      </c>
      <c r="BK366" s="12">
        <v>229.2</v>
      </c>
      <c r="BL366" s="12">
        <v>260</v>
      </c>
      <c r="BM366" s="12">
        <v>323.3</v>
      </c>
      <c r="BN366" s="12">
        <v>251.2</v>
      </c>
      <c r="BO366" s="12">
        <v>291.3</v>
      </c>
      <c r="BP366" s="12">
        <v>237.2</v>
      </c>
      <c r="BQ366" s="12">
        <v>178.8</v>
      </c>
      <c r="BR366" s="12">
        <v>177.1</v>
      </c>
      <c r="BS366" s="12">
        <v>170.3</v>
      </c>
      <c r="BT366" s="12">
        <v>179.5</v>
      </c>
      <c r="BU366" s="12">
        <v>154.4</v>
      </c>
      <c r="BV366" s="12">
        <v>111.3</v>
      </c>
      <c r="BW366" s="12">
        <v>92.1</v>
      </c>
      <c r="BX366" s="12">
        <v>116.5</v>
      </c>
      <c r="BY366" s="12">
        <v>90.8</v>
      </c>
      <c r="BZ366" s="12">
        <v>103.1</v>
      </c>
      <c r="CA366" s="12">
        <v>93</v>
      </c>
      <c r="CB366" s="12">
        <v>9.6</v>
      </c>
      <c r="CC366" s="12">
        <v>10.9</v>
      </c>
      <c r="CD366" s="12">
        <v>6.7</v>
      </c>
      <c r="CE366" s="12">
        <v>12</v>
      </c>
      <c r="CF366" s="12">
        <v>9.5</v>
      </c>
      <c r="CG366" s="12">
        <v>11.5</v>
      </c>
      <c r="CH366" s="12">
        <v>334.1</v>
      </c>
      <c r="CI366" s="12">
        <v>325.89999999999998</v>
      </c>
      <c r="CJ366" s="12">
        <v>357.8</v>
      </c>
      <c r="CK366" s="12">
        <v>361.6</v>
      </c>
      <c r="CL366" s="12">
        <v>316.8</v>
      </c>
      <c r="CM366" s="12">
        <v>362</v>
      </c>
      <c r="CN366" s="12">
        <v>354.7</v>
      </c>
      <c r="CO366" s="12">
        <v>340.2</v>
      </c>
      <c r="CP366" s="12">
        <v>340.2</v>
      </c>
      <c r="CQ366" s="12">
        <v>370.3</v>
      </c>
      <c r="CR366" s="12">
        <v>345.6</v>
      </c>
      <c r="CS366" s="12">
        <v>346.1</v>
      </c>
      <c r="CT366" s="12">
        <v>1060.8</v>
      </c>
      <c r="CU366" s="12">
        <v>1116.2</v>
      </c>
      <c r="CV366" s="12">
        <f t="shared" si="330"/>
        <v>1116.2</v>
      </c>
      <c r="CW366" s="12">
        <v>7.0000000000000007E-2</v>
      </c>
      <c r="CX366" s="13">
        <v>0.17095045876218584</v>
      </c>
      <c r="CY366" s="13"/>
      <c r="CZ366" s="12">
        <v>915.5</v>
      </c>
      <c r="DA366" s="12">
        <v>895.7</v>
      </c>
      <c r="DB366" s="12">
        <f t="shared" si="331"/>
        <v>915.5</v>
      </c>
      <c r="DC366" s="12">
        <v>-0.03</v>
      </c>
      <c r="DD366" s="13">
        <v>0.47683270618023621</v>
      </c>
      <c r="DE366" s="13"/>
      <c r="DF366" s="12">
        <v>247.5</v>
      </c>
      <c r="DG366" s="12">
        <v>288.60000000000002</v>
      </c>
      <c r="DH366" s="12">
        <f t="shared" si="332"/>
        <v>288.60000000000002</v>
      </c>
      <c r="DI366" s="12">
        <v>0.22</v>
      </c>
      <c r="DJ366" s="13">
        <v>0.14626398600003865</v>
      </c>
      <c r="DK366" s="13"/>
      <c r="DL366" s="12">
        <v>197.6</v>
      </c>
      <c r="DM366" s="12">
        <v>168.1</v>
      </c>
      <c r="DN366" s="12">
        <f t="shared" si="333"/>
        <v>197.6</v>
      </c>
      <c r="DO366" s="12">
        <v>-0.23</v>
      </c>
      <c r="DP366" s="13">
        <v>0.23237591871575014</v>
      </c>
      <c r="DQ366" s="13"/>
      <c r="DR366" s="12">
        <v>106.7</v>
      </c>
      <c r="DS366" s="12">
        <v>95.7</v>
      </c>
      <c r="DT366" s="12">
        <f t="shared" si="334"/>
        <v>106.7</v>
      </c>
      <c r="DU366" s="12">
        <v>-0.16</v>
      </c>
      <c r="DV366" s="13">
        <v>0.25717539313335391</v>
      </c>
      <c r="DW366" s="13"/>
      <c r="DX366" s="12">
        <v>9.1</v>
      </c>
      <c r="DY366" s="12">
        <v>11</v>
      </c>
      <c r="DZ366" s="12">
        <f t="shared" si="335"/>
        <v>11</v>
      </c>
      <c r="EA366" s="12">
        <v>0.25</v>
      </c>
      <c r="EB366" s="13">
        <v>0.25536145306646785</v>
      </c>
      <c r="EC366" s="13"/>
      <c r="ED366" s="12">
        <v>339.3</v>
      </c>
      <c r="EE366" s="12">
        <v>346.8</v>
      </c>
      <c r="EF366" s="12">
        <f t="shared" si="336"/>
        <v>346.8</v>
      </c>
      <c r="EG366" s="12">
        <v>0.03</v>
      </c>
      <c r="EH366" s="13">
        <v>0.6937392367077031</v>
      </c>
      <c r="EI366" s="13"/>
      <c r="EJ366" s="12">
        <v>345</v>
      </c>
      <c r="EK366" s="12">
        <v>354</v>
      </c>
      <c r="EL366" s="12">
        <f t="shared" si="337"/>
        <v>354</v>
      </c>
      <c r="EM366" s="12">
        <v>0.04</v>
      </c>
      <c r="EN366" s="13">
        <v>0.39762500057784594</v>
      </c>
      <c r="EO366" s="12"/>
      <c r="EQ366" s="12">
        <v>7.0000000000000007E-2</v>
      </c>
      <c r="ER366" s="13">
        <v>0.17095045876218584</v>
      </c>
      <c r="ES366" s="13"/>
      <c r="ET366" s="12">
        <v>-0.03</v>
      </c>
      <c r="EU366" s="13">
        <v>0.47683270618023621</v>
      </c>
      <c r="EV366" s="13"/>
      <c r="EW366" s="12">
        <v>0.22</v>
      </c>
      <c r="EX366" s="13">
        <v>0.14626398600003865</v>
      </c>
      <c r="EY366" s="13"/>
      <c r="EZ366" s="12">
        <v>-0.23</v>
      </c>
      <c r="FA366" s="13">
        <v>0.23237591871575014</v>
      </c>
      <c r="FB366" s="13"/>
      <c r="FC366" s="12">
        <v>-0.16</v>
      </c>
      <c r="FD366" s="13">
        <v>0.25717539313335391</v>
      </c>
      <c r="FE366" s="13"/>
      <c r="FF366" s="12">
        <v>0.25</v>
      </c>
      <c r="FG366" s="13">
        <v>0.25536145306646785</v>
      </c>
      <c r="FH366" s="13"/>
      <c r="FI366" s="12">
        <v>0.03</v>
      </c>
      <c r="FJ366" s="13">
        <v>0.6937392367077031</v>
      </c>
      <c r="FK366" s="13"/>
      <c r="FL366" s="12">
        <v>0.04</v>
      </c>
      <c r="FM366" s="13">
        <v>0.39762500057784594</v>
      </c>
      <c r="FN366" s="12"/>
    </row>
    <row r="367" spans="1:170">
      <c r="A367" s="12" t="s">
        <v>278</v>
      </c>
      <c r="B367" s="37">
        <f t="shared" si="282"/>
        <v>192923.98740750001</v>
      </c>
      <c r="C367" s="37">
        <f t="shared" si="283"/>
        <v>212388.99112200001</v>
      </c>
      <c r="D367" s="37">
        <f t="shared" si="284"/>
        <v>221058.8229036</v>
      </c>
      <c r="E367" s="37">
        <f t="shared" si="285"/>
        <v>252790.98775199999</v>
      </c>
      <c r="F367" s="37">
        <f t="shared" si="286"/>
        <v>218272.83022239996</v>
      </c>
      <c r="G367" s="37">
        <f t="shared" si="287"/>
        <v>212884.81433260001</v>
      </c>
      <c r="H367" s="37">
        <f t="shared" si="288"/>
        <v>117710.06439400002</v>
      </c>
      <c r="I367" s="37">
        <f t="shared" si="289"/>
        <v>165631.82773829999</v>
      </c>
      <c r="J367" s="37">
        <f t="shared" si="290"/>
        <v>110525.9540808</v>
      </c>
      <c r="K367" s="37">
        <f t="shared" si="291"/>
        <v>136776.115062</v>
      </c>
      <c r="L367" s="37">
        <f t="shared" si="292"/>
        <v>145456.77744599999</v>
      </c>
      <c r="M367" s="37">
        <f t="shared" si="293"/>
        <v>152657.15478120002</v>
      </c>
      <c r="N367" s="37">
        <f t="shared" si="294"/>
        <v>47149.060400099996</v>
      </c>
      <c r="O367" s="37">
        <f t="shared" si="295"/>
        <v>43607.059607499999</v>
      </c>
      <c r="P367" s="37">
        <f t="shared" si="296"/>
        <v>41096.877033000004</v>
      </c>
      <c r="Q367" s="37">
        <f t="shared" si="297"/>
        <v>68164.151493900004</v>
      </c>
      <c r="R367" s="37">
        <f t="shared" si="298"/>
        <v>47190.1368066</v>
      </c>
      <c r="S367" s="37">
        <f t="shared" si="299"/>
        <v>43447.008298799999</v>
      </c>
      <c r="T367" s="37">
        <f t="shared" si="300"/>
        <v>35193.855110700002</v>
      </c>
      <c r="U367" s="37">
        <f t="shared" si="301"/>
        <v>42196.123819499997</v>
      </c>
      <c r="V367" s="37">
        <f t="shared" si="302"/>
        <v>36374.781970800002</v>
      </c>
      <c r="W367" s="37">
        <f t="shared" si="303"/>
        <v>44488.808679000002</v>
      </c>
      <c r="X367" s="37">
        <f t="shared" si="304"/>
        <v>41977.117299600002</v>
      </c>
      <c r="Y367" s="37">
        <f t="shared" si="305"/>
        <v>39416.155119999996</v>
      </c>
      <c r="Z367" s="37">
        <f t="shared" si="306"/>
        <v>15118.958740800001</v>
      </c>
      <c r="AA367" s="37">
        <f t="shared" si="307"/>
        <v>16436.002870199998</v>
      </c>
      <c r="AB367" s="37">
        <f t="shared" si="308"/>
        <v>11718.000350999999</v>
      </c>
      <c r="AC367" s="37">
        <f t="shared" si="309"/>
        <v>18583.855645599997</v>
      </c>
      <c r="AD367" s="37">
        <f t="shared" si="310"/>
        <v>16944.087819599998</v>
      </c>
      <c r="AE367" s="37">
        <f t="shared" si="311"/>
        <v>15797.885952000001</v>
      </c>
      <c r="AF367" s="37">
        <f t="shared" si="312"/>
        <v>3956.9467157999998</v>
      </c>
      <c r="AG367" s="37">
        <f t="shared" si="313"/>
        <v>4088.8797216999997</v>
      </c>
      <c r="AH367" s="37">
        <f t="shared" si="314"/>
        <v>2784.8048886000001</v>
      </c>
      <c r="AI367" s="37">
        <f t="shared" si="315"/>
        <v>3651.0844391999995</v>
      </c>
      <c r="AJ367" s="37">
        <f t="shared" si="316"/>
        <v>3109.1279437999997</v>
      </c>
      <c r="AK367" s="37">
        <f t="shared" si="317"/>
        <v>3779.8586925000004</v>
      </c>
      <c r="AL367" s="37">
        <f t="shared" si="318"/>
        <v>138125.86611600002</v>
      </c>
      <c r="AM367" s="37">
        <f t="shared" si="319"/>
        <v>127845.8436608</v>
      </c>
      <c r="AN367" s="37">
        <f t="shared" si="320"/>
        <v>118400.039703</v>
      </c>
      <c r="AO367" s="37">
        <f t="shared" si="321"/>
        <v>141549.01451760001</v>
      </c>
      <c r="AP367" s="37">
        <f t="shared" si="322"/>
        <v>120697.20208040001</v>
      </c>
      <c r="AQ367" s="37">
        <f t="shared" si="323"/>
        <v>135746.95537700001</v>
      </c>
      <c r="AR367" s="37">
        <f t="shared" si="324"/>
        <v>105827.05534169999</v>
      </c>
      <c r="AS367" s="37">
        <f t="shared" si="325"/>
        <v>99956.015477399997</v>
      </c>
      <c r="AT367" s="37">
        <f t="shared" si="326"/>
        <v>95498.854117499999</v>
      </c>
      <c r="AU367" s="37">
        <f t="shared" si="327"/>
        <v>108165.9274272</v>
      </c>
      <c r="AV367" s="37">
        <f t="shared" si="328"/>
        <v>110533.8713617</v>
      </c>
      <c r="AW367" s="37">
        <f t="shared" si="329"/>
        <v>97277.911091600006</v>
      </c>
      <c r="AX367" s="12">
        <v>58732.5</v>
      </c>
      <c r="AY367" s="12">
        <v>59166.8</v>
      </c>
      <c r="AZ367" s="12">
        <v>68105.399999999994</v>
      </c>
      <c r="BA367" s="12">
        <v>71796</v>
      </c>
      <c r="BB367" s="12">
        <v>71028.399999999994</v>
      </c>
      <c r="BC367" s="12">
        <v>67804.600000000006</v>
      </c>
      <c r="BD367" s="12">
        <v>57258.8</v>
      </c>
      <c r="BE367" s="12">
        <v>55034.7</v>
      </c>
      <c r="BF367" s="12">
        <v>55628.4</v>
      </c>
      <c r="BG367" s="12">
        <v>50759</v>
      </c>
      <c r="BH367" s="12">
        <v>54646</v>
      </c>
      <c r="BI367" s="12">
        <v>58285.8</v>
      </c>
      <c r="BJ367" s="12">
        <v>24765.1</v>
      </c>
      <c r="BK367" s="12">
        <v>23631.1</v>
      </c>
      <c r="BL367" s="12">
        <v>22635.3</v>
      </c>
      <c r="BM367" s="12">
        <v>27716.7</v>
      </c>
      <c r="BN367" s="12">
        <v>24090.6</v>
      </c>
      <c r="BO367" s="12">
        <v>24102.799999999999</v>
      </c>
      <c r="BP367" s="12">
        <v>15548.1</v>
      </c>
      <c r="BQ367" s="12">
        <v>15298.5</v>
      </c>
      <c r="BR367" s="12">
        <v>14376.6</v>
      </c>
      <c r="BS367" s="12">
        <v>14944.2</v>
      </c>
      <c r="BT367" s="12">
        <v>14215.6</v>
      </c>
      <c r="BU367" s="12">
        <v>12920</v>
      </c>
      <c r="BV367" s="12">
        <v>7251.8</v>
      </c>
      <c r="BW367" s="12">
        <v>7574.9</v>
      </c>
      <c r="BX367" s="12">
        <v>6291</v>
      </c>
      <c r="BY367" s="12">
        <v>7277.9</v>
      </c>
      <c r="BZ367" s="12">
        <v>7247.4</v>
      </c>
      <c r="CA367" s="12">
        <v>7424</v>
      </c>
      <c r="CB367" s="12">
        <v>717.3</v>
      </c>
      <c r="CC367" s="12">
        <v>709.3</v>
      </c>
      <c r="CD367" s="12">
        <v>565.1</v>
      </c>
      <c r="CE367" s="12">
        <v>663.3</v>
      </c>
      <c r="CF367" s="12">
        <v>601.4</v>
      </c>
      <c r="CG367" s="12">
        <v>628.1</v>
      </c>
      <c r="CH367" s="12">
        <v>29464.400000000001</v>
      </c>
      <c r="CI367" s="12">
        <v>27251.200000000001</v>
      </c>
      <c r="CJ367" s="12">
        <v>26710.2</v>
      </c>
      <c r="CK367" s="12">
        <v>25672.2</v>
      </c>
      <c r="CL367" s="12">
        <v>25359.4</v>
      </c>
      <c r="CM367" s="12">
        <v>25069</v>
      </c>
      <c r="CN367" s="12">
        <v>27974.1</v>
      </c>
      <c r="CO367" s="12">
        <v>26628.6</v>
      </c>
      <c r="CP367" s="12">
        <v>26651.5</v>
      </c>
      <c r="CQ367" s="12">
        <v>25794.400000000001</v>
      </c>
      <c r="CR367" s="12">
        <v>28360.7</v>
      </c>
      <c r="CS367" s="12">
        <v>26676.2</v>
      </c>
      <c r="CT367" s="12">
        <v>62001.599999999999</v>
      </c>
      <c r="CU367" s="12">
        <v>70209.7</v>
      </c>
      <c r="CV367" s="12">
        <f t="shared" si="330"/>
        <v>70209.7</v>
      </c>
      <c r="CW367" s="12">
        <v>0.18</v>
      </c>
      <c r="CX367" s="13">
        <v>6.7142490600145585E-2</v>
      </c>
      <c r="CY367" s="13"/>
      <c r="CZ367" s="12">
        <v>55974</v>
      </c>
      <c r="DA367" s="12">
        <v>54563.6</v>
      </c>
      <c r="DB367" s="12">
        <f t="shared" si="331"/>
        <v>55974</v>
      </c>
      <c r="DC367" s="12">
        <v>-0.04</v>
      </c>
      <c r="DD367" s="13">
        <v>0.56848091034469039</v>
      </c>
      <c r="DE367" s="13"/>
      <c r="DF367" s="12">
        <v>23677.200000000001</v>
      </c>
      <c r="DG367" s="12">
        <v>25303.4</v>
      </c>
      <c r="DH367" s="12">
        <f t="shared" si="332"/>
        <v>25303.4</v>
      </c>
      <c r="DI367" s="12">
        <v>0.1</v>
      </c>
      <c r="DJ367" s="13">
        <v>0.29613712929804653</v>
      </c>
      <c r="DK367" s="13"/>
      <c r="DL367" s="12">
        <v>15074.5</v>
      </c>
      <c r="DM367" s="12">
        <v>14026.6</v>
      </c>
      <c r="DN367" s="12">
        <f t="shared" si="333"/>
        <v>15074.5</v>
      </c>
      <c r="DO367" s="12">
        <v>-0.1</v>
      </c>
      <c r="DP367" s="13">
        <v>0.203951753313345</v>
      </c>
      <c r="DQ367" s="13"/>
      <c r="DR367" s="12">
        <v>7039.2</v>
      </c>
      <c r="DS367" s="12">
        <v>7316.4</v>
      </c>
      <c r="DT367" s="12">
        <f t="shared" si="334"/>
        <v>7316.4</v>
      </c>
      <c r="DU367" s="12">
        <v>0.06</v>
      </c>
      <c r="DV367" s="13">
        <v>0.51586612143994415</v>
      </c>
      <c r="DW367" s="13"/>
      <c r="DX367" s="12">
        <v>663.9</v>
      </c>
      <c r="DY367" s="12">
        <v>630.9</v>
      </c>
      <c r="DZ367" s="12">
        <f t="shared" si="335"/>
        <v>663.9</v>
      </c>
      <c r="EA367" s="12">
        <v>-7.0000000000000007E-2</v>
      </c>
      <c r="EB367" s="13">
        <v>0.56483738699247676</v>
      </c>
      <c r="EC367" s="13"/>
      <c r="ED367" s="12">
        <v>27808.6</v>
      </c>
      <c r="EE367" s="12">
        <v>25366.9</v>
      </c>
      <c r="EF367" s="12">
        <f t="shared" si="336"/>
        <v>27808.6</v>
      </c>
      <c r="EG367" s="12">
        <v>-0.13</v>
      </c>
      <c r="EH367" s="13">
        <v>4.695398266526541E-2</v>
      </c>
      <c r="EI367" s="13" t="s">
        <v>562</v>
      </c>
      <c r="EJ367" s="12">
        <v>27084.7</v>
      </c>
      <c r="EK367" s="12">
        <v>26943.8</v>
      </c>
      <c r="EL367" s="12">
        <f t="shared" si="337"/>
        <v>27084.7</v>
      </c>
      <c r="EM367" s="12">
        <v>-0.01</v>
      </c>
      <c r="EN367" s="13">
        <v>0.87973365946469329</v>
      </c>
      <c r="EO367" s="12"/>
      <c r="EQ367" s="12">
        <v>0.18</v>
      </c>
      <c r="ER367" s="13">
        <v>6.7142490600145585E-2</v>
      </c>
      <c r="ES367" s="13"/>
      <c r="ET367" s="12">
        <v>-0.04</v>
      </c>
      <c r="EU367" s="13">
        <v>0.56848091034469039</v>
      </c>
      <c r="EV367" s="13"/>
      <c r="EW367" s="12">
        <v>0.1</v>
      </c>
      <c r="EX367" s="13">
        <v>0.29613712929804653</v>
      </c>
      <c r="EY367" s="13"/>
      <c r="EZ367" s="12">
        <v>-0.1</v>
      </c>
      <c r="FA367" s="13">
        <v>0.203951753313345</v>
      </c>
      <c r="FB367" s="13"/>
      <c r="FC367" s="12">
        <v>0.06</v>
      </c>
      <c r="FD367" s="13">
        <v>0.51586612143994415</v>
      </c>
      <c r="FE367" s="13"/>
      <c r="FF367" s="12">
        <v>-7.0000000000000007E-2</v>
      </c>
      <c r="FG367" s="13">
        <v>0.56483738699247676</v>
      </c>
      <c r="FH367" s="13"/>
      <c r="FI367" s="12">
        <v>-0.13</v>
      </c>
      <c r="FJ367" s="24">
        <v>4.695398266526541E-2</v>
      </c>
      <c r="FK367" s="13" t="s">
        <v>562</v>
      </c>
      <c r="FL367" s="12">
        <v>-0.01</v>
      </c>
      <c r="FM367" s="13">
        <v>0.87973365946469329</v>
      </c>
      <c r="FN367" s="12"/>
    </row>
    <row r="368" spans="1:170">
      <c r="A368" s="12" t="s">
        <v>280</v>
      </c>
      <c r="B368" s="37">
        <f t="shared" si="282"/>
        <v>3979.1958174000001</v>
      </c>
      <c r="C368" s="37">
        <f t="shared" si="283"/>
        <v>4544.1569235000006</v>
      </c>
      <c r="D368" s="37">
        <f t="shared" si="284"/>
        <v>4491.9096726000007</v>
      </c>
      <c r="E368" s="37">
        <f t="shared" si="285"/>
        <v>4871.9551194000005</v>
      </c>
      <c r="F368" s="37">
        <f t="shared" si="286"/>
        <v>4122.7850976</v>
      </c>
      <c r="G368" s="37">
        <f t="shared" si="287"/>
        <v>4078.1316509000007</v>
      </c>
      <c r="H368" s="37">
        <f t="shared" si="288"/>
        <v>3437.0167845000001</v>
      </c>
      <c r="I368" s="37">
        <f t="shared" si="289"/>
        <v>4812.0318520999999</v>
      </c>
      <c r="J368" s="37">
        <f t="shared" si="290"/>
        <v>3335.9412979999997</v>
      </c>
      <c r="K368" s="37">
        <f t="shared" si="291"/>
        <v>4487.0778936000006</v>
      </c>
      <c r="L368" s="37">
        <f t="shared" si="292"/>
        <v>4397.0290718999995</v>
      </c>
      <c r="M368" s="37">
        <f t="shared" si="293"/>
        <v>4149.9861330000003</v>
      </c>
      <c r="N368" s="37">
        <f t="shared" si="294"/>
        <v>5428.0695861000004</v>
      </c>
      <c r="O368" s="37">
        <f t="shared" si="295"/>
        <v>5775.8672500000002</v>
      </c>
      <c r="P368" s="37">
        <f t="shared" si="296"/>
        <v>4507.070264</v>
      </c>
      <c r="Q368" s="37">
        <f t="shared" si="297"/>
        <v>7673.8068351000011</v>
      </c>
      <c r="R368" s="37">
        <f t="shared" si="298"/>
        <v>5648.1798073999998</v>
      </c>
      <c r="S368" s="37">
        <f t="shared" si="299"/>
        <v>5260.9837206000002</v>
      </c>
      <c r="T368" s="37">
        <f t="shared" si="300"/>
        <v>3402.1111409999999</v>
      </c>
      <c r="U368" s="37">
        <f t="shared" si="301"/>
        <v>5415.9759931999997</v>
      </c>
      <c r="V368" s="37">
        <f t="shared" si="302"/>
        <v>4934.0221137999997</v>
      </c>
      <c r="W368" s="37">
        <f t="shared" si="303"/>
        <v>6279.0778539999992</v>
      </c>
      <c r="X368" s="37">
        <f t="shared" si="304"/>
        <v>6801.0985511999988</v>
      </c>
      <c r="Y368" s="37">
        <f t="shared" si="305"/>
        <v>6449.9717611999986</v>
      </c>
      <c r="Z368" s="37">
        <f t="shared" si="306"/>
        <v>3957.0566879999997</v>
      </c>
      <c r="AA368" s="37">
        <f t="shared" si="307"/>
        <v>4910.0358942000003</v>
      </c>
      <c r="AB368" s="37">
        <f t="shared" si="308"/>
        <v>4075.1297358000002</v>
      </c>
      <c r="AC368" s="37">
        <f t="shared" si="309"/>
        <v>5165.9130183999996</v>
      </c>
      <c r="AD368" s="37">
        <f t="shared" si="310"/>
        <v>4710.9773099999993</v>
      </c>
      <c r="AE368" s="37">
        <f t="shared" si="311"/>
        <v>4326.1182840000001</v>
      </c>
      <c r="AF368" s="37">
        <f t="shared" si="312"/>
        <v>12475.994273599999</v>
      </c>
      <c r="AG368" s="37">
        <f t="shared" si="313"/>
        <v>13051.210616</v>
      </c>
      <c r="AH368" s="37">
        <f t="shared" si="314"/>
        <v>11988.804340800001</v>
      </c>
      <c r="AI368" s="37">
        <f t="shared" si="315"/>
        <v>14330.767883999999</v>
      </c>
      <c r="AJ368" s="37">
        <f t="shared" si="316"/>
        <v>14142.0344035</v>
      </c>
      <c r="AK368" s="37">
        <f t="shared" si="317"/>
        <v>15286.733085</v>
      </c>
      <c r="AL368" s="37">
        <f t="shared" si="318"/>
        <v>31347.920430000002</v>
      </c>
      <c r="AM368" s="37">
        <f t="shared" si="319"/>
        <v>31732.9905144</v>
      </c>
      <c r="AN368" s="37">
        <f t="shared" si="320"/>
        <v>26753.9531575</v>
      </c>
      <c r="AO368" s="37">
        <f t="shared" si="321"/>
        <v>34413.257111199993</v>
      </c>
      <c r="AP368" s="37">
        <f t="shared" si="322"/>
        <v>33389.081829800001</v>
      </c>
      <c r="AQ368" s="37">
        <f t="shared" si="323"/>
        <v>39101.772686299999</v>
      </c>
      <c r="AR368" s="37">
        <f t="shared" si="324"/>
        <v>12661.824839000001</v>
      </c>
      <c r="AS368" s="37">
        <f t="shared" si="325"/>
        <v>15404.846365099998</v>
      </c>
      <c r="AT368" s="37">
        <f t="shared" si="326"/>
        <v>16653.1311375</v>
      </c>
      <c r="AU368" s="37">
        <f t="shared" si="327"/>
        <v>16926.191323200001</v>
      </c>
      <c r="AV368" s="37">
        <f t="shared" si="328"/>
        <v>16274.892369800002</v>
      </c>
      <c r="AW368" s="37">
        <f t="shared" si="329"/>
        <v>15819.028883999999</v>
      </c>
      <c r="AX368" s="12">
        <v>1211.4000000000001</v>
      </c>
      <c r="AY368" s="12">
        <v>1265.9000000000001</v>
      </c>
      <c r="AZ368" s="12">
        <v>1383.9</v>
      </c>
      <c r="BA368" s="12">
        <v>1383.7</v>
      </c>
      <c r="BB368" s="12">
        <v>1341.6</v>
      </c>
      <c r="BC368" s="12">
        <v>1298.9000000000001</v>
      </c>
      <c r="BD368" s="12">
        <v>1671.9</v>
      </c>
      <c r="BE368" s="12">
        <v>1598.9</v>
      </c>
      <c r="BF368" s="12">
        <v>1679</v>
      </c>
      <c r="BG368" s="12">
        <v>1665.2</v>
      </c>
      <c r="BH368" s="12">
        <v>1651.9</v>
      </c>
      <c r="BI368" s="12">
        <v>1584.5</v>
      </c>
      <c r="BJ368" s="12">
        <v>2851.1</v>
      </c>
      <c r="BK368" s="12">
        <v>3130</v>
      </c>
      <c r="BL368" s="12">
        <v>2482.4</v>
      </c>
      <c r="BM368" s="12">
        <v>3120.3</v>
      </c>
      <c r="BN368" s="12">
        <v>2883.4</v>
      </c>
      <c r="BO368" s="12">
        <v>2918.6</v>
      </c>
      <c r="BP368" s="12">
        <v>1503</v>
      </c>
      <c r="BQ368" s="12">
        <v>1963.6</v>
      </c>
      <c r="BR368" s="12">
        <v>1950.1</v>
      </c>
      <c r="BS368" s="12">
        <v>2109.1999999999998</v>
      </c>
      <c r="BT368" s="12">
        <v>2303.1999999999998</v>
      </c>
      <c r="BU368" s="12">
        <v>2114.1999999999998</v>
      </c>
      <c r="BV368" s="12">
        <v>1898</v>
      </c>
      <c r="BW368" s="12">
        <v>2262.9</v>
      </c>
      <c r="BX368" s="12">
        <v>2187.8000000000002</v>
      </c>
      <c r="BY368" s="12">
        <v>2023.1</v>
      </c>
      <c r="BZ368" s="12">
        <v>2015</v>
      </c>
      <c r="CA368" s="12">
        <v>2033</v>
      </c>
      <c r="CB368" s="12">
        <v>2261.6</v>
      </c>
      <c r="CC368" s="12">
        <v>2264</v>
      </c>
      <c r="CD368" s="12">
        <v>2432.8000000000002</v>
      </c>
      <c r="CE368" s="12">
        <v>2603.5</v>
      </c>
      <c r="CF368" s="12">
        <v>2735.5</v>
      </c>
      <c r="CG368" s="12">
        <v>2540.1999999999998</v>
      </c>
      <c r="CH368" s="12">
        <v>6687</v>
      </c>
      <c r="CI368" s="12">
        <v>6764.1</v>
      </c>
      <c r="CJ368" s="12">
        <v>6035.5</v>
      </c>
      <c r="CK368" s="12">
        <v>6241.4</v>
      </c>
      <c r="CL368" s="12">
        <v>7015.3</v>
      </c>
      <c r="CM368" s="12">
        <v>7221.1</v>
      </c>
      <c r="CN368" s="12">
        <v>3347</v>
      </c>
      <c r="CO368" s="12">
        <v>4103.8999999999996</v>
      </c>
      <c r="CP368" s="12">
        <v>4647.5</v>
      </c>
      <c r="CQ368" s="12">
        <v>4036.4</v>
      </c>
      <c r="CR368" s="12">
        <v>4175.8</v>
      </c>
      <c r="CS368" s="12">
        <v>4338</v>
      </c>
      <c r="CT368" s="12">
        <v>1287.0999999999999</v>
      </c>
      <c r="CU368" s="12">
        <v>1341.4</v>
      </c>
      <c r="CV368" s="12">
        <f t="shared" si="330"/>
        <v>1341.4</v>
      </c>
      <c r="CW368" s="12">
        <v>0.06</v>
      </c>
      <c r="CX368" s="13">
        <v>0.3905951748814902</v>
      </c>
      <c r="CY368" s="13"/>
      <c r="CZ368" s="12">
        <v>1649.9</v>
      </c>
      <c r="DA368" s="12">
        <v>1633.9</v>
      </c>
      <c r="DB368" s="12">
        <f t="shared" si="331"/>
        <v>1649.9</v>
      </c>
      <c r="DC368" s="12">
        <v>-0.01</v>
      </c>
      <c r="DD368" s="13">
        <v>0.6765519446797148</v>
      </c>
      <c r="DE368" s="13"/>
      <c r="DF368" s="12">
        <v>2821.2</v>
      </c>
      <c r="DG368" s="12">
        <v>2974.1</v>
      </c>
      <c r="DH368" s="12">
        <f t="shared" si="332"/>
        <v>2974.1</v>
      </c>
      <c r="DI368" s="12">
        <v>0.08</v>
      </c>
      <c r="DJ368" s="13">
        <v>0.49022052049822601</v>
      </c>
      <c r="DK368" s="13"/>
      <c r="DL368" s="12">
        <v>1805.6</v>
      </c>
      <c r="DM368" s="12">
        <v>2175.6</v>
      </c>
      <c r="DN368" s="12">
        <f t="shared" si="333"/>
        <v>2175.6</v>
      </c>
      <c r="DO368" s="12">
        <v>0.27</v>
      </c>
      <c r="DP368" s="13">
        <v>8.7408900225121169E-2</v>
      </c>
      <c r="DQ368" s="13"/>
      <c r="DR368" s="12">
        <v>2116.1999999999998</v>
      </c>
      <c r="DS368" s="12">
        <v>2023.7</v>
      </c>
      <c r="DT368" s="12">
        <f t="shared" si="334"/>
        <v>2116.1999999999998</v>
      </c>
      <c r="DU368" s="12">
        <v>-0.06</v>
      </c>
      <c r="DV368" s="13">
        <v>0.45277169220387514</v>
      </c>
      <c r="DW368" s="13"/>
      <c r="DX368" s="12">
        <v>2319.5</v>
      </c>
      <c r="DY368" s="12">
        <v>2626.4</v>
      </c>
      <c r="DZ368" s="12">
        <f t="shared" si="335"/>
        <v>2626.4</v>
      </c>
      <c r="EA368" s="12">
        <v>0.18</v>
      </c>
      <c r="EB368" s="13">
        <v>1.9089765276493951E-2</v>
      </c>
      <c r="EC368" s="13" t="s">
        <v>562</v>
      </c>
      <c r="ED368" s="12">
        <v>6495.5</v>
      </c>
      <c r="EE368" s="12">
        <v>6825.9</v>
      </c>
      <c r="EF368" s="12">
        <f t="shared" si="336"/>
        <v>6825.9</v>
      </c>
      <c r="EG368" s="12">
        <v>7.0000000000000007E-2</v>
      </c>
      <c r="EH368" s="13">
        <v>0.43062755746524939</v>
      </c>
      <c r="EI368" s="13"/>
      <c r="EJ368" s="12">
        <v>4032.8</v>
      </c>
      <c r="EK368" s="12">
        <v>4183.3999999999996</v>
      </c>
      <c r="EL368" s="12">
        <f t="shared" si="337"/>
        <v>4183.3999999999996</v>
      </c>
      <c r="EM368" s="12">
        <v>0.05</v>
      </c>
      <c r="EN368" s="13">
        <v>0.71702335193004818</v>
      </c>
      <c r="EO368" s="12"/>
      <c r="EQ368" s="12">
        <v>0.06</v>
      </c>
      <c r="ER368" s="13">
        <v>0.3905951748814902</v>
      </c>
      <c r="ES368" s="13"/>
      <c r="ET368" s="12">
        <v>-0.01</v>
      </c>
      <c r="EU368" s="13">
        <v>0.6765519446797148</v>
      </c>
      <c r="EV368" s="13"/>
      <c r="EW368" s="12">
        <v>0.08</v>
      </c>
      <c r="EX368" s="13">
        <v>0.49022052049822601</v>
      </c>
      <c r="EY368" s="13"/>
      <c r="EZ368" s="12">
        <v>0.27</v>
      </c>
      <c r="FA368" s="13">
        <v>8.7408900225121169E-2</v>
      </c>
      <c r="FB368" s="13"/>
      <c r="FC368" s="12">
        <v>-0.06</v>
      </c>
      <c r="FD368" s="13">
        <v>0.45277169220387514</v>
      </c>
      <c r="FE368" s="13"/>
      <c r="FF368" s="12">
        <v>0.18</v>
      </c>
      <c r="FG368" s="24">
        <v>1.9089765276493951E-2</v>
      </c>
      <c r="FH368" s="13" t="s">
        <v>562</v>
      </c>
      <c r="FI368" s="12">
        <v>7.0000000000000007E-2</v>
      </c>
      <c r="FJ368" s="13">
        <v>0.43062755746524939</v>
      </c>
      <c r="FK368" s="13"/>
      <c r="FL368" s="12">
        <v>0.05</v>
      </c>
      <c r="FM368" s="13">
        <v>0.71702335193004818</v>
      </c>
      <c r="FN368" s="12"/>
    </row>
    <row r="369" spans="1:170">
      <c r="A369" s="12" t="s">
        <v>281</v>
      </c>
      <c r="B369" s="37">
        <f t="shared" si="282"/>
        <v>104.78483289999998</v>
      </c>
      <c r="C369" s="37">
        <f t="shared" si="283"/>
        <v>121.33067699999998</v>
      </c>
      <c r="D369" s="37">
        <f t="shared" si="284"/>
        <v>61.021679200000001</v>
      </c>
      <c r="E369" s="37">
        <f t="shared" si="285"/>
        <v>113.0228802</v>
      </c>
      <c r="F369" s="37">
        <f t="shared" si="286"/>
        <v>86.966918800000002</v>
      </c>
      <c r="G369" s="37">
        <f t="shared" si="287"/>
        <v>104.8653454</v>
      </c>
      <c r="H369" s="37">
        <f t="shared" si="288"/>
        <v>99.087391000000011</v>
      </c>
      <c r="I369" s="37">
        <f t="shared" si="289"/>
        <v>173.95424419999998</v>
      </c>
      <c r="J369" s="37">
        <f t="shared" si="290"/>
        <v>104.90631359999999</v>
      </c>
      <c r="K369" s="37">
        <f t="shared" si="291"/>
        <v>114.2518032</v>
      </c>
      <c r="L369" s="37">
        <f t="shared" si="292"/>
        <v>132.02532959999999</v>
      </c>
      <c r="M369" s="37">
        <f t="shared" si="293"/>
        <v>138.02730779999999</v>
      </c>
      <c r="N369" s="37">
        <f t="shared" si="294"/>
        <v>78.057890999999998</v>
      </c>
      <c r="O369" s="37">
        <f t="shared" si="295"/>
        <v>96.879562500000006</v>
      </c>
      <c r="P369" s="37">
        <f t="shared" si="296"/>
        <v>97.135135000000005</v>
      </c>
      <c r="Q369" s="37">
        <f t="shared" si="297"/>
        <v>146.8212249</v>
      </c>
      <c r="R369" s="37">
        <f t="shared" si="298"/>
        <v>97.943049999999999</v>
      </c>
      <c r="S369" s="37">
        <f t="shared" si="299"/>
        <v>97.158576899999986</v>
      </c>
      <c r="T369" s="37">
        <f t="shared" si="300"/>
        <v>145.0933627</v>
      </c>
      <c r="U369" s="37">
        <f t="shared" si="301"/>
        <v>134.87534429999999</v>
      </c>
      <c r="V369" s="37">
        <f t="shared" si="302"/>
        <v>140.92868660000002</v>
      </c>
      <c r="W369" s="37">
        <f t="shared" si="303"/>
        <v>159.8646315</v>
      </c>
      <c r="X369" s="37">
        <f t="shared" si="304"/>
        <v>126.97431300000001</v>
      </c>
      <c r="Y369" s="37">
        <f t="shared" si="305"/>
        <v>146.13264939999999</v>
      </c>
      <c r="Z369" s="37">
        <f t="shared" si="306"/>
        <v>84.019696799999991</v>
      </c>
      <c r="AA369" s="37">
        <f t="shared" si="307"/>
        <v>67.914677400000002</v>
      </c>
      <c r="AB369" s="37">
        <f t="shared" si="308"/>
        <v>89.035195799999997</v>
      </c>
      <c r="AC369" s="37">
        <f t="shared" si="309"/>
        <v>84.008965599999996</v>
      </c>
      <c r="AD369" s="37">
        <f t="shared" si="310"/>
        <v>99.129249600000009</v>
      </c>
      <c r="AE369" s="37">
        <f t="shared" si="311"/>
        <v>97.885608000000005</v>
      </c>
      <c r="AF369" s="37">
        <f t="shared" si="312"/>
        <v>99.84767260000001</v>
      </c>
      <c r="AG369" s="37">
        <f t="shared" si="313"/>
        <v>148.15199329999999</v>
      </c>
      <c r="AH369" s="37">
        <f t="shared" si="314"/>
        <v>130.0988304</v>
      </c>
      <c r="AI369" s="37">
        <f t="shared" si="315"/>
        <v>155.22475679999999</v>
      </c>
      <c r="AJ369" s="37">
        <f t="shared" si="316"/>
        <v>137.00015049999999</v>
      </c>
      <c r="AK369" s="37">
        <f t="shared" si="317"/>
        <v>152.2535025</v>
      </c>
      <c r="AL369" s="37">
        <f t="shared" si="318"/>
        <v>225.01872</v>
      </c>
      <c r="AM369" s="37">
        <f t="shared" si="319"/>
        <v>197.038128</v>
      </c>
      <c r="AN369" s="37">
        <f t="shared" si="320"/>
        <v>152.04383949999999</v>
      </c>
      <c r="AO369" s="37">
        <f t="shared" si="321"/>
        <v>263.00387160000002</v>
      </c>
      <c r="AP369" s="37">
        <f t="shared" si="322"/>
        <v>187.0470138</v>
      </c>
      <c r="AQ369" s="37">
        <f t="shared" si="323"/>
        <v>203.05998749999998</v>
      </c>
      <c r="AR369" s="37">
        <f t="shared" si="324"/>
        <v>259.89464190000001</v>
      </c>
      <c r="AS369" s="37">
        <f t="shared" si="325"/>
        <v>254.87684110000004</v>
      </c>
      <c r="AT369" s="37">
        <f t="shared" si="326"/>
        <v>266.9517525</v>
      </c>
      <c r="AU369" s="37">
        <f t="shared" si="327"/>
        <v>353.08326959999999</v>
      </c>
      <c r="AV369" s="37">
        <f t="shared" si="328"/>
        <v>277.10734409999998</v>
      </c>
      <c r="AW369" s="37">
        <f t="shared" si="329"/>
        <v>270.94371740000003</v>
      </c>
      <c r="AX369" s="12">
        <v>31.9</v>
      </c>
      <c r="AY369" s="12">
        <v>33.799999999999997</v>
      </c>
      <c r="AZ369" s="12">
        <v>18.8</v>
      </c>
      <c r="BA369" s="12">
        <v>32.1</v>
      </c>
      <c r="BB369" s="12">
        <v>28.3</v>
      </c>
      <c r="BC369" s="12">
        <v>33.4</v>
      </c>
      <c r="BD369" s="12">
        <v>48.2</v>
      </c>
      <c r="BE369" s="12">
        <v>57.8</v>
      </c>
      <c r="BF369" s="12">
        <v>52.8</v>
      </c>
      <c r="BG369" s="12">
        <v>42.4</v>
      </c>
      <c r="BH369" s="12">
        <v>49.6</v>
      </c>
      <c r="BI369" s="12">
        <v>52.7</v>
      </c>
      <c r="BJ369" s="12">
        <v>41</v>
      </c>
      <c r="BK369" s="12">
        <v>52.5</v>
      </c>
      <c r="BL369" s="12">
        <v>53.5</v>
      </c>
      <c r="BM369" s="12">
        <v>59.7</v>
      </c>
      <c r="BN369" s="12">
        <v>50</v>
      </c>
      <c r="BO369" s="12">
        <v>53.9</v>
      </c>
      <c r="BP369" s="12">
        <v>64.099999999999994</v>
      </c>
      <c r="BQ369" s="12">
        <v>48.9</v>
      </c>
      <c r="BR369" s="12">
        <v>55.7</v>
      </c>
      <c r="BS369" s="12">
        <v>53.7</v>
      </c>
      <c r="BT369" s="12">
        <v>43</v>
      </c>
      <c r="BU369" s="12">
        <v>47.9</v>
      </c>
      <c r="BV369" s="12">
        <v>40.299999999999997</v>
      </c>
      <c r="BW369" s="12">
        <v>31.3</v>
      </c>
      <c r="BX369" s="12">
        <v>47.8</v>
      </c>
      <c r="BY369" s="12">
        <v>32.9</v>
      </c>
      <c r="BZ369" s="12">
        <v>42.4</v>
      </c>
      <c r="CA369" s="12">
        <v>46</v>
      </c>
      <c r="CB369" s="12">
        <v>18.100000000000001</v>
      </c>
      <c r="CC369" s="12">
        <v>25.7</v>
      </c>
      <c r="CD369" s="12">
        <v>26.4</v>
      </c>
      <c r="CE369" s="12">
        <v>28.2</v>
      </c>
      <c r="CF369" s="12">
        <v>26.5</v>
      </c>
      <c r="CG369" s="12">
        <v>25.3</v>
      </c>
      <c r="CH369" s="12">
        <v>48</v>
      </c>
      <c r="CI369" s="12">
        <v>42</v>
      </c>
      <c r="CJ369" s="12">
        <v>34.299999999999997</v>
      </c>
      <c r="CK369" s="12">
        <v>47.7</v>
      </c>
      <c r="CL369" s="12">
        <v>39.299999999999997</v>
      </c>
      <c r="CM369" s="12">
        <v>37.5</v>
      </c>
      <c r="CN369" s="12">
        <v>68.7</v>
      </c>
      <c r="CO369" s="12">
        <v>67.900000000000006</v>
      </c>
      <c r="CP369" s="12">
        <v>74.5</v>
      </c>
      <c r="CQ369" s="12">
        <v>84.2</v>
      </c>
      <c r="CR369" s="12">
        <v>71.099999999999994</v>
      </c>
      <c r="CS369" s="12">
        <v>74.3</v>
      </c>
      <c r="CT369" s="12">
        <v>28.2</v>
      </c>
      <c r="CU369" s="12">
        <v>31.3</v>
      </c>
      <c r="CV369" s="12">
        <f t="shared" si="330"/>
        <v>31.3</v>
      </c>
      <c r="CW369" s="12">
        <v>0.15</v>
      </c>
      <c r="CX369" s="13">
        <v>0.5656592769150367</v>
      </c>
      <c r="CY369" s="13"/>
      <c r="CZ369" s="12">
        <v>52.9</v>
      </c>
      <c r="DA369" s="12">
        <v>48.2</v>
      </c>
      <c r="DB369" s="12">
        <f t="shared" si="331"/>
        <v>52.9</v>
      </c>
      <c r="DC369" s="12">
        <v>-0.13</v>
      </c>
      <c r="DD369" s="13">
        <v>0.31784760319543676</v>
      </c>
      <c r="DE369" s="13"/>
      <c r="DF369" s="12">
        <v>49</v>
      </c>
      <c r="DG369" s="12">
        <v>54.5</v>
      </c>
      <c r="DH369" s="12">
        <f t="shared" si="332"/>
        <v>54.5</v>
      </c>
      <c r="DI369" s="12">
        <v>0.15</v>
      </c>
      <c r="DJ369" s="13">
        <v>0.32205413515543818</v>
      </c>
      <c r="DK369" s="13"/>
      <c r="DL369" s="12">
        <v>56.2</v>
      </c>
      <c r="DM369" s="12">
        <v>48.2</v>
      </c>
      <c r="DN369" s="12">
        <f t="shared" si="333"/>
        <v>56.2</v>
      </c>
      <c r="DO369" s="12">
        <v>-0.22</v>
      </c>
      <c r="DP369" s="13">
        <v>0.20931971317779793</v>
      </c>
      <c r="DQ369" s="13"/>
      <c r="DR369" s="12">
        <v>39.799999999999997</v>
      </c>
      <c r="DS369" s="12">
        <v>40.5</v>
      </c>
      <c r="DT369" s="12">
        <f t="shared" si="334"/>
        <v>40.5</v>
      </c>
      <c r="DU369" s="12">
        <v>0.02</v>
      </c>
      <c r="DV369" s="13">
        <v>0.92313170679065926</v>
      </c>
      <c r="DW369" s="13"/>
      <c r="DX369" s="12">
        <v>23.4</v>
      </c>
      <c r="DY369" s="12">
        <v>26.6</v>
      </c>
      <c r="DZ369" s="12">
        <f t="shared" si="335"/>
        <v>26.6</v>
      </c>
      <c r="EA369" s="12">
        <v>0.18</v>
      </c>
      <c r="EB369" s="13">
        <v>0.30630078952346079</v>
      </c>
      <c r="EC369" s="13"/>
      <c r="ED369" s="12">
        <v>41.4</v>
      </c>
      <c r="EE369" s="12">
        <v>41.5</v>
      </c>
      <c r="EF369" s="12">
        <f t="shared" si="336"/>
        <v>41.5</v>
      </c>
      <c r="EG369" s="12">
        <v>0</v>
      </c>
      <c r="EH369" s="13">
        <v>0.99011845414725064</v>
      </c>
      <c r="EI369" s="13"/>
      <c r="EJ369" s="12">
        <v>70.400000000000006</v>
      </c>
      <c r="EK369" s="12">
        <v>76.5</v>
      </c>
      <c r="EL369" s="12">
        <f t="shared" si="337"/>
        <v>76.5</v>
      </c>
      <c r="EM369" s="12">
        <v>0.12</v>
      </c>
      <c r="EN369" s="13">
        <v>0.23875821832895094</v>
      </c>
      <c r="EO369" s="12"/>
      <c r="EQ369" s="12">
        <v>0.15</v>
      </c>
      <c r="ER369" s="13">
        <v>0.5656592769150367</v>
      </c>
      <c r="ES369" s="13"/>
      <c r="ET369" s="12">
        <v>-0.13</v>
      </c>
      <c r="EU369" s="13">
        <v>0.31784760319543676</v>
      </c>
      <c r="EV369" s="13"/>
      <c r="EW369" s="12">
        <v>0.15</v>
      </c>
      <c r="EX369" s="13">
        <v>0.32205413515543818</v>
      </c>
      <c r="EY369" s="13"/>
      <c r="EZ369" s="12">
        <v>-0.22</v>
      </c>
      <c r="FA369" s="13">
        <v>0.20931971317779793</v>
      </c>
      <c r="FB369" s="13"/>
      <c r="FC369" s="12">
        <v>0.02</v>
      </c>
      <c r="FD369" s="13">
        <v>0.92313170679065926</v>
      </c>
      <c r="FE369" s="13"/>
      <c r="FF369" s="12">
        <v>0.18</v>
      </c>
      <c r="FG369" s="13">
        <v>0.30630078952346079</v>
      </c>
      <c r="FH369" s="13"/>
      <c r="FI369" s="12">
        <v>0</v>
      </c>
      <c r="FJ369" s="13">
        <v>0.99011845414725064</v>
      </c>
      <c r="FK369" s="13"/>
      <c r="FL369" s="12">
        <v>0.12</v>
      </c>
      <c r="FM369" s="13">
        <v>0.23875821832895094</v>
      </c>
      <c r="FN369" s="12"/>
    </row>
    <row r="370" spans="1:170">
      <c r="A370" s="12" t="s">
        <v>282</v>
      </c>
      <c r="B370" s="37">
        <f t="shared" si="282"/>
        <v>453.95811620000001</v>
      </c>
      <c r="C370" s="37">
        <f t="shared" si="283"/>
        <v>487.83547349999998</v>
      </c>
      <c r="D370" s="37">
        <f t="shared" si="284"/>
        <v>494.98968499999995</v>
      </c>
      <c r="E370" s="37">
        <f t="shared" si="285"/>
        <v>488.00533319999994</v>
      </c>
      <c r="F370" s="37">
        <f t="shared" si="286"/>
        <v>419.16211040000002</v>
      </c>
      <c r="G370" s="37">
        <f t="shared" si="287"/>
        <v>389.94838020000003</v>
      </c>
      <c r="H370" s="37">
        <f t="shared" si="288"/>
        <v>299.93465449999997</v>
      </c>
      <c r="I370" s="37">
        <f t="shared" si="289"/>
        <v>427.06067910000002</v>
      </c>
      <c r="J370" s="37">
        <f t="shared" si="290"/>
        <v>229.08518859999998</v>
      </c>
      <c r="K370" s="37">
        <f t="shared" si="291"/>
        <v>292.9049766</v>
      </c>
      <c r="L370" s="37">
        <f t="shared" si="292"/>
        <v>385.16260469999997</v>
      </c>
      <c r="M370" s="37">
        <f t="shared" si="293"/>
        <v>375.05712479999994</v>
      </c>
      <c r="N370" s="37">
        <f t="shared" si="294"/>
        <v>70.061716799999999</v>
      </c>
      <c r="O370" s="37">
        <f t="shared" si="295"/>
        <v>70.860479999999995</v>
      </c>
      <c r="P370" s="37">
        <f t="shared" si="296"/>
        <v>98.042940000000002</v>
      </c>
      <c r="Q370" s="37">
        <f t="shared" si="297"/>
        <v>95.913363000000004</v>
      </c>
      <c r="R370" s="37">
        <f t="shared" si="298"/>
        <v>68.951907200000008</v>
      </c>
      <c r="S370" s="37">
        <f t="shared" si="299"/>
        <v>74.986953600000007</v>
      </c>
      <c r="T370" s="37">
        <f t="shared" si="300"/>
        <v>52.966999799999996</v>
      </c>
      <c r="U370" s="37">
        <f t="shared" si="301"/>
        <v>60.955932700000005</v>
      </c>
      <c r="V370" s="37">
        <f t="shared" si="302"/>
        <v>42.000290800000002</v>
      </c>
      <c r="W370" s="37">
        <f t="shared" si="303"/>
        <v>69.95938249999999</v>
      </c>
      <c r="X370" s="37">
        <f t="shared" si="304"/>
        <v>75.889298699999998</v>
      </c>
      <c r="Y370" s="37">
        <f t="shared" si="305"/>
        <v>47.897340199999995</v>
      </c>
      <c r="Z370" s="37">
        <f t="shared" si="306"/>
        <v>31.898296799999997</v>
      </c>
      <c r="AA370" s="37">
        <f t="shared" si="307"/>
        <v>40.141262999999995</v>
      </c>
      <c r="AB370" s="37">
        <f t="shared" si="308"/>
        <v>27.008584500000001</v>
      </c>
      <c r="AC370" s="37">
        <f t="shared" si="309"/>
        <v>28.088103999999998</v>
      </c>
      <c r="AD370" s="37">
        <f t="shared" si="310"/>
        <v>33.900333000000003</v>
      </c>
      <c r="AE370" s="37">
        <f t="shared" si="311"/>
        <v>42.133370399999997</v>
      </c>
      <c r="AF370" s="37">
        <f t="shared" si="312"/>
        <v>17.100982599999998</v>
      </c>
      <c r="AG370" s="37">
        <f t="shared" si="313"/>
        <v>10.952871099999999</v>
      </c>
      <c r="AH370" s="37">
        <f t="shared" si="314"/>
        <v>5.9135831999999997</v>
      </c>
      <c r="AI370" s="37">
        <f t="shared" si="315"/>
        <v>7.1557512000000001</v>
      </c>
      <c r="AJ370" s="37">
        <f t="shared" si="316"/>
        <v>8.7886889000000004</v>
      </c>
      <c r="AK370" s="37">
        <f t="shared" si="317"/>
        <v>10.230472499999999</v>
      </c>
      <c r="AL370" s="37">
        <f t="shared" si="318"/>
        <v>237.20723400000003</v>
      </c>
      <c r="AM370" s="37">
        <f t="shared" si="319"/>
        <v>212.05055680000001</v>
      </c>
      <c r="AN370" s="37">
        <f t="shared" si="320"/>
        <v>202.13408400000003</v>
      </c>
      <c r="AO370" s="37">
        <f t="shared" si="321"/>
        <v>238.74355639999999</v>
      </c>
      <c r="AP370" s="37">
        <f t="shared" si="322"/>
        <v>199.897572</v>
      </c>
      <c r="AQ370" s="37">
        <f t="shared" si="323"/>
        <v>238.25705199999999</v>
      </c>
      <c r="AR370" s="37">
        <f t="shared" si="324"/>
        <v>209.95855349999999</v>
      </c>
      <c r="AS370" s="37">
        <f t="shared" si="325"/>
        <v>228.976249</v>
      </c>
      <c r="AT370" s="37">
        <f t="shared" si="326"/>
        <v>220.01124300000001</v>
      </c>
      <c r="AU370" s="37">
        <f t="shared" si="327"/>
        <v>265.86079919999997</v>
      </c>
      <c r="AV370" s="37">
        <f t="shared" si="328"/>
        <v>224.1022825</v>
      </c>
      <c r="AW370" s="37">
        <f t="shared" si="329"/>
        <v>253.07528920000001</v>
      </c>
      <c r="AX370" s="12">
        <v>138.19999999999999</v>
      </c>
      <c r="AY370" s="12">
        <v>135.9</v>
      </c>
      <c r="AZ370" s="12">
        <v>152.5</v>
      </c>
      <c r="BA370" s="12">
        <v>138.6</v>
      </c>
      <c r="BB370" s="12">
        <v>136.4</v>
      </c>
      <c r="BC370" s="12">
        <v>124.2</v>
      </c>
      <c r="BD370" s="12">
        <v>145.9</v>
      </c>
      <c r="BE370" s="12">
        <v>141.9</v>
      </c>
      <c r="BF370" s="12">
        <v>115.3</v>
      </c>
      <c r="BG370" s="12">
        <v>108.7</v>
      </c>
      <c r="BH370" s="12">
        <v>144.69999999999999</v>
      </c>
      <c r="BI370" s="12">
        <v>143.19999999999999</v>
      </c>
      <c r="BJ370" s="12">
        <v>36.799999999999997</v>
      </c>
      <c r="BK370" s="12">
        <v>38.4</v>
      </c>
      <c r="BL370" s="12">
        <v>54</v>
      </c>
      <c r="BM370" s="12">
        <v>39</v>
      </c>
      <c r="BN370" s="12">
        <v>35.200000000000003</v>
      </c>
      <c r="BO370" s="12">
        <v>41.6</v>
      </c>
      <c r="BP370" s="12">
        <v>23.4</v>
      </c>
      <c r="BQ370" s="12">
        <v>22.1</v>
      </c>
      <c r="BR370" s="12">
        <v>16.600000000000001</v>
      </c>
      <c r="BS370" s="12">
        <v>23.5</v>
      </c>
      <c r="BT370" s="12">
        <v>25.7</v>
      </c>
      <c r="BU370" s="12">
        <v>15.7</v>
      </c>
      <c r="BV370" s="12">
        <v>15.3</v>
      </c>
      <c r="BW370" s="12">
        <v>18.5</v>
      </c>
      <c r="BX370" s="12">
        <v>14.5</v>
      </c>
      <c r="BY370" s="12">
        <v>11</v>
      </c>
      <c r="BZ370" s="12">
        <v>14.5</v>
      </c>
      <c r="CA370" s="12">
        <v>19.8</v>
      </c>
      <c r="CB370" s="12">
        <v>3.1</v>
      </c>
      <c r="CC370" s="12">
        <v>1.9</v>
      </c>
      <c r="CD370" s="12">
        <v>1.2</v>
      </c>
      <c r="CE370" s="12">
        <v>1.3</v>
      </c>
      <c r="CF370" s="12">
        <v>1.7</v>
      </c>
      <c r="CG370" s="12">
        <v>1.7</v>
      </c>
      <c r="CH370" s="12">
        <v>50.6</v>
      </c>
      <c r="CI370" s="12">
        <v>45.2</v>
      </c>
      <c r="CJ370" s="12">
        <v>45.6</v>
      </c>
      <c r="CK370" s="12">
        <v>43.3</v>
      </c>
      <c r="CL370" s="12">
        <v>42</v>
      </c>
      <c r="CM370" s="12">
        <v>44</v>
      </c>
      <c r="CN370" s="12">
        <v>55.5</v>
      </c>
      <c r="CO370" s="12">
        <v>61</v>
      </c>
      <c r="CP370" s="12">
        <v>61.4</v>
      </c>
      <c r="CQ370" s="12">
        <v>63.4</v>
      </c>
      <c r="CR370" s="12">
        <v>57.5</v>
      </c>
      <c r="CS370" s="12">
        <v>69.400000000000006</v>
      </c>
      <c r="CT370" s="12">
        <v>142.19999999999999</v>
      </c>
      <c r="CU370" s="12">
        <v>133.1</v>
      </c>
      <c r="CV370" s="12">
        <f t="shared" si="330"/>
        <v>142.19999999999999</v>
      </c>
      <c r="CW370" s="12">
        <v>-0.1</v>
      </c>
      <c r="CX370" s="13">
        <v>0.25370692271116563</v>
      </c>
      <c r="CY370" s="13"/>
      <c r="CZ370" s="12">
        <v>134.4</v>
      </c>
      <c r="DA370" s="12">
        <v>132.19999999999999</v>
      </c>
      <c r="DB370" s="12">
        <f t="shared" si="331"/>
        <v>134.4</v>
      </c>
      <c r="DC370" s="12">
        <v>-0.02</v>
      </c>
      <c r="DD370" s="13">
        <v>0.893411288035863</v>
      </c>
      <c r="DE370" s="13"/>
      <c r="DF370" s="12">
        <v>43.1</v>
      </c>
      <c r="DG370" s="12">
        <v>38.6</v>
      </c>
      <c r="DH370" s="12">
        <f t="shared" si="332"/>
        <v>43.1</v>
      </c>
      <c r="DI370" s="12">
        <v>-0.15</v>
      </c>
      <c r="DJ370" s="13">
        <v>0.48365102557385198</v>
      </c>
      <c r="DK370" s="13"/>
      <c r="DL370" s="12">
        <v>20.7</v>
      </c>
      <c r="DM370" s="12">
        <v>21.6</v>
      </c>
      <c r="DN370" s="12">
        <f t="shared" si="333"/>
        <v>21.6</v>
      </c>
      <c r="DO370" s="12">
        <v>0.06</v>
      </c>
      <c r="DP370" s="13">
        <v>0.81232567686213186</v>
      </c>
      <c r="DQ370" s="13"/>
      <c r="DR370" s="12">
        <v>16.100000000000001</v>
      </c>
      <c r="DS370" s="12">
        <v>15.1</v>
      </c>
      <c r="DT370" s="12">
        <f t="shared" si="334"/>
        <v>16.100000000000001</v>
      </c>
      <c r="DU370" s="12">
        <v>-0.09</v>
      </c>
      <c r="DV370" s="13">
        <v>0.74208190168221777</v>
      </c>
      <c r="DW370" s="13"/>
      <c r="DX370" s="12">
        <v>2.1</v>
      </c>
      <c r="DY370" s="12">
        <v>1.6</v>
      </c>
      <c r="DZ370" s="12">
        <f t="shared" si="335"/>
        <v>2.1</v>
      </c>
      <c r="EA370" s="12">
        <v>-0.26</v>
      </c>
      <c r="EB370" s="13">
        <v>0.43033522731734669</v>
      </c>
      <c r="EC370" s="13" t="s">
        <v>566</v>
      </c>
      <c r="ED370" s="12">
        <v>47.1</v>
      </c>
      <c r="EE370" s="12">
        <v>43.1</v>
      </c>
      <c r="EF370" s="12">
        <f t="shared" si="336"/>
        <v>47.1</v>
      </c>
      <c r="EG370" s="12">
        <v>-0.13</v>
      </c>
      <c r="EH370" s="13">
        <v>9.2652670179634689E-2</v>
      </c>
      <c r="EI370" s="13"/>
      <c r="EJ370" s="12">
        <v>59.3</v>
      </c>
      <c r="EK370" s="12">
        <v>63.4</v>
      </c>
      <c r="EL370" s="12">
        <f t="shared" si="337"/>
        <v>63.4</v>
      </c>
      <c r="EM370" s="12">
        <v>0.1</v>
      </c>
      <c r="EN370" s="13">
        <v>0.35197478345260697</v>
      </c>
      <c r="EO370" s="12"/>
      <c r="EQ370" s="12">
        <v>-0.1</v>
      </c>
      <c r="ER370" s="13">
        <v>0.25370692271116563</v>
      </c>
      <c r="ES370" s="13"/>
      <c r="ET370" s="12">
        <v>-0.02</v>
      </c>
      <c r="EU370" s="13">
        <v>0.893411288035863</v>
      </c>
      <c r="EV370" s="13"/>
      <c r="EW370" s="12">
        <v>-0.15</v>
      </c>
      <c r="EX370" s="13">
        <v>0.48365102557385198</v>
      </c>
      <c r="EY370" s="13"/>
      <c r="EZ370" s="12">
        <v>0.06</v>
      </c>
      <c r="FA370" s="13">
        <v>0.81232567686213186</v>
      </c>
      <c r="FB370" s="13"/>
      <c r="FC370" s="12">
        <v>-0.09</v>
      </c>
      <c r="FD370" s="13">
        <v>0.74208190168221777</v>
      </c>
      <c r="FE370" s="13"/>
      <c r="FF370" s="12">
        <v>-0.26</v>
      </c>
      <c r="FG370" s="13">
        <v>0.43033522731734669</v>
      </c>
      <c r="FH370" s="13" t="s">
        <v>566</v>
      </c>
      <c r="FI370" s="12">
        <v>-0.13</v>
      </c>
      <c r="FJ370" s="13">
        <v>9.2652670179634689E-2</v>
      </c>
      <c r="FK370" s="13"/>
      <c r="FL370" s="12">
        <v>0.1</v>
      </c>
      <c r="FM370" s="13">
        <v>0.35197478345260697</v>
      </c>
      <c r="FN370" s="12"/>
    </row>
    <row r="371" spans="1:170">
      <c r="A371" s="12" t="s">
        <v>284</v>
      </c>
      <c r="B371" s="37">
        <f t="shared" si="282"/>
        <v>518.01154069999995</v>
      </c>
      <c r="C371" s="37">
        <f t="shared" si="283"/>
        <v>577.93606499999999</v>
      </c>
      <c r="D371" s="37">
        <f t="shared" si="284"/>
        <v>544.00177839999992</v>
      </c>
      <c r="E371" s="37">
        <f t="shared" si="285"/>
        <v>653.84264339999993</v>
      </c>
      <c r="F371" s="37">
        <f t="shared" si="286"/>
        <v>527.02567399999998</v>
      </c>
      <c r="G371" s="37">
        <f t="shared" si="287"/>
        <v>540.96703630000002</v>
      </c>
      <c r="H371" s="37">
        <f t="shared" si="288"/>
        <v>362.01845550000002</v>
      </c>
      <c r="I371" s="37">
        <f t="shared" si="289"/>
        <v>589.87944400000003</v>
      </c>
      <c r="J371" s="37">
        <f t="shared" si="290"/>
        <v>373.9274284</v>
      </c>
      <c r="K371" s="37">
        <f t="shared" si="291"/>
        <v>626.22922319999998</v>
      </c>
      <c r="L371" s="37">
        <f t="shared" si="292"/>
        <v>556.05022889999998</v>
      </c>
      <c r="M371" s="37">
        <f t="shared" si="293"/>
        <v>490.8219636</v>
      </c>
      <c r="N371" s="37">
        <f t="shared" si="294"/>
        <v>576.10531260000005</v>
      </c>
      <c r="O371" s="37">
        <f t="shared" si="295"/>
        <v>521.85790999999995</v>
      </c>
      <c r="P371" s="37">
        <f t="shared" si="296"/>
        <v>523.07724100000007</v>
      </c>
      <c r="Q371" s="37">
        <f t="shared" si="297"/>
        <v>776.8982403</v>
      </c>
      <c r="R371" s="37">
        <f t="shared" si="298"/>
        <v>568.06969000000004</v>
      </c>
      <c r="S371" s="37">
        <f t="shared" si="299"/>
        <v>576.10169159999998</v>
      </c>
      <c r="T371" s="37">
        <f t="shared" si="300"/>
        <v>253.06455459999998</v>
      </c>
      <c r="U371" s="37">
        <f t="shared" si="301"/>
        <v>330.15498390000005</v>
      </c>
      <c r="V371" s="37">
        <f t="shared" si="302"/>
        <v>352.1952096</v>
      </c>
      <c r="W371" s="37">
        <f t="shared" si="303"/>
        <v>284.89842150000004</v>
      </c>
      <c r="X371" s="37">
        <f t="shared" si="304"/>
        <v>367.93021859999999</v>
      </c>
      <c r="Y371" s="37">
        <f t="shared" si="305"/>
        <v>361.82321960000002</v>
      </c>
      <c r="Z371" s="37">
        <f t="shared" si="306"/>
        <v>473.88776880000006</v>
      </c>
      <c r="AA371" s="37">
        <f t="shared" si="307"/>
        <v>522.05339879999997</v>
      </c>
      <c r="AB371" s="37">
        <f t="shared" si="308"/>
        <v>493.97769719999997</v>
      </c>
      <c r="AC371" s="37">
        <f t="shared" si="309"/>
        <v>567.12435440000002</v>
      </c>
      <c r="AD371" s="37">
        <f t="shared" si="310"/>
        <v>496.11383879999994</v>
      </c>
      <c r="AE371" s="37">
        <f t="shared" si="311"/>
        <v>450.06100199999997</v>
      </c>
      <c r="AF371" s="37">
        <f t="shared" si="312"/>
        <v>660.87023079999994</v>
      </c>
      <c r="AG371" s="37">
        <f t="shared" si="313"/>
        <v>737.87763199999995</v>
      </c>
      <c r="AH371" s="37">
        <f t="shared" si="314"/>
        <v>754.9674551999999</v>
      </c>
      <c r="AI371" s="37">
        <f t="shared" si="315"/>
        <v>841.07598719999999</v>
      </c>
      <c r="AJ371" s="37">
        <f t="shared" si="316"/>
        <v>773.92160489999992</v>
      </c>
      <c r="AK371" s="37">
        <f t="shared" si="317"/>
        <v>929.16762000000006</v>
      </c>
      <c r="AL371" s="37">
        <f t="shared" si="318"/>
        <v>994.7702579999999</v>
      </c>
      <c r="AM371" s="37">
        <f t="shared" si="319"/>
        <v>912.94332639999993</v>
      </c>
      <c r="AN371" s="37">
        <f t="shared" si="320"/>
        <v>844.88500899999997</v>
      </c>
      <c r="AO371" s="37">
        <f t="shared" si="321"/>
        <v>1045.9504075999998</v>
      </c>
      <c r="AP371" s="37">
        <f t="shared" si="322"/>
        <v>888.11635559999991</v>
      </c>
      <c r="AQ371" s="37">
        <f t="shared" si="323"/>
        <v>963.85807399999999</v>
      </c>
      <c r="AR371" s="37">
        <f t="shared" si="324"/>
        <v>798.97741439999993</v>
      </c>
      <c r="AS371" s="37">
        <f t="shared" si="325"/>
        <v>822.81301279999991</v>
      </c>
      <c r="AT371" s="37">
        <f t="shared" si="326"/>
        <v>732.05695350000008</v>
      </c>
      <c r="AU371" s="37">
        <f t="shared" si="327"/>
        <v>975.8013876</v>
      </c>
      <c r="AV371" s="37">
        <f t="shared" si="328"/>
        <v>850.02970110000001</v>
      </c>
      <c r="AW371" s="37">
        <f t="shared" si="329"/>
        <v>840.18078720000005</v>
      </c>
      <c r="AX371" s="12">
        <v>157.69999999999999</v>
      </c>
      <c r="AY371" s="12">
        <v>161</v>
      </c>
      <c r="AZ371" s="12">
        <v>167.6</v>
      </c>
      <c r="BA371" s="12">
        <v>185.7</v>
      </c>
      <c r="BB371" s="12">
        <v>171.5</v>
      </c>
      <c r="BC371" s="12">
        <v>172.3</v>
      </c>
      <c r="BD371" s="12">
        <v>176.1</v>
      </c>
      <c r="BE371" s="12">
        <v>196</v>
      </c>
      <c r="BF371" s="12">
        <v>188.2</v>
      </c>
      <c r="BG371" s="12">
        <v>232.4</v>
      </c>
      <c r="BH371" s="12">
        <v>208.9</v>
      </c>
      <c r="BI371" s="12">
        <v>187.4</v>
      </c>
      <c r="BJ371" s="12">
        <v>302.60000000000002</v>
      </c>
      <c r="BK371" s="12">
        <v>282.8</v>
      </c>
      <c r="BL371" s="12">
        <v>288.10000000000002</v>
      </c>
      <c r="BM371" s="12">
        <v>315.89999999999998</v>
      </c>
      <c r="BN371" s="12">
        <v>290</v>
      </c>
      <c r="BO371" s="12">
        <v>319.60000000000002</v>
      </c>
      <c r="BP371" s="12">
        <v>111.8</v>
      </c>
      <c r="BQ371" s="12">
        <v>119.7</v>
      </c>
      <c r="BR371" s="12">
        <v>139.19999999999999</v>
      </c>
      <c r="BS371" s="12">
        <v>95.7</v>
      </c>
      <c r="BT371" s="12">
        <v>124.6</v>
      </c>
      <c r="BU371" s="12">
        <v>118.6</v>
      </c>
      <c r="BV371" s="12">
        <v>227.3</v>
      </c>
      <c r="BW371" s="12">
        <v>240.6</v>
      </c>
      <c r="BX371" s="12">
        <v>265.2</v>
      </c>
      <c r="BY371" s="12">
        <v>222.1</v>
      </c>
      <c r="BZ371" s="12">
        <v>212.2</v>
      </c>
      <c r="CA371" s="12">
        <v>211.5</v>
      </c>
      <c r="CB371" s="12">
        <v>119.8</v>
      </c>
      <c r="CC371" s="12">
        <v>128</v>
      </c>
      <c r="CD371" s="12">
        <v>153.19999999999999</v>
      </c>
      <c r="CE371" s="12">
        <v>152.80000000000001</v>
      </c>
      <c r="CF371" s="12">
        <v>149.69999999999999</v>
      </c>
      <c r="CG371" s="12">
        <v>154.4</v>
      </c>
      <c r="CH371" s="12">
        <v>212.2</v>
      </c>
      <c r="CI371" s="12">
        <v>194.6</v>
      </c>
      <c r="CJ371" s="12">
        <v>190.6</v>
      </c>
      <c r="CK371" s="12">
        <v>189.7</v>
      </c>
      <c r="CL371" s="12">
        <v>186.6</v>
      </c>
      <c r="CM371" s="12">
        <v>178</v>
      </c>
      <c r="CN371" s="12">
        <v>211.2</v>
      </c>
      <c r="CO371" s="12">
        <v>219.2</v>
      </c>
      <c r="CP371" s="12">
        <v>204.3</v>
      </c>
      <c r="CQ371" s="12">
        <v>232.7</v>
      </c>
      <c r="CR371" s="12">
        <v>218.1</v>
      </c>
      <c r="CS371" s="12">
        <v>230.4</v>
      </c>
      <c r="CT371" s="12">
        <v>162.1</v>
      </c>
      <c r="CU371" s="12">
        <v>176.5</v>
      </c>
      <c r="CV371" s="12">
        <f t="shared" si="330"/>
        <v>176.5</v>
      </c>
      <c r="CW371" s="12">
        <v>0.12</v>
      </c>
      <c r="CX371" s="13">
        <v>5.7396758481662098E-2</v>
      </c>
      <c r="CY371" s="13"/>
      <c r="CZ371" s="12">
        <v>186.8</v>
      </c>
      <c r="DA371" s="12">
        <v>209.6</v>
      </c>
      <c r="DB371" s="12">
        <f t="shared" si="331"/>
        <v>209.6</v>
      </c>
      <c r="DC371" s="12">
        <v>0.17</v>
      </c>
      <c r="DD371" s="13">
        <v>0.18425932630579139</v>
      </c>
      <c r="DE371" s="13"/>
      <c r="DF371" s="12">
        <v>291.2</v>
      </c>
      <c r="DG371" s="12">
        <v>308.5</v>
      </c>
      <c r="DH371" s="12">
        <f t="shared" si="332"/>
        <v>308.5</v>
      </c>
      <c r="DI371" s="12">
        <v>0.08</v>
      </c>
      <c r="DJ371" s="13">
        <v>0.19126276060702035</v>
      </c>
      <c r="DK371" s="13"/>
      <c r="DL371" s="12">
        <v>123.5</v>
      </c>
      <c r="DM371" s="12">
        <v>113</v>
      </c>
      <c r="DN371" s="12">
        <f t="shared" si="333"/>
        <v>123.5</v>
      </c>
      <c r="DO371" s="12">
        <v>-0.13</v>
      </c>
      <c r="DP371" s="13">
        <v>0.42670770950245129</v>
      </c>
      <c r="DQ371" s="13"/>
      <c r="DR371" s="12">
        <v>244.4</v>
      </c>
      <c r="DS371" s="12">
        <v>215.2</v>
      </c>
      <c r="DT371" s="12">
        <f t="shared" si="334"/>
        <v>244.4</v>
      </c>
      <c r="DU371" s="12">
        <v>-0.18</v>
      </c>
      <c r="DV371" s="13">
        <v>6.6419403611833891E-2</v>
      </c>
      <c r="DW371" s="13"/>
      <c r="DX371" s="12">
        <v>133.69999999999999</v>
      </c>
      <c r="DY371" s="12">
        <v>152.30000000000001</v>
      </c>
      <c r="DZ371" s="12">
        <f t="shared" si="335"/>
        <v>152.30000000000001</v>
      </c>
      <c r="EA371" s="12">
        <v>0.19</v>
      </c>
      <c r="EB371" s="13">
        <v>0.14009505948693463</v>
      </c>
      <c r="EC371" s="13"/>
      <c r="ED371" s="12">
        <v>199.2</v>
      </c>
      <c r="EE371" s="12">
        <v>184.8</v>
      </c>
      <c r="EF371" s="12">
        <f t="shared" si="336"/>
        <v>199.2</v>
      </c>
      <c r="EG371" s="12">
        <v>-0.11</v>
      </c>
      <c r="EH371" s="13">
        <v>0.12796354975020624</v>
      </c>
      <c r="EI371" s="13"/>
      <c r="EJ371" s="12">
        <v>211.6</v>
      </c>
      <c r="EK371" s="12">
        <v>227.1</v>
      </c>
      <c r="EL371" s="12">
        <f t="shared" si="337"/>
        <v>227.1</v>
      </c>
      <c r="EM371" s="12">
        <v>0.1</v>
      </c>
      <c r="EN371" s="13">
        <v>6.8241426504586727E-2</v>
      </c>
      <c r="EO371" s="12"/>
      <c r="EQ371" s="12">
        <v>0.12</v>
      </c>
      <c r="ER371" s="13">
        <v>5.7396758481662098E-2</v>
      </c>
      <c r="ES371" s="13"/>
      <c r="ET371" s="12">
        <v>0.17</v>
      </c>
      <c r="EU371" s="13">
        <v>0.18425932630579139</v>
      </c>
      <c r="EV371" s="13"/>
      <c r="EW371" s="12">
        <v>0.08</v>
      </c>
      <c r="EX371" s="13">
        <v>0.19126276060702035</v>
      </c>
      <c r="EY371" s="13"/>
      <c r="EZ371" s="12">
        <v>-0.13</v>
      </c>
      <c r="FA371" s="13">
        <v>0.42670770950245129</v>
      </c>
      <c r="FB371" s="13"/>
      <c r="FC371" s="12">
        <v>-0.18</v>
      </c>
      <c r="FD371" s="13">
        <v>6.6419403611833891E-2</v>
      </c>
      <c r="FE371" s="13"/>
      <c r="FF371" s="12">
        <v>0.19</v>
      </c>
      <c r="FG371" s="13">
        <v>0.14009505948693463</v>
      </c>
      <c r="FH371" s="13"/>
      <c r="FI371" s="12">
        <v>-0.11</v>
      </c>
      <c r="FJ371" s="13">
        <v>0.12796354975020624</v>
      </c>
      <c r="FK371" s="13"/>
      <c r="FL371" s="12">
        <v>0.1</v>
      </c>
      <c r="FM371" s="13">
        <v>6.8241426504586727E-2</v>
      </c>
      <c r="FN371" s="12"/>
    </row>
    <row r="372" spans="1:170">
      <c r="A372" s="12" t="s">
        <v>285</v>
      </c>
      <c r="B372" s="37">
        <f t="shared" si="282"/>
        <v>31094.817043299994</v>
      </c>
      <c r="C372" s="37">
        <f t="shared" si="283"/>
        <v>31852.892377499997</v>
      </c>
      <c r="D372" s="37">
        <f t="shared" si="284"/>
        <v>36890.201743599995</v>
      </c>
      <c r="E372" s="37">
        <f t="shared" si="285"/>
        <v>39703.071704399998</v>
      </c>
      <c r="F372" s="37">
        <f t="shared" si="286"/>
        <v>36188.993846799996</v>
      </c>
      <c r="G372" s="37">
        <f t="shared" si="287"/>
        <v>34068.050594799999</v>
      </c>
      <c r="H372" s="37">
        <f t="shared" si="288"/>
        <v>31419.9538445</v>
      </c>
      <c r="I372" s="37">
        <f t="shared" si="289"/>
        <v>44587.061034999999</v>
      </c>
      <c r="J372" s="37">
        <f t="shared" si="290"/>
        <v>27957.929946799999</v>
      </c>
      <c r="K372" s="37">
        <f t="shared" si="291"/>
        <v>35821.173844800003</v>
      </c>
      <c r="L372" s="37">
        <f t="shared" si="292"/>
        <v>39682.129307999996</v>
      </c>
      <c r="M372" s="37">
        <f t="shared" si="293"/>
        <v>41746.058045999998</v>
      </c>
      <c r="N372" s="37">
        <f t="shared" si="294"/>
        <v>48415.8828555</v>
      </c>
      <c r="O372" s="37">
        <f t="shared" si="295"/>
        <v>51078.965065000004</v>
      </c>
      <c r="P372" s="37">
        <f t="shared" si="296"/>
        <v>48547.051106999999</v>
      </c>
      <c r="Q372" s="37">
        <f t="shared" si="297"/>
        <v>69172.963327299993</v>
      </c>
      <c r="R372" s="37">
        <f t="shared" si="298"/>
        <v>53554.084423399996</v>
      </c>
      <c r="S372" s="37">
        <f t="shared" si="299"/>
        <v>49465.973124900003</v>
      </c>
      <c r="T372" s="37">
        <f t="shared" si="300"/>
        <v>34335.9707977</v>
      </c>
      <c r="U372" s="37">
        <f t="shared" si="301"/>
        <v>47586.172854899996</v>
      </c>
      <c r="V372" s="37">
        <f t="shared" si="302"/>
        <v>40888.801176599998</v>
      </c>
      <c r="W372" s="37">
        <f t="shared" si="303"/>
        <v>55851.1054955</v>
      </c>
      <c r="X372" s="37">
        <f t="shared" si="304"/>
        <v>55916.23926509999</v>
      </c>
      <c r="Y372" s="37">
        <f t="shared" si="305"/>
        <v>56230.867237599996</v>
      </c>
      <c r="Z372" s="37">
        <f t="shared" si="306"/>
        <v>31559.924671200002</v>
      </c>
      <c r="AA372" s="37">
        <f t="shared" si="307"/>
        <v>35669.960261400003</v>
      </c>
      <c r="AB372" s="37">
        <f t="shared" si="308"/>
        <v>28269.978529200002</v>
      </c>
      <c r="AC372" s="37">
        <f t="shared" si="309"/>
        <v>40217.057999999997</v>
      </c>
      <c r="AD372" s="37">
        <f t="shared" si="310"/>
        <v>36581.966238000001</v>
      </c>
      <c r="AE372" s="37">
        <f t="shared" si="311"/>
        <v>35393.095110000002</v>
      </c>
      <c r="AF372" s="37">
        <f t="shared" si="312"/>
        <v>52935.815816000002</v>
      </c>
      <c r="AG372" s="37">
        <f t="shared" si="313"/>
        <v>51197.754789699997</v>
      </c>
      <c r="AH372" s="37">
        <f t="shared" si="314"/>
        <v>51342.222141000006</v>
      </c>
      <c r="AI372" s="37">
        <f t="shared" si="315"/>
        <v>59719.147303199992</v>
      </c>
      <c r="AJ372" s="37">
        <f t="shared" si="316"/>
        <v>54854.860260199996</v>
      </c>
      <c r="AK372" s="37">
        <f t="shared" si="317"/>
        <v>62330.056394999992</v>
      </c>
      <c r="AL372" s="37">
        <f t="shared" si="318"/>
        <v>113265.98544600002</v>
      </c>
      <c r="AM372" s="37">
        <f t="shared" si="319"/>
        <v>108309.04413119999</v>
      </c>
      <c r="AN372" s="37">
        <f t="shared" si="320"/>
        <v>87723.976073500016</v>
      </c>
      <c r="AO372" s="37">
        <f t="shared" si="321"/>
        <v>118598.7563384</v>
      </c>
      <c r="AP372" s="37">
        <f t="shared" si="322"/>
        <v>114626.02725079999</v>
      </c>
      <c r="AQ372" s="37">
        <f t="shared" si="323"/>
        <v>137096.8981739</v>
      </c>
      <c r="AR372" s="37">
        <f t="shared" si="324"/>
        <v>96866.932207199992</v>
      </c>
      <c r="AS372" s="37">
        <f t="shared" si="325"/>
        <v>96221.075022399993</v>
      </c>
      <c r="AT372" s="37">
        <f t="shared" si="326"/>
        <v>105170.03237250001</v>
      </c>
      <c r="AU372" s="37">
        <f t="shared" si="327"/>
        <v>116026.852572</v>
      </c>
      <c r="AV372" s="37">
        <f t="shared" si="328"/>
        <v>109782.83640799999</v>
      </c>
      <c r="AW372" s="37">
        <f t="shared" si="329"/>
        <v>108893.1187452</v>
      </c>
      <c r="AX372" s="12">
        <v>9466.2999999999993</v>
      </c>
      <c r="AY372" s="12">
        <v>8873.5</v>
      </c>
      <c r="AZ372" s="12">
        <v>11365.4</v>
      </c>
      <c r="BA372" s="12">
        <v>11276.2</v>
      </c>
      <c r="BB372" s="12">
        <v>11776.3</v>
      </c>
      <c r="BC372" s="12">
        <v>10850.8</v>
      </c>
      <c r="BD372" s="12">
        <v>15283.9</v>
      </c>
      <c r="BE372" s="12">
        <v>14815</v>
      </c>
      <c r="BF372" s="12">
        <v>14071.4</v>
      </c>
      <c r="BG372" s="12">
        <v>13293.6</v>
      </c>
      <c r="BH372" s="12">
        <v>14908</v>
      </c>
      <c r="BI372" s="12">
        <v>15939</v>
      </c>
      <c r="BJ372" s="12">
        <v>25430.5</v>
      </c>
      <c r="BK372" s="12">
        <v>27680.2</v>
      </c>
      <c r="BL372" s="12">
        <v>26738.7</v>
      </c>
      <c r="BM372" s="12">
        <v>28126.9</v>
      </c>
      <c r="BN372" s="12">
        <v>27339.4</v>
      </c>
      <c r="BO372" s="12">
        <v>27441.9</v>
      </c>
      <c r="BP372" s="12">
        <v>15169.1</v>
      </c>
      <c r="BQ372" s="12">
        <v>17252.7</v>
      </c>
      <c r="BR372" s="12">
        <v>16160.7</v>
      </c>
      <c r="BS372" s="12">
        <v>18760.900000000001</v>
      </c>
      <c r="BT372" s="12">
        <v>18936.099999999999</v>
      </c>
      <c r="BU372" s="12">
        <v>18431.599999999999</v>
      </c>
      <c r="BV372" s="12">
        <v>15137.7</v>
      </c>
      <c r="BW372" s="12">
        <v>16439.3</v>
      </c>
      <c r="BX372" s="12">
        <v>15177.2</v>
      </c>
      <c r="BY372" s="12">
        <v>15750</v>
      </c>
      <c r="BZ372" s="12">
        <v>15647</v>
      </c>
      <c r="CA372" s="12">
        <v>16632.5</v>
      </c>
      <c r="CB372" s="12">
        <v>9596</v>
      </c>
      <c r="CC372" s="12">
        <v>8881.2999999999993</v>
      </c>
      <c r="CD372" s="12">
        <v>10418.5</v>
      </c>
      <c r="CE372" s="12">
        <v>10849.3</v>
      </c>
      <c r="CF372" s="12">
        <v>10610.6</v>
      </c>
      <c r="CG372" s="12">
        <v>10357.4</v>
      </c>
      <c r="CH372" s="12">
        <v>24161.4</v>
      </c>
      <c r="CI372" s="12">
        <v>23086.799999999999</v>
      </c>
      <c r="CJ372" s="12">
        <v>19789.900000000001</v>
      </c>
      <c r="CK372" s="12">
        <v>21509.8</v>
      </c>
      <c r="CL372" s="12">
        <v>24083.8</v>
      </c>
      <c r="CM372" s="12">
        <v>25318.3</v>
      </c>
      <c r="CN372" s="12">
        <v>25605.599999999999</v>
      </c>
      <c r="CO372" s="12">
        <v>25633.599999999999</v>
      </c>
      <c r="CP372" s="12">
        <v>29350.5</v>
      </c>
      <c r="CQ372" s="12">
        <v>27669</v>
      </c>
      <c r="CR372" s="12">
        <v>28168</v>
      </c>
      <c r="CS372" s="12">
        <v>29861.4</v>
      </c>
      <c r="CT372" s="12">
        <v>9901.7000000000007</v>
      </c>
      <c r="CU372" s="12">
        <v>11301.1</v>
      </c>
      <c r="CV372" s="12">
        <f t="shared" si="330"/>
        <v>11301.1</v>
      </c>
      <c r="CW372" s="12">
        <v>0.19</v>
      </c>
      <c r="CX372" s="13">
        <v>0.15426660052435606</v>
      </c>
      <c r="CY372" s="13"/>
      <c r="CZ372" s="12">
        <v>14723.4</v>
      </c>
      <c r="DA372" s="12">
        <v>14713.5</v>
      </c>
      <c r="DB372" s="12">
        <f t="shared" si="331"/>
        <v>14723.4</v>
      </c>
      <c r="DC372" s="12">
        <v>0</v>
      </c>
      <c r="DD372" s="13">
        <v>0.99123299462586389</v>
      </c>
      <c r="DE372" s="13"/>
      <c r="DF372" s="12">
        <v>26616.5</v>
      </c>
      <c r="DG372" s="12">
        <v>27636.1</v>
      </c>
      <c r="DH372" s="12">
        <f t="shared" si="332"/>
        <v>27636.1</v>
      </c>
      <c r="DI372" s="12">
        <v>0.05</v>
      </c>
      <c r="DJ372" s="13">
        <v>0.21764525723306224</v>
      </c>
      <c r="DK372" s="13"/>
      <c r="DL372" s="12">
        <v>16194.2</v>
      </c>
      <c r="DM372" s="12">
        <v>18709.5</v>
      </c>
      <c r="DN372" s="12">
        <f t="shared" si="333"/>
        <v>18709.5</v>
      </c>
      <c r="DO372" s="12">
        <v>0.21</v>
      </c>
      <c r="DP372" s="13">
        <v>1.5354846527740355E-2</v>
      </c>
      <c r="DQ372" s="13" t="s">
        <v>562</v>
      </c>
      <c r="DR372" s="12">
        <v>15584.8</v>
      </c>
      <c r="DS372" s="12">
        <v>16009.8</v>
      </c>
      <c r="DT372" s="12">
        <f t="shared" si="334"/>
        <v>16009.8</v>
      </c>
      <c r="DU372" s="12">
        <v>0.04</v>
      </c>
      <c r="DV372" s="13">
        <v>0.4671688190138894</v>
      </c>
      <c r="DW372" s="13"/>
      <c r="DX372" s="12">
        <v>9631.9</v>
      </c>
      <c r="DY372" s="12">
        <v>10605.8</v>
      </c>
      <c r="DZ372" s="12">
        <f t="shared" si="335"/>
        <v>10605.8</v>
      </c>
      <c r="EA372" s="12">
        <v>0.14000000000000001</v>
      </c>
      <c r="EB372" s="13">
        <v>0.10500139191400348</v>
      </c>
      <c r="EC372" s="13"/>
      <c r="ED372" s="12">
        <v>22346</v>
      </c>
      <c r="EE372" s="12">
        <v>23637.3</v>
      </c>
      <c r="EF372" s="12">
        <f t="shared" si="336"/>
        <v>23637.3</v>
      </c>
      <c r="EG372" s="12">
        <v>0.08</v>
      </c>
      <c r="EH372" s="13">
        <v>0.49659280840560599</v>
      </c>
      <c r="EI372" s="13"/>
      <c r="EJ372" s="12">
        <v>26863.200000000001</v>
      </c>
      <c r="EK372" s="12">
        <v>28566.1</v>
      </c>
      <c r="EL372" s="12">
        <f t="shared" si="337"/>
        <v>28566.1</v>
      </c>
      <c r="EM372" s="12">
        <v>0.09</v>
      </c>
      <c r="EN372" s="13">
        <v>0.29354586147069028</v>
      </c>
      <c r="EO372" s="12"/>
      <c r="EQ372" s="12">
        <v>0.19</v>
      </c>
      <c r="ER372" s="13">
        <v>0.15426660052435606</v>
      </c>
      <c r="ES372" s="13"/>
      <c r="ET372" s="12">
        <v>0</v>
      </c>
      <c r="EU372" s="13">
        <v>0.99123299462586389</v>
      </c>
      <c r="EV372" s="13"/>
      <c r="EW372" s="12">
        <v>0.05</v>
      </c>
      <c r="EX372" s="13">
        <v>0.21764525723306224</v>
      </c>
      <c r="EY372" s="13"/>
      <c r="EZ372" s="12">
        <v>0.21</v>
      </c>
      <c r="FA372" s="24">
        <v>1.5354846527740355E-2</v>
      </c>
      <c r="FB372" s="13" t="s">
        <v>562</v>
      </c>
      <c r="FC372" s="12">
        <v>0.04</v>
      </c>
      <c r="FD372" s="13">
        <v>0.4671688190138894</v>
      </c>
      <c r="FE372" s="13"/>
      <c r="FF372" s="12">
        <v>0.14000000000000001</v>
      </c>
      <c r="FG372" s="13">
        <v>0.10500139191400348</v>
      </c>
      <c r="FH372" s="13"/>
      <c r="FI372" s="12">
        <v>0.08</v>
      </c>
      <c r="FJ372" s="13">
        <v>0.49659280840560599</v>
      </c>
      <c r="FK372" s="13"/>
      <c r="FL372" s="12">
        <v>0.09</v>
      </c>
      <c r="FM372" s="13">
        <v>0.29354586147069028</v>
      </c>
      <c r="FN372" s="12"/>
    </row>
    <row r="373" spans="1:170">
      <c r="A373" s="12" t="s">
        <v>286</v>
      </c>
      <c r="B373" s="37">
        <f t="shared" si="282"/>
        <v>640.86272410000004</v>
      </c>
      <c r="C373" s="37">
        <f t="shared" si="283"/>
        <v>758.13724799999989</v>
      </c>
      <c r="D373" s="37">
        <f t="shared" si="284"/>
        <v>639.10471460000008</v>
      </c>
      <c r="E373" s="37">
        <f t="shared" si="285"/>
        <v>714.05109360000006</v>
      </c>
      <c r="F373" s="37">
        <f t="shared" si="286"/>
        <v>688.97467119999999</v>
      </c>
      <c r="G373" s="37">
        <f t="shared" si="287"/>
        <v>701.09076730000004</v>
      </c>
      <c r="H373" s="37">
        <f t="shared" si="288"/>
        <v>1182.059125</v>
      </c>
      <c r="I373" s="37">
        <f t="shared" si="289"/>
        <v>1727.8050449</v>
      </c>
      <c r="J373" s="37">
        <f t="shared" si="290"/>
        <v>1173.0433247999999</v>
      </c>
      <c r="K373" s="37">
        <f t="shared" si="291"/>
        <v>1504.9441529999999</v>
      </c>
      <c r="L373" s="37">
        <f t="shared" si="292"/>
        <v>1510.0397072999999</v>
      </c>
      <c r="M373" s="37">
        <f t="shared" si="293"/>
        <v>1527.9911075999999</v>
      </c>
      <c r="N373" s="37">
        <f t="shared" si="294"/>
        <v>979.9121097000002</v>
      </c>
      <c r="O373" s="37">
        <f t="shared" si="295"/>
        <v>906.97723749999989</v>
      </c>
      <c r="P373" s="37">
        <f t="shared" si="296"/>
        <v>998.94862200000011</v>
      </c>
      <c r="Q373" s="37">
        <f t="shared" si="297"/>
        <v>1306.8810538</v>
      </c>
      <c r="R373" s="37">
        <f t="shared" si="298"/>
        <v>1047.0112045000001</v>
      </c>
      <c r="S373" s="37">
        <f t="shared" si="299"/>
        <v>1007.9977032</v>
      </c>
      <c r="T373" s="37">
        <f t="shared" si="300"/>
        <v>880.06707360000007</v>
      </c>
      <c r="U373" s="37">
        <f t="shared" si="301"/>
        <v>1066.0392755</v>
      </c>
      <c r="V373" s="37">
        <f t="shared" si="302"/>
        <v>999.9105376</v>
      </c>
      <c r="W373" s="37">
        <f t="shared" si="303"/>
        <v>1094.0456624999999</v>
      </c>
      <c r="X373" s="37">
        <f t="shared" si="304"/>
        <v>1223.9733194999999</v>
      </c>
      <c r="Y373" s="37">
        <f t="shared" si="305"/>
        <v>1237.093723</v>
      </c>
      <c r="Z373" s="37">
        <f t="shared" si="306"/>
        <v>1279.059156</v>
      </c>
      <c r="AA373" s="37">
        <f t="shared" si="307"/>
        <v>1110.0686568000001</v>
      </c>
      <c r="AB373" s="37">
        <f t="shared" si="308"/>
        <v>1147.0266438000001</v>
      </c>
      <c r="AC373" s="37">
        <f t="shared" si="309"/>
        <v>1389.0844159999999</v>
      </c>
      <c r="AD373" s="37">
        <f t="shared" si="310"/>
        <v>1341.985596</v>
      </c>
      <c r="AE373" s="37">
        <f t="shared" si="311"/>
        <v>1296.9843060000001</v>
      </c>
      <c r="AF373" s="37">
        <f t="shared" si="312"/>
        <v>604.050837</v>
      </c>
      <c r="AG373" s="37">
        <f t="shared" si="313"/>
        <v>680.23094200000003</v>
      </c>
      <c r="AH373" s="37">
        <f t="shared" si="314"/>
        <v>689.91803999999991</v>
      </c>
      <c r="AI373" s="37">
        <f t="shared" si="315"/>
        <v>726.03352560000008</v>
      </c>
      <c r="AJ373" s="37">
        <f t="shared" si="316"/>
        <v>665.87242960000003</v>
      </c>
      <c r="AK373" s="37">
        <f t="shared" si="317"/>
        <v>737.19581249999999</v>
      </c>
      <c r="AL373" s="37">
        <f t="shared" si="318"/>
        <v>1779.991833</v>
      </c>
      <c r="AM373" s="37">
        <f t="shared" si="319"/>
        <v>1694.9970392</v>
      </c>
      <c r="AN373" s="37">
        <f t="shared" si="320"/>
        <v>1733.2111150000001</v>
      </c>
      <c r="AO373" s="37">
        <f t="shared" si="321"/>
        <v>2306.9354272</v>
      </c>
      <c r="AP373" s="37">
        <f t="shared" si="322"/>
        <v>1670.0966193999998</v>
      </c>
      <c r="AQ373" s="37">
        <f t="shared" si="323"/>
        <v>2199.0042913000002</v>
      </c>
      <c r="AR373" s="37">
        <f t="shared" si="324"/>
        <v>1555.9631181</v>
      </c>
      <c r="AS373" s="37">
        <f t="shared" si="325"/>
        <v>1593.0740996</v>
      </c>
      <c r="AT373" s="37">
        <f t="shared" si="326"/>
        <v>1445.1227085</v>
      </c>
      <c r="AU373" s="37">
        <f t="shared" si="327"/>
        <v>1720.9664352</v>
      </c>
      <c r="AV373" s="37">
        <f t="shared" si="328"/>
        <v>1620.1620667</v>
      </c>
      <c r="AW373" s="37">
        <f t="shared" si="329"/>
        <v>1445.1547134000002</v>
      </c>
      <c r="AX373" s="12">
        <v>195.1</v>
      </c>
      <c r="AY373" s="12">
        <v>211.2</v>
      </c>
      <c r="AZ373" s="12">
        <v>196.9</v>
      </c>
      <c r="BA373" s="12">
        <v>202.8</v>
      </c>
      <c r="BB373" s="12">
        <v>224.2</v>
      </c>
      <c r="BC373" s="12">
        <v>223.3</v>
      </c>
      <c r="BD373" s="12">
        <v>575</v>
      </c>
      <c r="BE373" s="12">
        <v>574.1</v>
      </c>
      <c r="BF373" s="12">
        <v>590.4</v>
      </c>
      <c r="BG373" s="12">
        <v>558.5</v>
      </c>
      <c r="BH373" s="12">
        <v>567.29999999999995</v>
      </c>
      <c r="BI373" s="12">
        <v>583.4</v>
      </c>
      <c r="BJ373" s="12">
        <v>514.70000000000005</v>
      </c>
      <c r="BK373" s="12">
        <v>491.5</v>
      </c>
      <c r="BL373" s="12">
        <v>550.20000000000005</v>
      </c>
      <c r="BM373" s="12">
        <v>531.4</v>
      </c>
      <c r="BN373" s="12">
        <v>534.5</v>
      </c>
      <c r="BO373" s="12">
        <v>559.20000000000005</v>
      </c>
      <c r="BP373" s="12">
        <v>388.8</v>
      </c>
      <c r="BQ373" s="12">
        <v>386.5</v>
      </c>
      <c r="BR373" s="12">
        <v>395.2</v>
      </c>
      <c r="BS373" s="12">
        <v>367.5</v>
      </c>
      <c r="BT373" s="12">
        <v>414.5</v>
      </c>
      <c r="BU373" s="12">
        <v>405.5</v>
      </c>
      <c r="BV373" s="12">
        <v>613.5</v>
      </c>
      <c r="BW373" s="12">
        <v>511.6</v>
      </c>
      <c r="BX373" s="12">
        <v>615.79999999999995</v>
      </c>
      <c r="BY373" s="12">
        <v>544</v>
      </c>
      <c r="BZ373" s="12">
        <v>574</v>
      </c>
      <c r="CA373" s="12">
        <v>609.5</v>
      </c>
      <c r="CB373" s="12">
        <v>109.5</v>
      </c>
      <c r="CC373" s="12">
        <v>118</v>
      </c>
      <c r="CD373" s="12">
        <v>140</v>
      </c>
      <c r="CE373" s="12">
        <v>131.9</v>
      </c>
      <c r="CF373" s="12">
        <v>128.80000000000001</v>
      </c>
      <c r="CG373" s="12">
        <v>122.5</v>
      </c>
      <c r="CH373" s="12">
        <v>379.7</v>
      </c>
      <c r="CI373" s="12">
        <v>361.3</v>
      </c>
      <c r="CJ373" s="12">
        <v>391</v>
      </c>
      <c r="CK373" s="12">
        <v>418.4</v>
      </c>
      <c r="CL373" s="12">
        <v>350.9</v>
      </c>
      <c r="CM373" s="12">
        <v>406.1</v>
      </c>
      <c r="CN373" s="12">
        <v>411.3</v>
      </c>
      <c r="CO373" s="12">
        <v>424.4</v>
      </c>
      <c r="CP373" s="12">
        <v>403.3</v>
      </c>
      <c r="CQ373" s="12">
        <v>410.4</v>
      </c>
      <c r="CR373" s="12">
        <v>415.7</v>
      </c>
      <c r="CS373" s="12">
        <v>396.3</v>
      </c>
      <c r="CT373" s="12">
        <v>201.1</v>
      </c>
      <c r="CU373" s="12">
        <v>216.8</v>
      </c>
      <c r="CV373" s="12">
        <f t="shared" si="330"/>
        <v>216.8</v>
      </c>
      <c r="CW373" s="12">
        <v>0.11</v>
      </c>
      <c r="CX373" s="13">
        <v>0.14360966229615094</v>
      </c>
      <c r="CY373" s="13"/>
      <c r="CZ373" s="12">
        <v>579.79999999999995</v>
      </c>
      <c r="DA373" s="12">
        <v>569.70000000000005</v>
      </c>
      <c r="DB373" s="12">
        <f t="shared" si="331"/>
        <v>579.79999999999995</v>
      </c>
      <c r="DC373" s="12">
        <v>-0.03</v>
      </c>
      <c r="DD373" s="13">
        <v>0.32491369826634592</v>
      </c>
      <c r="DE373" s="13"/>
      <c r="DF373" s="12">
        <v>518.79999999999995</v>
      </c>
      <c r="DG373" s="12">
        <v>541.70000000000005</v>
      </c>
      <c r="DH373" s="12">
        <f t="shared" si="332"/>
        <v>541.70000000000005</v>
      </c>
      <c r="DI373" s="12">
        <v>0.06</v>
      </c>
      <c r="DJ373" s="13">
        <v>0.29893477164908522</v>
      </c>
      <c r="DK373" s="13"/>
      <c r="DL373" s="12">
        <v>390.2</v>
      </c>
      <c r="DM373" s="12">
        <v>395.8</v>
      </c>
      <c r="DN373" s="12">
        <f t="shared" si="333"/>
        <v>395.8</v>
      </c>
      <c r="DO373" s="12">
        <v>0.02</v>
      </c>
      <c r="DP373" s="13">
        <v>0.71834950874112313</v>
      </c>
      <c r="DQ373" s="13"/>
      <c r="DR373" s="12">
        <v>580.29999999999995</v>
      </c>
      <c r="DS373" s="12">
        <v>575.79999999999995</v>
      </c>
      <c r="DT373" s="12">
        <f t="shared" si="334"/>
        <v>580.29999999999995</v>
      </c>
      <c r="DU373" s="12">
        <v>-0.01</v>
      </c>
      <c r="DV373" s="13">
        <v>0.91482862776892293</v>
      </c>
      <c r="DW373" s="13"/>
      <c r="DX373" s="12">
        <v>122.5</v>
      </c>
      <c r="DY373" s="12">
        <v>127.7</v>
      </c>
      <c r="DZ373" s="12">
        <f t="shared" si="335"/>
        <v>127.7</v>
      </c>
      <c r="EA373" s="12">
        <v>0.06</v>
      </c>
      <c r="EB373" s="13">
        <v>0.61100243555332856</v>
      </c>
      <c r="EC373" s="13"/>
      <c r="ED373" s="12">
        <v>377.3</v>
      </c>
      <c r="EE373" s="12">
        <v>391.8</v>
      </c>
      <c r="EF373" s="12">
        <f t="shared" si="336"/>
        <v>391.8</v>
      </c>
      <c r="EG373" s="12">
        <v>0.05</v>
      </c>
      <c r="EH373" s="13">
        <v>0.55505340113502111</v>
      </c>
      <c r="EI373" s="13"/>
      <c r="EJ373" s="12">
        <v>413</v>
      </c>
      <c r="EK373" s="12">
        <v>407.4</v>
      </c>
      <c r="EL373" s="12">
        <f t="shared" si="337"/>
        <v>413</v>
      </c>
      <c r="EM373" s="12">
        <v>-0.02</v>
      </c>
      <c r="EN373" s="13">
        <v>0.54814771156266917</v>
      </c>
      <c r="EO373" s="12"/>
      <c r="EQ373" s="12">
        <v>0.11</v>
      </c>
      <c r="ER373" s="13">
        <v>0.14360966229615094</v>
      </c>
      <c r="ES373" s="13"/>
      <c r="ET373" s="12">
        <v>-0.03</v>
      </c>
      <c r="EU373" s="13">
        <v>0.32491369826634592</v>
      </c>
      <c r="EV373" s="13"/>
      <c r="EW373" s="12">
        <v>0.06</v>
      </c>
      <c r="EX373" s="13">
        <v>0.29893477164908522</v>
      </c>
      <c r="EY373" s="13"/>
      <c r="EZ373" s="12">
        <v>0.02</v>
      </c>
      <c r="FA373" s="13">
        <v>0.71834950874112313</v>
      </c>
      <c r="FB373" s="13"/>
      <c r="FC373" s="12">
        <v>-0.01</v>
      </c>
      <c r="FD373" s="13">
        <v>0.91482862776892293</v>
      </c>
      <c r="FE373" s="13"/>
      <c r="FF373" s="12">
        <v>0.06</v>
      </c>
      <c r="FG373" s="13">
        <v>0.61100243555332856</v>
      </c>
      <c r="FH373" s="13"/>
      <c r="FI373" s="12">
        <v>0.05</v>
      </c>
      <c r="FJ373" s="13">
        <v>0.55505340113502111</v>
      </c>
      <c r="FK373" s="13"/>
      <c r="FL373" s="12">
        <v>-0.02</v>
      </c>
      <c r="FM373" s="13">
        <v>0.54814771156266917</v>
      </c>
      <c r="FN373" s="12"/>
    </row>
    <row r="374" spans="1:170">
      <c r="A374" s="12" t="s">
        <v>287</v>
      </c>
      <c r="B374" s="37">
        <f t="shared" si="282"/>
        <v>13839.152962100001</v>
      </c>
      <c r="C374" s="37">
        <f t="shared" si="283"/>
        <v>14131.075239</v>
      </c>
      <c r="D374" s="37">
        <f t="shared" si="284"/>
        <v>15542.026942200002</v>
      </c>
      <c r="E374" s="37">
        <f t="shared" si="285"/>
        <v>16378.106839200002</v>
      </c>
      <c r="F374" s="37">
        <f t="shared" si="286"/>
        <v>14544.986691600001</v>
      </c>
      <c r="G374" s="37">
        <f t="shared" si="287"/>
        <v>14008.000749600002</v>
      </c>
      <c r="H374" s="37">
        <f t="shared" si="288"/>
        <v>25413.860036499998</v>
      </c>
      <c r="I374" s="37">
        <f t="shared" si="289"/>
        <v>36849.106757100002</v>
      </c>
      <c r="J374" s="37">
        <f t="shared" si="290"/>
        <v>24768.023005800002</v>
      </c>
      <c r="K374" s="37">
        <f t="shared" si="291"/>
        <v>30279.153004199998</v>
      </c>
      <c r="L374" s="37">
        <f t="shared" si="292"/>
        <v>31933.094236799996</v>
      </c>
      <c r="M374" s="37">
        <f t="shared" si="293"/>
        <v>31397.152897800002</v>
      </c>
      <c r="N374" s="37">
        <f t="shared" si="294"/>
        <v>27188.134590600002</v>
      </c>
      <c r="O374" s="37">
        <f t="shared" si="295"/>
        <v>25500.915240000002</v>
      </c>
      <c r="P374" s="37">
        <f t="shared" si="296"/>
        <v>23938.999411000001</v>
      </c>
      <c r="Q374" s="37">
        <f t="shared" si="297"/>
        <v>34501.020397900007</v>
      </c>
      <c r="R374" s="37">
        <f t="shared" si="298"/>
        <v>26129.050992899996</v>
      </c>
      <c r="S374" s="37">
        <f t="shared" si="299"/>
        <v>23778.0745752</v>
      </c>
      <c r="T374" s="37">
        <f t="shared" si="300"/>
        <v>20857.906540900003</v>
      </c>
      <c r="U374" s="37">
        <f t="shared" si="301"/>
        <v>34318.190110099997</v>
      </c>
      <c r="V374" s="37">
        <f t="shared" si="302"/>
        <v>31152.830152600003</v>
      </c>
      <c r="W374" s="37">
        <f t="shared" si="303"/>
        <v>33203.020634</v>
      </c>
      <c r="X374" s="37">
        <f t="shared" si="304"/>
        <v>34191.820178100003</v>
      </c>
      <c r="Y374" s="37">
        <f t="shared" si="305"/>
        <v>35815.007325600003</v>
      </c>
      <c r="Z374" s="37">
        <f t="shared" si="306"/>
        <v>25676.044067999999</v>
      </c>
      <c r="AA374" s="37">
        <f t="shared" si="307"/>
        <v>29052.944280600001</v>
      </c>
      <c r="AB374" s="37">
        <f t="shared" si="308"/>
        <v>24240.856520100002</v>
      </c>
      <c r="AC374" s="37">
        <f t="shared" si="309"/>
        <v>32116.959499200002</v>
      </c>
      <c r="AD374" s="37">
        <f t="shared" si="310"/>
        <v>31127.987146799998</v>
      </c>
      <c r="AE374" s="37">
        <f t="shared" si="311"/>
        <v>27166.022552399998</v>
      </c>
      <c r="AF374" s="37">
        <f t="shared" si="312"/>
        <v>17109.808913599998</v>
      </c>
      <c r="AG374" s="37">
        <f t="shared" si="313"/>
        <v>17149.890275000002</v>
      </c>
      <c r="AH374" s="37">
        <f t="shared" si="314"/>
        <v>18193.138714800003</v>
      </c>
      <c r="AI374" s="37">
        <f t="shared" si="315"/>
        <v>20375.726320799997</v>
      </c>
      <c r="AJ374" s="37">
        <f t="shared" si="316"/>
        <v>19439.0289017</v>
      </c>
      <c r="AK374" s="37">
        <f t="shared" si="317"/>
        <v>21967.833420000003</v>
      </c>
      <c r="AL374" s="37">
        <f t="shared" si="318"/>
        <v>56034.817959000007</v>
      </c>
      <c r="AM374" s="37">
        <f t="shared" si="319"/>
        <v>54064.916631199994</v>
      </c>
      <c r="AN374" s="37">
        <f t="shared" si="320"/>
        <v>48129.189264000001</v>
      </c>
      <c r="AO374" s="37">
        <f t="shared" si="321"/>
        <v>58491.068576399994</v>
      </c>
      <c r="AP374" s="37">
        <f t="shared" si="322"/>
        <v>54326.924656999996</v>
      </c>
      <c r="AQ374" s="37">
        <f t="shared" si="323"/>
        <v>60994.888298600003</v>
      </c>
      <c r="AR374" s="37">
        <f t="shared" si="324"/>
        <v>47003.0998139</v>
      </c>
      <c r="AS374" s="37">
        <f t="shared" si="325"/>
        <v>48575.997427199996</v>
      </c>
      <c r="AT374" s="37">
        <f t="shared" si="326"/>
        <v>50021.025226500002</v>
      </c>
      <c r="AU374" s="37">
        <f t="shared" si="327"/>
        <v>51691.055198399998</v>
      </c>
      <c r="AV374" s="37">
        <f t="shared" si="328"/>
        <v>51900.139911500002</v>
      </c>
      <c r="AW374" s="37">
        <f t="shared" si="329"/>
        <v>48711.158582199998</v>
      </c>
      <c r="AX374" s="12">
        <v>4213.1000000000004</v>
      </c>
      <c r="AY374" s="12">
        <v>3936.6</v>
      </c>
      <c r="AZ374" s="12">
        <v>4788.3</v>
      </c>
      <c r="BA374" s="12">
        <v>4651.6000000000004</v>
      </c>
      <c r="BB374" s="12">
        <v>4733.1000000000004</v>
      </c>
      <c r="BC374" s="12">
        <v>4461.6000000000004</v>
      </c>
      <c r="BD374" s="12">
        <v>12362.3</v>
      </c>
      <c r="BE374" s="12">
        <v>12243.9</v>
      </c>
      <c r="BF374" s="12">
        <v>12465.9</v>
      </c>
      <c r="BG374" s="12">
        <v>11236.9</v>
      </c>
      <c r="BH374" s="12">
        <v>11996.8</v>
      </c>
      <c r="BI374" s="12">
        <v>11987.7</v>
      </c>
      <c r="BJ374" s="12">
        <v>14280.6</v>
      </c>
      <c r="BK374" s="12">
        <v>13819.2</v>
      </c>
      <c r="BL374" s="12">
        <v>13185.1</v>
      </c>
      <c r="BM374" s="12">
        <v>14028.7</v>
      </c>
      <c r="BN374" s="12">
        <v>13338.9</v>
      </c>
      <c r="BO374" s="12">
        <v>13191.2</v>
      </c>
      <c r="BP374" s="12">
        <v>9214.7000000000007</v>
      </c>
      <c r="BQ374" s="12">
        <v>12442.3</v>
      </c>
      <c r="BR374" s="12">
        <v>12312.7</v>
      </c>
      <c r="BS374" s="12">
        <v>11153.2</v>
      </c>
      <c r="BT374" s="12">
        <v>11579.1</v>
      </c>
      <c r="BU374" s="12">
        <v>11739.6</v>
      </c>
      <c r="BV374" s="12">
        <v>12315.5</v>
      </c>
      <c r="BW374" s="12">
        <v>13389.7</v>
      </c>
      <c r="BX374" s="12">
        <v>13014.1</v>
      </c>
      <c r="BY374" s="12">
        <v>12577.8</v>
      </c>
      <c r="BZ374" s="12">
        <v>13314.2</v>
      </c>
      <c r="CA374" s="12">
        <v>12766.3</v>
      </c>
      <c r="CB374" s="12">
        <v>3101.6</v>
      </c>
      <c r="CC374" s="12">
        <v>2975</v>
      </c>
      <c r="CD374" s="12">
        <v>3691.8</v>
      </c>
      <c r="CE374" s="12">
        <v>3701.7</v>
      </c>
      <c r="CF374" s="12">
        <v>3760.1</v>
      </c>
      <c r="CG374" s="12">
        <v>3650.4</v>
      </c>
      <c r="CH374" s="12">
        <v>11953.1</v>
      </c>
      <c r="CI374" s="12">
        <v>11524.3</v>
      </c>
      <c r="CJ374" s="12">
        <v>10857.6</v>
      </c>
      <c r="CK374" s="12">
        <v>10608.3</v>
      </c>
      <c r="CL374" s="12">
        <v>11414.5</v>
      </c>
      <c r="CM374" s="12">
        <v>11264.2</v>
      </c>
      <c r="CN374" s="12">
        <v>12424.7</v>
      </c>
      <c r="CO374" s="12">
        <v>12940.8</v>
      </c>
      <c r="CP374" s="12">
        <v>13959.7</v>
      </c>
      <c r="CQ374" s="12">
        <v>12326.8</v>
      </c>
      <c r="CR374" s="12">
        <v>13316.5</v>
      </c>
      <c r="CS374" s="12">
        <v>13357.9</v>
      </c>
      <c r="CT374" s="12">
        <v>4312.7</v>
      </c>
      <c r="CU374" s="12">
        <v>4615.3999999999996</v>
      </c>
      <c r="CV374" s="12">
        <f t="shared" si="330"/>
        <v>4615.3999999999996</v>
      </c>
      <c r="CW374" s="12">
        <v>0.1</v>
      </c>
      <c r="CX374" s="13">
        <v>0.31447616641167614</v>
      </c>
      <c r="CY374" s="13"/>
      <c r="CZ374" s="12">
        <v>12357.4</v>
      </c>
      <c r="DA374" s="12">
        <v>11740.5</v>
      </c>
      <c r="DB374" s="12">
        <f t="shared" si="331"/>
        <v>12357.4</v>
      </c>
      <c r="DC374" s="12">
        <v>-7.0000000000000007E-2</v>
      </c>
      <c r="DD374" s="13">
        <v>7.6471354626732435E-2</v>
      </c>
      <c r="DE374" s="13"/>
      <c r="DF374" s="12">
        <v>13761.6</v>
      </c>
      <c r="DG374" s="12">
        <v>13519.6</v>
      </c>
      <c r="DH374" s="12">
        <f t="shared" si="332"/>
        <v>13761.6</v>
      </c>
      <c r="DI374" s="12">
        <v>-0.03</v>
      </c>
      <c r="DJ374" s="13">
        <v>0.58601621887851296</v>
      </c>
      <c r="DK374" s="13"/>
      <c r="DL374" s="12">
        <v>11323.3</v>
      </c>
      <c r="DM374" s="12">
        <v>11490.7</v>
      </c>
      <c r="DN374" s="12">
        <f t="shared" si="333"/>
        <v>11490.7</v>
      </c>
      <c r="DO374" s="12">
        <v>0.02</v>
      </c>
      <c r="DP374" s="13">
        <v>0.88318682422158745</v>
      </c>
      <c r="DQ374" s="13"/>
      <c r="DR374" s="12">
        <v>12906.5</v>
      </c>
      <c r="DS374" s="12">
        <v>12886.1</v>
      </c>
      <c r="DT374" s="12">
        <f t="shared" si="334"/>
        <v>12906.5</v>
      </c>
      <c r="DU374" s="12">
        <v>0</v>
      </c>
      <c r="DV374" s="13">
        <v>0.96036052324114096</v>
      </c>
      <c r="DW374" s="13"/>
      <c r="DX374" s="12">
        <v>3256.1</v>
      </c>
      <c r="DY374" s="12">
        <v>3704.1</v>
      </c>
      <c r="DZ374" s="12">
        <f t="shared" si="335"/>
        <v>3704.1</v>
      </c>
      <c r="EA374" s="12">
        <v>0.19</v>
      </c>
      <c r="EB374" s="13">
        <v>0.11513809975215578</v>
      </c>
      <c r="EC374" s="13"/>
      <c r="ED374" s="12">
        <v>11445</v>
      </c>
      <c r="EE374" s="12">
        <v>11095.7</v>
      </c>
      <c r="EF374" s="12">
        <f t="shared" si="336"/>
        <v>11445</v>
      </c>
      <c r="EG374" s="12">
        <v>-0.04</v>
      </c>
      <c r="EH374" s="13">
        <v>0.43550557636436443</v>
      </c>
      <c r="EI374" s="13"/>
      <c r="EJ374" s="12">
        <v>13108.4</v>
      </c>
      <c r="EK374" s="12">
        <v>13000.4</v>
      </c>
      <c r="EL374" s="12">
        <f t="shared" si="337"/>
        <v>13108.4</v>
      </c>
      <c r="EM374" s="12">
        <v>-0.01</v>
      </c>
      <c r="EN374" s="13">
        <v>0.85721645091978171</v>
      </c>
      <c r="EO374" s="12"/>
      <c r="EQ374" s="12">
        <v>0.1</v>
      </c>
      <c r="ER374" s="13">
        <v>0.31447616641167614</v>
      </c>
      <c r="ES374" s="13"/>
      <c r="ET374" s="12">
        <v>-7.0000000000000007E-2</v>
      </c>
      <c r="EU374" s="13">
        <v>7.6471354626732435E-2</v>
      </c>
      <c r="EV374" s="13"/>
      <c r="EW374" s="12">
        <v>-0.03</v>
      </c>
      <c r="EX374" s="13">
        <v>0.58601621887851296</v>
      </c>
      <c r="EY374" s="13"/>
      <c r="EZ374" s="12">
        <v>0.02</v>
      </c>
      <c r="FA374" s="13">
        <v>0.88318682422158745</v>
      </c>
      <c r="FB374" s="13"/>
      <c r="FC374" s="12">
        <v>0</v>
      </c>
      <c r="FD374" s="13">
        <v>0.96036052324114096</v>
      </c>
      <c r="FE374" s="13"/>
      <c r="FF374" s="12">
        <v>0.19</v>
      </c>
      <c r="FG374" s="13">
        <v>0.11513809975215578</v>
      </c>
      <c r="FH374" s="13"/>
      <c r="FI374" s="12">
        <v>-0.04</v>
      </c>
      <c r="FJ374" s="13">
        <v>0.43550557636436443</v>
      </c>
      <c r="FK374" s="13"/>
      <c r="FL374" s="12">
        <v>-0.01</v>
      </c>
      <c r="FM374" s="13">
        <v>0.85721645091978171</v>
      </c>
      <c r="FN374" s="12"/>
    </row>
    <row r="375" spans="1:170">
      <c r="A375" s="12" t="s">
        <v>295</v>
      </c>
      <c r="B375" s="37">
        <f t="shared" si="282"/>
        <v>3925.9822032000002</v>
      </c>
      <c r="C375" s="37">
        <f t="shared" si="283"/>
        <v>4375.0837019999999</v>
      </c>
      <c r="D375" s="37">
        <f t="shared" si="284"/>
        <v>3431.8202882</v>
      </c>
      <c r="E375" s="37">
        <f t="shared" si="285"/>
        <v>4405.0755582000002</v>
      </c>
      <c r="F375" s="37">
        <f t="shared" si="286"/>
        <v>3965.1383507999994</v>
      </c>
      <c r="G375" s="37">
        <f t="shared" si="287"/>
        <v>3725.8594426999998</v>
      </c>
      <c r="H375" s="37">
        <f t="shared" si="288"/>
        <v>2987.0120150000002</v>
      </c>
      <c r="I375" s="37">
        <f t="shared" si="289"/>
        <v>5202.9774631999999</v>
      </c>
      <c r="J375" s="37">
        <f t="shared" si="290"/>
        <v>2631.0026604</v>
      </c>
      <c r="K375" s="37">
        <f t="shared" si="291"/>
        <v>3229.7691347999998</v>
      </c>
      <c r="L375" s="37">
        <f t="shared" si="292"/>
        <v>3311.0142639000001</v>
      </c>
      <c r="M375" s="37">
        <f t="shared" si="293"/>
        <v>3081.9114438000006</v>
      </c>
      <c r="N375" s="37">
        <f t="shared" si="294"/>
        <v>2210.9421662999998</v>
      </c>
      <c r="O375" s="37">
        <f t="shared" si="295"/>
        <v>2741.9684175000002</v>
      </c>
      <c r="P375" s="37">
        <f t="shared" si="296"/>
        <v>3506.1244709999996</v>
      </c>
      <c r="Q375" s="37">
        <f t="shared" si="297"/>
        <v>3140.0559456000001</v>
      </c>
      <c r="R375" s="37">
        <f t="shared" si="298"/>
        <v>2734.9617281999999</v>
      </c>
      <c r="S375" s="37">
        <f t="shared" si="299"/>
        <v>2213.0164166999998</v>
      </c>
      <c r="T375" s="37">
        <f t="shared" si="300"/>
        <v>5349.8933345000005</v>
      </c>
      <c r="U375" s="37">
        <f t="shared" si="301"/>
        <v>5208.0086934000001</v>
      </c>
      <c r="V375" s="37">
        <f t="shared" si="302"/>
        <v>4598.0197873999996</v>
      </c>
      <c r="W375" s="37">
        <f t="shared" si="303"/>
        <v>4395.830817</v>
      </c>
      <c r="X375" s="37">
        <f t="shared" si="304"/>
        <v>3115.8905832</v>
      </c>
      <c r="Y375" s="37">
        <f t="shared" si="305"/>
        <v>5948.1174641999996</v>
      </c>
      <c r="Z375" s="37">
        <f t="shared" si="306"/>
        <v>5039.0969519999999</v>
      </c>
      <c r="AA375" s="37">
        <f t="shared" si="307"/>
        <v>4100.0503007999996</v>
      </c>
      <c r="AB375" s="37">
        <f t="shared" si="308"/>
        <v>2688.9374195999999</v>
      </c>
      <c r="AC375" s="37">
        <f t="shared" si="309"/>
        <v>4964.9554016000002</v>
      </c>
      <c r="AD375" s="37">
        <f t="shared" si="310"/>
        <v>4685.0260206000003</v>
      </c>
      <c r="AE375" s="37">
        <f t="shared" si="311"/>
        <v>5061.962702400001</v>
      </c>
      <c r="AF375" s="37">
        <f t="shared" si="312"/>
        <v>1790.0867269999999</v>
      </c>
      <c r="AG375" s="37">
        <f t="shared" si="313"/>
        <v>1706.9184909000003</v>
      </c>
      <c r="AH375" s="37">
        <f t="shared" si="314"/>
        <v>1547.8804026000003</v>
      </c>
      <c r="AI375" s="37">
        <f t="shared" si="315"/>
        <v>1949.1165384000003</v>
      </c>
      <c r="AJ375" s="37">
        <f t="shared" si="316"/>
        <v>1524.0620516000001</v>
      </c>
      <c r="AK375" s="37">
        <f t="shared" si="317"/>
        <v>1802.9703300000001</v>
      </c>
      <c r="AL375" s="37">
        <f t="shared" si="318"/>
        <v>9059.8162139999986</v>
      </c>
      <c r="AM375" s="37">
        <f t="shared" si="319"/>
        <v>10536.848464000001</v>
      </c>
      <c r="AN375" s="37">
        <f t="shared" si="320"/>
        <v>9322.9913479999996</v>
      </c>
      <c r="AO375" s="37">
        <f t="shared" si="321"/>
        <v>10732.9839928</v>
      </c>
      <c r="AP375" s="37">
        <f t="shared" si="322"/>
        <v>9408.9883354000012</v>
      </c>
      <c r="AQ375" s="37">
        <f t="shared" si="323"/>
        <v>11800.763486900001</v>
      </c>
      <c r="AR375" s="37">
        <f t="shared" si="324"/>
        <v>10645.8444217</v>
      </c>
      <c r="AS375" s="37">
        <f t="shared" si="325"/>
        <v>9642.1523082999993</v>
      </c>
      <c r="AT375" s="37">
        <f t="shared" si="326"/>
        <v>11415.8602455</v>
      </c>
      <c r="AU375" s="37">
        <f t="shared" si="327"/>
        <v>12809.122984799998</v>
      </c>
      <c r="AV375" s="37">
        <f t="shared" si="328"/>
        <v>11216.806418</v>
      </c>
      <c r="AW375" s="37">
        <f t="shared" si="329"/>
        <v>10753.876482</v>
      </c>
      <c r="AX375" s="12">
        <v>1195.2</v>
      </c>
      <c r="AY375" s="12">
        <v>1218.8</v>
      </c>
      <c r="AZ375" s="12">
        <v>1057.3</v>
      </c>
      <c r="BA375" s="12">
        <v>1251.0999999999999</v>
      </c>
      <c r="BB375" s="12">
        <v>1290.3</v>
      </c>
      <c r="BC375" s="12">
        <v>1186.7</v>
      </c>
      <c r="BD375" s="12">
        <v>1453</v>
      </c>
      <c r="BE375" s="12">
        <v>1728.8</v>
      </c>
      <c r="BF375" s="12">
        <v>1324.2</v>
      </c>
      <c r="BG375" s="12">
        <v>1198.5999999999999</v>
      </c>
      <c r="BH375" s="12">
        <v>1243.9000000000001</v>
      </c>
      <c r="BI375" s="12">
        <v>1176.7</v>
      </c>
      <c r="BJ375" s="12">
        <v>1161.3</v>
      </c>
      <c r="BK375" s="12">
        <v>1485.9</v>
      </c>
      <c r="BL375" s="12">
        <v>1931.1</v>
      </c>
      <c r="BM375" s="12">
        <v>1276.8</v>
      </c>
      <c r="BN375" s="12">
        <v>1396.2</v>
      </c>
      <c r="BO375" s="12">
        <v>1227.7</v>
      </c>
      <c r="BP375" s="12">
        <v>2363.5</v>
      </c>
      <c r="BQ375" s="12">
        <v>1888.2</v>
      </c>
      <c r="BR375" s="12">
        <v>1817.3</v>
      </c>
      <c r="BS375" s="12">
        <v>1476.6</v>
      </c>
      <c r="BT375" s="12">
        <v>1055.2</v>
      </c>
      <c r="BU375" s="12">
        <v>1949.7</v>
      </c>
      <c r="BV375" s="12">
        <v>2417</v>
      </c>
      <c r="BW375" s="12">
        <v>1889.6</v>
      </c>
      <c r="BX375" s="12">
        <v>1443.6</v>
      </c>
      <c r="BY375" s="12">
        <v>1944.4</v>
      </c>
      <c r="BZ375" s="12">
        <v>2003.9</v>
      </c>
      <c r="CA375" s="12">
        <v>2378.8000000000002</v>
      </c>
      <c r="CB375" s="12">
        <v>324.5</v>
      </c>
      <c r="CC375" s="12">
        <v>296.10000000000002</v>
      </c>
      <c r="CD375" s="12">
        <v>314.10000000000002</v>
      </c>
      <c r="CE375" s="12">
        <v>354.1</v>
      </c>
      <c r="CF375" s="12">
        <v>294.8</v>
      </c>
      <c r="CG375" s="12">
        <v>299.60000000000002</v>
      </c>
      <c r="CH375" s="12">
        <v>1932.6</v>
      </c>
      <c r="CI375" s="12">
        <v>2246</v>
      </c>
      <c r="CJ375" s="12">
        <v>2103.1999999999998</v>
      </c>
      <c r="CK375" s="12">
        <v>1946.6</v>
      </c>
      <c r="CL375" s="12">
        <v>1976.9</v>
      </c>
      <c r="CM375" s="12">
        <v>2179.3000000000002</v>
      </c>
      <c r="CN375" s="12">
        <v>2814.1</v>
      </c>
      <c r="CO375" s="12">
        <v>2568.6999999999998</v>
      </c>
      <c r="CP375" s="12">
        <v>3185.9</v>
      </c>
      <c r="CQ375" s="12">
        <v>3054.6</v>
      </c>
      <c r="CR375" s="12">
        <v>2878</v>
      </c>
      <c r="CS375" s="12">
        <v>2949</v>
      </c>
      <c r="CT375" s="12">
        <v>1157.0999999999999</v>
      </c>
      <c r="CU375" s="12">
        <v>1242.7</v>
      </c>
      <c r="CV375" s="12">
        <f t="shared" si="330"/>
        <v>1242.7</v>
      </c>
      <c r="CW375" s="12">
        <v>0.1</v>
      </c>
      <c r="CX375" s="13">
        <v>0.21867024065884832</v>
      </c>
      <c r="CY375" s="13"/>
      <c r="CZ375" s="12">
        <v>1502</v>
      </c>
      <c r="DA375" s="12">
        <v>1206.4000000000001</v>
      </c>
      <c r="DB375" s="12">
        <f t="shared" si="331"/>
        <v>1502</v>
      </c>
      <c r="DC375" s="12">
        <v>-0.32</v>
      </c>
      <c r="DD375" s="13">
        <v>7.0932800713005534E-2</v>
      </c>
      <c r="DE375" s="13"/>
      <c r="DF375" s="12">
        <v>1526.1</v>
      </c>
      <c r="DG375" s="12">
        <v>1300.2</v>
      </c>
      <c r="DH375" s="12">
        <f t="shared" si="332"/>
        <v>1526.1</v>
      </c>
      <c r="DI375" s="12">
        <v>-0.23</v>
      </c>
      <c r="DJ375" s="13">
        <v>0.37919655328821122</v>
      </c>
      <c r="DK375" s="13"/>
      <c r="DL375" s="12">
        <v>2023</v>
      </c>
      <c r="DM375" s="12">
        <v>1493.8</v>
      </c>
      <c r="DN375" s="12">
        <f t="shared" si="333"/>
        <v>2023</v>
      </c>
      <c r="DO375" s="12">
        <v>-0.44</v>
      </c>
      <c r="DP375" s="13">
        <v>0.16310907995603594</v>
      </c>
      <c r="DQ375" s="13"/>
      <c r="DR375" s="12">
        <v>1916.7</v>
      </c>
      <c r="DS375" s="12">
        <v>2109.1</v>
      </c>
      <c r="DT375" s="12">
        <f t="shared" si="334"/>
        <v>2109.1</v>
      </c>
      <c r="DU375" s="12">
        <v>0.14000000000000001</v>
      </c>
      <c r="DV375" s="13">
        <v>0.57155662089194048</v>
      </c>
      <c r="DW375" s="13"/>
      <c r="DX375" s="12">
        <v>311.60000000000002</v>
      </c>
      <c r="DY375" s="12">
        <v>316.2</v>
      </c>
      <c r="DZ375" s="12">
        <f t="shared" si="335"/>
        <v>316.2</v>
      </c>
      <c r="EA375" s="12">
        <v>0.02</v>
      </c>
      <c r="EB375" s="13">
        <v>0.83539866728577894</v>
      </c>
      <c r="EC375" s="13"/>
      <c r="ED375" s="12">
        <v>2094</v>
      </c>
      <c r="EE375" s="12">
        <v>2034.3</v>
      </c>
      <c r="EF375" s="12">
        <f t="shared" si="336"/>
        <v>2094</v>
      </c>
      <c r="EG375" s="12">
        <v>-0.04</v>
      </c>
      <c r="EH375" s="13">
        <v>0.63515003023524796</v>
      </c>
      <c r="EI375" s="13"/>
      <c r="EJ375" s="12">
        <v>2856.2</v>
      </c>
      <c r="EK375" s="12">
        <v>2960.6</v>
      </c>
      <c r="EL375" s="12">
        <f t="shared" si="337"/>
        <v>2960.6</v>
      </c>
      <c r="EM375" s="12">
        <v>0.05</v>
      </c>
      <c r="EN375" s="13">
        <v>0.60601429904900961</v>
      </c>
      <c r="EO375" s="12"/>
      <c r="EQ375" s="12">
        <v>0.1</v>
      </c>
      <c r="ER375" s="13">
        <v>0.21867024065884832</v>
      </c>
      <c r="ES375" s="13"/>
      <c r="ET375" s="12">
        <v>-0.32</v>
      </c>
      <c r="EU375" s="13">
        <v>7.0932800713005534E-2</v>
      </c>
      <c r="EV375" s="13"/>
      <c r="EW375" s="12">
        <v>-0.23</v>
      </c>
      <c r="EX375" s="13">
        <v>0.37919655328821122</v>
      </c>
      <c r="EY375" s="13"/>
      <c r="EZ375" s="12">
        <v>-0.44</v>
      </c>
      <c r="FA375" s="13">
        <v>0.16310907995603594</v>
      </c>
      <c r="FB375" s="13"/>
      <c r="FC375" s="12">
        <v>0.14000000000000001</v>
      </c>
      <c r="FD375" s="13">
        <v>0.57155662089194048</v>
      </c>
      <c r="FE375" s="13"/>
      <c r="FF375" s="12">
        <v>0.02</v>
      </c>
      <c r="FG375" s="13">
        <v>0.83539866728577894</v>
      </c>
      <c r="FH375" s="13"/>
      <c r="FI375" s="12">
        <v>-0.04</v>
      </c>
      <c r="FJ375" s="13">
        <v>0.63515003023524796</v>
      </c>
      <c r="FK375" s="13"/>
      <c r="FL375" s="12">
        <v>0.05</v>
      </c>
      <c r="FM375" s="13">
        <v>0.60601429904900961</v>
      </c>
      <c r="FN375" s="12"/>
    </row>
    <row r="376" spans="1:170">
      <c r="A376" s="12" t="s">
        <v>299</v>
      </c>
      <c r="B376" s="37">
        <f t="shared" si="282"/>
        <v>64.053424500000006</v>
      </c>
      <c r="C376" s="37">
        <f t="shared" si="283"/>
        <v>33.024918</v>
      </c>
      <c r="D376" s="37">
        <f t="shared" si="284"/>
        <v>46.090842799999997</v>
      </c>
      <c r="E376" s="37">
        <f t="shared" si="285"/>
        <v>36.970101</v>
      </c>
      <c r="F376" s="37">
        <f t="shared" si="286"/>
        <v>44.251718400000001</v>
      </c>
      <c r="G376" s="37">
        <f t="shared" si="287"/>
        <v>50.8628322</v>
      </c>
      <c r="H376" s="37">
        <f t="shared" si="288"/>
        <v>106.076958</v>
      </c>
      <c r="I376" s="37">
        <f t="shared" si="289"/>
        <v>142.05260079999999</v>
      </c>
      <c r="J376" s="37">
        <f t="shared" si="290"/>
        <v>112.8537616</v>
      </c>
      <c r="K376" s="37">
        <f t="shared" si="291"/>
        <v>119.1021156</v>
      </c>
      <c r="L376" s="37">
        <f t="shared" si="292"/>
        <v>114.9898032</v>
      </c>
      <c r="M376" s="37">
        <f t="shared" si="293"/>
        <v>119.16968700000001</v>
      </c>
      <c r="N376" s="37">
        <f t="shared" si="294"/>
        <v>113.0887494</v>
      </c>
      <c r="O376" s="37">
        <f t="shared" si="295"/>
        <v>90.051860000000005</v>
      </c>
      <c r="P376" s="37">
        <f t="shared" si="296"/>
        <v>133.99201799999997</v>
      </c>
      <c r="Q376" s="37">
        <f t="shared" si="297"/>
        <v>180.02200440000001</v>
      </c>
      <c r="R376" s="37">
        <f t="shared" si="298"/>
        <v>133.98609240000002</v>
      </c>
      <c r="S376" s="37">
        <f t="shared" si="299"/>
        <v>103.1070612</v>
      </c>
      <c r="T376" s="37">
        <f t="shared" si="300"/>
        <v>129.02217899999999</v>
      </c>
      <c r="U376" s="37">
        <f t="shared" si="301"/>
        <v>143.97736140000001</v>
      </c>
      <c r="V376" s="37">
        <f t="shared" si="302"/>
        <v>145.22992120000001</v>
      </c>
      <c r="W376" s="37">
        <f t="shared" si="303"/>
        <v>207.794251</v>
      </c>
      <c r="X376" s="37">
        <f t="shared" si="304"/>
        <v>219.99037949999999</v>
      </c>
      <c r="Y376" s="37">
        <f t="shared" si="305"/>
        <v>165.04752260000001</v>
      </c>
      <c r="Z376" s="37">
        <f t="shared" si="306"/>
        <v>8.9648807999999995</v>
      </c>
      <c r="AA376" s="37">
        <f t="shared" si="307"/>
        <v>8.8961717999999994</v>
      </c>
      <c r="AB376" s="37">
        <f t="shared" si="308"/>
        <v>8.9407727999999995</v>
      </c>
      <c r="AC376" s="37">
        <f t="shared" si="309"/>
        <v>7.1496991999999997</v>
      </c>
      <c r="AD376" s="37">
        <f t="shared" si="310"/>
        <v>7.0138620000000005</v>
      </c>
      <c r="AE376" s="37">
        <f t="shared" si="311"/>
        <v>2.127948</v>
      </c>
      <c r="AF376" s="37">
        <f t="shared" si="312"/>
        <v>172.11311520000001</v>
      </c>
      <c r="AG376" s="37">
        <f t="shared" si="313"/>
        <v>171.78713619999999</v>
      </c>
      <c r="AH376" s="37">
        <f t="shared" si="314"/>
        <v>210.91780079999998</v>
      </c>
      <c r="AI376" s="37">
        <f t="shared" si="315"/>
        <v>232.83713519999998</v>
      </c>
      <c r="AJ376" s="37">
        <f t="shared" si="316"/>
        <v>237.81158199999999</v>
      </c>
      <c r="AK376" s="37">
        <f t="shared" si="317"/>
        <v>269.00124750000003</v>
      </c>
      <c r="AL376" s="37">
        <f t="shared" si="318"/>
        <v>440.19287100000003</v>
      </c>
      <c r="AM376" s="37">
        <f t="shared" si="319"/>
        <v>447.08889519999997</v>
      </c>
      <c r="AN376" s="37">
        <f t="shared" si="320"/>
        <v>424.21561050000003</v>
      </c>
      <c r="AO376" s="37">
        <f t="shared" si="321"/>
        <v>526.00774320000005</v>
      </c>
      <c r="AP376" s="37">
        <f t="shared" si="322"/>
        <v>413.1216488</v>
      </c>
      <c r="AQ376" s="37">
        <f t="shared" si="323"/>
        <v>519.83356800000001</v>
      </c>
      <c r="AR376" s="37">
        <f t="shared" si="324"/>
        <v>88.901369500000001</v>
      </c>
      <c r="AS376" s="37">
        <f t="shared" si="325"/>
        <v>96.094950400000002</v>
      </c>
      <c r="AT376" s="37">
        <f t="shared" si="326"/>
        <v>82.056310499999995</v>
      </c>
      <c r="AU376" s="37">
        <f t="shared" si="327"/>
        <v>83.867760000000004</v>
      </c>
      <c r="AV376" s="37">
        <f t="shared" si="328"/>
        <v>65.087097700000001</v>
      </c>
      <c r="AW376" s="37">
        <f t="shared" si="329"/>
        <v>72.932360000000003</v>
      </c>
      <c r="AX376" s="12">
        <v>19.5</v>
      </c>
      <c r="AY376" s="12">
        <v>9.1999999999999993</v>
      </c>
      <c r="AZ376" s="12">
        <v>14.2</v>
      </c>
      <c r="BA376" s="12">
        <v>10.5</v>
      </c>
      <c r="BB376" s="12">
        <v>14.4</v>
      </c>
      <c r="BC376" s="12">
        <v>16.2</v>
      </c>
      <c r="BD376" s="12">
        <v>51.6</v>
      </c>
      <c r="BE376" s="12">
        <v>47.2</v>
      </c>
      <c r="BF376" s="12">
        <v>56.8</v>
      </c>
      <c r="BG376" s="12">
        <v>44.2</v>
      </c>
      <c r="BH376" s="12">
        <v>43.2</v>
      </c>
      <c r="BI376" s="12">
        <v>45.5</v>
      </c>
      <c r="BJ376" s="12">
        <v>59.4</v>
      </c>
      <c r="BK376" s="12">
        <v>48.8</v>
      </c>
      <c r="BL376" s="12">
        <v>73.8</v>
      </c>
      <c r="BM376" s="12">
        <v>73.2</v>
      </c>
      <c r="BN376" s="12">
        <v>68.400000000000006</v>
      </c>
      <c r="BO376" s="12">
        <v>57.2</v>
      </c>
      <c r="BP376" s="12">
        <v>57</v>
      </c>
      <c r="BQ376" s="12">
        <v>52.2</v>
      </c>
      <c r="BR376" s="12">
        <v>57.4</v>
      </c>
      <c r="BS376" s="12">
        <v>69.8</v>
      </c>
      <c r="BT376" s="12">
        <v>74.5</v>
      </c>
      <c r="BU376" s="12">
        <v>54.1</v>
      </c>
      <c r="BV376" s="12">
        <v>4.3</v>
      </c>
      <c r="BW376" s="12">
        <v>4.0999999999999996</v>
      </c>
      <c r="BX376" s="12">
        <v>4.8</v>
      </c>
      <c r="BY376" s="12">
        <v>2.8</v>
      </c>
      <c r="BZ376" s="12">
        <v>3</v>
      </c>
      <c r="CA376" s="12">
        <v>1</v>
      </c>
      <c r="CB376" s="12">
        <v>31.2</v>
      </c>
      <c r="CC376" s="12">
        <v>29.8</v>
      </c>
      <c r="CD376" s="12">
        <v>42.8</v>
      </c>
      <c r="CE376" s="12">
        <v>42.3</v>
      </c>
      <c r="CF376" s="12">
        <v>46</v>
      </c>
      <c r="CG376" s="12">
        <v>44.7</v>
      </c>
      <c r="CH376" s="12">
        <v>93.9</v>
      </c>
      <c r="CI376" s="12">
        <v>95.3</v>
      </c>
      <c r="CJ376" s="12">
        <v>95.7</v>
      </c>
      <c r="CK376" s="12">
        <v>95.4</v>
      </c>
      <c r="CL376" s="12">
        <v>86.8</v>
      </c>
      <c r="CM376" s="12">
        <v>96</v>
      </c>
      <c r="CN376" s="12">
        <v>23.5</v>
      </c>
      <c r="CO376" s="12">
        <v>25.6</v>
      </c>
      <c r="CP376" s="12">
        <v>22.9</v>
      </c>
      <c r="CQ376" s="12">
        <v>20</v>
      </c>
      <c r="CR376" s="12">
        <v>16.7</v>
      </c>
      <c r="CS376" s="12">
        <v>20</v>
      </c>
      <c r="CT376" s="12">
        <v>14.3</v>
      </c>
      <c r="CU376" s="12">
        <v>13.7</v>
      </c>
      <c r="CV376" s="12">
        <f t="shared" si="330"/>
        <v>14.3</v>
      </c>
      <c r="CW376" s="12">
        <v>-0.06</v>
      </c>
      <c r="CX376" s="13">
        <v>0.86913053799181306</v>
      </c>
      <c r="CY376" s="13"/>
      <c r="CZ376" s="12">
        <v>51.9</v>
      </c>
      <c r="DA376" s="12">
        <v>44.3</v>
      </c>
      <c r="DB376" s="12">
        <f t="shared" si="331"/>
        <v>51.9</v>
      </c>
      <c r="DC376" s="12">
        <v>-0.22</v>
      </c>
      <c r="DD376" s="13">
        <v>5.6866834953997691E-2</v>
      </c>
      <c r="DE376" s="13"/>
      <c r="DF376" s="12">
        <v>60.7</v>
      </c>
      <c r="DG376" s="12">
        <v>66.3</v>
      </c>
      <c r="DH376" s="12">
        <f t="shared" si="332"/>
        <v>66.3</v>
      </c>
      <c r="DI376" s="12">
        <v>0.13</v>
      </c>
      <c r="DJ376" s="13">
        <v>0.55299040849367787</v>
      </c>
      <c r="DK376" s="13"/>
      <c r="DL376" s="12">
        <v>55.5</v>
      </c>
      <c r="DM376" s="12">
        <v>66.099999999999994</v>
      </c>
      <c r="DN376" s="12">
        <f t="shared" si="333"/>
        <v>66.099999999999994</v>
      </c>
      <c r="DO376" s="12">
        <v>0.25</v>
      </c>
      <c r="DP376" s="13">
        <v>0.17248703235239884</v>
      </c>
      <c r="DQ376" s="13"/>
      <c r="DR376" s="12">
        <v>4.4000000000000004</v>
      </c>
      <c r="DS376" s="12">
        <v>2.2999999999999998</v>
      </c>
      <c r="DT376" s="12">
        <f t="shared" si="334"/>
        <v>4.4000000000000004</v>
      </c>
      <c r="DU376" s="12">
        <v>-0.71</v>
      </c>
      <c r="DV376" s="13">
        <v>3.3277600516207331E-2</v>
      </c>
      <c r="DW376" s="13" t="s">
        <v>566</v>
      </c>
      <c r="DX376" s="12">
        <v>34.6</v>
      </c>
      <c r="DY376" s="12">
        <v>44.4</v>
      </c>
      <c r="DZ376" s="12">
        <f t="shared" si="335"/>
        <v>44.4</v>
      </c>
      <c r="EA376" s="12">
        <v>0.35</v>
      </c>
      <c r="EB376" s="13">
        <v>8.433815395416025E-2</v>
      </c>
      <c r="EC376" s="13"/>
      <c r="ED376" s="12">
        <v>94.9</v>
      </c>
      <c r="EE376" s="12">
        <v>92.7</v>
      </c>
      <c r="EF376" s="12">
        <f t="shared" si="336"/>
        <v>94.9</v>
      </c>
      <c r="EG376" s="12">
        <v>-0.03</v>
      </c>
      <c r="EH376" s="13">
        <v>0.50083084199280903</v>
      </c>
      <c r="EI376" s="13"/>
      <c r="EJ376" s="12">
        <v>24</v>
      </c>
      <c r="EK376" s="12">
        <v>18.899999999999999</v>
      </c>
      <c r="EL376" s="12">
        <f t="shared" si="337"/>
        <v>24</v>
      </c>
      <c r="EM376" s="12">
        <v>-0.33</v>
      </c>
      <c r="EN376" s="13">
        <v>2.0482432704549754E-2</v>
      </c>
      <c r="EO376" s="13" t="s">
        <v>562</v>
      </c>
      <c r="EQ376" s="12">
        <v>-0.06</v>
      </c>
      <c r="ER376" s="13">
        <v>0.86913053799181306</v>
      </c>
      <c r="ES376" s="13"/>
      <c r="ET376" s="12">
        <v>-0.22</v>
      </c>
      <c r="EU376" s="13">
        <v>5.6866834953997691E-2</v>
      </c>
      <c r="EV376" s="13"/>
      <c r="EW376" s="12">
        <v>0.13</v>
      </c>
      <c r="EX376" s="13">
        <v>0.55299040849367787</v>
      </c>
      <c r="EY376" s="13"/>
      <c r="EZ376" s="12">
        <v>0.25</v>
      </c>
      <c r="FA376" s="13">
        <v>0.17248703235239884</v>
      </c>
      <c r="FB376" s="13"/>
      <c r="FC376" s="12">
        <v>-0.71</v>
      </c>
      <c r="FD376" s="24">
        <v>3.3277600516207331E-2</v>
      </c>
      <c r="FE376" s="13" t="s">
        <v>566</v>
      </c>
      <c r="FF376" s="12">
        <v>0.35</v>
      </c>
      <c r="FG376" s="13">
        <v>8.433815395416025E-2</v>
      </c>
      <c r="FH376" s="13"/>
      <c r="FI376" s="12">
        <v>-0.03</v>
      </c>
      <c r="FJ376" s="13">
        <v>0.50083084199280903</v>
      </c>
      <c r="FK376" s="13"/>
      <c r="FL376" s="12">
        <v>-0.33</v>
      </c>
      <c r="FM376" s="24">
        <v>2.0482432704549754E-2</v>
      </c>
      <c r="FN376" s="13" t="s">
        <v>562</v>
      </c>
    </row>
    <row r="377" spans="1:170">
      <c r="A377" s="12" t="s">
        <v>300</v>
      </c>
      <c r="B377" s="37">
        <f t="shared" si="282"/>
        <v>2251.0672722999998</v>
      </c>
      <c r="C377" s="37">
        <f t="shared" si="283"/>
        <v>1947.0342959999998</v>
      </c>
      <c r="D377" s="37">
        <f t="shared" si="284"/>
        <v>2310.0600577999999</v>
      </c>
      <c r="E377" s="37">
        <f t="shared" si="285"/>
        <v>1897.0943255999998</v>
      </c>
      <c r="F377" s="37">
        <f t="shared" si="286"/>
        <v>1633.0113304000001</v>
      </c>
      <c r="G377" s="37">
        <f t="shared" si="287"/>
        <v>1669.9963238999999</v>
      </c>
      <c r="H377" s="37">
        <f t="shared" si="288"/>
        <v>5476.9424709999994</v>
      </c>
      <c r="I377" s="37">
        <f t="shared" si="289"/>
        <v>8704.9352236000013</v>
      </c>
      <c r="J377" s="37">
        <f t="shared" si="290"/>
        <v>5329.9560011999993</v>
      </c>
      <c r="K377" s="37">
        <f t="shared" si="291"/>
        <v>8770.9815899999994</v>
      </c>
      <c r="L377" s="37">
        <f t="shared" si="292"/>
        <v>9818.8515288000017</v>
      </c>
      <c r="M377" s="37">
        <f t="shared" si="293"/>
        <v>9917.0132496000006</v>
      </c>
      <c r="N377" s="37">
        <f t="shared" si="294"/>
        <v>2579.9084900999997</v>
      </c>
      <c r="O377" s="37">
        <f t="shared" si="295"/>
        <v>2022.8452650000002</v>
      </c>
      <c r="P377" s="37">
        <f t="shared" si="296"/>
        <v>2344.8603149999999</v>
      </c>
      <c r="Q377" s="37">
        <f t="shared" si="297"/>
        <v>2715.8237630999997</v>
      </c>
      <c r="R377" s="37">
        <f t="shared" si="298"/>
        <v>2206.8528025999999</v>
      </c>
      <c r="S377" s="37">
        <f t="shared" si="299"/>
        <v>1961.0169909000003</v>
      </c>
      <c r="T377" s="37">
        <f t="shared" si="300"/>
        <v>2132.9403380999997</v>
      </c>
      <c r="U377" s="37">
        <f t="shared" si="301"/>
        <v>2359.0773410999996</v>
      </c>
      <c r="V377" s="37">
        <f t="shared" si="302"/>
        <v>2229.0515780000001</v>
      </c>
      <c r="W377" s="37">
        <f t="shared" si="303"/>
        <v>3436.0476290000001</v>
      </c>
      <c r="X377" s="37">
        <f t="shared" si="304"/>
        <v>4206.0979404000009</v>
      </c>
      <c r="Y377" s="37">
        <f t="shared" si="305"/>
        <v>2981.8382363999999</v>
      </c>
      <c r="Z377" s="37">
        <f t="shared" si="306"/>
        <v>1096.0087992000001</v>
      </c>
      <c r="AA377" s="37">
        <f t="shared" si="307"/>
        <v>1284.0864563999999</v>
      </c>
      <c r="AB377" s="37">
        <f t="shared" si="308"/>
        <v>1343.1648471000001</v>
      </c>
      <c r="AC377" s="37">
        <f t="shared" si="309"/>
        <v>1542.0369095999999</v>
      </c>
      <c r="AD377" s="37">
        <f t="shared" si="310"/>
        <v>1514.9941920000001</v>
      </c>
      <c r="AE377" s="37">
        <f t="shared" si="311"/>
        <v>1351.8853644000001</v>
      </c>
      <c r="AF377" s="37">
        <f t="shared" si="312"/>
        <v>1983.162337</v>
      </c>
      <c r="AG377" s="37">
        <f t="shared" si="313"/>
        <v>2002.0695436999999</v>
      </c>
      <c r="AH377" s="37">
        <f t="shared" si="314"/>
        <v>2106.2212163999998</v>
      </c>
      <c r="AI377" s="37">
        <f t="shared" si="315"/>
        <v>2594.7854735999999</v>
      </c>
      <c r="AJ377" s="37">
        <f t="shared" si="316"/>
        <v>2225.0892368</v>
      </c>
      <c r="AK377" s="37">
        <f t="shared" si="317"/>
        <v>2789.9100300000005</v>
      </c>
      <c r="AL377" s="37">
        <f t="shared" si="318"/>
        <v>2775.2308800000001</v>
      </c>
      <c r="AM377" s="37">
        <f t="shared" si="319"/>
        <v>2865.0282088000004</v>
      </c>
      <c r="AN377" s="37">
        <f t="shared" si="320"/>
        <v>2595.8271840000002</v>
      </c>
      <c r="AO377" s="37">
        <f t="shared" si="321"/>
        <v>3684.8110563999994</v>
      </c>
      <c r="AP377" s="37">
        <f t="shared" si="322"/>
        <v>3350.1881173999996</v>
      </c>
      <c r="AQ377" s="37">
        <f t="shared" si="323"/>
        <v>3417.9057096000001</v>
      </c>
      <c r="AR377" s="37">
        <f t="shared" si="324"/>
        <v>4667.8893543000004</v>
      </c>
      <c r="AS377" s="37">
        <f t="shared" si="325"/>
        <v>4814.8825343000008</v>
      </c>
      <c r="AT377" s="37">
        <f t="shared" si="326"/>
        <v>4614.8612355000005</v>
      </c>
      <c r="AU377" s="37">
        <f t="shared" si="327"/>
        <v>5820.8418827999994</v>
      </c>
      <c r="AV377" s="37">
        <f t="shared" si="328"/>
        <v>5533.9622769000007</v>
      </c>
      <c r="AW377" s="37">
        <f t="shared" si="329"/>
        <v>5731.0248487999997</v>
      </c>
      <c r="AX377" s="12">
        <v>685.3</v>
      </c>
      <c r="AY377" s="12">
        <v>542.4</v>
      </c>
      <c r="AZ377" s="12">
        <v>711.7</v>
      </c>
      <c r="BA377" s="12">
        <v>538.79999999999995</v>
      </c>
      <c r="BB377" s="12">
        <v>531.4</v>
      </c>
      <c r="BC377" s="12">
        <v>531.9</v>
      </c>
      <c r="BD377" s="12">
        <v>2664.2</v>
      </c>
      <c r="BE377" s="12">
        <v>2892.4</v>
      </c>
      <c r="BF377" s="12">
        <v>2682.6</v>
      </c>
      <c r="BG377" s="12">
        <v>3255</v>
      </c>
      <c r="BH377" s="12">
        <v>3688.8</v>
      </c>
      <c r="BI377" s="12">
        <v>3786.4</v>
      </c>
      <c r="BJ377" s="12">
        <v>1355.1</v>
      </c>
      <c r="BK377" s="12">
        <v>1096.2</v>
      </c>
      <c r="BL377" s="12">
        <v>1291.5</v>
      </c>
      <c r="BM377" s="12">
        <v>1104.3</v>
      </c>
      <c r="BN377" s="12">
        <v>1126.5999999999999</v>
      </c>
      <c r="BO377" s="12">
        <v>1087.9000000000001</v>
      </c>
      <c r="BP377" s="12">
        <v>942.3</v>
      </c>
      <c r="BQ377" s="12">
        <v>855.3</v>
      </c>
      <c r="BR377" s="12">
        <v>881</v>
      </c>
      <c r="BS377" s="12">
        <v>1154.2</v>
      </c>
      <c r="BT377" s="12">
        <v>1424.4</v>
      </c>
      <c r="BU377" s="12">
        <v>977.4</v>
      </c>
      <c r="BV377" s="12">
        <v>525.70000000000005</v>
      </c>
      <c r="BW377" s="12">
        <v>591.79999999999995</v>
      </c>
      <c r="BX377" s="12">
        <v>721.1</v>
      </c>
      <c r="BY377" s="12">
        <v>603.9</v>
      </c>
      <c r="BZ377" s="12">
        <v>648</v>
      </c>
      <c r="CA377" s="12">
        <v>635.29999999999995</v>
      </c>
      <c r="CB377" s="12">
        <v>359.5</v>
      </c>
      <c r="CC377" s="12">
        <v>347.3</v>
      </c>
      <c r="CD377" s="12">
        <v>427.4</v>
      </c>
      <c r="CE377" s="12">
        <v>471.4</v>
      </c>
      <c r="CF377" s="12">
        <v>430.4</v>
      </c>
      <c r="CG377" s="12">
        <v>463.6</v>
      </c>
      <c r="CH377" s="12">
        <v>592</v>
      </c>
      <c r="CI377" s="12">
        <v>610.70000000000005</v>
      </c>
      <c r="CJ377" s="12">
        <v>585.6</v>
      </c>
      <c r="CK377" s="12">
        <v>668.3</v>
      </c>
      <c r="CL377" s="12">
        <v>703.9</v>
      </c>
      <c r="CM377" s="12">
        <v>631.20000000000005</v>
      </c>
      <c r="CN377" s="12">
        <v>1233.9000000000001</v>
      </c>
      <c r="CO377" s="12">
        <v>1282.7</v>
      </c>
      <c r="CP377" s="12">
        <v>1287.9000000000001</v>
      </c>
      <c r="CQ377" s="12">
        <v>1388.1</v>
      </c>
      <c r="CR377" s="12">
        <v>1419.9</v>
      </c>
      <c r="CS377" s="12">
        <v>1571.6</v>
      </c>
      <c r="CT377" s="12">
        <v>646.5</v>
      </c>
      <c r="CU377" s="12">
        <v>534</v>
      </c>
      <c r="CV377" s="12">
        <f t="shared" si="330"/>
        <v>646.5</v>
      </c>
      <c r="CW377" s="12">
        <v>-0.28000000000000003</v>
      </c>
      <c r="CX377" s="13">
        <v>9.9558349537914315E-2</v>
      </c>
      <c r="CY377" s="13"/>
      <c r="CZ377" s="12">
        <v>2746.4</v>
      </c>
      <c r="DA377" s="12">
        <v>3576.7</v>
      </c>
      <c r="DB377" s="12">
        <f t="shared" si="331"/>
        <v>3576.7</v>
      </c>
      <c r="DC377" s="12">
        <v>0.38</v>
      </c>
      <c r="DD377" s="13">
        <v>9.7369595364948883E-3</v>
      </c>
      <c r="DE377" s="16" t="s">
        <v>563</v>
      </c>
      <c r="DF377" s="12">
        <v>1247.5999999999999</v>
      </c>
      <c r="DG377" s="12">
        <v>1106.3</v>
      </c>
      <c r="DH377" s="12">
        <f t="shared" si="332"/>
        <v>1247.5999999999999</v>
      </c>
      <c r="DI377" s="12">
        <v>-0.17</v>
      </c>
      <c r="DJ377" s="13">
        <v>0.14693794690712988</v>
      </c>
      <c r="DK377" s="13"/>
      <c r="DL377" s="12">
        <v>892.9</v>
      </c>
      <c r="DM377" s="12">
        <v>1185.3</v>
      </c>
      <c r="DN377" s="12">
        <f t="shared" si="333"/>
        <v>1185.3</v>
      </c>
      <c r="DO377" s="12">
        <v>0.41</v>
      </c>
      <c r="DP377" s="13">
        <v>9.1920339271457249E-2</v>
      </c>
      <c r="DQ377" s="13"/>
      <c r="DR377" s="12">
        <v>612.9</v>
      </c>
      <c r="DS377" s="12">
        <v>629.1</v>
      </c>
      <c r="DT377" s="12">
        <f t="shared" si="334"/>
        <v>629.1</v>
      </c>
      <c r="DU377" s="12">
        <v>0.04</v>
      </c>
      <c r="DV377" s="13">
        <v>0.79677202666972691</v>
      </c>
      <c r="DW377" s="13"/>
      <c r="DX377" s="12">
        <v>378</v>
      </c>
      <c r="DY377" s="12">
        <v>455.1</v>
      </c>
      <c r="DZ377" s="12">
        <f t="shared" si="335"/>
        <v>455.1</v>
      </c>
      <c r="EA377" s="12">
        <v>0.27</v>
      </c>
      <c r="EB377" s="13">
        <v>5.0773422662643543E-2</v>
      </c>
      <c r="EC377" s="13"/>
      <c r="ED377" s="12">
        <v>596.1</v>
      </c>
      <c r="EE377" s="12">
        <v>667.8</v>
      </c>
      <c r="EF377" s="12">
        <f t="shared" si="336"/>
        <v>667.8</v>
      </c>
      <c r="EG377" s="12">
        <v>0.16</v>
      </c>
      <c r="EH377" s="13">
        <v>3.241837381557644E-2</v>
      </c>
      <c r="EI377" s="13" t="s">
        <v>562</v>
      </c>
      <c r="EJ377" s="12">
        <v>1268.2</v>
      </c>
      <c r="EK377" s="12">
        <v>1459.9</v>
      </c>
      <c r="EL377" s="12">
        <f t="shared" si="337"/>
        <v>1459.9</v>
      </c>
      <c r="EM377" s="12">
        <v>0.2</v>
      </c>
      <c r="EN377" s="13">
        <v>3.1680407613144917E-2</v>
      </c>
      <c r="EO377" s="13" t="s">
        <v>562</v>
      </c>
      <c r="EP377" t="s">
        <v>581</v>
      </c>
      <c r="EQ377" s="12">
        <v>-0.28000000000000003</v>
      </c>
      <c r="ER377" s="13">
        <v>9.9558349537914315E-2</v>
      </c>
      <c r="ES377" s="13"/>
      <c r="ET377" s="12">
        <v>0.38</v>
      </c>
      <c r="EU377" s="24">
        <v>9.7369595364948883E-3</v>
      </c>
      <c r="EV377" s="16" t="s">
        <v>563</v>
      </c>
      <c r="EW377" s="12">
        <v>-0.17</v>
      </c>
      <c r="EX377" s="13">
        <v>0.14693794690712988</v>
      </c>
      <c r="EY377" s="13"/>
      <c r="EZ377" s="12">
        <v>0.41</v>
      </c>
      <c r="FA377" s="13">
        <v>9.1920339271457249E-2</v>
      </c>
      <c r="FB377" s="13"/>
      <c r="FC377" s="12">
        <v>0.04</v>
      </c>
      <c r="FD377" s="13">
        <v>0.79677202666972691</v>
      </c>
      <c r="FE377" s="13"/>
      <c r="FF377" s="12">
        <v>0.27</v>
      </c>
      <c r="FG377" s="13">
        <v>5.0773422662643543E-2</v>
      </c>
      <c r="FH377" s="13"/>
      <c r="FI377" s="12">
        <v>0.16</v>
      </c>
      <c r="FJ377" s="24">
        <v>3.241837381557644E-2</v>
      </c>
      <c r="FK377" s="13" t="s">
        <v>562</v>
      </c>
      <c r="FL377" s="12">
        <v>0.2</v>
      </c>
      <c r="FM377" s="24">
        <v>3.1680407613144917E-2</v>
      </c>
      <c r="FN377" s="13" t="s">
        <v>562</v>
      </c>
    </row>
    <row r="378" spans="1:170">
      <c r="A378" s="12" t="s">
        <v>304</v>
      </c>
      <c r="B378" s="37">
        <f t="shared" si="282"/>
        <v>135.00491010000002</v>
      </c>
      <c r="C378" s="37">
        <f t="shared" si="283"/>
        <v>97.997854500000003</v>
      </c>
      <c r="D378" s="37">
        <f t="shared" si="284"/>
        <v>104.84043819999999</v>
      </c>
      <c r="E378" s="37">
        <f t="shared" si="285"/>
        <v>91.897108200000005</v>
      </c>
      <c r="F378" s="37">
        <f t="shared" si="286"/>
        <v>145.0472992</v>
      </c>
      <c r="G378" s="37">
        <f t="shared" si="287"/>
        <v>101.09772820000001</v>
      </c>
      <c r="H378" s="37">
        <f t="shared" si="288"/>
        <v>65.989735500000009</v>
      </c>
      <c r="I378" s="37">
        <f t="shared" si="289"/>
        <v>77.045478400000007</v>
      </c>
      <c r="J378" s="37">
        <f t="shared" si="290"/>
        <v>69.937542399999998</v>
      </c>
      <c r="K378" s="37">
        <f t="shared" si="291"/>
        <v>102.9344076</v>
      </c>
      <c r="L378" s="37">
        <f t="shared" si="292"/>
        <v>97.954276800000002</v>
      </c>
      <c r="M378" s="37">
        <f t="shared" si="293"/>
        <v>83.025913799999998</v>
      </c>
      <c r="N378" s="37">
        <f t="shared" si="294"/>
        <v>91.956003299999992</v>
      </c>
      <c r="O378" s="37">
        <f t="shared" si="295"/>
        <v>86.176677500000011</v>
      </c>
      <c r="P378" s="37">
        <f t="shared" si="296"/>
        <v>74.984692999999993</v>
      </c>
      <c r="Q378" s="37">
        <f t="shared" si="297"/>
        <v>137.96768370000001</v>
      </c>
      <c r="R378" s="37">
        <f t="shared" si="298"/>
        <v>94.025328000000002</v>
      </c>
      <c r="S378" s="37">
        <f t="shared" si="299"/>
        <v>129.96536909999998</v>
      </c>
      <c r="T378" s="37">
        <f t="shared" si="300"/>
        <v>58.852221999999998</v>
      </c>
      <c r="U378" s="37">
        <f t="shared" si="301"/>
        <v>75.022686399999998</v>
      </c>
      <c r="V378" s="37">
        <f t="shared" si="302"/>
        <v>78.940305600000002</v>
      </c>
      <c r="W378" s="37">
        <f t="shared" si="303"/>
        <v>91.989145499999992</v>
      </c>
      <c r="X378" s="37">
        <f t="shared" si="304"/>
        <v>87.110284499999992</v>
      </c>
      <c r="Y378" s="37">
        <f t="shared" si="305"/>
        <v>73.8290212</v>
      </c>
      <c r="Z378" s="37">
        <f t="shared" si="306"/>
        <v>25.018272</v>
      </c>
      <c r="AA378" s="37">
        <f t="shared" si="307"/>
        <v>27.990394200000001</v>
      </c>
      <c r="AB378" s="37">
        <f t="shared" si="308"/>
        <v>24.0283269</v>
      </c>
      <c r="AC378" s="37">
        <f t="shared" si="309"/>
        <v>25.023947200000002</v>
      </c>
      <c r="AD378" s="37">
        <f t="shared" si="310"/>
        <v>28.990629599999998</v>
      </c>
      <c r="AE378" s="37">
        <f t="shared" si="311"/>
        <v>21.066685199999998</v>
      </c>
      <c r="AF378" s="37">
        <f t="shared" si="312"/>
        <v>140.11772839999998</v>
      </c>
      <c r="AG378" s="37">
        <f t="shared" si="313"/>
        <v>126.82271799999999</v>
      </c>
      <c r="AH378" s="37">
        <f t="shared" si="314"/>
        <v>129.1132332</v>
      </c>
      <c r="AI378" s="37">
        <f t="shared" si="315"/>
        <v>148.0690056</v>
      </c>
      <c r="AJ378" s="37">
        <f t="shared" si="316"/>
        <v>144.23789429999999</v>
      </c>
      <c r="AK378" s="37">
        <f t="shared" si="317"/>
        <v>125.7746325</v>
      </c>
      <c r="AL378" s="37">
        <f t="shared" si="318"/>
        <v>162.20099400000001</v>
      </c>
      <c r="AM378" s="37">
        <f t="shared" si="319"/>
        <v>180.1491456</v>
      </c>
      <c r="AN378" s="37">
        <f t="shared" si="320"/>
        <v>155.14677499999999</v>
      </c>
      <c r="AO378" s="37">
        <f t="shared" si="321"/>
        <v>221.09969079999999</v>
      </c>
      <c r="AP378" s="37">
        <f t="shared" si="322"/>
        <v>181.81160120000001</v>
      </c>
      <c r="AQ378" s="37">
        <f t="shared" si="323"/>
        <v>260.99977060000003</v>
      </c>
      <c r="AR378" s="37">
        <f t="shared" si="324"/>
        <v>65.824843799999996</v>
      </c>
      <c r="AS378" s="37">
        <f t="shared" si="325"/>
        <v>79.954001699999992</v>
      </c>
      <c r="AT378" s="37">
        <f t="shared" si="326"/>
        <v>130.07179349999998</v>
      </c>
      <c r="AU378" s="37">
        <f t="shared" si="327"/>
        <v>51.998011200000001</v>
      </c>
      <c r="AV378" s="37">
        <f t="shared" si="328"/>
        <v>100.16397669999999</v>
      </c>
      <c r="AW378" s="37">
        <f t="shared" si="329"/>
        <v>55.063931799999999</v>
      </c>
      <c r="AX378" s="12">
        <v>41.1</v>
      </c>
      <c r="AY378" s="12">
        <v>27.3</v>
      </c>
      <c r="AZ378" s="12">
        <v>32.299999999999997</v>
      </c>
      <c r="BA378" s="12">
        <v>26.1</v>
      </c>
      <c r="BB378" s="12">
        <v>47.2</v>
      </c>
      <c r="BC378" s="12">
        <v>32.200000000000003</v>
      </c>
      <c r="BD378" s="12">
        <v>32.1</v>
      </c>
      <c r="BE378" s="12">
        <v>25.6</v>
      </c>
      <c r="BF378" s="12">
        <v>35.200000000000003</v>
      </c>
      <c r="BG378" s="12">
        <v>38.200000000000003</v>
      </c>
      <c r="BH378" s="12">
        <v>36.799999999999997</v>
      </c>
      <c r="BI378" s="12">
        <v>31.7</v>
      </c>
      <c r="BJ378" s="12">
        <v>48.3</v>
      </c>
      <c r="BK378" s="12">
        <v>46.7</v>
      </c>
      <c r="BL378" s="12">
        <v>41.3</v>
      </c>
      <c r="BM378" s="12">
        <v>56.1</v>
      </c>
      <c r="BN378" s="12">
        <v>48</v>
      </c>
      <c r="BO378" s="12">
        <v>72.099999999999994</v>
      </c>
      <c r="BP378" s="12">
        <v>26</v>
      </c>
      <c r="BQ378" s="12">
        <v>27.2</v>
      </c>
      <c r="BR378" s="12">
        <v>31.2</v>
      </c>
      <c r="BS378" s="12">
        <v>30.9</v>
      </c>
      <c r="BT378" s="12">
        <v>29.5</v>
      </c>
      <c r="BU378" s="12">
        <v>24.2</v>
      </c>
      <c r="BV378" s="12">
        <v>12</v>
      </c>
      <c r="BW378" s="12">
        <v>12.9</v>
      </c>
      <c r="BX378" s="12">
        <v>12.9</v>
      </c>
      <c r="BY378" s="12">
        <v>9.8000000000000007</v>
      </c>
      <c r="BZ378" s="12">
        <v>12.4</v>
      </c>
      <c r="CA378" s="12">
        <v>9.9</v>
      </c>
      <c r="CB378" s="12">
        <v>25.4</v>
      </c>
      <c r="CC378" s="12">
        <v>22</v>
      </c>
      <c r="CD378" s="12">
        <v>26.2</v>
      </c>
      <c r="CE378" s="12">
        <v>26.9</v>
      </c>
      <c r="CF378" s="12">
        <v>27.9</v>
      </c>
      <c r="CG378" s="12">
        <v>20.9</v>
      </c>
      <c r="CH378" s="12">
        <v>34.6</v>
      </c>
      <c r="CI378" s="12">
        <v>38.4</v>
      </c>
      <c r="CJ378" s="12">
        <v>35</v>
      </c>
      <c r="CK378" s="12">
        <v>40.1</v>
      </c>
      <c r="CL378" s="12">
        <v>38.200000000000003</v>
      </c>
      <c r="CM378" s="12">
        <v>48.2</v>
      </c>
      <c r="CN378" s="12">
        <v>17.399999999999999</v>
      </c>
      <c r="CO378" s="12">
        <v>21.3</v>
      </c>
      <c r="CP378" s="12">
        <v>36.299999999999997</v>
      </c>
      <c r="CQ378" s="12">
        <v>12.4</v>
      </c>
      <c r="CR378" s="12">
        <v>25.7</v>
      </c>
      <c r="CS378" s="12">
        <v>15.1</v>
      </c>
      <c r="CT378" s="12">
        <v>33.6</v>
      </c>
      <c r="CU378" s="12">
        <v>35.200000000000003</v>
      </c>
      <c r="CV378" s="12">
        <f t="shared" si="330"/>
        <v>35.200000000000003</v>
      </c>
      <c r="CW378" s="12">
        <v>7.0000000000000007E-2</v>
      </c>
      <c r="CX378" s="13">
        <v>0.84055367116474577</v>
      </c>
      <c r="CY378" s="13"/>
      <c r="CZ378" s="12">
        <v>31</v>
      </c>
      <c r="DA378" s="12">
        <v>35.6</v>
      </c>
      <c r="DB378" s="12">
        <f t="shared" si="331"/>
        <v>35.6</v>
      </c>
      <c r="DC378" s="12">
        <v>0.19</v>
      </c>
      <c r="DD378" s="13">
        <v>0.25328354387634905</v>
      </c>
      <c r="DE378" s="13"/>
      <c r="DF378" s="12">
        <v>45.4</v>
      </c>
      <c r="DG378" s="12">
        <v>58.7</v>
      </c>
      <c r="DH378" s="12">
        <f t="shared" si="332"/>
        <v>58.7</v>
      </c>
      <c r="DI378" s="12">
        <v>0.36</v>
      </c>
      <c r="DJ378" s="13">
        <v>0.14630348204517732</v>
      </c>
      <c r="DK378" s="13"/>
      <c r="DL378" s="12">
        <v>28.1</v>
      </c>
      <c r="DM378" s="12">
        <v>28.2</v>
      </c>
      <c r="DN378" s="12">
        <f t="shared" si="333"/>
        <v>28.2</v>
      </c>
      <c r="DO378" s="12">
        <v>0</v>
      </c>
      <c r="DP378" s="13">
        <v>0.98059082310257506</v>
      </c>
      <c r="DQ378" s="13"/>
      <c r="DR378" s="12">
        <v>12.6</v>
      </c>
      <c r="DS378" s="12">
        <v>10.6</v>
      </c>
      <c r="DT378" s="12">
        <f t="shared" si="334"/>
        <v>12.6</v>
      </c>
      <c r="DU378" s="12">
        <v>-0.23</v>
      </c>
      <c r="DV378" s="13">
        <v>0.10286323756435262</v>
      </c>
      <c r="DW378" s="13"/>
      <c r="DX378" s="12">
        <v>24.5</v>
      </c>
      <c r="DY378" s="12">
        <v>25.2</v>
      </c>
      <c r="DZ378" s="12">
        <f t="shared" si="335"/>
        <v>25.2</v>
      </c>
      <c r="EA378" s="12">
        <v>0.04</v>
      </c>
      <c r="EB378" s="13">
        <v>0.79626802468276137</v>
      </c>
      <c r="EC378" s="13"/>
      <c r="ED378" s="12">
        <v>36</v>
      </c>
      <c r="EE378" s="12">
        <v>42.2</v>
      </c>
      <c r="EF378" s="12">
        <f t="shared" si="336"/>
        <v>42.2</v>
      </c>
      <c r="EG378" s="12">
        <v>0.22</v>
      </c>
      <c r="EH378" s="13">
        <v>0.13455926478358896</v>
      </c>
      <c r="EI378" s="13"/>
      <c r="EJ378" s="12">
        <v>25</v>
      </c>
      <c r="EK378" s="12">
        <v>17.7</v>
      </c>
      <c r="EL378" s="12">
        <f t="shared" si="337"/>
        <v>25</v>
      </c>
      <c r="EM378" s="12">
        <v>-0.48</v>
      </c>
      <c r="EN378" s="13">
        <v>0.36074417346595533</v>
      </c>
      <c r="EO378" s="12"/>
      <c r="EQ378" s="12">
        <v>7.0000000000000007E-2</v>
      </c>
      <c r="ER378" s="13">
        <v>0.84055367116474577</v>
      </c>
      <c r="ES378" s="13"/>
      <c r="ET378" s="12">
        <v>0.19</v>
      </c>
      <c r="EU378" s="13">
        <v>0.25328354387634905</v>
      </c>
      <c r="EV378" s="13"/>
      <c r="EW378" s="12">
        <v>0.36</v>
      </c>
      <c r="EX378" s="13">
        <v>0.14630348204517732</v>
      </c>
      <c r="EY378" s="13"/>
      <c r="EZ378" s="12">
        <v>0</v>
      </c>
      <c r="FA378" s="13">
        <v>0.98059082310257506</v>
      </c>
      <c r="FB378" s="13"/>
      <c r="FC378" s="12">
        <v>-0.23</v>
      </c>
      <c r="FD378" s="13">
        <v>0.10286323756435262</v>
      </c>
      <c r="FE378" s="13"/>
      <c r="FF378" s="12">
        <v>0.04</v>
      </c>
      <c r="FG378" s="13">
        <v>0.79626802468276137</v>
      </c>
      <c r="FH378" s="13"/>
      <c r="FI378" s="12">
        <v>0.22</v>
      </c>
      <c r="FJ378" s="13">
        <v>0.13455926478358896</v>
      </c>
      <c r="FK378" s="13"/>
      <c r="FL378" s="12">
        <v>-0.48</v>
      </c>
      <c r="FM378" s="13">
        <v>0.36074417346595533</v>
      </c>
      <c r="FN378" s="12"/>
    </row>
    <row r="379" spans="1:170">
      <c r="A379" s="12" t="s">
        <v>306</v>
      </c>
      <c r="B379" s="37">
        <f t="shared" si="282"/>
        <v>71.936922899999985</v>
      </c>
      <c r="C379" s="37">
        <f t="shared" si="283"/>
        <v>63.178104000000005</v>
      </c>
      <c r="D379" s="37">
        <f t="shared" si="284"/>
        <v>86.014600999999999</v>
      </c>
      <c r="E379" s="37">
        <f t="shared" si="285"/>
        <v>97.178551200000001</v>
      </c>
      <c r="F379" s="37">
        <f t="shared" si="286"/>
        <v>59.002291199999995</v>
      </c>
      <c r="G379" s="37">
        <f t="shared" si="287"/>
        <v>65.933301</v>
      </c>
      <c r="H379" s="37">
        <f t="shared" si="288"/>
        <v>26.930390500000001</v>
      </c>
      <c r="I379" s="37">
        <f t="shared" si="289"/>
        <v>39.124656999999999</v>
      </c>
      <c r="J379" s="37">
        <f t="shared" si="290"/>
        <v>25.034461199999999</v>
      </c>
      <c r="K379" s="37">
        <f t="shared" si="291"/>
        <v>37.185728400000002</v>
      </c>
      <c r="L379" s="37">
        <f t="shared" si="292"/>
        <v>40.991735400000003</v>
      </c>
      <c r="M379" s="37">
        <f t="shared" si="293"/>
        <v>28.024519799999997</v>
      </c>
      <c r="N379" s="37">
        <f t="shared" si="294"/>
        <v>71.965567799999988</v>
      </c>
      <c r="O379" s="37">
        <f t="shared" si="295"/>
        <v>47.978449999999995</v>
      </c>
      <c r="P379" s="37">
        <f t="shared" si="296"/>
        <v>70.990351000000004</v>
      </c>
      <c r="Q379" s="37">
        <f t="shared" si="297"/>
        <v>72.057988100000003</v>
      </c>
      <c r="R379" s="37">
        <f t="shared" si="298"/>
        <v>67.972476700000001</v>
      </c>
      <c r="S379" s="37">
        <f t="shared" si="299"/>
        <v>55.158672599999996</v>
      </c>
      <c r="T379" s="37">
        <f t="shared" si="300"/>
        <v>127.8904055</v>
      </c>
      <c r="U379" s="37">
        <f t="shared" si="301"/>
        <v>118.0504036</v>
      </c>
      <c r="V379" s="37">
        <f t="shared" si="302"/>
        <v>96.904285399999992</v>
      </c>
      <c r="W379" s="37">
        <f t="shared" si="303"/>
        <v>128.90388349999998</v>
      </c>
      <c r="X379" s="37">
        <f t="shared" si="304"/>
        <v>139.08116609999999</v>
      </c>
      <c r="Y379" s="37">
        <f t="shared" si="305"/>
        <v>111.04861039999999</v>
      </c>
      <c r="Z379" s="37">
        <f t="shared" si="306"/>
        <v>2.0848559999999998</v>
      </c>
      <c r="AA379" s="37">
        <f t="shared" si="307"/>
        <v>3.0377171999999999</v>
      </c>
      <c r="AB379" s="37">
        <f t="shared" si="308"/>
        <v>0.93133049999999995</v>
      </c>
      <c r="AC379" s="37">
        <f t="shared" si="309"/>
        <v>3.0641567999999997</v>
      </c>
      <c r="AD379" s="37">
        <f t="shared" si="310"/>
        <v>0.93518160000000006</v>
      </c>
      <c r="AE379" s="37">
        <f t="shared" si="311"/>
        <v>4.8942804000000004</v>
      </c>
      <c r="AF379" s="37">
        <f t="shared" si="312"/>
        <v>79.988467</v>
      </c>
      <c r="AG379" s="37">
        <f t="shared" si="313"/>
        <v>77.246564599999999</v>
      </c>
      <c r="AH379" s="37">
        <f t="shared" si="314"/>
        <v>71.94859559999999</v>
      </c>
      <c r="AI379" s="37">
        <f t="shared" si="315"/>
        <v>75.9610512</v>
      </c>
      <c r="AJ379" s="37">
        <f t="shared" si="316"/>
        <v>83.234053700000004</v>
      </c>
      <c r="AK379" s="37">
        <f t="shared" si="317"/>
        <v>87.259912499999999</v>
      </c>
      <c r="AL379" s="37">
        <f t="shared" si="318"/>
        <v>105.008736</v>
      </c>
      <c r="AM379" s="37">
        <f t="shared" si="319"/>
        <v>98.988202400000006</v>
      </c>
      <c r="AN379" s="37">
        <f t="shared" si="320"/>
        <v>105.05653049999999</v>
      </c>
      <c r="AO379" s="37">
        <f t="shared" si="321"/>
        <v>130.1235088</v>
      </c>
      <c r="AP379" s="37">
        <f t="shared" si="322"/>
        <v>161.821844</v>
      </c>
      <c r="AQ379" s="37">
        <f t="shared" si="323"/>
        <v>154.86708380000002</v>
      </c>
      <c r="AR379" s="37">
        <f t="shared" si="324"/>
        <v>125.97513209999998</v>
      </c>
      <c r="AS379" s="37">
        <f t="shared" si="325"/>
        <v>123.12165519999999</v>
      </c>
      <c r="AT379" s="37">
        <f t="shared" si="326"/>
        <v>97.105939500000005</v>
      </c>
      <c r="AU379" s="37">
        <f t="shared" si="327"/>
        <v>150.96196800000001</v>
      </c>
      <c r="AV379" s="37">
        <f t="shared" si="328"/>
        <v>144.98443320000001</v>
      </c>
      <c r="AW379" s="37">
        <f t="shared" si="329"/>
        <v>114.868467</v>
      </c>
      <c r="AX379" s="12">
        <v>21.9</v>
      </c>
      <c r="AY379" s="12">
        <v>17.600000000000001</v>
      </c>
      <c r="AZ379" s="12">
        <v>26.5</v>
      </c>
      <c r="BA379" s="12">
        <v>27.6</v>
      </c>
      <c r="BB379" s="12">
        <v>19.2</v>
      </c>
      <c r="BC379" s="12">
        <v>21</v>
      </c>
      <c r="BD379" s="12">
        <v>13.1</v>
      </c>
      <c r="BE379" s="12">
        <v>13</v>
      </c>
      <c r="BF379" s="12">
        <v>12.6</v>
      </c>
      <c r="BG379" s="12">
        <v>13.8</v>
      </c>
      <c r="BH379" s="12">
        <v>15.4</v>
      </c>
      <c r="BI379" s="12">
        <v>10.7</v>
      </c>
      <c r="BJ379" s="12">
        <v>37.799999999999997</v>
      </c>
      <c r="BK379" s="12">
        <v>26</v>
      </c>
      <c r="BL379" s="12">
        <v>39.1</v>
      </c>
      <c r="BM379" s="12">
        <v>29.3</v>
      </c>
      <c r="BN379" s="12">
        <v>34.700000000000003</v>
      </c>
      <c r="BO379" s="12">
        <v>30.6</v>
      </c>
      <c r="BP379" s="12">
        <v>56.5</v>
      </c>
      <c r="BQ379" s="12">
        <v>42.8</v>
      </c>
      <c r="BR379" s="12">
        <v>38.299999999999997</v>
      </c>
      <c r="BS379" s="12">
        <v>43.3</v>
      </c>
      <c r="BT379" s="12">
        <v>47.1</v>
      </c>
      <c r="BU379" s="12">
        <v>36.4</v>
      </c>
      <c r="BV379" s="12">
        <v>1</v>
      </c>
      <c r="BW379" s="12">
        <v>1.4</v>
      </c>
      <c r="BX379" s="12">
        <v>0.5</v>
      </c>
      <c r="BY379" s="12">
        <v>1.2</v>
      </c>
      <c r="BZ379" s="12">
        <v>0.4</v>
      </c>
      <c r="CA379" s="12">
        <v>2.2999999999999998</v>
      </c>
      <c r="CB379" s="12">
        <v>14.5</v>
      </c>
      <c r="CC379" s="12">
        <v>13.4</v>
      </c>
      <c r="CD379" s="12">
        <v>14.6</v>
      </c>
      <c r="CE379" s="12">
        <v>13.8</v>
      </c>
      <c r="CF379" s="12">
        <v>16.100000000000001</v>
      </c>
      <c r="CG379" s="12">
        <v>14.5</v>
      </c>
      <c r="CH379" s="12">
        <v>22.4</v>
      </c>
      <c r="CI379" s="12">
        <v>21.1</v>
      </c>
      <c r="CJ379" s="12">
        <v>23.7</v>
      </c>
      <c r="CK379" s="12">
        <v>23.6</v>
      </c>
      <c r="CL379" s="12">
        <v>34</v>
      </c>
      <c r="CM379" s="12">
        <v>28.6</v>
      </c>
      <c r="CN379" s="12">
        <v>33.299999999999997</v>
      </c>
      <c r="CO379" s="12">
        <v>32.799999999999997</v>
      </c>
      <c r="CP379" s="12">
        <v>27.1</v>
      </c>
      <c r="CQ379" s="12">
        <v>36</v>
      </c>
      <c r="CR379" s="12">
        <v>37.200000000000003</v>
      </c>
      <c r="CS379" s="12">
        <v>31.5</v>
      </c>
      <c r="CT379" s="12">
        <v>22</v>
      </c>
      <c r="CU379" s="12">
        <v>22.6</v>
      </c>
      <c r="CV379" s="12">
        <f t="shared" si="330"/>
        <v>22.6</v>
      </c>
      <c r="CW379" s="12">
        <v>0.04</v>
      </c>
      <c r="CX379" s="13">
        <v>0.87648515427793772</v>
      </c>
      <c r="CY379" s="13"/>
      <c r="CZ379" s="12">
        <v>12.9</v>
      </c>
      <c r="DA379" s="12">
        <v>13.3</v>
      </c>
      <c r="DB379" s="12">
        <f t="shared" si="331"/>
        <v>13.3</v>
      </c>
      <c r="DC379" s="12">
        <v>0.04</v>
      </c>
      <c r="DD379" s="13">
        <v>0.78752811022304736</v>
      </c>
      <c r="DE379" s="13"/>
      <c r="DF379" s="12">
        <v>34.299999999999997</v>
      </c>
      <c r="DG379" s="12">
        <v>31.5</v>
      </c>
      <c r="DH379" s="12">
        <f t="shared" si="332"/>
        <v>34.299999999999997</v>
      </c>
      <c r="DI379" s="12">
        <v>-0.12</v>
      </c>
      <c r="DJ379" s="13">
        <v>0.56974255977142652</v>
      </c>
      <c r="DK379" s="13"/>
      <c r="DL379" s="12">
        <v>45.9</v>
      </c>
      <c r="DM379" s="12">
        <v>42.3</v>
      </c>
      <c r="DN379" s="12">
        <f t="shared" si="333"/>
        <v>45.9</v>
      </c>
      <c r="DO379" s="12">
        <v>-0.12</v>
      </c>
      <c r="DP379" s="13">
        <v>0.59860522846304054</v>
      </c>
      <c r="DQ379" s="13"/>
      <c r="DR379" s="12">
        <v>1</v>
      </c>
      <c r="DS379" s="12">
        <v>1.3</v>
      </c>
      <c r="DT379" s="12">
        <f t="shared" si="334"/>
        <v>1.3</v>
      </c>
      <c r="DU379" s="12">
        <v>0.2</v>
      </c>
      <c r="DV379" s="13">
        <v>0.61335350675789613</v>
      </c>
      <c r="DW379" s="13" t="s">
        <v>566</v>
      </c>
      <c r="DX379" s="12">
        <v>14.2</v>
      </c>
      <c r="DY379" s="12">
        <v>14.8</v>
      </c>
      <c r="DZ379" s="12">
        <f t="shared" si="335"/>
        <v>14.8</v>
      </c>
      <c r="EA379" s="12">
        <v>0.06</v>
      </c>
      <c r="EB379" s="13">
        <v>0.46329089599513884</v>
      </c>
      <c r="EC379" s="13"/>
      <c r="ED379" s="12">
        <v>22.4</v>
      </c>
      <c r="EE379" s="12">
        <v>28.7</v>
      </c>
      <c r="EF379" s="12">
        <f t="shared" si="336"/>
        <v>28.7</v>
      </c>
      <c r="EG379" s="12">
        <v>0.35</v>
      </c>
      <c r="EH379" s="13">
        <v>0.11017867420614519</v>
      </c>
      <c r="EI379" s="13"/>
      <c r="EJ379" s="12">
        <v>31</v>
      </c>
      <c r="EK379" s="12">
        <v>34.9</v>
      </c>
      <c r="EL379" s="12">
        <f t="shared" si="337"/>
        <v>34.9</v>
      </c>
      <c r="EM379" s="12">
        <v>0.16</v>
      </c>
      <c r="EN379" s="13">
        <v>0.21999668347508003</v>
      </c>
      <c r="EO379" s="12"/>
      <c r="EQ379" s="12">
        <v>0.04</v>
      </c>
      <c r="ER379" s="13">
        <v>0.87648515427793772</v>
      </c>
      <c r="ES379" s="13"/>
      <c r="ET379" s="12">
        <v>0.04</v>
      </c>
      <c r="EU379" s="13">
        <v>0.78752811022304736</v>
      </c>
      <c r="EV379" s="13"/>
      <c r="EW379" s="12">
        <v>-0.12</v>
      </c>
      <c r="EX379" s="13">
        <v>0.56974255977142652</v>
      </c>
      <c r="EY379" s="13"/>
      <c r="EZ379" s="12">
        <v>-0.12</v>
      </c>
      <c r="FA379" s="13">
        <v>0.59860522846304054</v>
      </c>
      <c r="FB379" s="13"/>
      <c r="FC379" s="12">
        <v>0.2</v>
      </c>
      <c r="FD379" s="13">
        <v>0.61335350675789613</v>
      </c>
      <c r="FE379" s="13" t="s">
        <v>566</v>
      </c>
      <c r="FF379" s="12">
        <v>0.06</v>
      </c>
      <c r="FG379" s="13">
        <v>0.46329089599513884</v>
      </c>
      <c r="FH379" s="13"/>
      <c r="FI379" s="12">
        <v>0.35</v>
      </c>
      <c r="FJ379" s="13">
        <v>0.11017867420614519</v>
      </c>
      <c r="FK379" s="13"/>
      <c r="FL379" s="12">
        <v>0.16</v>
      </c>
      <c r="FM379" s="13">
        <v>0.21999668347508003</v>
      </c>
      <c r="FN379" s="12"/>
    </row>
    <row r="380" spans="1:170">
      <c r="A380" s="12" t="s">
        <v>307</v>
      </c>
      <c r="B380" s="37">
        <f t="shared" si="282"/>
        <v>629.03747650000003</v>
      </c>
      <c r="C380" s="37">
        <f t="shared" si="283"/>
        <v>589.06402650000007</v>
      </c>
      <c r="D380" s="37">
        <f t="shared" si="284"/>
        <v>550.16886299999999</v>
      </c>
      <c r="E380" s="37">
        <f t="shared" si="285"/>
        <v>645.04023839999991</v>
      </c>
      <c r="F380" s="37">
        <f t="shared" si="286"/>
        <v>621.98248640000008</v>
      </c>
      <c r="G380" s="37">
        <f t="shared" si="287"/>
        <v>648.0301584</v>
      </c>
      <c r="H380" s="37">
        <f t="shared" si="288"/>
        <v>149.0422375</v>
      </c>
      <c r="I380" s="37">
        <f t="shared" si="289"/>
        <v>232.03931189999997</v>
      </c>
      <c r="J380" s="37">
        <f t="shared" si="290"/>
        <v>148.021219</v>
      </c>
      <c r="K380" s="37">
        <f t="shared" si="291"/>
        <v>150.0902226</v>
      </c>
      <c r="L380" s="37">
        <f t="shared" si="292"/>
        <v>227.8501656</v>
      </c>
      <c r="M380" s="37">
        <f t="shared" si="293"/>
        <v>169.9804986</v>
      </c>
      <c r="N380" s="37">
        <f t="shared" si="294"/>
        <v>125.0830107</v>
      </c>
      <c r="O380" s="37">
        <f t="shared" si="295"/>
        <v>119.94612499999999</v>
      </c>
      <c r="P380" s="37">
        <f t="shared" si="296"/>
        <v>130.179237</v>
      </c>
      <c r="Q380" s="37">
        <f t="shared" si="297"/>
        <v>215.92803259999999</v>
      </c>
      <c r="R380" s="37">
        <f t="shared" si="298"/>
        <v>139.8626754</v>
      </c>
      <c r="S380" s="37">
        <f t="shared" si="299"/>
        <v>138.97822409999998</v>
      </c>
      <c r="T380" s="37">
        <f t="shared" si="300"/>
        <v>174.06676429999999</v>
      </c>
      <c r="U380" s="37">
        <f t="shared" si="301"/>
        <v>254.85647880000002</v>
      </c>
      <c r="V380" s="37">
        <f t="shared" si="302"/>
        <v>222.14611639999998</v>
      </c>
      <c r="W380" s="37">
        <f t="shared" si="303"/>
        <v>228.9309155</v>
      </c>
      <c r="X380" s="37">
        <f t="shared" si="304"/>
        <v>320.97925170000002</v>
      </c>
      <c r="Y380" s="37">
        <f t="shared" si="305"/>
        <v>265.11330340000006</v>
      </c>
      <c r="Z380" s="37">
        <f t="shared" si="306"/>
        <v>229.95961679999999</v>
      </c>
      <c r="AA380" s="37">
        <f t="shared" si="307"/>
        <v>216.97980000000001</v>
      </c>
      <c r="AB380" s="37">
        <f t="shared" si="308"/>
        <v>258.90987899999999</v>
      </c>
      <c r="AC380" s="37">
        <f t="shared" si="309"/>
        <v>297.98924879999998</v>
      </c>
      <c r="AD380" s="37">
        <f t="shared" si="310"/>
        <v>238.9388988</v>
      </c>
      <c r="AE380" s="37">
        <f t="shared" si="311"/>
        <v>218.96584920000001</v>
      </c>
      <c r="AF380" s="37">
        <f t="shared" si="312"/>
        <v>156.11542180000001</v>
      </c>
      <c r="AG380" s="37">
        <f t="shared" si="313"/>
        <v>186.1988087</v>
      </c>
      <c r="AH380" s="37">
        <f t="shared" si="314"/>
        <v>205.9898148</v>
      </c>
      <c r="AI380" s="37">
        <f t="shared" si="315"/>
        <v>248.24952239999999</v>
      </c>
      <c r="AJ380" s="37">
        <f t="shared" si="316"/>
        <v>266.24557549999997</v>
      </c>
      <c r="AK380" s="37">
        <f t="shared" si="317"/>
        <v>262.98332250000004</v>
      </c>
      <c r="AL380" s="37">
        <f t="shared" si="318"/>
        <v>696.15166499999998</v>
      </c>
      <c r="AM380" s="37">
        <f t="shared" si="319"/>
        <v>622.07751840000003</v>
      </c>
      <c r="AN380" s="37">
        <f t="shared" si="320"/>
        <v>558.08511350000003</v>
      </c>
      <c r="AO380" s="37">
        <f t="shared" si="321"/>
        <v>620.84352079999996</v>
      </c>
      <c r="AP380" s="37">
        <f t="shared" si="322"/>
        <v>458.81252240000003</v>
      </c>
      <c r="AQ380" s="37">
        <f t="shared" si="323"/>
        <v>577.77335110000001</v>
      </c>
      <c r="AR380" s="37">
        <f t="shared" si="324"/>
        <v>1036.9304417000001</v>
      </c>
      <c r="AS380" s="37">
        <f t="shared" si="325"/>
        <v>877.99253509999994</v>
      </c>
      <c r="AT380" s="37">
        <f t="shared" si="326"/>
        <v>1024.0914210000001</v>
      </c>
      <c r="AU380" s="37">
        <f t="shared" si="327"/>
        <v>1055.8950984000001</v>
      </c>
      <c r="AV380" s="37">
        <f t="shared" si="328"/>
        <v>931.09626590000005</v>
      </c>
      <c r="AW380" s="37">
        <f t="shared" si="329"/>
        <v>928.06428100000005</v>
      </c>
      <c r="AX380" s="12">
        <v>191.5</v>
      </c>
      <c r="AY380" s="12">
        <v>164.1</v>
      </c>
      <c r="AZ380" s="12">
        <v>169.5</v>
      </c>
      <c r="BA380" s="12">
        <v>183.2</v>
      </c>
      <c r="BB380" s="12">
        <v>202.4</v>
      </c>
      <c r="BC380" s="12">
        <v>206.4</v>
      </c>
      <c r="BD380" s="12">
        <v>72.5</v>
      </c>
      <c r="BE380" s="12">
        <v>77.099999999999994</v>
      </c>
      <c r="BF380" s="12">
        <v>74.5</v>
      </c>
      <c r="BG380" s="12">
        <v>55.7</v>
      </c>
      <c r="BH380" s="12">
        <v>85.6</v>
      </c>
      <c r="BI380" s="12">
        <v>64.900000000000006</v>
      </c>
      <c r="BJ380" s="12">
        <v>65.7</v>
      </c>
      <c r="BK380" s="12">
        <v>65</v>
      </c>
      <c r="BL380" s="12">
        <v>71.7</v>
      </c>
      <c r="BM380" s="12">
        <v>87.8</v>
      </c>
      <c r="BN380" s="12">
        <v>71.400000000000006</v>
      </c>
      <c r="BO380" s="12">
        <v>77.099999999999994</v>
      </c>
      <c r="BP380" s="12">
        <v>76.900000000000006</v>
      </c>
      <c r="BQ380" s="12">
        <v>92.4</v>
      </c>
      <c r="BR380" s="12">
        <v>87.8</v>
      </c>
      <c r="BS380" s="12">
        <v>76.900000000000006</v>
      </c>
      <c r="BT380" s="12">
        <v>108.7</v>
      </c>
      <c r="BU380" s="12">
        <v>86.9</v>
      </c>
      <c r="BV380" s="12">
        <v>110.3</v>
      </c>
      <c r="BW380" s="12">
        <v>100</v>
      </c>
      <c r="BX380" s="12">
        <v>139</v>
      </c>
      <c r="BY380" s="12">
        <v>116.7</v>
      </c>
      <c r="BZ380" s="12">
        <v>102.2</v>
      </c>
      <c r="CA380" s="12">
        <v>102.9</v>
      </c>
      <c r="CB380" s="12">
        <v>28.3</v>
      </c>
      <c r="CC380" s="12">
        <v>32.299999999999997</v>
      </c>
      <c r="CD380" s="12">
        <v>41.8</v>
      </c>
      <c r="CE380" s="12">
        <v>45.1</v>
      </c>
      <c r="CF380" s="12">
        <v>51.5</v>
      </c>
      <c r="CG380" s="12">
        <v>43.7</v>
      </c>
      <c r="CH380" s="12">
        <v>148.5</v>
      </c>
      <c r="CI380" s="12">
        <v>132.6</v>
      </c>
      <c r="CJ380" s="12">
        <v>125.9</v>
      </c>
      <c r="CK380" s="12">
        <v>112.6</v>
      </c>
      <c r="CL380" s="12">
        <v>96.4</v>
      </c>
      <c r="CM380" s="12">
        <v>106.7</v>
      </c>
      <c r="CN380" s="12">
        <v>274.10000000000002</v>
      </c>
      <c r="CO380" s="12">
        <v>233.9</v>
      </c>
      <c r="CP380" s="12">
        <v>285.8</v>
      </c>
      <c r="CQ380" s="12">
        <v>251.8</v>
      </c>
      <c r="CR380" s="12">
        <v>238.9</v>
      </c>
      <c r="CS380" s="12">
        <v>254.5</v>
      </c>
      <c r="CT380" s="12">
        <v>175</v>
      </c>
      <c r="CU380" s="12">
        <v>197.3</v>
      </c>
      <c r="CV380" s="12">
        <f t="shared" si="330"/>
        <v>197.3</v>
      </c>
      <c r="CW380" s="12">
        <v>0.17</v>
      </c>
      <c r="CX380" s="13">
        <v>0.11308612125909466</v>
      </c>
      <c r="CY380" s="13"/>
      <c r="CZ380" s="12">
        <v>74.7</v>
      </c>
      <c r="DA380" s="12">
        <v>68.7</v>
      </c>
      <c r="DB380" s="12">
        <f t="shared" si="331"/>
        <v>74.7</v>
      </c>
      <c r="DC380" s="12">
        <v>-0.12</v>
      </c>
      <c r="DD380" s="13">
        <v>0.54109822322785051</v>
      </c>
      <c r="DE380" s="13"/>
      <c r="DF380" s="12">
        <v>67.5</v>
      </c>
      <c r="DG380" s="12">
        <v>78.8</v>
      </c>
      <c r="DH380" s="12">
        <f t="shared" si="332"/>
        <v>78.8</v>
      </c>
      <c r="DI380" s="12">
        <v>0.22</v>
      </c>
      <c r="DJ380" s="13">
        <v>9.8004313801553181E-2</v>
      </c>
      <c r="DK380" s="13"/>
      <c r="DL380" s="12">
        <v>85.7</v>
      </c>
      <c r="DM380" s="12">
        <v>90.8</v>
      </c>
      <c r="DN380" s="12">
        <f t="shared" si="333"/>
        <v>90.8</v>
      </c>
      <c r="DO380" s="12">
        <v>0.08</v>
      </c>
      <c r="DP380" s="13">
        <v>0.64908358599927674</v>
      </c>
      <c r="DQ380" s="13"/>
      <c r="DR380" s="12">
        <v>116.5</v>
      </c>
      <c r="DS380" s="12">
        <v>107.3</v>
      </c>
      <c r="DT380" s="12">
        <f t="shared" si="334"/>
        <v>116.5</v>
      </c>
      <c r="DU380" s="12">
        <v>-0.12</v>
      </c>
      <c r="DV380" s="13">
        <v>0.50680824900209132</v>
      </c>
      <c r="DW380" s="13"/>
      <c r="DX380" s="12">
        <v>34.1</v>
      </c>
      <c r="DY380" s="12">
        <v>46.7</v>
      </c>
      <c r="DZ380" s="12">
        <f t="shared" si="335"/>
        <v>46.7</v>
      </c>
      <c r="EA380" s="12">
        <v>0.44</v>
      </c>
      <c r="EB380" s="13">
        <v>5.3745643968350604E-2</v>
      </c>
      <c r="EC380" s="13"/>
      <c r="ED380" s="12">
        <v>135.6</v>
      </c>
      <c r="EE380" s="12">
        <v>105.3</v>
      </c>
      <c r="EF380" s="12">
        <f t="shared" si="336"/>
        <v>135.6</v>
      </c>
      <c r="EG380" s="12">
        <v>-0.36</v>
      </c>
      <c r="EH380" s="13">
        <v>2.0670011773209301E-2</v>
      </c>
      <c r="EI380" s="13" t="s">
        <v>562</v>
      </c>
      <c r="EJ380" s="12">
        <v>264.60000000000002</v>
      </c>
      <c r="EK380" s="12">
        <v>248.4</v>
      </c>
      <c r="EL380" s="12">
        <f t="shared" si="337"/>
        <v>264.60000000000002</v>
      </c>
      <c r="EM380" s="12">
        <v>-0.09</v>
      </c>
      <c r="EN380" s="13">
        <v>0.38015586710944455</v>
      </c>
      <c r="EO380" s="12"/>
      <c r="EQ380" s="12">
        <v>0.17</v>
      </c>
      <c r="ER380" s="13">
        <v>0.11308612125909466</v>
      </c>
      <c r="ES380" s="13"/>
      <c r="ET380" s="12">
        <v>-0.12</v>
      </c>
      <c r="EU380" s="13">
        <v>0.54109822322785051</v>
      </c>
      <c r="EV380" s="13"/>
      <c r="EW380" s="12">
        <v>0.22</v>
      </c>
      <c r="EX380" s="13">
        <v>9.8004313801553181E-2</v>
      </c>
      <c r="EY380" s="13"/>
      <c r="EZ380" s="12">
        <v>0.08</v>
      </c>
      <c r="FA380" s="13">
        <v>0.64908358599927674</v>
      </c>
      <c r="FB380" s="13"/>
      <c r="FC380" s="12">
        <v>-0.12</v>
      </c>
      <c r="FD380" s="13">
        <v>0.50680824900209132</v>
      </c>
      <c r="FE380" s="13"/>
      <c r="FF380" s="12">
        <v>0.44</v>
      </c>
      <c r="FG380" s="13">
        <v>5.3745643968350604E-2</v>
      </c>
      <c r="FH380" s="13"/>
      <c r="FI380" s="12">
        <v>-0.36</v>
      </c>
      <c r="FJ380" s="24">
        <v>2.0670011773209301E-2</v>
      </c>
      <c r="FK380" s="13" t="s">
        <v>562</v>
      </c>
      <c r="FL380" s="12">
        <v>-0.09</v>
      </c>
      <c r="FM380" s="13">
        <v>0.38015586710944455</v>
      </c>
      <c r="FN380" s="12"/>
    </row>
    <row r="381" spans="1:170">
      <c r="A381" s="12" t="s">
        <v>308</v>
      </c>
      <c r="B381" s="37">
        <f t="shared" si="282"/>
        <v>233.22016100000002</v>
      </c>
      <c r="C381" s="37">
        <f t="shared" si="283"/>
        <v>152.91972899999999</v>
      </c>
      <c r="D381" s="37">
        <f t="shared" si="284"/>
        <v>203.18920840000001</v>
      </c>
      <c r="E381" s="37">
        <f t="shared" si="285"/>
        <v>181.68163920000001</v>
      </c>
      <c r="F381" s="37">
        <f t="shared" si="286"/>
        <v>181.92373120000002</v>
      </c>
      <c r="G381" s="37">
        <f t="shared" si="287"/>
        <v>153.844369</v>
      </c>
      <c r="H381" s="37">
        <f t="shared" si="288"/>
        <v>161.99349399999997</v>
      </c>
      <c r="I381" s="37">
        <f t="shared" si="289"/>
        <v>189.00218919999998</v>
      </c>
      <c r="J381" s="37">
        <f t="shared" si="290"/>
        <v>195.1098484</v>
      </c>
      <c r="K381" s="37">
        <f t="shared" si="291"/>
        <v>316.88707679999999</v>
      </c>
      <c r="L381" s="37">
        <f t="shared" si="292"/>
        <v>363.8681967</v>
      </c>
      <c r="M381" s="37">
        <f t="shared" si="293"/>
        <v>219.21984180000001</v>
      </c>
      <c r="N381" s="37">
        <f t="shared" si="294"/>
        <v>114.0406749</v>
      </c>
      <c r="O381" s="37">
        <f t="shared" si="295"/>
        <v>76.027390000000011</v>
      </c>
      <c r="P381" s="37">
        <f t="shared" si="296"/>
        <v>94.048597999999998</v>
      </c>
      <c r="Q381" s="37">
        <f t="shared" si="297"/>
        <v>139.93513730000001</v>
      </c>
      <c r="R381" s="37">
        <f t="shared" si="298"/>
        <v>120.0781793</v>
      </c>
      <c r="S381" s="37">
        <f t="shared" si="299"/>
        <v>96.978319799999994</v>
      </c>
      <c r="T381" s="37">
        <f t="shared" si="300"/>
        <v>19.919213600000003</v>
      </c>
      <c r="U381" s="37">
        <f t="shared" si="301"/>
        <v>22.892952099999999</v>
      </c>
      <c r="V381" s="37">
        <f t="shared" si="302"/>
        <v>21.000145400000001</v>
      </c>
      <c r="W381" s="37">
        <f t="shared" si="303"/>
        <v>57.753702999999994</v>
      </c>
      <c r="X381" s="37">
        <f t="shared" si="304"/>
        <v>54.037905300000006</v>
      </c>
      <c r="Y381" s="37">
        <f t="shared" si="305"/>
        <v>43.931318400000002</v>
      </c>
      <c r="Z381" s="37">
        <f t="shared" si="306"/>
        <v>10.007308799999999</v>
      </c>
      <c r="AA381" s="37">
        <f t="shared" si="307"/>
        <v>8.0282526000000001</v>
      </c>
      <c r="AB381" s="37">
        <f t="shared" si="308"/>
        <v>24.959657400000001</v>
      </c>
      <c r="AC381" s="37">
        <f t="shared" si="309"/>
        <v>30.130875200000002</v>
      </c>
      <c r="AD381" s="37">
        <f t="shared" si="310"/>
        <v>24.080926200000004</v>
      </c>
      <c r="AE381" s="37">
        <f t="shared" si="311"/>
        <v>18.087558000000001</v>
      </c>
      <c r="AF381" s="37">
        <f t="shared" si="312"/>
        <v>358.01734540000001</v>
      </c>
      <c r="AG381" s="37">
        <f t="shared" si="313"/>
        <v>374.12701810000004</v>
      </c>
      <c r="AH381" s="37">
        <f t="shared" si="314"/>
        <v>618.95504159999996</v>
      </c>
      <c r="AI381" s="37">
        <f t="shared" si="315"/>
        <v>626.95389360000001</v>
      </c>
      <c r="AJ381" s="37">
        <f t="shared" si="316"/>
        <v>657.08374070000002</v>
      </c>
      <c r="AK381" s="37">
        <f t="shared" si="317"/>
        <v>674.00760000000002</v>
      </c>
      <c r="AL381" s="37">
        <f t="shared" si="318"/>
        <v>2057.0461319999999</v>
      </c>
      <c r="AM381" s="37">
        <f t="shared" si="319"/>
        <v>2541.7918511999997</v>
      </c>
      <c r="AN381" s="37">
        <f t="shared" si="320"/>
        <v>2607.7956494999999</v>
      </c>
      <c r="AO381" s="37">
        <f t="shared" si="321"/>
        <v>4075.1815828000003</v>
      </c>
      <c r="AP381" s="37">
        <f t="shared" si="322"/>
        <v>2896.135061</v>
      </c>
      <c r="AQ381" s="37">
        <f t="shared" si="323"/>
        <v>2634.9063977999999</v>
      </c>
      <c r="AR381" s="37">
        <f t="shared" si="324"/>
        <v>335.93368559999999</v>
      </c>
      <c r="AS381" s="37">
        <f t="shared" si="325"/>
        <v>293.91541469999999</v>
      </c>
      <c r="AT381" s="37">
        <f t="shared" si="326"/>
        <v>362.98271849999998</v>
      </c>
      <c r="AU381" s="37">
        <f t="shared" si="327"/>
        <v>436.95102959999997</v>
      </c>
      <c r="AV381" s="37">
        <f t="shared" si="328"/>
        <v>441.9686754</v>
      </c>
      <c r="AW381" s="37">
        <f t="shared" si="329"/>
        <v>428.84227679999998</v>
      </c>
      <c r="AX381" s="12">
        <v>71</v>
      </c>
      <c r="AY381" s="12">
        <v>42.6</v>
      </c>
      <c r="AZ381" s="12">
        <v>62.6</v>
      </c>
      <c r="BA381" s="12">
        <v>51.6</v>
      </c>
      <c r="BB381" s="12">
        <v>59.2</v>
      </c>
      <c r="BC381" s="12">
        <v>49</v>
      </c>
      <c r="BD381" s="12">
        <v>78.8</v>
      </c>
      <c r="BE381" s="12">
        <v>62.8</v>
      </c>
      <c r="BF381" s="12">
        <v>98.2</v>
      </c>
      <c r="BG381" s="12">
        <v>117.6</v>
      </c>
      <c r="BH381" s="12">
        <v>136.69999999999999</v>
      </c>
      <c r="BI381" s="12">
        <v>83.7</v>
      </c>
      <c r="BJ381" s="12">
        <v>59.9</v>
      </c>
      <c r="BK381" s="12">
        <v>41.2</v>
      </c>
      <c r="BL381" s="12">
        <v>51.8</v>
      </c>
      <c r="BM381" s="12">
        <v>56.9</v>
      </c>
      <c r="BN381" s="12">
        <v>61.3</v>
      </c>
      <c r="BO381" s="12">
        <v>53.8</v>
      </c>
      <c r="BP381" s="12">
        <v>8.8000000000000007</v>
      </c>
      <c r="BQ381" s="12">
        <v>8.3000000000000007</v>
      </c>
      <c r="BR381" s="12">
        <v>8.3000000000000007</v>
      </c>
      <c r="BS381" s="12">
        <v>19.399999999999999</v>
      </c>
      <c r="BT381" s="12">
        <v>18.3</v>
      </c>
      <c r="BU381" s="12">
        <v>14.4</v>
      </c>
      <c r="BV381" s="12">
        <v>4.8</v>
      </c>
      <c r="BW381" s="12">
        <v>3.7</v>
      </c>
      <c r="BX381" s="12">
        <v>13.4</v>
      </c>
      <c r="BY381" s="12">
        <v>11.8</v>
      </c>
      <c r="BZ381" s="12">
        <v>10.3</v>
      </c>
      <c r="CA381" s="12">
        <v>8.5</v>
      </c>
      <c r="CB381" s="12">
        <v>64.900000000000006</v>
      </c>
      <c r="CC381" s="12">
        <v>64.900000000000006</v>
      </c>
      <c r="CD381" s="12">
        <v>125.6</v>
      </c>
      <c r="CE381" s="12">
        <v>113.9</v>
      </c>
      <c r="CF381" s="12">
        <v>127.1</v>
      </c>
      <c r="CG381" s="12">
        <v>112</v>
      </c>
      <c r="CH381" s="12">
        <v>438.8</v>
      </c>
      <c r="CI381" s="12">
        <v>541.79999999999995</v>
      </c>
      <c r="CJ381" s="12">
        <v>588.29999999999995</v>
      </c>
      <c r="CK381" s="12">
        <v>739.1</v>
      </c>
      <c r="CL381" s="12">
        <v>608.5</v>
      </c>
      <c r="CM381" s="12">
        <v>486.6</v>
      </c>
      <c r="CN381" s="12">
        <v>88.8</v>
      </c>
      <c r="CO381" s="12">
        <v>78.3</v>
      </c>
      <c r="CP381" s="12">
        <v>101.3</v>
      </c>
      <c r="CQ381" s="12">
        <v>104.2</v>
      </c>
      <c r="CR381" s="12">
        <v>113.4</v>
      </c>
      <c r="CS381" s="12">
        <v>117.6</v>
      </c>
      <c r="CT381" s="12">
        <v>58.7</v>
      </c>
      <c r="CU381" s="12">
        <v>53.3</v>
      </c>
      <c r="CV381" s="12">
        <f t="shared" si="330"/>
        <v>58.7</v>
      </c>
      <c r="CW381" s="12">
        <v>-0.14000000000000001</v>
      </c>
      <c r="CX381" s="13">
        <v>0.57482160096765533</v>
      </c>
      <c r="CY381" s="13"/>
      <c r="CZ381" s="12">
        <v>79.900000000000006</v>
      </c>
      <c r="DA381" s="12">
        <v>112.7</v>
      </c>
      <c r="DB381" s="12">
        <f t="shared" si="331"/>
        <v>112.7</v>
      </c>
      <c r="DC381" s="12">
        <v>0.49</v>
      </c>
      <c r="DD381" s="13">
        <v>0.15276854575751503</v>
      </c>
      <c r="DE381" s="13"/>
      <c r="DF381" s="12">
        <v>51</v>
      </c>
      <c r="DG381" s="12">
        <v>57.3</v>
      </c>
      <c r="DH381" s="12">
        <f t="shared" si="332"/>
        <v>57.3</v>
      </c>
      <c r="DI381" s="12">
        <v>0.17</v>
      </c>
      <c r="DJ381" s="13">
        <v>0.33655123959091282</v>
      </c>
      <c r="DK381" s="13"/>
      <c r="DL381" s="12">
        <v>8.5</v>
      </c>
      <c r="DM381" s="12">
        <v>17.399999999999999</v>
      </c>
      <c r="DN381" s="12">
        <f t="shared" si="333"/>
        <v>17.399999999999999</v>
      </c>
      <c r="DO381" s="12">
        <v>0.95</v>
      </c>
      <c r="DP381" s="13">
        <v>4.3074511669562174E-3</v>
      </c>
      <c r="DQ381" s="16" t="s">
        <v>563</v>
      </c>
      <c r="DR381" s="12">
        <v>7.3</v>
      </c>
      <c r="DS381" s="12">
        <v>10.1</v>
      </c>
      <c r="DT381" s="12">
        <f t="shared" si="334"/>
        <v>10.1</v>
      </c>
      <c r="DU381" s="12">
        <v>0.42</v>
      </c>
      <c r="DV381" s="13">
        <v>0.41757803793234677</v>
      </c>
      <c r="DW381" s="13"/>
      <c r="DX381" s="12">
        <v>85.1</v>
      </c>
      <c r="DY381" s="12">
        <v>117.7</v>
      </c>
      <c r="DZ381" s="12">
        <f t="shared" si="335"/>
        <v>117.7</v>
      </c>
      <c r="EA381" s="12">
        <v>0.46</v>
      </c>
      <c r="EB381" s="13">
        <v>0.19254923603610183</v>
      </c>
      <c r="EC381" s="13"/>
      <c r="ED381" s="12">
        <v>523</v>
      </c>
      <c r="EE381" s="12">
        <v>611.4</v>
      </c>
      <c r="EF381" s="12">
        <f t="shared" si="336"/>
        <v>611.4</v>
      </c>
      <c r="EG381" s="12">
        <v>0.22</v>
      </c>
      <c r="EH381" s="13">
        <v>0.35813051517122446</v>
      </c>
      <c r="EI381" s="13"/>
      <c r="EJ381" s="12">
        <v>89.5</v>
      </c>
      <c r="EK381" s="12">
        <v>111.8</v>
      </c>
      <c r="EL381" s="12">
        <f t="shared" si="337"/>
        <v>111.8</v>
      </c>
      <c r="EM381" s="12">
        <v>0.32</v>
      </c>
      <c r="EN381" s="13">
        <v>4.5096480161848106E-2</v>
      </c>
      <c r="EO381" s="16" t="s">
        <v>563</v>
      </c>
      <c r="EP381" t="s">
        <v>581</v>
      </c>
      <c r="EQ381" s="12">
        <v>-0.14000000000000001</v>
      </c>
      <c r="ER381" s="13">
        <v>0.57482160096765533</v>
      </c>
      <c r="ES381" s="13"/>
      <c r="ET381" s="12">
        <v>0.49</v>
      </c>
      <c r="EU381" s="13">
        <v>0.15276854575751503</v>
      </c>
      <c r="EV381" s="13"/>
      <c r="EW381" s="12">
        <v>0.17</v>
      </c>
      <c r="EX381" s="13">
        <v>0.33655123959091282</v>
      </c>
      <c r="EY381" s="13"/>
      <c r="EZ381" s="12">
        <v>0.95</v>
      </c>
      <c r="FA381" s="24">
        <v>4.3074511669562174E-3</v>
      </c>
      <c r="FB381" s="16" t="s">
        <v>563</v>
      </c>
      <c r="FC381" s="12">
        <v>0.42</v>
      </c>
      <c r="FD381" s="13">
        <v>0.41757803793234677</v>
      </c>
      <c r="FE381" s="13"/>
      <c r="FF381" s="12">
        <v>0.46</v>
      </c>
      <c r="FG381" s="13">
        <v>0.19254923603610183</v>
      </c>
      <c r="FH381" s="13"/>
      <c r="FI381" s="12">
        <v>0.22</v>
      </c>
      <c r="FJ381" s="13">
        <v>0.35813051517122446</v>
      </c>
      <c r="FK381" s="13"/>
      <c r="FL381" s="12">
        <v>0.32</v>
      </c>
      <c r="FM381" s="24">
        <v>4.5096480161848106E-2</v>
      </c>
      <c r="FN381" s="16" t="s">
        <v>563</v>
      </c>
    </row>
    <row r="382" spans="1:170">
      <c r="A382" s="12" t="s">
        <v>311</v>
      </c>
      <c r="B382" s="37">
        <f t="shared" si="282"/>
        <v>61.097112600000003</v>
      </c>
      <c r="C382" s="37">
        <f t="shared" si="283"/>
        <v>80.049529500000006</v>
      </c>
      <c r="D382" s="37">
        <f t="shared" si="284"/>
        <v>73.031265000000005</v>
      </c>
      <c r="E382" s="37">
        <f t="shared" si="285"/>
        <v>73.940201999999999</v>
      </c>
      <c r="F382" s="37">
        <f t="shared" si="286"/>
        <v>66.070273999999998</v>
      </c>
      <c r="G382" s="37">
        <f t="shared" si="287"/>
        <v>61.223779499999999</v>
      </c>
      <c r="H382" s="37">
        <f t="shared" si="288"/>
        <v>21.996578499999998</v>
      </c>
      <c r="I382" s="37">
        <f t="shared" si="289"/>
        <v>39.124656999999999</v>
      </c>
      <c r="J382" s="37">
        <f t="shared" si="290"/>
        <v>23.047599199999997</v>
      </c>
      <c r="K382" s="37">
        <f t="shared" si="291"/>
        <v>23.982100200000001</v>
      </c>
      <c r="L382" s="37">
        <f t="shared" si="292"/>
        <v>36.999033900000001</v>
      </c>
      <c r="M382" s="37">
        <f t="shared" si="293"/>
        <v>33.000836399999997</v>
      </c>
      <c r="N382" s="37">
        <f t="shared" si="294"/>
        <v>28.938535199999997</v>
      </c>
      <c r="O382" s="37">
        <f t="shared" si="295"/>
        <v>32.108654999999999</v>
      </c>
      <c r="P382" s="37">
        <f t="shared" si="296"/>
        <v>29.049759999999999</v>
      </c>
      <c r="Q382" s="37">
        <f t="shared" si="297"/>
        <v>35.906028199999994</v>
      </c>
      <c r="R382" s="37">
        <f t="shared" si="298"/>
        <v>30.950003800000001</v>
      </c>
      <c r="S382" s="37">
        <f t="shared" si="299"/>
        <v>25.055736900000003</v>
      </c>
      <c r="T382" s="37">
        <f t="shared" si="300"/>
        <v>0</v>
      </c>
      <c r="U382" s="37">
        <f t="shared" si="301"/>
        <v>0</v>
      </c>
      <c r="V382" s="37">
        <f t="shared" si="302"/>
        <v>0</v>
      </c>
      <c r="W382" s="37">
        <f t="shared" si="303"/>
        <v>0</v>
      </c>
      <c r="X382" s="37">
        <f t="shared" si="304"/>
        <v>0</v>
      </c>
      <c r="Y382" s="37">
        <f t="shared" si="305"/>
        <v>0</v>
      </c>
      <c r="Z382" s="37">
        <f t="shared" si="306"/>
        <v>345.04366800000003</v>
      </c>
      <c r="AA382" s="37">
        <f t="shared" si="307"/>
        <v>422.025711</v>
      </c>
      <c r="AB382" s="37">
        <f t="shared" si="308"/>
        <v>346.08241380000004</v>
      </c>
      <c r="AC382" s="37">
        <f t="shared" si="309"/>
        <v>430.00333760000001</v>
      </c>
      <c r="AD382" s="37">
        <f t="shared" si="310"/>
        <v>413.11647179999994</v>
      </c>
      <c r="AE382" s="37">
        <f t="shared" si="311"/>
        <v>334.08783599999998</v>
      </c>
      <c r="AF382" s="37">
        <f t="shared" si="312"/>
        <v>403.80384720000001</v>
      </c>
      <c r="AG382" s="37">
        <f t="shared" si="313"/>
        <v>390.26809130000004</v>
      </c>
      <c r="AH382" s="37">
        <f t="shared" si="314"/>
        <v>416.90761559999999</v>
      </c>
      <c r="AI382" s="37">
        <f t="shared" si="315"/>
        <v>451.91321039999997</v>
      </c>
      <c r="AJ382" s="37">
        <f t="shared" si="316"/>
        <v>462.18163980000003</v>
      </c>
      <c r="AK382" s="37">
        <f t="shared" si="317"/>
        <v>530.1791925</v>
      </c>
      <c r="AL382" s="37">
        <f t="shared" si="318"/>
        <v>711.15291300000001</v>
      </c>
      <c r="AM382" s="37">
        <f t="shared" si="319"/>
        <v>760.94248479999987</v>
      </c>
      <c r="AN382" s="37">
        <f t="shared" si="320"/>
        <v>722.98397150000005</v>
      </c>
      <c r="AO382" s="37">
        <f t="shared" si="321"/>
        <v>868.96038079999994</v>
      </c>
      <c r="AP382" s="37">
        <f t="shared" si="322"/>
        <v>731.05397759999994</v>
      </c>
      <c r="AQ382" s="37">
        <f t="shared" si="323"/>
        <v>766.21301949999997</v>
      </c>
      <c r="AR382" s="37">
        <f t="shared" si="324"/>
        <v>220.92936079999998</v>
      </c>
      <c r="AS382" s="37">
        <f t="shared" si="325"/>
        <v>271.0177898</v>
      </c>
      <c r="AT382" s="37">
        <f t="shared" si="326"/>
        <v>196.0035015</v>
      </c>
      <c r="AU382" s="37">
        <f t="shared" si="327"/>
        <v>285.98906160000001</v>
      </c>
      <c r="AV382" s="37">
        <f t="shared" si="328"/>
        <v>238.91252029999998</v>
      </c>
      <c r="AW382" s="37">
        <f t="shared" si="329"/>
        <v>229.00761039999998</v>
      </c>
      <c r="AX382" s="12">
        <v>18.600000000000001</v>
      </c>
      <c r="AY382" s="12">
        <v>22.3</v>
      </c>
      <c r="AZ382" s="12">
        <v>22.5</v>
      </c>
      <c r="BA382" s="12">
        <v>21</v>
      </c>
      <c r="BB382" s="12">
        <v>21.5</v>
      </c>
      <c r="BC382" s="12">
        <v>19.5</v>
      </c>
      <c r="BD382" s="12">
        <v>10.7</v>
      </c>
      <c r="BE382" s="12">
        <v>13</v>
      </c>
      <c r="BF382" s="12">
        <v>11.6</v>
      </c>
      <c r="BG382" s="12">
        <v>8.9</v>
      </c>
      <c r="BH382" s="12">
        <v>13.9</v>
      </c>
      <c r="BI382" s="12">
        <v>12.6</v>
      </c>
      <c r="BJ382" s="12">
        <v>15.2</v>
      </c>
      <c r="BK382" s="12">
        <v>17.399999999999999</v>
      </c>
      <c r="BL382" s="12">
        <v>16</v>
      </c>
      <c r="BM382" s="12">
        <v>14.6</v>
      </c>
      <c r="BN382" s="12">
        <v>15.8</v>
      </c>
      <c r="BO382" s="12">
        <v>13.9</v>
      </c>
      <c r="BP382" s="12">
        <v>0</v>
      </c>
      <c r="BQ382" s="12">
        <v>0</v>
      </c>
      <c r="BR382" s="12">
        <v>0</v>
      </c>
      <c r="BS382" s="12">
        <v>0</v>
      </c>
      <c r="BT382" s="12">
        <v>0</v>
      </c>
      <c r="BU382" s="12">
        <v>0</v>
      </c>
      <c r="BV382" s="12">
        <v>165.5</v>
      </c>
      <c r="BW382" s="12">
        <v>194.5</v>
      </c>
      <c r="BX382" s="12">
        <v>185.8</v>
      </c>
      <c r="BY382" s="12">
        <v>168.4</v>
      </c>
      <c r="BZ382" s="12">
        <v>176.7</v>
      </c>
      <c r="CA382" s="12">
        <v>157</v>
      </c>
      <c r="CB382" s="12">
        <v>73.2</v>
      </c>
      <c r="CC382" s="12">
        <v>67.7</v>
      </c>
      <c r="CD382" s="12">
        <v>84.6</v>
      </c>
      <c r="CE382" s="12">
        <v>82.1</v>
      </c>
      <c r="CF382" s="12">
        <v>89.4</v>
      </c>
      <c r="CG382" s="12">
        <v>88.1</v>
      </c>
      <c r="CH382" s="12">
        <v>151.69999999999999</v>
      </c>
      <c r="CI382" s="12">
        <v>162.19999999999999</v>
      </c>
      <c r="CJ382" s="12">
        <v>163.1</v>
      </c>
      <c r="CK382" s="12">
        <v>157.6</v>
      </c>
      <c r="CL382" s="12">
        <v>153.6</v>
      </c>
      <c r="CM382" s="12">
        <v>141.5</v>
      </c>
      <c r="CN382" s="12">
        <v>58.4</v>
      </c>
      <c r="CO382" s="12">
        <v>72.2</v>
      </c>
      <c r="CP382" s="12">
        <v>54.7</v>
      </c>
      <c r="CQ382" s="12">
        <v>68.2</v>
      </c>
      <c r="CR382" s="12">
        <v>61.3</v>
      </c>
      <c r="CS382" s="12">
        <v>62.8</v>
      </c>
      <c r="CT382" s="12">
        <v>21.1</v>
      </c>
      <c r="CU382" s="12">
        <v>20.7</v>
      </c>
      <c r="CV382" s="12">
        <f t="shared" si="330"/>
        <v>21.1</v>
      </c>
      <c r="CW382" s="12">
        <v>-0.03</v>
      </c>
      <c r="CX382" s="13">
        <v>0.75615077644050444</v>
      </c>
      <c r="CY382" s="13"/>
      <c r="CZ382" s="12">
        <v>11.8</v>
      </c>
      <c r="DA382" s="12">
        <v>11.8</v>
      </c>
      <c r="DB382" s="12">
        <f t="shared" si="331"/>
        <v>11.8</v>
      </c>
      <c r="DC382" s="12">
        <v>0</v>
      </c>
      <c r="DD382" s="13">
        <v>0.98476168876097359</v>
      </c>
      <c r="DE382" s="13"/>
      <c r="DF382" s="12">
        <v>16.2</v>
      </c>
      <c r="DG382" s="12">
        <v>14.8</v>
      </c>
      <c r="DH382" s="12">
        <f t="shared" si="332"/>
        <v>16.2</v>
      </c>
      <c r="DI382" s="12">
        <v>-0.13</v>
      </c>
      <c r="DJ382" s="13">
        <v>0.16670337300005819</v>
      </c>
      <c r="DK382" s="13"/>
      <c r="DL382" s="12">
        <v>0</v>
      </c>
      <c r="DM382" s="12">
        <v>0</v>
      </c>
      <c r="DN382" s="12">
        <f t="shared" si="333"/>
        <v>0</v>
      </c>
      <c r="DO382" s="12">
        <v>0</v>
      </c>
      <c r="DP382" s="13"/>
      <c r="DQ382" s="13" t="s">
        <v>566</v>
      </c>
      <c r="DR382" s="12">
        <v>181.9</v>
      </c>
      <c r="DS382" s="12">
        <v>167.3</v>
      </c>
      <c r="DT382" s="12">
        <f t="shared" si="334"/>
        <v>181.9</v>
      </c>
      <c r="DU382" s="12">
        <v>-0.12</v>
      </c>
      <c r="DV382" s="13">
        <v>0.23080667870561375</v>
      </c>
      <c r="DW382" s="13"/>
      <c r="DX382" s="12">
        <v>75.2</v>
      </c>
      <c r="DY382" s="12">
        <v>86.5</v>
      </c>
      <c r="DZ382" s="12">
        <f t="shared" si="335"/>
        <v>86.5</v>
      </c>
      <c r="EA382" s="12">
        <v>0.2</v>
      </c>
      <c r="EB382" s="13">
        <v>0.10585078772770738</v>
      </c>
      <c r="EC382" s="13"/>
      <c r="ED382" s="12">
        <v>159</v>
      </c>
      <c r="EE382" s="12">
        <v>150.9</v>
      </c>
      <c r="EF382" s="12">
        <f t="shared" si="336"/>
        <v>159</v>
      </c>
      <c r="EG382" s="12">
        <v>-0.08</v>
      </c>
      <c r="EH382" s="13">
        <v>0.25278910057047949</v>
      </c>
      <c r="EI382" s="13"/>
      <c r="EJ382" s="12">
        <v>61.8</v>
      </c>
      <c r="EK382" s="12">
        <v>64.099999999999994</v>
      </c>
      <c r="EL382" s="12">
        <f t="shared" si="337"/>
        <v>64.099999999999994</v>
      </c>
      <c r="EM382" s="12">
        <v>0.05</v>
      </c>
      <c r="EN382" s="13">
        <v>0.70432859529879166</v>
      </c>
      <c r="EO382" s="12"/>
      <c r="EQ382" s="12">
        <v>-0.03</v>
      </c>
      <c r="ER382" s="13">
        <v>0.75615077644050444</v>
      </c>
      <c r="ES382" s="13"/>
      <c r="ET382" s="12">
        <v>0</v>
      </c>
      <c r="EU382" s="13">
        <v>0.98476168876097359</v>
      </c>
      <c r="EV382" s="13"/>
      <c r="EW382" s="12">
        <v>-0.13</v>
      </c>
      <c r="EX382" s="13">
        <v>0.16670337300005819</v>
      </c>
      <c r="EY382" s="13"/>
      <c r="EZ382" s="12">
        <v>0</v>
      </c>
      <c r="FA382" s="13"/>
      <c r="FB382" s="13" t="s">
        <v>566</v>
      </c>
      <c r="FC382" s="12">
        <v>-0.12</v>
      </c>
      <c r="FD382" s="13">
        <v>0.23080667870561375</v>
      </c>
      <c r="FE382" s="13"/>
      <c r="FF382" s="12">
        <v>0.2</v>
      </c>
      <c r="FG382" s="13">
        <v>0.10585078772770738</v>
      </c>
      <c r="FH382" s="13"/>
      <c r="FI382" s="12">
        <v>-0.08</v>
      </c>
      <c r="FJ382" s="13">
        <v>0.25278910057047949</v>
      </c>
      <c r="FK382" s="13"/>
      <c r="FL382" s="12">
        <v>0.05</v>
      </c>
      <c r="FM382" s="13">
        <v>0.70432859529879166</v>
      </c>
      <c r="FN382" s="12"/>
    </row>
    <row r="383" spans="1:170">
      <c r="A383" s="12" t="s">
        <v>312</v>
      </c>
      <c r="B383" s="37">
        <f t="shared" si="282"/>
        <v>66.024299100000007</v>
      </c>
      <c r="C383" s="37">
        <f t="shared" si="283"/>
        <v>53.127042000000003</v>
      </c>
      <c r="D383" s="37">
        <f t="shared" si="284"/>
        <v>91.8571022</v>
      </c>
      <c r="E383" s="37">
        <f t="shared" si="285"/>
        <v>73.940201999999999</v>
      </c>
      <c r="F383" s="37">
        <f t="shared" si="286"/>
        <v>67.91409560000001</v>
      </c>
      <c r="G383" s="37">
        <f t="shared" si="287"/>
        <v>81.945674100000005</v>
      </c>
      <c r="H383" s="37">
        <f t="shared" si="288"/>
        <v>101.96544799999999</v>
      </c>
      <c r="I383" s="37">
        <f t="shared" si="289"/>
        <v>124.8979435</v>
      </c>
      <c r="J383" s="37">
        <f t="shared" si="290"/>
        <v>103.91288259999999</v>
      </c>
      <c r="K383" s="37">
        <f t="shared" si="291"/>
        <v>84.880466999999996</v>
      </c>
      <c r="L383" s="37">
        <f t="shared" si="292"/>
        <v>97.954276800000002</v>
      </c>
      <c r="M383" s="37">
        <f t="shared" si="293"/>
        <v>96.907218</v>
      </c>
      <c r="N383" s="37">
        <f t="shared" si="294"/>
        <v>47.025119700000005</v>
      </c>
      <c r="O383" s="37">
        <f t="shared" si="295"/>
        <v>47.978449999999995</v>
      </c>
      <c r="P383" s="37">
        <f t="shared" si="296"/>
        <v>47.024298999999999</v>
      </c>
      <c r="Q383" s="37">
        <f t="shared" si="297"/>
        <v>55.088700799999998</v>
      </c>
      <c r="R383" s="37">
        <f t="shared" si="298"/>
        <v>56.023424599999998</v>
      </c>
      <c r="S383" s="37">
        <f t="shared" si="299"/>
        <v>47.948388600000008</v>
      </c>
      <c r="T383" s="37">
        <f t="shared" si="300"/>
        <v>121.09976449999999</v>
      </c>
      <c r="U383" s="37">
        <f t="shared" si="301"/>
        <v>194.17636480000002</v>
      </c>
      <c r="V383" s="37">
        <f t="shared" si="302"/>
        <v>160.91677680000001</v>
      </c>
      <c r="W383" s="37">
        <f t="shared" si="303"/>
        <v>220.89302900000001</v>
      </c>
      <c r="X383" s="37">
        <f t="shared" si="304"/>
        <v>199.02485340000004</v>
      </c>
      <c r="Y383" s="37">
        <f t="shared" si="305"/>
        <v>210.19915540000002</v>
      </c>
      <c r="Z383" s="37">
        <f t="shared" si="306"/>
        <v>57.958996800000001</v>
      </c>
      <c r="AA383" s="37">
        <f t="shared" si="307"/>
        <v>68.999576399999995</v>
      </c>
      <c r="AB383" s="37">
        <f t="shared" si="308"/>
        <v>83.074680599999994</v>
      </c>
      <c r="AC383" s="37">
        <f t="shared" si="309"/>
        <v>78.9020376</v>
      </c>
      <c r="AD383" s="37">
        <f t="shared" si="310"/>
        <v>80.893208400000006</v>
      </c>
      <c r="AE383" s="37">
        <f t="shared" si="311"/>
        <v>85.969099200000002</v>
      </c>
      <c r="AF383" s="37">
        <f t="shared" si="312"/>
        <v>479.93080200000003</v>
      </c>
      <c r="AG383" s="37">
        <f t="shared" si="313"/>
        <v>481.92632839999999</v>
      </c>
      <c r="AH383" s="37">
        <f t="shared" si="314"/>
        <v>425.77799040000002</v>
      </c>
      <c r="AI383" s="37">
        <f t="shared" si="315"/>
        <v>521.81939520000003</v>
      </c>
      <c r="AJ383" s="37">
        <f t="shared" si="316"/>
        <v>523.18548040000007</v>
      </c>
      <c r="AK383" s="37">
        <f t="shared" si="317"/>
        <v>566.28674249999995</v>
      </c>
      <c r="AL383" s="37">
        <f t="shared" si="318"/>
        <v>805.84829100000002</v>
      </c>
      <c r="AM383" s="37">
        <f t="shared" si="319"/>
        <v>876.81966960000011</v>
      </c>
      <c r="AN383" s="37">
        <f t="shared" si="320"/>
        <v>626.79297099999997</v>
      </c>
      <c r="AO383" s="37">
        <f t="shared" si="321"/>
        <v>899.83714559999987</v>
      </c>
      <c r="AP383" s="37">
        <f t="shared" si="322"/>
        <v>1025.1889764</v>
      </c>
      <c r="AQ383" s="37">
        <f t="shared" si="323"/>
        <v>1107.8952918</v>
      </c>
      <c r="AR383" s="37">
        <f t="shared" si="324"/>
        <v>618.14824580000004</v>
      </c>
      <c r="AS383" s="37">
        <f t="shared" si="325"/>
        <v>671.91391099999998</v>
      </c>
      <c r="AT383" s="37">
        <f t="shared" si="326"/>
        <v>733.13192699999991</v>
      </c>
      <c r="AU383" s="37">
        <f t="shared" si="327"/>
        <v>771.16405320000001</v>
      </c>
      <c r="AV383" s="37">
        <f t="shared" si="328"/>
        <v>722.97345050000001</v>
      </c>
      <c r="AW383" s="37">
        <f t="shared" si="329"/>
        <v>743.91007200000001</v>
      </c>
      <c r="AX383" s="12">
        <v>20.100000000000001</v>
      </c>
      <c r="AY383" s="12">
        <v>14.8</v>
      </c>
      <c r="AZ383" s="12">
        <v>28.3</v>
      </c>
      <c r="BA383" s="12">
        <v>21</v>
      </c>
      <c r="BB383" s="12">
        <v>22.1</v>
      </c>
      <c r="BC383" s="12">
        <v>26.1</v>
      </c>
      <c r="BD383" s="12">
        <v>49.6</v>
      </c>
      <c r="BE383" s="12">
        <v>41.5</v>
      </c>
      <c r="BF383" s="12">
        <v>52.3</v>
      </c>
      <c r="BG383" s="12">
        <v>31.5</v>
      </c>
      <c r="BH383" s="12">
        <v>36.799999999999997</v>
      </c>
      <c r="BI383" s="12">
        <v>37</v>
      </c>
      <c r="BJ383" s="12">
        <v>24.7</v>
      </c>
      <c r="BK383" s="12">
        <v>26</v>
      </c>
      <c r="BL383" s="12">
        <v>25.9</v>
      </c>
      <c r="BM383" s="12">
        <v>22.4</v>
      </c>
      <c r="BN383" s="12">
        <v>28.6</v>
      </c>
      <c r="BO383" s="12">
        <v>26.6</v>
      </c>
      <c r="BP383" s="12">
        <v>53.5</v>
      </c>
      <c r="BQ383" s="12">
        <v>70.400000000000006</v>
      </c>
      <c r="BR383" s="12">
        <v>63.6</v>
      </c>
      <c r="BS383" s="12">
        <v>74.2</v>
      </c>
      <c r="BT383" s="12">
        <v>67.400000000000006</v>
      </c>
      <c r="BU383" s="12">
        <v>68.900000000000006</v>
      </c>
      <c r="BV383" s="12">
        <v>27.8</v>
      </c>
      <c r="BW383" s="12">
        <v>31.8</v>
      </c>
      <c r="BX383" s="12">
        <v>44.6</v>
      </c>
      <c r="BY383" s="12">
        <v>30.9</v>
      </c>
      <c r="BZ383" s="12">
        <v>34.6</v>
      </c>
      <c r="CA383" s="12">
        <v>40.4</v>
      </c>
      <c r="CB383" s="12">
        <v>87</v>
      </c>
      <c r="CC383" s="12">
        <v>83.6</v>
      </c>
      <c r="CD383" s="12">
        <v>86.4</v>
      </c>
      <c r="CE383" s="12">
        <v>94.8</v>
      </c>
      <c r="CF383" s="12">
        <v>101.2</v>
      </c>
      <c r="CG383" s="12">
        <v>94.1</v>
      </c>
      <c r="CH383" s="12">
        <v>171.9</v>
      </c>
      <c r="CI383" s="12">
        <v>186.9</v>
      </c>
      <c r="CJ383" s="12">
        <v>141.4</v>
      </c>
      <c r="CK383" s="12">
        <v>163.19999999999999</v>
      </c>
      <c r="CL383" s="12">
        <v>215.4</v>
      </c>
      <c r="CM383" s="12">
        <v>204.6</v>
      </c>
      <c r="CN383" s="12">
        <v>163.4</v>
      </c>
      <c r="CO383" s="12">
        <v>179</v>
      </c>
      <c r="CP383" s="12">
        <v>204.6</v>
      </c>
      <c r="CQ383" s="12">
        <v>183.9</v>
      </c>
      <c r="CR383" s="12">
        <v>185.5</v>
      </c>
      <c r="CS383" s="12">
        <v>204</v>
      </c>
      <c r="CT383" s="12">
        <v>21.1</v>
      </c>
      <c r="CU383" s="12">
        <v>23.1</v>
      </c>
      <c r="CV383" s="12">
        <f t="shared" si="330"/>
        <v>23.1</v>
      </c>
      <c r="CW383" s="12">
        <v>0.13</v>
      </c>
      <c r="CX383" s="13">
        <v>0.66037806915277852</v>
      </c>
      <c r="CY383" s="13"/>
      <c r="CZ383" s="12">
        <v>47.8</v>
      </c>
      <c r="DA383" s="12">
        <v>35.1</v>
      </c>
      <c r="DB383" s="12">
        <f t="shared" si="331"/>
        <v>47.8</v>
      </c>
      <c r="DC383" s="12">
        <v>-0.43</v>
      </c>
      <c r="DD383" s="13">
        <v>2.6730247071090264E-2</v>
      </c>
      <c r="DE383" s="13" t="s">
        <v>562</v>
      </c>
      <c r="DF383" s="12">
        <v>25.5</v>
      </c>
      <c r="DG383" s="12">
        <v>25.9</v>
      </c>
      <c r="DH383" s="12">
        <f t="shared" si="332"/>
        <v>25.9</v>
      </c>
      <c r="DI383" s="12">
        <v>0.02</v>
      </c>
      <c r="DJ383" s="13">
        <v>0.8674740443891269</v>
      </c>
      <c r="DK383" s="13"/>
      <c r="DL383" s="12">
        <v>62.5</v>
      </c>
      <c r="DM383" s="12">
        <v>70.099999999999994</v>
      </c>
      <c r="DN383" s="12">
        <f t="shared" si="333"/>
        <v>70.099999999999994</v>
      </c>
      <c r="DO383" s="12">
        <v>0.16</v>
      </c>
      <c r="DP383" s="13">
        <v>0.22336778146169967</v>
      </c>
      <c r="DQ383" s="13"/>
      <c r="DR383" s="12">
        <v>34.700000000000003</v>
      </c>
      <c r="DS383" s="12">
        <v>35.4</v>
      </c>
      <c r="DT383" s="12">
        <f t="shared" si="334"/>
        <v>35.4</v>
      </c>
      <c r="DU383" s="12">
        <v>0.03</v>
      </c>
      <c r="DV383" s="13">
        <v>0.92651446305738083</v>
      </c>
      <c r="DW383" s="13"/>
      <c r="DX383" s="12">
        <v>85.7</v>
      </c>
      <c r="DY383" s="12">
        <v>96.7</v>
      </c>
      <c r="DZ383" s="12">
        <f t="shared" si="335"/>
        <v>96.7</v>
      </c>
      <c r="EA383" s="12">
        <v>0.17</v>
      </c>
      <c r="EB383" s="13">
        <v>1.1415851605030388E-2</v>
      </c>
      <c r="EC383" s="13" t="s">
        <v>562</v>
      </c>
      <c r="ED383" s="12">
        <v>166.8</v>
      </c>
      <c r="EE383" s="12">
        <v>194.4</v>
      </c>
      <c r="EF383" s="12">
        <f t="shared" si="336"/>
        <v>194.4</v>
      </c>
      <c r="EG383" s="12">
        <v>0.22</v>
      </c>
      <c r="EH383" s="13">
        <v>0.25407986121693177</v>
      </c>
      <c r="EI383" s="13"/>
      <c r="EJ383" s="12">
        <v>182.3</v>
      </c>
      <c r="EK383" s="12">
        <v>191.1</v>
      </c>
      <c r="EL383" s="12">
        <f t="shared" si="337"/>
        <v>191.1</v>
      </c>
      <c r="EM383" s="12">
        <v>7.0000000000000007E-2</v>
      </c>
      <c r="EN383" s="13">
        <v>0.55374257962006657</v>
      </c>
      <c r="EO383" s="12"/>
      <c r="EQ383" s="12">
        <v>0.13</v>
      </c>
      <c r="ER383" s="13">
        <v>0.66037806915277852</v>
      </c>
      <c r="ES383" s="13"/>
      <c r="ET383" s="12">
        <v>-0.43</v>
      </c>
      <c r="EU383" s="24">
        <v>2.6730247071090264E-2</v>
      </c>
      <c r="EV383" s="13" t="s">
        <v>562</v>
      </c>
      <c r="EW383" s="12">
        <v>0.02</v>
      </c>
      <c r="EX383" s="13">
        <v>0.8674740443891269</v>
      </c>
      <c r="EY383" s="13"/>
      <c r="EZ383" s="12">
        <v>0.16</v>
      </c>
      <c r="FA383" s="13">
        <v>0.22336778146169967</v>
      </c>
      <c r="FB383" s="13"/>
      <c r="FC383" s="12">
        <v>0.03</v>
      </c>
      <c r="FD383" s="13">
        <v>0.92651446305738083</v>
      </c>
      <c r="FE383" s="13"/>
      <c r="FF383" s="12">
        <v>0.17</v>
      </c>
      <c r="FG383" s="24">
        <v>1.1415851605030388E-2</v>
      </c>
      <c r="FH383" s="13" t="s">
        <v>562</v>
      </c>
      <c r="FI383" s="12">
        <v>0.22</v>
      </c>
      <c r="FJ383" s="13">
        <v>0.25407986121693177</v>
      </c>
      <c r="FK383" s="13"/>
      <c r="FL383" s="12">
        <v>7.0000000000000007E-2</v>
      </c>
      <c r="FM383" s="13">
        <v>0.55374257962006657</v>
      </c>
      <c r="FN383" s="12"/>
    </row>
    <row r="384" spans="1:170">
      <c r="A384" s="12" t="s">
        <v>316</v>
      </c>
      <c r="B384" s="37">
        <f t="shared" si="282"/>
        <v>65.038861800000006</v>
      </c>
      <c r="C384" s="37">
        <f t="shared" si="283"/>
        <v>103.0233855</v>
      </c>
      <c r="D384" s="37">
        <f t="shared" si="284"/>
        <v>102.8929378</v>
      </c>
      <c r="E384" s="37">
        <f t="shared" si="285"/>
        <v>74.996490600000001</v>
      </c>
      <c r="F384" s="37">
        <f t="shared" si="286"/>
        <v>81.128150399999996</v>
      </c>
      <c r="G384" s="37">
        <f t="shared" si="287"/>
        <v>70.956790600000005</v>
      </c>
      <c r="H384" s="37">
        <f t="shared" si="288"/>
        <v>153.97604950000002</v>
      </c>
      <c r="I384" s="37">
        <f t="shared" si="289"/>
        <v>190.20602480000002</v>
      </c>
      <c r="J384" s="37">
        <f t="shared" si="290"/>
        <v>94.972003599999994</v>
      </c>
      <c r="K384" s="37">
        <f t="shared" si="291"/>
        <v>161.13815639999999</v>
      </c>
      <c r="L384" s="37">
        <f t="shared" si="292"/>
        <v>144.00343409999999</v>
      </c>
      <c r="M384" s="37">
        <f t="shared" si="293"/>
        <v>129.9080544</v>
      </c>
      <c r="N384" s="37">
        <f t="shared" si="294"/>
        <v>182.9600811</v>
      </c>
      <c r="O384" s="37">
        <f t="shared" si="295"/>
        <v>226.0523125</v>
      </c>
      <c r="P384" s="37">
        <f t="shared" si="296"/>
        <v>217.8732</v>
      </c>
      <c r="Q384" s="37">
        <f t="shared" si="297"/>
        <v>175.10337040000002</v>
      </c>
      <c r="R384" s="37">
        <f t="shared" si="298"/>
        <v>212.92819069999999</v>
      </c>
      <c r="S384" s="37">
        <f t="shared" si="299"/>
        <v>161.1498474</v>
      </c>
      <c r="T384" s="37">
        <f t="shared" si="300"/>
        <v>113.17735</v>
      </c>
      <c r="U384" s="37">
        <f t="shared" si="301"/>
        <v>119.1536784</v>
      </c>
      <c r="V384" s="37">
        <f t="shared" si="302"/>
        <v>106.01278219999999</v>
      </c>
      <c r="W384" s="37">
        <f t="shared" si="303"/>
        <v>128.90388349999998</v>
      </c>
      <c r="X384" s="37">
        <f t="shared" si="304"/>
        <v>99.807715799999983</v>
      </c>
      <c r="Y384" s="37">
        <f t="shared" si="305"/>
        <v>118.980654</v>
      </c>
      <c r="Z384" s="37">
        <f t="shared" si="306"/>
        <v>28.145555999999999</v>
      </c>
      <c r="AA384" s="37">
        <f t="shared" si="307"/>
        <v>62.0562228</v>
      </c>
      <c r="AB384" s="37">
        <f t="shared" si="308"/>
        <v>24.959657400000001</v>
      </c>
      <c r="AC384" s="37">
        <f t="shared" si="309"/>
        <v>44.940966400000001</v>
      </c>
      <c r="AD384" s="37">
        <f t="shared" si="310"/>
        <v>36.004491600000001</v>
      </c>
      <c r="AE384" s="37">
        <f t="shared" si="311"/>
        <v>38.941448399999999</v>
      </c>
      <c r="AF384" s="37">
        <f t="shared" si="312"/>
        <v>183.14600720000001</v>
      </c>
      <c r="AG384" s="37">
        <f t="shared" si="313"/>
        <v>182.7400073</v>
      </c>
      <c r="AH384" s="37">
        <f t="shared" si="314"/>
        <v>184.79947499999997</v>
      </c>
      <c r="AI384" s="37">
        <f t="shared" si="315"/>
        <v>176.14156799999998</v>
      </c>
      <c r="AJ384" s="37">
        <f t="shared" si="316"/>
        <v>194.90210090000002</v>
      </c>
      <c r="AK384" s="37">
        <f t="shared" si="317"/>
        <v>169.10369250000002</v>
      </c>
      <c r="AL384" s="37">
        <f t="shared" si="318"/>
        <v>240.01996800000003</v>
      </c>
      <c r="AM384" s="37">
        <f t="shared" si="319"/>
        <v>222.84074000000001</v>
      </c>
      <c r="AN384" s="37">
        <f t="shared" si="320"/>
        <v>191.93872449999998</v>
      </c>
      <c r="AO384" s="37">
        <f t="shared" si="321"/>
        <v>190.7742968</v>
      </c>
      <c r="AP384" s="37">
        <f t="shared" si="322"/>
        <v>182.76349439999998</v>
      </c>
      <c r="AQ384" s="37">
        <f t="shared" si="323"/>
        <v>235.00809219999999</v>
      </c>
      <c r="AR384" s="37">
        <f t="shared" si="324"/>
        <v>242.87097540000002</v>
      </c>
      <c r="AS384" s="37">
        <f t="shared" si="325"/>
        <v>231.9792162</v>
      </c>
      <c r="AT384" s="37">
        <f t="shared" si="326"/>
        <v>203.8866405</v>
      </c>
      <c r="AU384" s="37">
        <f t="shared" si="327"/>
        <v>184.08973319999998</v>
      </c>
      <c r="AV384" s="37">
        <f t="shared" si="328"/>
        <v>183.17925699999998</v>
      </c>
      <c r="AW384" s="37">
        <f t="shared" si="329"/>
        <v>179.04894379999999</v>
      </c>
      <c r="AX384" s="12">
        <v>19.8</v>
      </c>
      <c r="AY384" s="12">
        <v>28.7</v>
      </c>
      <c r="AZ384" s="12">
        <v>31.7</v>
      </c>
      <c r="BA384" s="12">
        <v>21.3</v>
      </c>
      <c r="BB384" s="12">
        <v>26.4</v>
      </c>
      <c r="BC384" s="12">
        <v>22.6</v>
      </c>
      <c r="BD384" s="12">
        <v>74.900000000000006</v>
      </c>
      <c r="BE384" s="12">
        <v>63.2</v>
      </c>
      <c r="BF384" s="12">
        <v>47.8</v>
      </c>
      <c r="BG384" s="12">
        <v>59.8</v>
      </c>
      <c r="BH384" s="12">
        <v>54.1</v>
      </c>
      <c r="BI384" s="12">
        <v>49.6</v>
      </c>
      <c r="BJ384" s="12">
        <v>96.1</v>
      </c>
      <c r="BK384" s="12">
        <v>122.5</v>
      </c>
      <c r="BL384" s="12">
        <v>120</v>
      </c>
      <c r="BM384" s="12">
        <v>71.2</v>
      </c>
      <c r="BN384" s="12">
        <v>108.7</v>
      </c>
      <c r="BO384" s="12">
        <v>89.4</v>
      </c>
      <c r="BP384" s="12">
        <v>50</v>
      </c>
      <c r="BQ384" s="12">
        <v>43.2</v>
      </c>
      <c r="BR384" s="12">
        <v>41.9</v>
      </c>
      <c r="BS384" s="12">
        <v>43.3</v>
      </c>
      <c r="BT384" s="12">
        <v>33.799999999999997</v>
      </c>
      <c r="BU384" s="12">
        <v>39</v>
      </c>
      <c r="BV384" s="12">
        <v>13.5</v>
      </c>
      <c r="BW384" s="12">
        <v>28.6</v>
      </c>
      <c r="BX384" s="12">
        <v>13.4</v>
      </c>
      <c r="BY384" s="12">
        <v>17.600000000000001</v>
      </c>
      <c r="BZ384" s="12">
        <v>15.4</v>
      </c>
      <c r="CA384" s="12">
        <v>18.3</v>
      </c>
      <c r="CB384" s="12">
        <v>33.200000000000003</v>
      </c>
      <c r="CC384" s="12">
        <v>31.7</v>
      </c>
      <c r="CD384" s="12">
        <v>37.5</v>
      </c>
      <c r="CE384" s="12">
        <v>32</v>
      </c>
      <c r="CF384" s="12">
        <v>37.700000000000003</v>
      </c>
      <c r="CG384" s="12">
        <v>28.1</v>
      </c>
      <c r="CH384" s="12">
        <v>51.2</v>
      </c>
      <c r="CI384" s="12">
        <v>47.5</v>
      </c>
      <c r="CJ384" s="12">
        <v>43.3</v>
      </c>
      <c r="CK384" s="12">
        <v>34.6</v>
      </c>
      <c r="CL384" s="12">
        <v>38.4</v>
      </c>
      <c r="CM384" s="12">
        <v>43.4</v>
      </c>
      <c r="CN384" s="12">
        <v>64.2</v>
      </c>
      <c r="CO384" s="12">
        <v>61.8</v>
      </c>
      <c r="CP384" s="12">
        <v>56.9</v>
      </c>
      <c r="CQ384" s="12">
        <v>43.9</v>
      </c>
      <c r="CR384" s="12">
        <v>47</v>
      </c>
      <c r="CS384" s="12">
        <v>49.1</v>
      </c>
      <c r="CT384" s="12">
        <v>26.7</v>
      </c>
      <c r="CU384" s="12">
        <v>23.4</v>
      </c>
      <c r="CV384" s="12">
        <f t="shared" si="330"/>
        <v>26.7</v>
      </c>
      <c r="CW384" s="12">
        <v>-0.18</v>
      </c>
      <c r="CX384" s="13">
        <v>0.44371466502765966</v>
      </c>
      <c r="CY384" s="13"/>
      <c r="CZ384" s="12">
        <v>62</v>
      </c>
      <c r="DA384" s="12">
        <v>54.5</v>
      </c>
      <c r="DB384" s="12">
        <f t="shared" si="331"/>
        <v>62</v>
      </c>
      <c r="DC384" s="12">
        <v>-0.18</v>
      </c>
      <c r="DD384" s="13">
        <v>0.42347715137753872</v>
      </c>
      <c r="DE384" s="13"/>
      <c r="DF384" s="12">
        <v>112.9</v>
      </c>
      <c r="DG384" s="12">
        <v>89.8</v>
      </c>
      <c r="DH384" s="12">
        <f t="shared" si="332"/>
        <v>112.9</v>
      </c>
      <c r="DI384" s="12">
        <v>-0.33</v>
      </c>
      <c r="DJ384" s="13">
        <v>0.16734130379105225</v>
      </c>
      <c r="DK384" s="13"/>
      <c r="DL384" s="12">
        <v>45</v>
      </c>
      <c r="DM384" s="12">
        <v>38.799999999999997</v>
      </c>
      <c r="DN384" s="12">
        <f t="shared" si="333"/>
        <v>45</v>
      </c>
      <c r="DO384" s="12">
        <v>-0.21</v>
      </c>
      <c r="DP384" s="13">
        <v>0.1640225568165187</v>
      </c>
      <c r="DQ384" s="13"/>
      <c r="DR384" s="12">
        <v>18.5</v>
      </c>
      <c r="DS384" s="12">
        <v>17.100000000000001</v>
      </c>
      <c r="DT384" s="12">
        <f t="shared" si="334"/>
        <v>18.5</v>
      </c>
      <c r="DU384" s="12">
        <v>-0.11</v>
      </c>
      <c r="DV384" s="13">
        <v>0.79824975818278976</v>
      </c>
      <c r="DW384" s="13"/>
      <c r="DX384" s="12">
        <v>34.200000000000003</v>
      </c>
      <c r="DY384" s="12">
        <v>32.6</v>
      </c>
      <c r="DZ384" s="12">
        <f t="shared" si="335"/>
        <v>34.200000000000003</v>
      </c>
      <c r="EA384" s="12">
        <v>-7.0000000000000007E-2</v>
      </c>
      <c r="EB384" s="13">
        <v>0.66495361083225624</v>
      </c>
      <c r="EC384" s="13"/>
      <c r="ED384" s="12">
        <v>47.3</v>
      </c>
      <c r="EE384" s="12">
        <v>38.799999999999997</v>
      </c>
      <c r="EF384" s="12">
        <f t="shared" si="336"/>
        <v>47.3</v>
      </c>
      <c r="EG384" s="12">
        <v>-0.28000000000000003</v>
      </c>
      <c r="EH384" s="13">
        <v>6.715136362250898E-2</v>
      </c>
      <c r="EI384" s="13"/>
      <c r="EJ384" s="12">
        <v>61</v>
      </c>
      <c r="EK384" s="12">
        <v>46.6</v>
      </c>
      <c r="EL384" s="12">
        <f t="shared" si="337"/>
        <v>61</v>
      </c>
      <c r="EM384" s="12">
        <v>-0.38</v>
      </c>
      <c r="EN384" s="13">
        <v>5.5222714815517954E-3</v>
      </c>
      <c r="EO384" s="13" t="s">
        <v>562</v>
      </c>
      <c r="EQ384" s="12">
        <v>-0.18</v>
      </c>
      <c r="ER384" s="13">
        <v>0.44371466502765966</v>
      </c>
      <c r="ES384" s="13"/>
      <c r="ET384" s="12">
        <v>-0.18</v>
      </c>
      <c r="EU384" s="13">
        <v>0.42347715137753872</v>
      </c>
      <c r="EV384" s="13"/>
      <c r="EW384" s="12">
        <v>-0.33</v>
      </c>
      <c r="EX384" s="13">
        <v>0.16734130379105225</v>
      </c>
      <c r="EY384" s="13"/>
      <c r="EZ384" s="12">
        <v>-0.21</v>
      </c>
      <c r="FA384" s="13">
        <v>0.1640225568165187</v>
      </c>
      <c r="FB384" s="13"/>
      <c r="FC384" s="12">
        <v>-0.11</v>
      </c>
      <c r="FD384" s="13">
        <v>0.79824975818278976</v>
      </c>
      <c r="FE384" s="13"/>
      <c r="FF384" s="12">
        <v>-7.0000000000000007E-2</v>
      </c>
      <c r="FG384" s="13">
        <v>0.66495361083225624</v>
      </c>
      <c r="FH384" s="13"/>
      <c r="FI384" s="12">
        <v>-0.28000000000000003</v>
      </c>
      <c r="FJ384" s="13">
        <v>6.715136362250898E-2</v>
      </c>
      <c r="FK384" s="13"/>
      <c r="FL384" s="12">
        <v>-0.38</v>
      </c>
      <c r="FM384" s="24">
        <v>5.5222714815517954E-3</v>
      </c>
      <c r="FN384" s="13" t="s">
        <v>562</v>
      </c>
    </row>
    <row r="385" spans="1:170">
      <c r="A385" s="12" t="s">
        <v>317</v>
      </c>
      <c r="B385" s="37">
        <f t="shared" si="282"/>
        <v>1256.1040783999999</v>
      </c>
      <c r="C385" s="37">
        <f t="shared" si="283"/>
        <v>1203.9736409999998</v>
      </c>
      <c r="D385" s="37">
        <f t="shared" si="284"/>
        <v>629.04262920000008</v>
      </c>
      <c r="E385" s="37">
        <f t="shared" si="285"/>
        <v>1462.959711</v>
      </c>
      <c r="F385" s="37">
        <f t="shared" si="286"/>
        <v>1257.7936348000001</v>
      </c>
      <c r="G385" s="37">
        <f t="shared" si="287"/>
        <v>1166.0775234</v>
      </c>
      <c r="H385" s="37">
        <f t="shared" si="288"/>
        <v>2023.0684955000002</v>
      </c>
      <c r="I385" s="37">
        <f t="shared" si="289"/>
        <v>2998.1525618000001</v>
      </c>
      <c r="J385" s="37">
        <f t="shared" si="290"/>
        <v>1818.9721609999999</v>
      </c>
      <c r="K385" s="37">
        <f t="shared" si="291"/>
        <v>2437.8209046000002</v>
      </c>
      <c r="L385" s="37">
        <f t="shared" si="292"/>
        <v>2602.1766576000005</v>
      </c>
      <c r="M385" s="37">
        <f t="shared" si="293"/>
        <v>2480.0390465999999</v>
      </c>
      <c r="N385" s="37">
        <f t="shared" si="294"/>
        <v>5084.9956358999998</v>
      </c>
      <c r="O385" s="37">
        <f t="shared" si="295"/>
        <v>4509.0516374999997</v>
      </c>
      <c r="P385" s="37">
        <f t="shared" si="296"/>
        <v>2311.9977739999999</v>
      </c>
      <c r="Q385" s="37">
        <f t="shared" si="297"/>
        <v>6940.9303691000005</v>
      </c>
      <c r="R385" s="37">
        <f t="shared" si="298"/>
        <v>4772.9607125999992</v>
      </c>
      <c r="S385" s="37">
        <f t="shared" si="299"/>
        <v>4339.1489111999999</v>
      </c>
      <c r="T385" s="37">
        <f t="shared" si="300"/>
        <v>1361.0708110999999</v>
      </c>
      <c r="U385" s="37">
        <f t="shared" si="301"/>
        <v>2506.0887082000004</v>
      </c>
      <c r="V385" s="37">
        <f t="shared" si="302"/>
        <v>2430.9565903999996</v>
      </c>
      <c r="W385" s="37">
        <f t="shared" si="303"/>
        <v>2163.9776654999996</v>
      </c>
      <c r="X385" s="37">
        <f t="shared" si="304"/>
        <v>2420.1894635999997</v>
      </c>
      <c r="Y385" s="37">
        <f t="shared" si="305"/>
        <v>2384.1892589999998</v>
      </c>
      <c r="Z385" s="37">
        <f t="shared" si="306"/>
        <v>935.05791599999998</v>
      </c>
      <c r="AA385" s="37">
        <f t="shared" si="307"/>
        <v>1194.0398393999999</v>
      </c>
      <c r="AB385" s="37">
        <f t="shared" si="308"/>
        <v>339.9356325</v>
      </c>
      <c r="AC385" s="37">
        <f t="shared" si="309"/>
        <v>1315.0339600000002</v>
      </c>
      <c r="AD385" s="37">
        <f t="shared" si="310"/>
        <v>1181.1343608</v>
      </c>
      <c r="AE385" s="37">
        <f t="shared" si="311"/>
        <v>1096.9571940000001</v>
      </c>
      <c r="AF385" s="37">
        <f t="shared" si="312"/>
        <v>5188.7691076000001</v>
      </c>
      <c r="AG385" s="37">
        <f t="shared" si="313"/>
        <v>5425.1299959000007</v>
      </c>
      <c r="AH385" s="37">
        <f t="shared" si="314"/>
        <v>6127.9505909999998</v>
      </c>
      <c r="AI385" s="37">
        <f t="shared" si="315"/>
        <v>6306.9690191999998</v>
      </c>
      <c r="AJ385" s="37">
        <f t="shared" si="316"/>
        <v>6213.0860706000003</v>
      </c>
      <c r="AK385" s="37">
        <f t="shared" si="317"/>
        <v>6771.9710024999995</v>
      </c>
      <c r="AL385" s="37">
        <f t="shared" si="318"/>
        <v>7642.1982779999998</v>
      </c>
      <c r="AM385" s="37">
        <f t="shared" si="319"/>
        <v>7562.0418696000006</v>
      </c>
      <c r="AN385" s="37">
        <f t="shared" si="320"/>
        <v>3876.8962689999998</v>
      </c>
      <c r="AO385" s="37">
        <f t="shared" si="321"/>
        <v>8504.8945899999999</v>
      </c>
      <c r="AP385" s="37">
        <f t="shared" si="322"/>
        <v>6652.7815748000003</v>
      </c>
      <c r="AQ385" s="37">
        <f t="shared" si="323"/>
        <v>6389.0794466999996</v>
      </c>
      <c r="AR385" s="37">
        <f t="shared" si="324"/>
        <v>4484.0337560999997</v>
      </c>
      <c r="AS385" s="37">
        <f t="shared" si="325"/>
        <v>4037.8647713</v>
      </c>
      <c r="AT385" s="37">
        <f t="shared" si="326"/>
        <v>1928.1441345000001</v>
      </c>
      <c r="AU385" s="37">
        <f t="shared" si="327"/>
        <v>4304.0934432000004</v>
      </c>
      <c r="AV385" s="37">
        <f t="shared" si="328"/>
        <v>4321.8612359000008</v>
      </c>
      <c r="AW385" s="37">
        <f t="shared" si="329"/>
        <v>3780.0842187999997</v>
      </c>
      <c r="AX385" s="12">
        <v>382.4</v>
      </c>
      <c r="AY385" s="12">
        <v>335.4</v>
      </c>
      <c r="AZ385" s="12">
        <v>193.8</v>
      </c>
      <c r="BA385" s="12">
        <v>415.5</v>
      </c>
      <c r="BB385" s="12">
        <v>409.3</v>
      </c>
      <c r="BC385" s="12">
        <v>371.4</v>
      </c>
      <c r="BD385" s="12">
        <v>984.1</v>
      </c>
      <c r="BE385" s="12">
        <v>996.2</v>
      </c>
      <c r="BF385" s="12">
        <v>915.5</v>
      </c>
      <c r="BG385" s="12">
        <v>904.7</v>
      </c>
      <c r="BH385" s="12">
        <v>977.6</v>
      </c>
      <c r="BI385" s="12">
        <v>946.9</v>
      </c>
      <c r="BJ385" s="12">
        <v>2670.9</v>
      </c>
      <c r="BK385" s="12">
        <v>2443.5</v>
      </c>
      <c r="BL385" s="12">
        <v>1273.4000000000001</v>
      </c>
      <c r="BM385" s="12">
        <v>2822.3</v>
      </c>
      <c r="BN385" s="12">
        <v>2436.6</v>
      </c>
      <c r="BO385" s="12">
        <v>2407.1999999999998</v>
      </c>
      <c r="BP385" s="12">
        <v>601.29999999999995</v>
      </c>
      <c r="BQ385" s="12">
        <v>908.6</v>
      </c>
      <c r="BR385" s="12">
        <v>960.8</v>
      </c>
      <c r="BS385" s="12">
        <v>726.9</v>
      </c>
      <c r="BT385" s="12">
        <v>819.6</v>
      </c>
      <c r="BU385" s="12">
        <v>781.5</v>
      </c>
      <c r="BV385" s="12">
        <v>448.5</v>
      </c>
      <c r="BW385" s="12">
        <v>550.29999999999995</v>
      </c>
      <c r="BX385" s="12">
        <v>182.5</v>
      </c>
      <c r="BY385" s="12">
        <v>515</v>
      </c>
      <c r="BZ385" s="12">
        <v>505.2</v>
      </c>
      <c r="CA385" s="12">
        <v>515.5</v>
      </c>
      <c r="CB385" s="12">
        <v>940.6</v>
      </c>
      <c r="CC385" s="12">
        <v>941.1</v>
      </c>
      <c r="CD385" s="12">
        <v>1243.5</v>
      </c>
      <c r="CE385" s="12">
        <v>1145.8</v>
      </c>
      <c r="CF385" s="12">
        <v>1201.8</v>
      </c>
      <c r="CG385" s="12">
        <v>1125.3</v>
      </c>
      <c r="CH385" s="12">
        <v>1630.2</v>
      </c>
      <c r="CI385" s="12">
        <v>1611.9</v>
      </c>
      <c r="CJ385" s="12">
        <v>874.6</v>
      </c>
      <c r="CK385" s="12">
        <v>1542.5</v>
      </c>
      <c r="CL385" s="12">
        <v>1397.8</v>
      </c>
      <c r="CM385" s="12">
        <v>1179.9000000000001</v>
      </c>
      <c r="CN385" s="12">
        <v>1185.3</v>
      </c>
      <c r="CO385" s="12">
        <v>1075.7</v>
      </c>
      <c r="CP385" s="12">
        <v>538.1</v>
      </c>
      <c r="CQ385" s="12">
        <v>1026.4000000000001</v>
      </c>
      <c r="CR385" s="12">
        <v>1108.9000000000001</v>
      </c>
      <c r="CS385" s="12">
        <v>1036.5999999999999</v>
      </c>
      <c r="CT385" s="12">
        <v>303.89999999999998</v>
      </c>
      <c r="CU385" s="12">
        <v>398.7</v>
      </c>
      <c r="CV385" s="12">
        <f t="shared" si="330"/>
        <v>398.7</v>
      </c>
      <c r="CW385" s="12">
        <v>0.39</v>
      </c>
      <c r="CX385" s="13">
        <v>0.1792140919658424</v>
      </c>
      <c r="CY385" s="13"/>
      <c r="CZ385" s="12">
        <v>965.3</v>
      </c>
      <c r="DA385" s="12">
        <v>943.1</v>
      </c>
      <c r="DB385" s="12">
        <f t="shared" si="331"/>
        <v>965.3</v>
      </c>
      <c r="DC385" s="12">
        <v>-0.03</v>
      </c>
      <c r="DD385" s="13">
        <v>0.53600927921133978</v>
      </c>
      <c r="DE385" s="13"/>
      <c r="DF385" s="12">
        <v>2129.3000000000002</v>
      </c>
      <c r="DG385" s="12">
        <v>2555.4</v>
      </c>
      <c r="DH385" s="12">
        <f t="shared" si="332"/>
        <v>2555.4</v>
      </c>
      <c r="DI385" s="12">
        <v>0.26</v>
      </c>
      <c r="DJ385" s="13">
        <v>0.40027500947052352</v>
      </c>
      <c r="DK385" s="13"/>
      <c r="DL385" s="12">
        <v>823.5</v>
      </c>
      <c r="DM385" s="12">
        <v>775.9</v>
      </c>
      <c r="DN385" s="12">
        <f t="shared" si="333"/>
        <v>823.5</v>
      </c>
      <c r="DO385" s="12">
        <v>-0.09</v>
      </c>
      <c r="DP385" s="13">
        <v>0.70116803117000392</v>
      </c>
      <c r="DQ385" s="13"/>
      <c r="DR385" s="12">
        <v>393.8</v>
      </c>
      <c r="DS385" s="12">
        <v>511.9</v>
      </c>
      <c r="DT385" s="12">
        <f t="shared" si="334"/>
        <v>511.9</v>
      </c>
      <c r="DU385" s="12">
        <v>0.38</v>
      </c>
      <c r="DV385" s="13">
        <v>0.34213572274292969</v>
      </c>
      <c r="DW385" s="13"/>
      <c r="DX385" s="12">
        <v>1041.7</v>
      </c>
      <c r="DY385" s="12">
        <v>1157.5999999999999</v>
      </c>
      <c r="DZ385" s="12">
        <f t="shared" si="335"/>
        <v>1157.5999999999999</v>
      </c>
      <c r="EA385" s="12">
        <v>0.15</v>
      </c>
      <c r="EB385" s="13">
        <v>0.32525140202057407</v>
      </c>
      <c r="EC385" s="13"/>
      <c r="ED385" s="12">
        <v>1372.2</v>
      </c>
      <c r="EE385" s="12">
        <v>1373.4</v>
      </c>
      <c r="EF385" s="12">
        <f t="shared" si="336"/>
        <v>1373.4</v>
      </c>
      <c r="EG385" s="12">
        <v>0</v>
      </c>
      <c r="EH385" s="13">
        <v>0.99676244664867775</v>
      </c>
      <c r="EI385" s="13"/>
      <c r="EJ385" s="12">
        <v>933</v>
      </c>
      <c r="EK385" s="12">
        <v>1057.3</v>
      </c>
      <c r="EL385" s="12">
        <f t="shared" si="337"/>
        <v>1057.3</v>
      </c>
      <c r="EM385" s="12">
        <v>0.18</v>
      </c>
      <c r="EN385" s="13">
        <v>0.57109711958812248</v>
      </c>
      <c r="EO385" s="12"/>
      <c r="EQ385" s="12">
        <v>0.39</v>
      </c>
      <c r="ER385" s="13">
        <v>0.1792140919658424</v>
      </c>
      <c r="ES385" s="13"/>
      <c r="ET385" s="12">
        <v>-0.03</v>
      </c>
      <c r="EU385" s="13">
        <v>0.53600927921133978</v>
      </c>
      <c r="EV385" s="13"/>
      <c r="EW385" s="12">
        <v>0.26</v>
      </c>
      <c r="EX385" s="13">
        <v>0.40027500947052352</v>
      </c>
      <c r="EY385" s="13"/>
      <c r="EZ385" s="12">
        <v>-0.09</v>
      </c>
      <c r="FA385" s="13">
        <v>0.70116803117000392</v>
      </c>
      <c r="FB385" s="13"/>
      <c r="FC385" s="12">
        <v>0.38</v>
      </c>
      <c r="FD385" s="13">
        <v>0.34213572274292969</v>
      </c>
      <c r="FE385" s="13"/>
      <c r="FF385" s="12">
        <v>0.15</v>
      </c>
      <c r="FG385" s="13">
        <v>0.32525140202057407</v>
      </c>
      <c r="FH385" s="13"/>
      <c r="FI385" s="12">
        <v>0</v>
      </c>
      <c r="FJ385" s="13">
        <v>0.99676244664867775</v>
      </c>
      <c r="FK385" s="13"/>
      <c r="FL385" s="12">
        <v>0.18</v>
      </c>
      <c r="FM385" s="13">
        <v>0.57109711958812248</v>
      </c>
      <c r="FN385" s="12"/>
    </row>
    <row r="386" spans="1:170">
      <c r="A386" s="12" t="s">
        <v>318</v>
      </c>
      <c r="B386" s="37">
        <f t="shared" si="282"/>
        <v>274.93700669999998</v>
      </c>
      <c r="C386" s="37">
        <f t="shared" si="283"/>
        <v>377.27379149999996</v>
      </c>
      <c r="D386" s="37">
        <f t="shared" si="284"/>
        <v>287.90547579999998</v>
      </c>
      <c r="E386" s="37">
        <f t="shared" si="285"/>
        <v>355.2650658</v>
      </c>
      <c r="F386" s="37">
        <f t="shared" si="286"/>
        <v>345.10194279999996</v>
      </c>
      <c r="G386" s="37">
        <f t="shared" si="287"/>
        <v>298.89763119999998</v>
      </c>
      <c r="H386" s="37">
        <f t="shared" si="288"/>
        <v>176.17820350000002</v>
      </c>
      <c r="I386" s="37">
        <f t="shared" si="289"/>
        <v>224.8162983</v>
      </c>
      <c r="J386" s="37">
        <f t="shared" si="290"/>
        <v>156.962098</v>
      </c>
      <c r="K386" s="37">
        <f t="shared" si="291"/>
        <v>227.96468279999999</v>
      </c>
      <c r="L386" s="37">
        <f t="shared" si="292"/>
        <v>240.89299050000002</v>
      </c>
      <c r="M386" s="37">
        <f t="shared" si="293"/>
        <v>215.02925939999997</v>
      </c>
      <c r="N386" s="37">
        <f t="shared" si="294"/>
        <v>780.95968019999998</v>
      </c>
      <c r="O386" s="37">
        <f t="shared" si="295"/>
        <v>641.98856750000004</v>
      </c>
      <c r="P386" s="37">
        <f t="shared" si="296"/>
        <v>555.03197699999998</v>
      </c>
      <c r="Q386" s="37">
        <f t="shared" si="297"/>
        <v>935.03232339999988</v>
      </c>
      <c r="R386" s="37">
        <f t="shared" si="298"/>
        <v>723.01559510000004</v>
      </c>
      <c r="S386" s="37">
        <f t="shared" si="299"/>
        <v>689.12289329999999</v>
      </c>
      <c r="T386" s="37">
        <f t="shared" si="300"/>
        <v>553.88995089999992</v>
      </c>
      <c r="U386" s="37">
        <f t="shared" si="301"/>
        <v>757.94978760000004</v>
      </c>
      <c r="V386" s="37">
        <f t="shared" si="302"/>
        <v>672.00465280000003</v>
      </c>
      <c r="W386" s="37">
        <f t="shared" si="303"/>
        <v>1009.201305</v>
      </c>
      <c r="X386" s="37">
        <f t="shared" si="304"/>
        <v>1079.8722387</v>
      </c>
      <c r="Y386" s="37">
        <f t="shared" si="305"/>
        <v>973.81089120000001</v>
      </c>
      <c r="Z386" s="37">
        <f t="shared" si="306"/>
        <v>266.02762559999996</v>
      </c>
      <c r="AA386" s="37">
        <f t="shared" si="307"/>
        <v>353.02613459999998</v>
      </c>
      <c r="AB386" s="37">
        <f t="shared" si="308"/>
        <v>260.0274756</v>
      </c>
      <c r="AC386" s="37">
        <f t="shared" si="309"/>
        <v>378.16801839999999</v>
      </c>
      <c r="AD386" s="37">
        <f t="shared" si="310"/>
        <v>313.98722220000002</v>
      </c>
      <c r="AE386" s="37">
        <f t="shared" si="311"/>
        <v>275.99485559999994</v>
      </c>
      <c r="AF386" s="37">
        <f t="shared" si="312"/>
        <v>772.85408459999996</v>
      </c>
      <c r="AG386" s="37">
        <f t="shared" si="313"/>
        <v>849.13574370000003</v>
      </c>
      <c r="AH386" s="37">
        <f t="shared" si="314"/>
        <v>1027.9778796000001</v>
      </c>
      <c r="AI386" s="37">
        <f t="shared" si="315"/>
        <v>1328.2175112</v>
      </c>
      <c r="AJ386" s="37">
        <f t="shared" si="316"/>
        <v>1402.0543703999999</v>
      </c>
      <c r="AK386" s="37">
        <f t="shared" si="317"/>
        <v>1361.254635</v>
      </c>
      <c r="AL386" s="37">
        <f t="shared" si="318"/>
        <v>3656.0854109999996</v>
      </c>
      <c r="AM386" s="37">
        <f t="shared" si="319"/>
        <v>3937.9477296</v>
      </c>
      <c r="AN386" s="37">
        <f t="shared" si="320"/>
        <v>3560.8401245</v>
      </c>
      <c r="AO386" s="37">
        <f t="shared" si="321"/>
        <v>5741.9755112000003</v>
      </c>
      <c r="AP386" s="37">
        <f t="shared" si="322"/>
        <v>4911.7689119999995</v>
      </c>
      <c r="AQ386" s="37">
        <f t="shared" si="323"/>
        <v>5138.2299236999997</v>
      </c>
      <c r="AR386" s="37">
        <f t="shared" si="324"/>
        <v>2535.0130936999999</v>
      </c>
      <c r="AS386" s="37">
        <f t="shared" si="325"/>
        <v>3180.1422647999998</v>
      </c>
      <c r="AT386" s="37">
        <f t="shared" si="326"/>
        <v>2984.126436</v>
      </c>
      <c r="AU386" s="37">
        <f t="shared" si="327"/>
        <v>3550.1222807999998</v>
      </c>
      <c r="AV386" s="37">
        <f t="shared" si="328"/>
        <v>3393.1034285999999</v>
      </c>
      <c r="AW386" s="37">
        <f t="shared" si="329"/>
        <v>3098.1666528000001</v>
      </c>
      <c r="AX386" s="12">
        <v>83.7</v>
      </c>
      <c r="AY386" s="12">
        <v>105.1</v>
      </c>
      <c r="AZ386" s="12">
        <v>88.7</v>
      </c>
      <c r="BA386" s="12">
        <v>100.9</v>
      </c>
      <c r="BB386" s="12">
        <v>112.3</v>
      </c>
      <c r="BC386" s="12">
        <v>95.2</v>
      </c>
      <c r="BD386" s="12">
        <v>85.7</v>
      </c>
      <c r="BE386" s="12">
        <v>74.7</v>
      </c>
      <c r="BF386" s="12">
        <v>79</v>
      </c>
      <c r="BG386" s="12">
        <v>84.6</v>
      </c>
      <c r="BH386" s="12">
        <v>90.5</v>
      </c>
      <c r="BI386" s="12">
        <v>82.1</v>
      </c>
      <c r="BJ386" s="12">
        <v>410.2</v>
      </c>
      <c r="BK386" s="12">
        <v>347.9</v>
      </c>
      <c r="BL386" s="12">
        <v>305.7</v>
      </c>
      <c r="BM386" s="12">
        <v>380.2</v>
      </c>
      <c r="BN386" s="12">
        <v>369.1</v>
      </c>
      <c r="BO386" s="12">
        <v>382.3</v>
      </c>
      <c r="BP386" s="12">
        <v>244.7</v>
      </c>
      <c r="BQ386" s="12">
        <v>274.8</v>
      </c>
      <c r="BR386" s="12">
        <v>265.60000000000002</v>
      </c>
      <c r="BS386" s="12">
        <v>339</v>
      </c>
      <c r="BT386" s="12">
        <v>365.7</v>
      </c>
      <c r="BU386" s="12">
        <v>319.2</v>
      </c>
      <c r="BV386" s="12">
        <v>127.6</v>
      </c>
      <c r="BW386" s="12">
        <v>162.69999999999999</v>
      </c>
      <c r="BX386" s="12">
        <v>139.6</v>
      </c>
      <c r="BY386" s="12">
        <v>148.1</v>
      </c>
      <c r="BZ386" s="12">
        <v>134.30000000000001</v>
      </c>
      <c r="CA386" s="12">
        <v>129.69999999999999</v>
      </c>
      <c r="CB386" s="12">
        <v>140.1</v>
      </c>
      <c r="CC386" s="12">
        <v>147.30000000000001</v>
      </c>
      <c r="CD386" s="12">
        <v>208.6</v>
      </c>
      <c r="CE386" s="12">
        <v>241.3</v>
      </c>
      <c r="CF386" s="12">
        <v>271.2</v>
      </c>
      <c r="CG386" s="12">
        <v>226.2</v>
      </c>
      <c r="CH386" s="12">
        <v>779.9</v>
      </c>
      <c r="CI386" s="12">
        <v>839.4</v>
      </c>
      <c r="CJ386" s="12">
        <v>803.3</v>
      </c>
      <c r="CK386" s="12">
        <v>1041.4000000000001</v>
      </c>
      <c r="CL386" s="12">
        <v>1032</v>
      </c>
      <c r="CM386" s="12">
        <v>948.9</v>
      </c>
      <c r="CN386" s="12">
        <v>670.1</v>
      </c>
      <c r="CO386" s="12">
        <v>847.2</v>
      </c>
      <c r="CP386" s="12">
        <v>832.8</v>
      </c>
      <c r="CQ386" s="12">
        <v>846.6</v>
      </c>
      <c r="CR386" s="12">
        <v>870.6</v>
      </c>
      <c r="CS386" s="12">
        <v>849.6</v>
      </c>
      <c r="CT386" s="12">
        <v>92.5</v>
      </c>
      <c r="CU386" s="12">
        <v>102.8</v>
      </c>
      <c r="CV386" s="12">
        <f t="shared" si="330"/>
        <v>102.8</v>
      </c>
      <c r="CW386" s="12">
        <v>0.15</v>
      </c>
      <c r="CX386" s="13">
        <v>0.27684044191307294</v>
      </c>
      <c r="CY386" s="13"/>
      <c r="CZ386" s="12">
        <v>79.8</v>
      </c>
      <c r="DA386" s="12">
        <v>85.7</v>
      </c>
      <c r="DB386" s="12">
        <f t="shared" si="331"/>
        <v>85.7</v>
      </c>
      <c r="DC386" s="12">
        <v>0.1</v>
      </c>
      <c r="DD386" s="13">
        <v>0.21725873428657946</v>
      </c>
      <c r="DE386" s="13"/>
      <c r="DF386" s="12">
        <v>354.6</v>
      </c>
      <c r="DG386" s="12">
        <v>377.2</v>
      </c>
      <c r="DH386" s="12">
        <f t="shared" si="332"/>
        <v>377.2</v>
      </c>
      <c r="DI386" s="12">
        <v>0.09</v>
      </c>
      <c r="DJ386" s="13">
        <v>0.50151708240257198</v>
      </c>
      <c r="DK386" s="13"/>
      <c r="DL386" s="12">
        <v>261.8</v>
      </c>
      <c r="DM386" s="12">
        <v>341.3</v>
      </c>
      <c r="DN386" s="12">
        <f t="shared" si="333"/>
        <v>341.3</v>
      </c>
      <c r="DO386" s="12">
        <v>0.38</v>
      </c>
      <c r="DP386" s="13">
        <v>7.8791576676757354E-3</v>
      </c>
      <c r="DQ386" s="16" t="s">
        <v>563</v>
      </c>
      <c r="DR386" s="12">
        <v>143.30000000000001</v>
      </c>
      <c r="DS386" s="12">
        <v>137.30000000000001</v>
      </c>
      <c r="DT386" s="12">
        <f t="shared" si="334"/>
        <v>143.30000000000001</v>
      </c>
      <c r="DU386" s="12">
        <v>-0.06</v>
      </c>
      <c r="DV386" s="13">
        <v>0.63846862113667613</v>
      </c>
      <c r="DW386" s="13"/>
      <c r="DX386" s="12">
        <v>165.3</v>
      </c>
      <c r="DY386" s="12">
        <v>246.2</v>
      </c>
      <c r="DZ386" s="12">
        <f t="shared" si="335"/>
        <v>246.2</v>
      </c>
      <c r="EA386" s="12">
        <v>0.56999999999999995</v>
      </c>
      <c r="EB386" s="13">
        <v>3.353119852450772E-2</v>
      </c>
      <c r="EC386" s="16" t="s">
        <v>563</v>
      </c>
      <c r="ED386" s="12">
        <v>807.5</v>
      </c>
      <c r="EE386" s="12">
        <v>1007.4</v>
      </c>
      <c r="EF386" s="12">
        <f t="shared" si="336"/>
        <v>1007.4</v>
      </c>
      <c r="EG386" s="12">
        <v>0.32</v>
      </c>
      <c r="EH386" s="13">
        <v>4.2309661344134717E-3</v>
      </c>
      <c r="EI386" s="16" t="s">
        <v>563</v>
      </c>
      <c r="EJ386" s="12">
        <v>783.3</v>
      </c>
      <c r="EK386" s="12">
        <v>855.6</v>
      </c>
      <c r="EL386" s="12">
        <f t="shared" si="337"/>
        <v>855.6</v>
      </c>
      <c r="EM386" s="12">
        <v>0.13</v>
      </c>
      <c r="EN386" s="13">
        <v>0.27586426916852946</v>
      </c>
      <c r="EO386" s="12"/>
      <c r="EP386" t="s">
        <v>581</v>
      </c>
      <c r="EQ386" s="12">
        <v>0.15</v>
      </c>
      <c r="ER386" s="13">
        <v>0.27684044191307294</v>
      </c>
      <c r="ES386" s="13"/>
      <c r="ET386" s="12">
        <v>0.1</v>
      </c>
      <c r="EU386" s="13">
        <v>0.21725873428657946</v>
      </c>
      <c r="EV386" s="13"/>
      <c r="EW386" s="12">
        <v>0.09</v>
      </c>
      <c r="EX386" s="13">
        <v>0.50151708240257198</v>
      </c>
      <c r="EY386" s="13"/>
      <c r="EZ386" s="12">
        <v>0.38</v>
      </c>
      <c r="FA386" s="24">
        <v>7.8791576676757354E-3</v>
      </c>
      <c r="FB386" s="16" t="s">
        <v>563</v>
      </c>
      <c r="FC386" s="12">
        <v>-0.06</v>
      </c>
      <c r="FD386" s="13">
        <v>0.63846862113667613</v>
      </c>
      <c r="FE386" s="13"/>
      <c r="FF386" s="12">
        <v>0.56999999999999995</v>
      </c>
      <c r="FG386" s="24">
        <v>3.353119852450772E-2</v>
      </c>
      <c r="FH386" s="16" t="s">
        <v>563</v>
      </c>
      <c r="FI386" s="12">
        <v>0.32</v>
      </c>
      <c r="FJ386" s="24">
        <v>4.2309661344134717E-3</v>
      </c>
      <c r="FK386" s="16" t="s">
        <v>563</v>
      </c>
      <c r="FL386" s="12">
        <v>0.13</v>
      </c>
      <c r="FM386" s="13">
        <v>0.27586426916852946</v>
      </c>
      <c r="FN386" s="12"/>
    </row>
    <row r="387" spans="1:170">
      <c r="A387" s="12" t="s">
        <v>320</v>
      </c>
      <c r="B387" s="37">
        <f t="shared" si="282"/>
        <v>2508.9233657999998</v>
      </c>
      <c r="C387" s="37">
        <f t="shared" si="283"/>
        <v>2527.1241599999998</v>
      </c>
      <c r="D387" s="37">
        <f t="shared" si="284"/>
        <v>3020.8977038000003</v>
      </c>
      <c r="E387" s="37">
        <f t="shared" si="285"/>
        <v>3029.0836085999999</v>
      </c>
      <c r="F387" s="37">
        <f t="shared" si="286"/>
        <v>2837.948746</v>
      </c>
      <c r="G387" s="37">
        <f t="shared" si="287"/>
        <v>2692.9043937000001</v>
      </c>
      <c r="H387" s="37">
        <f t="shared" si="288"/>
        <v>999.09693000000004</v>
      </c>
      <c r="I387" s="37">
        <f t="shared" si="289"/>
        <v>1529.1721709000001</v>
      </c>
      <c r="J387" s="37">
        <f t="shared" si="290"/>
        <v>932.03696420000006</v>
      </c>
      <c r="K387" s="37">
        <f t="shared" si="291"/>
        <v>999.97273980000011</v>
      </c>
      <c r="L387" s="37">
        <f t="shared" si="292"/>
        <v>1130.9992448999999</v>
      </c>
      <c r="M387" s="37">
        <f t="shared" si="293"/>
        <v>1146.1242864000001</v>
      </c>
      <c r="N387" s="37">
        <f t="shared" si="294"/>
        <v>871.96375799999998</v>
      </c>
      <c r="O387" s="37">
        <f t="shared" si="295"/>
        <v>1001.0888125</v>
      </c>
      <c r="P387" s="37">
        <f t="shared" si="296"/>
        <v>878.02899600000012</v>
      </c>
      <c r="Q387" s="37">
        <f t="shared" si="297"/>
        <v>1376.9715882999999</v>
      </c>
      <c r="R387" s="37">
        <f t="shared" si="298"/>
        <v>1066.0121561999999</v>
      </c>
      <c r="S387" s="37">
        <f t="shared" si="299"/>
        <v>940.04077650000011</v>
      </c>
      <c r="T387" s="37">
        <f t="shared" si="300"/>
        <v>193.08055909999999</v>
      </c>
      <c r="U387" s="37">
        <f t="shared" si="301"/>
        <v>228.10206490000002</v>
      </c>
      <c r="V387" s="37">
        <f t="shared" si="302"/>
        <v>186.97719820000003</v>
      </c>
      <c r="W387" s="37">
        <f t="shared" si="303"/>
        <v>233.99180699999999</v>
      </c>
      <c r="X387" s="37">
        <f t="shared" si="304"/>
        <v>222.94327050000001</v>
      </c>
      <c r="Y387" s="37">
        <f t="shared" si="305"/>
        <v>251.07968779999999</v>
      </c>
      <c r="Z387" s="37">
        <f t="shared" si="306"/>
        <v>41.905605600000001</v>
      </c>
      <c r="AA387" s="37">
        <f t="shared" si="307"/>
        <v>42.962000400000001</v>
      </c>
      <c r="AB387" s="37">
        <f t="shared" si="308"/>
        <v>37.066953900000001</v>
      </c>
      <c r="AC387" s="37">
        <f t="shared" si="309"/>
        <v>48.0051232</v>
      </c>
      <c r="AD387" s="37">
        <f t="shared" si="310"/>
        <v>54.006737400000006</v>
      </c>
      <c r="AE387" s="37">
        <f t="shared" si="311"/>
        <v>47.027650800000004</v>
      </c>
      <c r="AF387" s="37">
        <f t="shared" si="312"/>
        <v>3887.9911407999998</v>
      </c>
      <c r="AG387" s="37">
        <f t="shared" si="313"/>
        <v>3763.7523901</v>
      </c>
      <c r="AH387" s="37">
        <f t="shared" si="314"/>
        <v>3973.9279103999997</v>
      </c>
      <c r="AI387" s="37">
        <f t="shared" si="315"/>
        <v>4574.7267863999996</v>
      </c>
      <c r="AJ387" s="37">
        <f t="shared" si="316"/>
        <v>4394.8614317000001</v>
      </c>
      <c r="AK387" s="37">
        <f t="shared" si="317"/>
        <v>4716.8496150000001</v>
      </c>
      <c r="AL387" s="37">
        <f t="shared" si="318"/>
        <v>7793.1483360000002</v>
      </c>
      <c r="AM387" s="37">
        <f t="shared" si="319"/>
        <v>7949.0810496000004</v>
      </c>
      <c r="AN387" s="37">
        <f t="shared" si="320"/>
        <v>6483.8053654999994</v>
      </c>
      <c r="AO387" s="37">
        <f t="shared" si="321"/>
        <v>9290.0466092000006</v>
      </c>
      <c r="AP387" s="37">
        <f t="shared" si="322"/>
        <v>8805.9639931999991</v>
      </c>
      <c r="AQ387" s="37">
        <f t="shared" si="323"/>
        <v>10439.990824</v>
      </c>
      <c r="AR387" s="37">
        <f t="shared" si="324"/>
        <v>4616.8183548000006</v>
      </c>
      <c r="AS387" s="37">
        <f t="shared" si="325"/>
        <v>4484.1807713999997</v>
      </c>
      <c r="AT387" s="37">
        <f t="shared" si="326"/>
        <v>5159.8728000000001</v>
      </c>
      <c r="AU387" s="37">
        <f t="shared" si="327"/>
        <v>5396.0516784000001</v>
      </c>
      <c r="AV387" s="37">
        <f t="shared" si="328"/>
        <v>5044.0552002000004</v>
      </c>
      <c r="AW387" s="37">
        <f t="shared" si="329"/>
        <v>5089.9494044000003</v>
      </c>
      <c r="AX387" s="12">
        <v>763.8</v>
      </c>
      <c r="AY387" s="12">
        <v>704</v>
      </c>
      <c r="AZ387" s="12">
        <v>930.7</v>
      </c>
      <c r="BA387" s="12">
        <v>860.3</v>
      </c>
      <c r="BB387" s="12">
        <v>923.5</v>
      </c>
      <c r="BC387" s="12">
        <v>857.7</v>
      </c>
      <c r="BD387" s="12">
        <v>486</v>
      </c>
      <c r="BE387" s="12">
        <v>508.1</v>
      </c>
      <c r="BF387" s="12">
        <v>469.1</v>
      </c>
      <c r="BG387" s="12">
        <v>371.1</v>
      </c>
      <c r="BH387" s="12">
        <v>424.9</v>
      </c>
      <c r="BI387" s="12">
        <v>437.6</v>
      </c>
      <c r="BJ387" s="12">
        <v>458</v>
      </c>
      <c r="BK387" s="12">
        <v>542.5</v>
      </c>
      <c r="BL387" s="12">
        <v>483.6</v>
      </c>
      <c r="BM387" s="12">
        <v>559.9</v>
      </c>
      <c r="BN387" s="12">
        <v>544.20000000000005</v>
      </c>
      <c r="BO387" s="12">
        <v>521.5</v>
      </c>
      <c r="BP387" s="12">
        <v>85.3</v>
      </c>
      <c r="BQ387" s="12">
        <v>82.7</v>
      </c>
      <c r="BR387" s="12">
        <v>73.900000000000006</v>
      </c>
      <c r="BS387" s="12">
        <v>78.599999999999994</v>
      </c>
      <c r="BT387" s="12">
        <v>75.5</v>
      </c>
      <c r="BU387" s="12">
        <v>82.3</v>
      </c>
      <c r="BV387" s="12">
        <v>20.100000000000001</v>
      </c>
      <c r="BW387" s="12">
        <v>19.8</v>
      </c>
      <c r="BX387" s="12">
        <v>19.899999999999999</v>
      </c>
      <c r="BY387" s="12">
        <v>18.8</v>
      </c>
      <c r="BZ387" s="12">
        <v>23.1</v>
      </c>
      <c r="CA387" s="12">
        <v>22.1</v>
      </c>
      <c r="CB387" s="12">
        <v>704.8</v>
      </c>
      <c r="CC387" s="12">
        <v>652.9</v>
      </c>
      <c r="CD387" s="12">
        <v>806.4</v>
      </c>
      <c r="CE387" s="12">
        <v>831.1</v>
      </c>
      <c r="CF387" s="12">
        <v>850.1</v>
      </c>
      <c r="CG387" s="12">
        <v>783.8</v>
      </c>
      <c r="CH387" s="12">
        <v>1662.4</v>
      </c>
      <c r="CI387" s="12">
        <v>1694.4</v>
      </c>
      <c r="CJ387" s="12">
        <v>1462.7</v>
      </c>
      <c r="CK387" s="12">
        <v>1684.9</v>
      </c>
      <c r="CL387" s="12">
        <v>1850.2</v>
      </c>
      <c r="CM387" s="12">
        <v>1928</v>
      </c>
      <c r="CN387" s="12">
        <v>1220.4000000000001</v>
      </c>
      <c r="CO387" s="12">
        <v>1194.5999999999999</v>
      </c>
      <c r="CP387" s="12">
        <v>1440</v>
      </c>
      <c r="CQ387" s="12">
        <v>1286.8</v>
      </c>
      <c r="CR387" s="12">
        <v>1294.2</v>
      </c>
      <c r="CS387" s="12">
        <v>1395.8</v>
      </c>
      <c r="CT387" s="12">
        <v>799.5</v>
      </c>
      <c r="CU387" s="12">
        <v>880.5</v>
      </c>
      <c r="CV387" s="12">
        <f t="shared" si="330"/>
        <v>880.5</v>
      </c>
      <c r="CW387" s="12">
        <v>0.14000000000000001</v>
      </c>
      <c r="CX387" s="13">
        <v>0.3185708686701112</v>
      </c>
      <c r="CY387" s="13"/>
      <c r="CZ387" s="12">
        <v>487.7</v>
      </c>
      <c r="DA387" s="12">
        <v>411.2</v>
      </c>
      <c r="DB387" s="12">
        <f t="shared" si="331"/>
        <v>487.7</v>
      </c>
      <c r="DC387" s="12">
        <v>-0.25</v>
      </c>
      <c r="DD387" s="13">
        <v>3.0371203926576232E-2</v>
      </c>
      <c r="DE387" s="13" t="s">
        <v>562</v>
      </c>
      <c r="DF387" s="12">
        <v>494.7</v>
      </c>
      <c r="DG387" s="12">
        <v>541.9</v>
      </c>
      <c r="DH387" s="12">
        <f t="shared" si="332"/>
        <v>541.9</v>
      </c>
      <c r="DI387" s="12">
        <v>0.13</v>
      </c>
      <c r="DJ387" s="13">
        <v>0.16013549618175288</v>
      </c>
      <c r="DK387" s="13"/>
      <c r="DL387" s="12">
        <v>80.599999999999994</v>
      </c>
      <c r="DM387" s="12">
        <v>78.8</v>
      </c>
      <c r="DN387" s="12">
        <f t="shared" si="333"/>
        <v>80.599999999999994</v>
      </c>
      <c r="DO387" s="12">
        <v>-0.03</v>
      </c>
      <c r="DP387" s="13">
        <v>0.66822724999844152</v>
      </c>
      <c r="DQ387" s="13"/>
      <c r="DR387" s="12">
        <v>19.899999999999999</v>
      </c>
      <c r="DS387" s="12">
        <v>21.4</v>
      </c>
      <c r="DT387" s="12">
        <f t="shared" si="334"/>
        <v>21.4</v>
      </c>
      <c r="DU387" s="12">
        <v>0.1</v>
      </c>
      <c r="DV387" s="13">
        <v>0.34283352216922536</v>
      </c>
      <c r="DW387" s="13"/>
      <c r="DX387" s="12">
        <v>721.4</v>
      </c>
      <c r="DY387" s="12">
        <v>821.7</v>
      </c>
      <c r="DZ387" s="12">
        <f t="shared" si="335"/>
        <v>821.7</v>
      </c>
      <c r="EA387" s="12">
        <v>0.19</v>
      </c>
      <c r="EB387" s="13">
        <v>0.11112067784272266</v>
      </c>
      <c r="EC387" s="13"/>
      <c r="ED387" s="12">
        <v>1606.5</v>
      </c>
      <c r="EE387" s="12">
        <v>1821</v>
      </c>
      <c r="EF387" s="12">
        <f t="shared" si="336"/>
        <v>1821</v>
      </c>
      <c r="EG387" s="12">
        <v>0.18</v>
      </c>
      <c r="EH387" s="13">
        <v>0.10313523839502972</v>
      </c>
      <c r="EI387" s="13"/>
      <c r="EJ387" s="12">
        <v>1285</v>
      </c>
      <c r="EK387" s="12">
        <v>1325.6</v>
      </c>
      <c r="EL387" s="12">
        <f t="shared" si="337"/>
        <v>1325.6</v>
      </c>
      <c r="EM387" s="12">
        <v>0.04</v>
      </c>
      <c r="EN387" s="13">
        <v>0.6594017239325094</v>
      </c>
      <c r="EO387" s="12"/>
      <c r="EQ387" s="12">
        <v>0.14000000000000001</v>
      </c>
      <c r="ER387" s="13">
        <v>0.3185708686701112</v>
      </c>
      <c r="ES387" s="13"/>
      <c r="ET387" s="12">
        <v>-0.25</v>
      </c>
      <c r="EU387" s="24">
        <v>3.0371203926576232E-2</v>
      </c>
      <c r="EV387" s="13" t="s">
        <v>562</v>
      </c>
      <c r="EW387" s="12">
        <v>0.13</v>
      </c>
      <c r="EX387" s="13">
        <v>0.16013549618175288</v>
      </c>
      <c r="EY387" s="13"/>
      <c r="EZ387" s="12">
        <v>-0.03</v>
      </c>
      <c r="FA387" s="13">
        <v>0.66822724999844152</v>
      </c>
      <c r="FB387" s="13"/>
      <c r="FC387" s="12">
        <v>0.1</v>
      </c>
      <c r="FD387" s="13">
        <v>0.34283352216922536</v>
      </c>
      <c r="FE387" s="13"/>
      <c r="FF387" s="12">
        <v>0.19</v>
      </c>
      <c r="FG387" s="13">
        <v>0.11112067784272266</v>
      </c>
      <c r="FH387" s="13"/>
      <c r="FI387" s="12">
        <v>0.18</v>
      </c>
      <c r="FJ387" s="13">
        <v>0.10313523839502972</v>
      </c>
      <c r="FK387" s="13"/>
      <c r="FL387" s="12">
        <v>0.04</v>
      </c>
      <c r="FM387" s="13">
        <v>0.6594017239325094</v>
      </c>
      <c r="FN387" s="12"/>
    </row>
    <row r="388" spans="1:170">
      <c r="A388" s="12" t="s">
        <v>322</v>
      </c>
      <c r="B388" s="37">
        <f t="shared" ref="B388:B451" si="338">IF(AX388&gt;0,AX388/1000000*AX$1,0)</f>
        <v>122.8511834</v>
      </c>
      <c r="C388" s="37">
        <f t="shared" ref="C388:C451" si="339">IF(AY388&gt;0,AY388/1000000*AY$1,0)</f>
        <v>90.100591500000007</v>
      </c>
      <c r="D388" s="37">
        <f t="shared" ref="D388:D451" si="340">IF(AZ388&gt;0,AZ388/1000000*AZ$1,0)</f>
        <v>86.014600999999999</v>
      </c>
      <c r="E388" s="37">
        <f t="shared" ref="E388:E451" si="341">IF(BA388&gt;0,BA388/1000000*BA$1,0)</f>
        <v>120.76899659999999</v>
      </c>
      <c r="F388" s="37">
        <f t="shared" ref="F388:F451" si="342">IF(BB388&gt;0,BB388/1000000*BB$1,0)</f>
        <v>110.93659960000001</v>
      </c>
      <c r="G388" s="37">
        <f t="shared" ref="G388:G451" si="343">IF(BC388&gt;0,BC388/1000000*BC$1,0)</f>
        <v>99.841855800000005</v>
      </c>
      <c r="H388" s="37">
        <f t="shared" ref="H388:H451" si="344">IF(BD388&gt;0,BD388/1000000*BD$1,0)</f>
        <v>23.024456000000001</v>
      </c>
      <c r="I388" s="37">
        <f t="shared" ref="I388:I451" si="345">IF(BE388&gt;0,BE388/1000000*BE$1,0)</f>
        <v>27.086301000000002</v>
      </c>
      <c r="J388" s="37">
        <f t="shared" ref="J388:J451" si="346">IF(BF388&gt;0,BF388/1000000*BF$1,0)</f>
        <v>18.875189000000002</v>
      </c>
      <c r="K388" s="37">
        <f t="shared" ref="K388:K451" si="347">IF(BG388&gt;0,BG388/1000000*BG$1,0)</f>
        <v>21.018020400000001</v>
      </c>
      <c r="L388" s="37">
        <f t="shared" ref="L388:L451" si="348">IF(BH388&gt;0,BH388/1000000*BH$1,0)</f>
        <v>18.8987871</v>
      </c>
      <c r="M388" s="37">
        <f t="shared" ref="M388:M451" si="349">IF(BI388&gt;0,BI388/1000000*BI$1,0)</f>
        <v>20.952911999999998</v>
      </c>
      <c r="N388" s="37">
        <f t="shared" ref="N388:N451" si="350">IF(BJ388&gt;0,BJ388/1000000*BJ$1,0)</f>
        <v>3.9980871000000002</v>
      </c>
      <c r="O388" s="37">
        <f t="shared" ref="O388:O451" si="351">IF(BK388&gt;0,BK388/1000000*BK$1,0)</f>
        <v>4.0597150000000006</v>
      </c>
      <c r="P388" s="37">
        <f t="shared" ref="P388:P451" si="352">IF(BL388&gt;0,BL388/1000000*BL$1,0)</f>
        <v>8.1702449999999995</v>
      </c>
      <c r="Q388" s="37">
        <f t="shared" ref="Q388:Q451" si="353">IF(BM388&gt;0,BM388/1000000*BM$1,0)</f>
        <v>7.869814400000001</v>
      </c>
      <c r="R388" s="37">
        <f t="shared" ref="R388:R451" si="354">IF(BN388&gt;0,BN388/1000000*BN$1,0)</f>
        <v>8.0313300999999999</v>
      </c>
      <c r="S388" s="37">
        <f t="shared" ref="S388:S451" si="355">IF(BO388&gt;0,BO388/1000000*BO$1,0)</f>
        <v>8.1115694999999999</v>
      </c>
      <c r="T388" s="37">
        <f t="shared" ref="T388:T451" si="356">IF(BP388&gt;0,BP388/1000000*BP$1,0)</f>
        <v>713.92272379999997</v>
      </c>
      <c r="U388" s="37">
        <f t="shared" ref="U388:U451" si="357">IF(BQ388&gt;0,BQ388/1000000*BQ$1,0)</f>
        <v>1051.9725218000001</v>
      </c>
      <c r="V388" s="37">
        <f t="shared" ref="V388:V451" si="358">IF(BR388&gt;0,BR388/1000000*BR$1,0)</f>
        <v>963.98257799999999</v>
      </c>
      <c r="W388" s="37">
        <f t="shared" ref="W388:W451" si="359">IF(BS388&gt;0,BS388/1000000*BS$1,0)</f>
        <v>1119.9455189999999</v>
      </c>
      <c r="X388" s="37">
        <f t="shared" ref="X388:X451" si="360">IF(BT388&gt;0,BT388/1000000*BT$1,0)</f>
        <v>1169.0495469</v>
      </c>
      <c r="Y388" s="37">
        <f t="shared" ref="Y388:Y451" si="361">IF(BU388&gt;0,BU388/1000000*BU$1,0)</f>
        <v>1200.1792123999999</v>
      </c>
      <c r="Z388" s="37">
        <f t="shared" ref="Z388:Z451" si="362">IF(BV388&gt;0,BV388/1000000*BV$1,0)</f>
        <v>1000.9393656</v>
      </c>
      <c r="AA388" s="37">
        <f t="shared" ref="AA388:AA451" si="363">IF(BW388&gt;0,BW388/1000000*BW$1,0)</f>
        <v>1181.0210513999998</v>
      </c>
      <c r="AB388" s="37">
        <f t="shared" ref="AB388:AB451" si="364">IF(BX388&gt;0,BX388/1000000*BX$1,0)</f>
        <v>840.99144150000006</v>
      </c>
      <c r="AC388" s="37">
        <f t="shared" ref="AC388:AC451" si="365">IF(BY388&gt;0,BY388/1000000*BY$1,0)</f>
        <v>1307.1182216</v>
      </c>
      <c r="AD388" s="37">
        <f t="shared" ref="AD388:AD451" si="366">IF(BZ388&gt;0,BZ388/1000000*BZ$1,0)</f>
        <v>1193.9931078</v>
      </c>
      <c r="AE388" s="37">
        <f t="shared" ref="AE388:AE451" si="367">IF(CA388&gt;0,CA388/1000000*CA$1,0)</f>
        <v>1165.9027091999999</v>
      </c>
      <c r="AF388" s="37">
        <f t="shared" ref="AF388:AF451" si="368">IF(CB388&gt;0,CB388/1000000*CB$1,0)</f>
        <v>1440.8956952000001</v>
      </c>
      <c r="AG388" s="37">
        <f t="shared" ref="AG388:AG451" si="369">IF(CC388&gt;0,CC388/1000000*CC$1,0)</f>
        <v>1509.7668110999998</v>
      </c>
      <c r="AH388" s="37">
        <f t="shared" ref="AH388:AH451" si="370">IF(CD388&gt;0,CD388/1000000*CD$1,0)</f>
        <v>1312.8154703999999</v>
      </c>
      <c r="AI388" s="37">
        <f t="shared" ref="AI388:AI451" si="371">IF(CE388&gt;0,CE388/1000000*CE$1,0)</f>
        <v>1512.0652728</v>
      </c>
      <c r="AJ388" s="37">
        <f t="shared" ref="AJ388:AJ451" si="372">IF(CF388&gt;0,CF388/1000000*CF$1,0)</f>
        <v>1554.0469902000002</v>
      </c>
      <c r="AK388" s="37">
        <f t="shared" ref="AK388:AK451" si="373">IF(CG388&gt;0,CG388/1000000*CG$1,0)</f>
        <v>1592.9447474999999</v>
      </c>
      <c r="AL388" s="37">
        <f t="shared" ref="AL388:AL451" si="374">IF(CH388&gt;0,CH388/1000000*CH$1,0)</f>
        <v>2000.7914520000002</v>
      </c>
      <c r="AM388" s="37">
        <f t="shared" ref="AM388:AM451" si="375">IF(CI388&gt;0,CI388/1000000*CI$1,0)</f>
        <v>2938.2137991999998</v>
      </c>
      <c r="AN388" s="37">
        <f t="shared" ref="AN388:AN451" si="376">IF(CJ388&gt;0,CJ388/1000000*CJ$1,0)</f>
        <v>2939.8097480000001</v>
      </c>
      <c r="AO388" s="37">
        <f t="shared" ref="AO388:AO451" si="377">IF(CK388&gt;0,CK388/1000000*CK$1,0)</f>
        <v>3474.7387816</v>
      </c>
      <c r="AP388" s="37">
        <f t="shared" ref="AP388:AP451" si="378">IF(CL388&gt;0,CL388/1000000*CL$1,0)</f>
        <v>3205.9762976000002</v>
      </c>
      <c r="AQ388" s="37">
        <f t="shared" ref="AQ388:AQ451" si="379">IF(CM388&gt;0,CM388/1000000*CM$1,0)</f>
        <v>4159.2100373000003</v>
      </c>
      <c r="AR388" s="37">
        <f t="shared" ref="AR388:AR451" si="380">IF(CN388&gt;0,CN388/1000000*CN$1,0)</f>
        <v>284.10607870000001</v>
      </c>
      <c r="AS388" s="37">
        <f t="shared" ref="AS388:AS451" si="381">IF(CO388&gt;0,CO388/1000000*CO$1,0)</f>
        <v>296.16764010000003</v>
      </c>
      <c r="AT388" s="37">
        <f t="shared" ref="AT388:AT451" si="382">IF(CP388&gt;0,CP388/1000000*CP$1,0)</f>
        <v>471.91336649999994</v>
      </c>
      <c r="AU388" s="37">
        <f t="shared" ref="AU388:AU451" si="383">IF(CQ388&gt;0,CQ388/1000000*CQ$1,0)</f>
        <v>403.82326439999997</v>
      </c>
      <c r="AV388" s="37">
        <f t="shared" ref="AV388:AV451" si="384">IF(CR388&gt;0,CR388/1000000*CR$1,0)</f>
        <v>358.95339509999997</v>
      </c>
      <c r="AW388" s="37">
        <f t="shared" ref="AW388:AW451" si="385">IF(CS388&gt;0,CS388/1000000*CS$1,0)</f>
        <v>312.15050079999997</v>
      </c>
      <c r="AX388" s="12">
        <v>37.4</v>
      </c>
      <c r="AY388" s="12">
        <v>25.1</v>
      </c>
      <c r="AZ388" s="12">
        <v>26.5</v>
      </c>
      <c r="BA388" s="12">
        <v>34.299999999999997</v>
      </c>
      <c r="BB388" s="12">
        <v>36.1</v>
      </c>
      <c r="BC388" s="12">
        <v>31.8</v>
      </c>
      <c r="BD388" s="12">
        <v>11.2</v>
      </c>
      <c r="BE388" s="12">
        <v>9</v>
      </c>
      <c r="BF388" s="12">
        <v>9.5</v>
      </c>
      <c r="BG388" s="12">
        <v>7.8</v>
      </c>
      <c r="BH388" s="12">
        <v>7.1</v>
      </c>
      <c r="BI388" s="12">
        <v>8</v>
      </c>
      <c r="BJ388" s="12">
        <v>2.1</v>
      </c>
      <c r="BK388" s="12">
        <v>2.2000000000000002</v>
      </c>
      <c r="BL388" s="12">
        <v>4.5</v>
      </c>
      <c r="BM388" s="12">
        <v>3.2</v>
      </c>
      <c r="BN388" s="12">
        <v>4.0999999999999996</v>
      </c>
      <c r="BO388" s="12">
        <v>4.5</v>
      </c>
      <c r="BP388" s="12">
        <v>315.39999999999998</v>
      </c>
      <c r="BQ388" s="12">
        <v>381.4</v>
      </c>
      <c r="BR388" s="12">
        <v>381</v>
      </c>
      <c r="BS388" s="12">
        <v>376.2</v>
      </c>
      <c r="BT388" s="12">
        <v>395.9</v>
      </c>
      <c r="BU388" s="12">
        <v>393.4</v>
      </c>
      <c r="BV388" s="12">
        <v>480.1</v>
      </c>
      <c r="BW388" s="12">
        <v>544.29999999999995</v>
      </c>
      <c r="BX388" s="12">
        <v>451.5</v>
      </c>
      <c r="BY388" s="12">
        <v>511.9</v>
      </c>
      <c r="BZ388" s="12">
        <v>510.7</v>
      </c>
      <c r="CA388" s="12">
        <v>547.9</v>
      </c>
      <c r="CB388" s="12">
        <v>261.2</v>
      </c>
      <c r="CC388" s="12">
        <v>261.89999999999998</v>
      </c>
      <c r="CD388" s="12">
        <v>266.39999999999998</v>
      </c>
      <c r="CE388" s="12">
        <v>274.7</v>
      </c>
      <c r="CF388" s="12">
        <v>300.60000000000002</v>
      </c>
      <c r="CG388" s="12">
        <v>264.7</v>
      </c>
      <c r="CH388" s="12">
        <v>426.8</v>
      </c>
      <c r="CI388" s="12">
        <v>626.29999999999995</v>
      </c>
      <c r="CJ388" s="12">
        <v>663.2</v>
      </c>
      <c r="CK388" s="12">
        <v>630.20000000000005</v>
      </c>
      <c r="CL388" s="12">
        <v>673.6</v>
      </c>
      <c r="CM388" s="12">
        <v>768.1</v>
      </c>
      <c r="CN388" s="12">
        <v>75.099999999999994</v>
      </c>
      <c r="CO388" s="12">
        <v>78.900000000000006</v>
      </c>
      <c r="CP388" s="12">
        <v>131.69999999999999</v>
      </c>
      <c r="CQ388" s="12">
        <v>96.3</v>
      </c>
      <c r="CR388" s="12">
        <v>92.1</v>
      </c>
      <c r="CS388" s="12">
        <v>85.6</v>
      </c>
      <c r="CT388" s="12">
        <v>29.7</v>
      </c>
      <c r="CU388" s="12">
        <v>34.1</v>
      </c>
      <c r="CV388" s="12">
        <f t="shared" ref="CV388:CV451" si="386">MAX(CT388:CU388)</f>
        <v>34.1</v>
      </c>
      <c r="CW388" s="12">
        <v>0.19</v>
      </c>
      <c r="CX388" s="13">
        <v>0.34182247764770662</v>
      </c>
      <c r="CY388" s="13"/>
      <c r="CZ388" s="12">
        <v>9.9</v>
      </c>
      <c r="DA388" s="12">
        <v>7.6</v>
      </c>
      <c r="DB388" s="12">
        <f t="shared" ref="DB388:DB451" si="387">MAX(CZ388:DA388)</f>
        <v>9.9</v>
      </c>
      <c r="DC388" s="12">
        <v>-0.34</v>
      </c>
      <c r="DD388" s="13">
        <v>3.4512720612132536E-2</v>
      </c>
      <c r="DE388" s="13" t="s">
        <v>566</v>
      </c>
      <c r="DF388" s="12">
        <v>2.9</v>
      </c>
      <c r="DG388" s="12">
        <v>3.9</v>
      </c>
      <c r="DH388" s="12">
        <f t="shared" ref="DH388:DH451" si="388">MAX(DF388:DG388)</f>
        <v>3.9</v>
      </c>
      <c r="DI388" s="12">
        <v>0.33</v>
      </c>
      <c r="DJ388" s="13">
        <v>0.31591316905798178</v>
      </c>
      <c r="DK388" s="13" t="s">
        <v>566</v>
      </c>
      <c r="DL388" s="12">
        <v>359.2</v>
      </c>
      <c r="DM388" s="12">
        <v>388.5</v>
      </c>
      <c r="DN388" s="12">
        <f t="shared" ref="DN388:DN451" si="389">MAX(DL388:DM388)</f>
        <v>388.5</v>
      </c>
      <c r="DO388" s="12">
        <v>0.11</v>
      </c>
      <c r="DP388" s="13">
        <v>0.26888993507916015</v>
      </c>
      <c r="DQ388" s="13"/>
      <c r="DR388" s="12">
        <v>491.9</v>
      </c>
      <c r="DS388" s="12">
        <v>523.5</v>
      </c>
      <c r="DT388" s="12">
        <f t="shared" ref="DT388:DT451" si="390">MAX(DR388:DS388)</f>
        <v>523.5</v>
      </c>
      <c r="DU388" s="12">
        <v>0.09</v>
      </c>
      <c r="DV388" s="13">
        <v>0.35294670716015386</v>
      </c>
      <c r="DW388" s="13"/>
      <c r="DX388" s="12">
        <v>263.2</v>
      </c>
      <c r="DY388" s="12">
        <v>280</v>
      </c>
      <c r="DZ388" s="12">
        <f t="shared" ref="DZ388:DZ451" si="391">MAX(DX388:DY388)</f>
        <v>280</v>
      </c>
      <c r="EA388" s="12">
        <v>0.09</v>
      </c>
      <c r="EB388" s="13">
        <v>0.19475428486412297</v>
      </c>
      <c r="EC388" s="13"/>
      <c r="ED388" s="12">
        <v>572.1</v>
      </c>
      <c r="EE388" s="12">
        <v>690.6</v>
      </c>
      <c r="EF388" s="12">
        <f t="shared" ref="EF388:EF451" si="392">MAX(ED388:EE388)</f>
        <v>690.6</v>
      </c>
      <c r="EG388" s="12">
        <v>0.27</v>
      </c>
      <c r="EH388" s="13">
        <v>0.23084676985666366</v>
      </c>
      <c r="EI388" s="13"/>
      <c r="EJ388" s="12">
        <v>95.2</v>
      </c>
      <c r="EK388" s="12">
        <v>91.3</v>
      </c>
      <c r="EL388" s="12">
        <f t="shared" si="337"/>
        <v>95.2</v>
      </c>
      <c r="EM388" s="12">
        <v>-0.06</v>
      </c>
      <c r="EN388" s="13">
        <v>0.84358445481498967</v>
      </c>
      <c r="EO388" s="12"/>
      <c r="EQ388" s="12">
        <v>0.19</v>
      </c>
      <c r="ER388" s="13">
        <v>0.34182247764770662</v>
      </c>
      <c r="ES388" s="13"/>
      <c r="ET388" s="12">
        <v>-0.34</v>
      </c>
      <c r="EU388" s="24">
        <v>3.4512720612132536E-2</v>
      </c>
      <c r="EV388" s="13" t="s">
        <v>566</v>
      </c>
      <c r="EW388" s="12">
        <v>0.33</v>
      </c>
      <c r="EX388" s="13">
        <v>0.31591316905798178</v>
      </c>
      <c r="EY388" s="13" t="s">
        <v>566</v>
      </c>
      <c r="EZ388" s="12">
        <v>0.11</v>
      </c>
      <c r="FA388" s="13">
        <v>0.26888993507916015</v>
      </c>
      <c r="FB388" s="13"/>
      <c r="FC388" s="12">
        <v>0.09</v>
      </c>
      <c r="FD388" s="13">
        <v>0.35294670716015386</v>
      </c>
      <c r="FE388" s="13"/>
      <c r="FF388" s="12">
        <v>0.09</v>
      </c>
      <c r="FG388" s="13">
        <v>0.19475428486412297</v>
      </c>
      <c r="FH388" s="13"/>
      <c r="FI388" s="12">
        <v>0.27</v>
      </c>
      <c r="FJ388" s="13">
        <v>0.23084676985666366</v>
      </c>
      <c r="FK388" s="13"/>
      <c r="FL388" s="12">
        <v>-0.06</v>
      </c>
      <c r="FM388" s="13">
        <v>0.84358445481498967</v>
      </c>
      <c r="FN388" s="12"/>
    </row>
    <row r="389" spans="1:170">
      <c r="A389" s="12" t="s">
        <v>323</v>
      </c>
      <c r="B389" s="37">
        <f t="shared" si="338"/>
        <v>25.949848900000003</v>
      </c>
      <c r="C389" s="37">
        <f t="shared" si="339"/>
        <v>15.076593000000001</v>
      </c>
      <c r="D389" s="37">
        <f t="shared" si="340"/>
        <v>20.124170799999998</v>
      </c>
      <c r="E389" s="37">
        <f t="shared" si="341"/>
        <v>36.970101</v>
      </c>
      <c r="F389" s="37">
        <f t="shared" si="342"/>
        <v>24.276984400000003</v>
      </c>
      <c r="G389" s="37">
        <f t="shared" si="343"/>
        <v>40.187916800000004</v>
      </c>
      <c r="H389" s="37">
        <f t="shared" si="344"/>
        <v>2.055755</v>
      </c>
      <c r="I389" s="37">
        <f t="shared" si="345"/>
        <v>0</v>
      </c>
      <c r="J389" s="37">
        <f t="shared" si="346"/>
        <v>0</v>
      </c>
      <c r="K389" s="37">
        <f t="shared" si="347"/>
        <v>0</v>
      </c>
      <c r="L389" s="37">
        <f t="shared" si="348"/>
        <v>2.1294408000000002</v>
      </c>
      <c r="M389" s="37">
        <f t="shared" si="349"/>
        <v>0</v>
      </c>
      <c r="N389" s="37">
        <f t="shared" si="350"/>
        <v>14.088497400000001</v>
      </c>
      <c r="O389" s="37">
        <f t="shared" si="351"/>
        <v>2.0298575000000003</v>
      </c>
      <c r="P389" s="37">
        <f t="shared" si="352"/>
        <v>3.0865369999999999</v>
      </c>
      <c r="Q389" s="37">
        <f t="shared" si="353"/>
        <v>4.918634</v>
      </c>
      <c r="R389" s="37">
        <f t="shared" si="354"/>
        <v>1.958861</v>
      </c>
      <c r="S389" s="37">
        <f t="shared" si="355"/>
        <v>10.995683100000001</v>
      </c>
      <c r="T389" s="37">
        <f t="shared" si="356"/>
        <v>0</v>
      </c>
      <c r="U389" s="37">
        <f t="shared" si="357"/>
        <v>1.9307308999999999</v>
      </c>
      <c r="V389" s="37">
        <f t="shared" si="358"/>
        <v>1.0120552</v>
      </c>
      <c r="W389" s="37">
        <f t="shared" si="359"/>
        <v>2.9769950000000001</v>
      </c>
      <c r="X389" s="37">
        <f t="shared" si="360"/>
        <v>0.88586729999999991</v>
      </c>
      <c r="Y389" s="37">
        <f t="shared" si="361"/>
        <v>4.8812576000000005</v>
      </c>
      <c r="Z389" s="37">
        <f t="shared" si="362"/>
        <v>0</v>
      </c>
      <c r="AA389" s="37">
        <f t="shared" si="363"/>
        <v>0</v>
      </c>
      <c r="AB389" s="37">
        <f t="shared" si="364"/>
        <v>0</v>
      </c>
      <c r="AC389" s="37">
        <f t="shared" si="365"/>
        <v>2.0427712000000002</v>
      </c>
      <c r="AD389" s="37">
        <f t="shared" si="366"/>
        <v>0</v>
      </c>
      <c r="AE389" s="37">
        <f t="shared" si="367"/>
        <v>0</v>
      </c>
      <c r="AF389" s="37">
        <f t="shared" si="368"/>
        <v>0</v>
      </c>
      <c r="AG389" s="37">
        <f t="shared" si="369"/>
        <v>0</v>
      </c>
      <c r="AH389" s="37">
        <f t="shared" si="370"/>
        <v>0</v>
      </c>
      <c r="AI389" s="37">
        <f t="shared" si="371"/>
        <v>0</v>
      </c>
      <c r="AJ389" s="37">
        <f t="shared" si="372"/>
        <v>0</v>
      </c>
      <c r="AK389" s="37">
        <f t="shared" si="373"/>
        <v>0</v>
      </c>
      <c r="AL389" s="37">
        <f t="shared" si="374"/>
        <v>0</v>
      </c>
      <c r="AM389" s="37">
        <f t="shared" si="375"/>
        <v>0</v>
      </c>
      <c r="AN389" s="37">
        <f t="shared" si="376"/>
        <v>0</v>
      </c>
      <c r="AO389" s="37">
        <f t="shared" si="377"/>
        <v>1.1027416000000001</v>
      </c>
      <c r="AP389" s="37">
        <f t="shared" si="378"/>
        <v>0</v>
      </c>
      <c r="AQ389" s="37">
        <f t="shared" si="379"/>
        <v>0</v>
      </c>
      <c r="AR389" s="37">
        <f t="shared" si="380"/>
        <v>1.8915184999999999</v>
      </c>
      <c r="AS389" s="37">
        <f t="shared" si="381"/>
        <v>1.8768544999999999</v>
      </c>
      <c r="AT389" s="37">
        <f t="shared" si="382"/>
        <v>3.9415695000000004</v>
      </c>
      <c r="AU389" s="37">
        <f t="shared" si="383"/>
        <v>0.83867760000000002</v>
      </c>
      <c r="AV389" s="37">
        <f t="shared" si="384"/>
        <v>1.1692293</v>
      </c>
      <c r="AW389" s="37">
        <f t="shared" si="385"/>
        <v>1.0939854</v>
      </c>
      <c r="AX389" s="12">
        <v>7.9</v>
      </c>
      <c r="AY389" s="12">
        <v>4.2</v>
      </c>
      <c r="AZ389" s="12">
        <v>6.2</v>
      </c>
      <c r="BA389" s="12">
        <v>10.5</v>
      </c>
      <c r="BB389" s="12">
        <v>7.9</v>
      </c>
      <c r="BC389" s="12">
        <v>12.8</v>
      </c>
      <c r="BD389" s="12">
        <v>1</v>
      </c>
      <c r="BE389" s="12">
        <v>0</v>
      </c>
      <c r="BF389" s="12">
        <v>0</v>
      </c>
      <c r="BG389" s="12">
        <v>0</v>
      </c>
      <c r="BH389" s="12">
        <v>0.8</v>
      </c>
      <c r="BI389" s="12">
        <v>0</v>
      </c>
      <c r="BJ389" s="12">
        <v>7.4</v>
      </c>
      <c r="BK389" s="12">
        <v>1.1000000000000001</v>
      </c>
      <c r="BL389" s="12">
        <v>1.7</v>
      </c>
      <c r="BM389" s="12">
        <v>2</v>
      </c>
      <c r="BN389" s="12">
        <v>1</v>
      </c>
      <c r="BO389" s="12">
        <v>6.1</v>
      </c>
      <c r="BP389" s="12">
        <v>0</v>
      </c>
      <c r="BQ389" s="12">
        <v>0.7</v>
      </c>
      <c r="BR389" s="12">
        <v>0.4</v>
      </c>
      <c r="BS389" s="12">
        <v>1</v>
      </c>
      <c r="BT389" s="12">
        <v>0.3</v>
      </c>
      <c r="BU389" s="12">
        <v>1.6</v>
      </c>
      <c r="BV389" s="12">
        <v>0</v>
      </c>
      <c r="BW389" s="12">
        <v>0</v>
      </c>
      <c r="BX389" s="12">
        <v>0</v>
      </c>
      <c r="BY389" s="12">
        <v>0.8</v>
      </c>
      <c r="BZ389" s="12">
        <v>0</v>
      </c>
      <c r="CA389" s="12">
        <v>0</v>
      </c>
      <c r="CB389" s="12">
        <v>0</v>
      </c>
      <c r="CC389" s="12">
        <v>0</v>
      </c>
      <c r="CD389" s="12">
        <v>0</v>
      </c>
      <c r="CE389" s="12">
        <v>0</v>
      </c>
      <c r="CF389" s="12">
        <v>0</v>
      </c>
      <c r="CG389" s="12">
        <v>0</v>
      </c>
      <c r="CH389" s="12">
        <v>0</v>
      </c>
      <c r="CI389" s="12">
        <v>0</v>
      </c>
      <c r="CJ389" s="12">
        <v>0</v>
      </c>
      <c r="CK389" s="12">
        <v>0.2</v>
      </c>
      <c r="CL389" s="12">
        <v>0</v>
      </c>
      <c r="CM389" s="12">
        <v>0</v>
      </c>
      <c r="CN389" s="12">
        <v>0.5</v>
      </c>
      <c r="CO389" s="12">
        <v>0.5</v>
      </c>
      <c r="CP389" s="12">
        <v>1.1000000000000001</v>
      </c>
      <c r="CQ389" s="12">
        <v>0.2</v>
      </c>
      <c r="CR389" s="12">
        <v>0.3</v>
      </c>
      <c r="CS389" s="12">
        <v>0.3</v>
      </c>
      <c r="CT389" s="12">
        <v>6.1</v>
      </c>
      <c r="CU389" s="12">
        <v>10.4</v>
      </c>
      <c r="CV389" s="12">
        <f t="shared" si="386"/>
        <v>10.4</v>
      </c>
      <c r="CW389" s="12">
        <v>0.68</v>
      </c>
      <c r="CX389" s="13">
        <v>7.2444490954457569E-2</v>
      </c>
      <c r="CY389" s="13"/>
      <c r="CZ389" s="12">
        <v>0.3</v>
      </c>
      <c r="DA389" s="12">
        <v>0.3</v>
      </c>
      <c r="DB389" s="12">
        <f t="shared" si="387"/>
        <v>0.3</v>
      </c>
      <c r="DC389" s="12">
        <v>-7.0000000000000007E-2</v>
      </c>
      <c r="DD389" s="13">
        <v>0.88346106714672923</v>
      </c>
      <c r="DE389" s="13" t="s">
        <v>566</v>
      </c>
      <c r="DF389" s="12">
        <v>3.4</v>
      </c>
      <c r="DG389" s="12">
        <v>3</v>
      </c>
      <c r="DH389" s="12">
        <f t="shared" si="388"/>
        <v>3.4</v>
      </c>
      <c r="DI389" s="12">
        <v>-0.13</v>
      </c>
      <c r="DJ389" s="13">
        <v>0.89230599123800436</v>
      </c>
      <c r="DK389" s="13" t="s">
        <v>566</v>
      </c>
      <c r="DL389" s="12">
        <v>0.4</v>
      </c>
      <c r="DM389" s="12">
        <v>1</v>
      </c>
      <c r="DN389" s="12">
        <f t="shared" si="389"/>
        <v>1</v>
      </c>
      <c r="DO389" s="12">
        <v>0.51</v>
      </c>
      <c r="DP389" s="13">
        <v>0.23256582416537827</v>
      </c>
      <c r="DQ389" s="13" t="s">
        <v>566</v>
      </c>
      <c r="DR389" s="12">
        <v>0</v>
      </c>
      <c r="DS389" s="12">
        <v>0.3</v>
      </c>
      <c r="DT389" s="12">
        <f t="shared" si="390"/>
        <v>0.3</v>
      </c>
      <c r="DU389" s="12">
        <v>0.38</v>
      </c>
      <c r="DV389" s="13">
        <v>0.37390096630005903</v>
      </c>
      <c r="DW389" s="13" t="s">
        <v>566</v>
      </c>
      <c r="DX389" s="12">
        <v>0</v>
      </c>
      <c r="DY389" s="12">
        <v>0</v>
      </c>
      <c r="DZ389" s="12">
        <f t="shared" si="391"/>
        <v>0</v>
      </c>
      <c r="EA389" s="12">
        <v>0</v>
      </c>
      <c r="EB389" s="13"/>
      <c r="EC389" s="13" t="s">
        <v>566</v>
      </c>
      <c r="ED389" s="12">
        <v>0</v>
      </c>
      <c r="EE389" s="12">
        <v>0.1</v>
      </c>
      <c r="EF389" s="12">
        <f t="shared" si="392"/>
        <v>0.1</v>
      </c>
      <c r="EG389" s="12">
        <v>0.08</v>
      </c>
      <c r="EH389" s="13">
        <v>0.37390096630005903</v>
      </c>
      <c r="EI389" s="13" t="s">
        <v>566</v>
      </c>
      <c r="EJ389" s="12">
        <v>0.7</v>
      </c>
      <c r="EK389" s="12">
        <v>0.3</v>
      </c>
      <c r="EL389" s="12">
        <f t="shared" si="337"/>
        <v>0.7</v>
      </c>
      <c r="EM389" s="12">
        <v>-0.46</v>
      </c>
      <c r="EN389" s="13">
        <v>9.9401506031010667E-2</v>
      </c>
      <c r="EO389" s="13" t="s">
        <v>566</v>
      </c>
      <c r="EQ389" s="12">
        <v>0.68</v>
      </c>
      <c r="ER389" s="13">
        <v>7.2444490954457569E-2</v>
      </c>
      <c r="ES389" s="13"/>
      <c r="ET389" s="12">
        <v>-7.0000000000000007E-2</v>
      </c>
      <c r="EU389" s="13">
        <v>0.88346106714672923</v>
      </c>
      <c r="EV389" s="13" t="s">
        <v>566</v>
      </c>
      <c r="EW389" s="12">
        <v>-0.13</v>
      </c>
      <c r="EX389" s="13">
        <v>0.89230599123800436</v>
      </c>
      <c r="EY389" s="13" t="s">
        <v>566</v>
      </c>
      <c r="EZ389" s="12">
        <v>0.51</v>
      </c>
      <c r="FA389" s="13">
        <v>0.23256582416537827</v>
      </c>
      <c r="FB389" s="13" t="s">
        <v>566</v>
      </c>
      <c r="FC389" s="12">
        <v>0.38</v>
      </c>
      <c r="FD389" s="13">
        <v>0.37390096630005903</v>
      </c>
      <c r="FE389" s="13" t="s">
        <v>566</v>
      </c>
      <c r="FF389" s="12">
        <v>0</v>
      </c>
      <c r="FG389" s="13"/>
      <c r="FH389" s="13" t="s">
        <v>566</v>
      </c>
      <c r="FI389" s="12">
        <v>0.08</v>
      </c>
      <c r="FJ389" s="13">
        <v>0.37390096630005903</v>
      </c>
      <c r="FK389" s="13" t="s">
        <v>566</v>
      </c>
      <c r="FL389" s="12">
        <v>-0.46</v>
      </c>
      <c r="FM389" s="13">
        <v>9.9401506031010667E-2</v>
      </c>
      <c r="FN389" s="13" t="s">
        <v>566</v>
      </c>
    </row>
    <row r="390" spans="1:170">
      <c r="A390" s="12" t="s">
        <v>325</v>
      </c>
      <c r="B390" s="37">
        <f t="shared" si="338"/>
        <v>4300.1198980999998</v>
      </c>
      <c r="C390" s="37">
        <f t="shared" si="339"/>
        <v>4455.1332315</v>
      </c>
      <c r="D390" s="37">
        <f t="shared" si="340"/>
        <v>4443.871329399999</v>
      </c>
      <c r="E390" s="37">
        <f t="shared" si="341"/>
        <v>4686.7525181999999</v>
      </c>
      <c r="F390" s="37">
        <f t="shared" si="342"/>
        <v>4423.9426255999997</v>
      </c>
      <c r="G390" s="37">
        <f t="shared" si="343"/>
        <v>4423.8105290000003</v>
      </c>
      <c r="H390" s="37">
        <f t="shared" si="344"/>
        <v>15.007011499999999</v>
      </c>
      <c r="I390" s="37">
        <f t="shared" si="345"/>
        <v>12.941232699999999</v>
      </c>
      <c r="J390" s="37">
        <f t="shared" si="346"/>
        <v>3.9737239999999998</v>
      </c>
      <c r="K390" s="37">
        <f t="shared" si="347"/>
        <v>7.0060068000000006</v>
      </c>
      <c r="L390" s="37">
        <f t="shared" si="348"/>
        <v>9.0501234000000004</v>
      </c>
      <c r="M390" s="37">
        <f t="shared" si="349"/>
        <v>6.0239621999999997</v>
      </c>
      <c r="N390" s="37">
        <f t="shared" si="350"/>
        <v>644.07279330000006</v>
      </c>
      <c r="O390" s="37">
        <f t="shared" si="351"/>
        <v>617.07668000000001</v>
      </c>
      <c r="P390" s="37">
        <f t="shared" si="352"/>
        <v>584.98954199999991</v>
      </c>
      <c r="Q390" s="37">
        <f t="shared" si="353"/>
        <v>835.92184829999997</v>
      </c>
      <c r="R390" s="37">
        <f t="shared" si="354"/>
        <v>596.08140230000004</v>
      </c>
      <c r="S390" s="37">
        <f t="shared" si="355"/>
        <v>567.99012210000001</v>
      </c>
      <c r="T390" s="37">
        <f t="shared" si="356"/>
        <v>246.95297769999999</v>
      </c>
      <c r="U390" s="37">
        <f t="shared" si="357"/>
        <v>266.99250159999997</v>
      </c>
      <c r="V390" s="37">
        <f t="shared" si="358"/>
        <v>218.09789560000002</v>
      </c>
      <c r="W390" s="37">
        <f t="shared" si="359"/>
        <v>290.25701249999997</v>
      </c>
      <c r="X390" s="37">
        <f t="shared" si="360"/>
        <v>263.10258809999999</v>
      </c>
      <c r="Y390" s="37">
        <f t="shared" si="361"/>
        <v>261.75743879999999</v>
      </c>
      <c r="Z390" s="37">
        <f t="shared" si="362"/>
        <v>5.0036543999999994</v>
      </c>
      <c r="AA390" s="37">
        <f t="shared" si="363"/>
        <v>1.9528182000000001</v>
      </c>
      <c r="AB390" s="37">
        <f t="shared" si="364"/>
        <v>0.93133049999999995</v>
      </c>
      <c r="AC390" s="37">
        <f t="shared" si="365"/>
        <v>6.8943528000000001</v>
      </c>
      <c r="AD390" s="37">
        <f t="shared" si="366"/>
        <v>3.9745218000000002</v>
      </c>
      <c r="AE390" s="37">
        <f t="shared" si="367"/>
        <v>2.9791271999999998</v>
      </c>
      <c r="AF390" s="37">
        <f t="shared" si="368"/>
        <v>2.7582230000000001</v>
      </c>
      <c r="AG390" s="37">
        <f t="shared" si="369"/>
        <v>5.1882021000000007</v>
      </c>
      <c r="AH390" s="37">
        <f t="shared" si="370"/>
        <v>2.9567915999999999</v>
      </c>
      <c r="AI390" s="37">
        <f t="shared" si="371"/>
        <v>1.1008848</v>
      </c>
      <c r="AJ390" s="37">
        <f t="shared" si="372"/>
        <v>3.1018901999999997</v>
      </c>
      <c r="AK390" s="37">
        <f t="shared" si="373"/>
        <v>1.8053774999999999</v>
      </c>
      <c r="AL390" s="37">
        <f t="shared" si="374"/>
        <v>2.8127339999999998</v>
      </c>
      <c r="AM390" s="37">
        <f t="shared" si="375"/>
        <v>6.0987992000000002</v>
      </c>
      <c r="AN390" s="37">
        <f t="shared" si="376"/>
        <v>2.2163824999999999</v>
      </c>
      <c r="AO390" s="37">
        <f t="shared" si="377"/>
        <v>8.8219328000000008</v>
      </c>
      <c r="AP390" s="37">
        <f t="shared" si="378"/>
        <v>9.0429853999999992</v>
      </c>
      <c r="AQ390" s="37">
        <f t="shared" si="379"/>
        <v>5.9564263000000004</v>
      </c>
      <c r="AR390" s="37">
        <f t="shared" si="380"/>
        <v>259.89464190000001</v>
      </c>
      <c r="AS390" s="37">
        <f t="shared" si="381"/>
        <v>231.9792162</v>
      </c>
      <c r="AT390" s="37">
        <f t="shared" si="382"/>
        <v>240.077415</v>
      </c>
      <c r="AU390" s="37">
        <f t="shared" si="383"/>
        <v>200.86328520000001</v>
      </c>
      <c r="AV390" s="37">
        <f t="shared" si="384"/>
        <v>243.97918060000001</v>
      </c>
      <c r="AW390" s="37">
        <f t="shared" si="385"/>
        <v>191.08278319999999</v>
      </c>
      <c r="AX390" s="12">
        <v>1309.0999999999999</v>
      </c>
      <c r="AY390" s="12">
        <v>1241.0999999999999</v>
      </c>
      <c r="AZ390" s="12">
        <v>1369.1</v>
      </c>
      <c r="BA390" s="12">
        <v>1331.1</v>
      </c>
      <c r="BB390" s="12">
        <v>1439.6</v>
      </c>
      <c r="BC390" s="12">
        <v>1409</v>
      </c>
      <c r="BD390" s="12">
        <v>7.3</v>
      </c>
      <c r="BE390" s="12">
        <v>4.3</v>
      </c>
      <c r="BF390" s="12">
        <v>2</v>
      </c>
      <c r="BG390" s="12">
        <v>2.6</v>
      </c>
      <c r="BH390" s="12">
        <v>3.4</v>
      </c>
      <c r="BI390" s="12">
        <v>2.2999999999999998</v>
      </c>
      <c r="BJ390" s="12">
        <v>338.3</v>
      </c>
      <c r="BK390" s="12">
        <v>334.4</v>
      </c>
      <c r="BL390" s="12">
        <v>322.2</v>
      </c>
      <c r="BM390" s="12">
        <v>339.9</v>
      </c>
      <c r="BN390" s="12">
        <v>304.3</v>
      </c>
      <c r="BO390" s="12">
        <v>315.10000000000002</v>
      </c>
      <c r="BP390" s="12">
        <v>109.1</v>
      </c>
      <c r="BQ390" s="12">
        <v>96.8</v>
      </c>
      <c r="BR390" s="12">
        <v>86.2</v>
      </c>
      <c r="BS390" s="12">
        <v>97.5</v>
      </c>
      <c r="BT390" s="12">
        <v>89.1</v>
      </c>
      <c r="BU390" s="12">
        <v>85.8</v>
      </c>
      <c r="BV390" s="12">
        <v>2.4</v>
      </c>
      <c r="BW390" s="12">
        <v>0.9</v>
      </c>
      <c r="BX390" s="12">
        <v>0.5</v>
      </c>
      <c r="BY390" s="12">
        <v>2.7</v>
      </c>
      <c r="BZ390" s="12">
        <v>1.7</v>
      </c>
      <c r="CA390" s="12">
        <v>1.4</v>
      </c>
      <c r="CB390" s="12">
        <v>0.5</v>
      </c>
      <c r="CC390" s="12">
        <v>0.9</v>
      </c>
      <c r="CD390" s="12">
        <v>0.6</v>
      </c>
      <c r="CE390" s="12">
        <v>0.2</v>
      </c>
      <c r="CF390" s="12">
        <v>0.6</v>
      </c>
      <c r="CG390" s="12">
        <v>0.3</v>
      </c>
      <c r="CH390" s="12">
        <v>0.6</v>
      </c>
      <c r="CI390" s="12">
        <v>1.3</v>
      </c>
      <c r="CJ390" s="12">
        <v>0.5</v>
      </c>
      <c r="CK390" s="12">
        <v>1.6</v>
      </c>
      <c r="CL390" s="12">
        <v>1.9</v>
      </c>
      <c r="CM390" s="12">
        <v>1.1000000000000001</v>
      </c>
      <c r="CN390" s="12">
        <v>68.7</v>
      </c>
      <c r="CO390" s="12">
        <v>61.8</v>
      </c>
      <c r="CP390" s="12">
        <v>67</v>
      </c>
      <c r="CQ390" s="12">
        <v>47.9</v>
      </c>
      <c r="CR390" s="12">
        <v>62.6</v>
      </c>
      <c r="CS390" s="12">
        <v>52.4</v>
      </c>
      <c r="CT390" s="12">
        <v>1306.4000000000001</v>
      </c>
      <c r="CU390" s="12">
        <v>1393.2</v>
      </c>
      <c r="CV390" s="12">
        <f t="shared" si="386"/>
        <v>1393.2</v>
      </c>
      <c r="CW390" s="12">
        <v>0.09</v>
      </c>
      <c r="CX390" s="13">
        <v>0.15179052307951849</v>
      </c>
      <c r="CY390" s="13"/>
      <c r="CZ390" s="12">
        <v>4.5</v>
      </c>
      <c r="DA390" s="12">
        <v>2.8</v>
      </c>
      <c r="DB390" s="12">
        <f t="shared" si="387"/>
        <v>4.5</v>
      </c>
      <c r="DC390" s="12">
        <v>-0.55000000000000004</v>
      </c>
      <c r="DD390" s="13">
        <v>0.32319607216048013</v>
      </c>
      <c r="DE390" s="13" t="s">
        <v>566</v>
      </c>
      <c r="DF390" s="12">
        <v>331.6</v>
      </c>
      <c r="DG390" s="12">
        <v>319.8</v>
      </c>
      <c r="DH390" s="12">
        <f t="shared" si="388"/>
        <v>331.6</v>
      </c>
      <c r="DI390" s="12">
        <v>-0.05</v>
      </c>
      <c r="DJ390" s="13">
        <v>0.36416400091723572</v>
      </c>
      <c r="DK390" s="13"/>
      <c r="DL390" s="12">
        <v>97.3</v>
      </c>
      <c r="DM390" s="12">
        <v>90.7</v>
      </c>
      <c r="DN390" s="12">
        <f t="shared" si="389"/>
        <v>97.3</v>
      </c>
      <c r="DO390" s="12">
        <v>-0.1</v>
      </c>
      <c r="DP390" s="13">
        <v>0.42941949280858066</v>
      </c>
      <c r="DQ390" s="13"/>
      <c r="DR390" s="12">
        <v>1.3</v>
      </c>
      <c r="DS390" s="12">
        <v>2</v>
      </c>
      <c r="DT390" s="12">
        <f t="shared" si="390"/>
        <v>2</v>
      </c>
      <c r="DU390" s="12">
        <v>0.38</v>
      </c>
      <c r="DV390" s="13">
        <v>0.39434828330912813</v>
      </c>
      <c r="DW390" s="13" t="s">
        <v>566</v>
      </c>
      <c r="DX390" s="12">
        <v>0.7</v>
      </c>
      <c r="DY390" s="12">
        <v>0.4</v>
      </c>
      <c r="DZ390" s="12">
        <f t="shared" si="391"/>
        <v>0.7</v>
      </c>
      <c r="EA390" s="12">
        <v>-0.28999999999999998</v>
      </c>
      <c r="EB390" s="13">
        <v>0.15231741139130162</v>
      </c>
      <c r="EC390" s="13" t="s">
        <v>566</v>
      </c>
      <c r="ED390" s="12">
        <v>0.8</v>
      </c>
      <c r="EE390" s="12">
        <v>1.5</v>
      </c>
      <c r="EF390" s="12">
        <f t="shared" si="392"/>
        <v>1.5</v>
      </c>
      <c r="EG390" s="12">
        <v>0.51</v>
      </c>
      <c r="EH390" s="13">
        <v>9.9441497917218638E-2</v>
      </c>
      <c r="EI390" s="13" t="s">
        <v>566</v>
      </c>
      <c r="EJ390" s="12">
        <v>65.8</v>
      </c>
      <c r="EK390" s="12">
        <v>54.3</v>
      </c>
      <c r="EL390" s="12">
        <f t="shared" si="337"/>
        <v>65.8</v>
      </c>
      <c r="EM390" s="12">
        <v>-0.27</v>
      </c>
      <c r="EN390" s="13">
        <v>7.4877664039579461E-2</v>
      </c>
      <c r="EO390" s="12"/>
      <c r="EQ390" s="12">
        <v>0.09</v>
      </c>
      <c r="ER390" s="13">
        <v>0.15179052307951849</v>
      </c>
      <c r="ES390" s="13"/>
      <c r="ET390" s="12">
        <v>-0.55000000000000004</v>
      </c>
      <c r="EU390" s="13">
        <v>0.32319607216048013</v>
      </c>
      <c r="EV390" s="13" t="s">
        <v>566</v>
      </c>
      <c r="EW390" s="12">
        <v>-0.05</v>
      </c>
      <c r="EX390" s="13">
        <v>0.36416400091723572</v>
      </c>
      <c r="EY390" s="13"/>
      <c r="EZ390" s="12">
        <v>-0.1</v>
      </c>
      <c r="FA390" s="13">
        <v>0.42941949280858066</v>
      </c>
      <c r="FB390" s="13"/>
      <c r="FC390" s="12">
        <v>0.38</v>
      </c>
      <c r="FD390" s="13">
        <v>0.39434828330912813</v>
      </c>
      <c r="FE390" s="13" t="s">
        <v>566</v>
      </c>
      <c r="FF390" s="12">
        <v>-0.28999999999999998</v>
      </c>
      <c r="FG390" s="13">
        <v>0.15231741139130162</v>
      </c>
      <c r="FH390" s="13" t="s">
        <v>566</v>
      </c>
      <c r="FI390" s="12">
        <v>0.51</v>
      </c>
      <c r="FJ390" s="13">
        <v>9.9441497917218638E-2</v>
      </c>
      <c r="FK390" s="13" t="s">
        <v>566</v>
      </c>
      <c r="FL390" s="12">
        <v>-0.27</v>
      </c>
      <c r="FM390" s="13">
        <v>7.4877664039579461E-2</v>
      </c>
      <c r="FN390" s="12"/>
    </row>
    <row r="391" spans="1:170">
      <c r="A391" s="12" t="s">
        <v>326</v>
      </c>
      <c r="B391" s="37">
        <f t="shared" si="338"/>
        <v>103.14243739999999</v>
      </c>
      <c r="C391" s="37">
        <f t="shared" si="339"/>
        <v>63.178104000000005</v>
      </c>
      <c r="D391" s="37">
        <f t="shared" si="340"/>
        <v>168.13420120000001</v>
      </c>
      <c r="E391" s="37">
        <f t="shared" si="341"/>
        <v>185.90679359999999</v>
      </c>
      <c r="F391" s="37">
        <f t="shared" si="342"/>
        <v>154.8810144</v>
      </c>
      <c r="G391" s="37">
        <f t="shared" si="343"/>
        <v>160.12373099999999</v>
      </c>
      <c r="H391" s="37">
        <f t="shared" si="344"/>
        <v>89.014191499999995</v>
      </c>
      <c r="I391" s="37">
        <f t="shared" si="345"/>
        <v>148.97465549999998</v>
      </c>
      <c r="J391" s="37">
        <f t="shared" si="346"/>
        <v>123.98018879999999</v>
      </c>
      <c r="K391" s="37">
        <f t="shared" si="347"/>
        <v>210.98858939999997</v>
      </c>
      <c r="L391" s="37">
        <f t="shared" si="348"/>
        <v>211.87935959999999</v>
      </c>
      <c r="M391" s="37">
        <f t="shared" si="349"/>
        <v>189.88576499999999</v>
      </c>
      <c r="N391" s="37">
        <f t="shared" si="350"/>
        <v>102.04641360000001</v>
      </c>
      <c r="O391" s="37">
        <f t="shared" si="351"/>
        <v>109.0587075</v>
      </c>
      <c r="P391" s="37">
        <f t="shared" si="352"/>
        <v>72.987521999999998</v>
      </c>
      <c r="Q391" s="37">
        <f t="shared" si="353"/>
        <v>197.9750185</v>
      </c>
      <c r="R391" s="37">
        <f t="shared" si="354"/>
        <v>152.98704409999999</v>
      </c>
      <c r="S391" s="37">
        <f t="shared" si="355"/>
        <v>116.9868579</v>
      </c>
      <c r="T391" s="37">
        <f t="shared" si="356"/>
        <v>26.936209299999998</v>
      </c>
      <c r="U391" s="37">
        <f t="shared" si="357"/>
        <v>65.093213200000008</v>
      </c>
      <c r="V391" s="37">
        <f t="shared" si="358"/>
        <v>58.9522154</v>
      </c>
      <c r="W391" s="37">
        <f t="shared" si="359"/>
        <v>132.773977</v>
      </c>
      <c r="X391" s="37">
        <f t="shared" si="360"/>
        <v>168.0194979</v>
      </c>
      <c r="Y391" s="37">
        <f t="shared" si="361"/>
        <v>137.8955272</v>
      </c>
      <c r="Z391" s="37">
        <f t="shared" si="362"/>
        <v>46.075317600000005</v>
      </c>
      <c r="AA391" s="37">
        <f t="shared" si="363"/>
        <v>83.971182600000006</v>
      </c>
      <c r="AB391" s="37">
        <f t="shared" si="364"/>
        <v>65.938199400000002</v>
      </c>
      <c r="AC391" s="37">
        <f t="shared" si="365"/>
        <v>150.90972239999999</v>
      </c>
      <c r="AD391" s="37">
        <f t="shared" si="366"/>
        <v>104.9741346</v>
      </c>
      <c r="AE391" s="37">
        <f t="shared" si="367"/>
        <v>128.10246960000001</v>
      </c>
      <c r="AF391" s="37">
        <f t="shared" si="368"/>
        <v>244.93020240000001</v>
      </c>
      <c r="AG391" s="37">
        <f t="shared" si="369"/>
        <v>205.22221640000004</v>
      </c>
      <c r="AH391" s="37">
        <f t="shared" si="370"/>
        <v>299.12875020000001</v>
      </c>
      <c r="AI391" s="37">
        <f t="shared" si="371"/>
        <v>366.044196</v>
      </c>
      <c r="AJ391" s="37">
        <f t="shared" si="372"/>
        <v>416.17026850000002</v>
      </c>
      <c r="AK391" s="37">
        <f t="shared" si="373"/>
        <v>376.12031250000001</v>
      </c>
      <c r="AL391" s="37">
        <f t="shared" si="374"/>
        <v>149.07490200000001</v>
      </c>
      <c r="AM391" s="37">
        <f t="shared" si="375"/>
        <v>240.19886080000003</v>
      </c>
      <c r="AN391" s="37">
        <f t="shared" si="376"/>
        <v>221.1949735</v>
      </c>
      <c r="AO391" s="37">
        <f t="shared" si="377"/>
        <v>583.90167719999999</v>
      </c>
      <c r="AP391" s="37">
        <f t="shared" si="378"/>
        <v>662.04172059999996</v>
      </c>
      <c r="AQ391" s="37">
        <f t="shared" si="379"/>
        <v>1053.7459618</v>
      </c>
      <c r="AR391" s="37">
        <f t="shared" si="380"/>
        <v>76.039043700000008</v>
      </c>
      <c r="AS391" s="37">
        <f t="shared" si="381"/>
        <v>70.945100099999991</v>
      </c>
      <c r="AT391" s="37">
        <f t="shared" si="382"/>
        <v>164.11262099999999</v>
      </c>
      <c r="AU391" s="37">
        <f t="shared" si="383"/>
        <v>363.14740079999996</v>
      </c>
      <c r="AV391" s="37">
        <f t="shared" si="384"/>
        <v>355.83545029999999</v>
      </c>
      <c r="AW391" s="37">
        <f t="shared" si="385"/>
        <v>346.0640482</v>
      </c>
      <c r="AX391" s="12">
        <v>31.4</v>
      </c>
      <c r="AY391" s="12">
        <v>17.600000000000001</v>
      </c>
      <c r="AZ391" s="12">
        <v>51.8</v>
      </c>
      <c r="BA391" s="12">
        <v>52.8</v>
      </c>
      <c r="BB391" s="12">
        <v>50.4</v>
      </c>
      <c r="BC391" s="12">
        <v>51</v>
      </c>
      <c r="BD391" s="12">
        <v>43.3</v>
      </c>
      <c r="BE391" s="12">
        <v>49.5</v>
      </c>
      <c r="BF391" s="12">
        <v>62.4</v>
      </c>
      <c r="BG391" s="12">
        <v>78.3</v>
      </c>
      <c r="BH391" s="12">
        <v>79.599999999999994</v>
      </c>
      <c r="BI391" s="12">
        <v>72.5</v>
      </c>
      <c r="BJ391" s="12">
        <v>53.6</v>
      </c>
      <c r="BK391" s="12">
        <v>59.1</v>
      </c>
      <c r="BL391" s="12">
        <v>40.200000000000003</v>
      </c>
      <c r="BM391" s="12">
        <v>80.5</v>
      </c>
      <c r="BN391" s="12">
        <v>78.099999999999994</v>
      </c>
      <c r="BO391" s="12">
        <v>64.900000000000006</v>
      </c>
      <c r="BP391" s="12">
        <v>11.9</v>
      </c>
      <c r="BQ391" s="12">
        <v>23.6</v>
      </c>
      <c r="BR391" s="12">
        <v>23.3</v>
      </c>
      <c r="BS391" s="12">
        <v>44.6</v>
      </c>
      <c r="BT391" s="12">
        <v>56.9</v>
      </c>
      <c r="BU391" s="12">
        <v>45.2</v>
      </c>
      <c r="BV391" s="12">
        <v>22.1</v>
      </c>
      <c r="BW391" s="12">
        <v>38.700000000000003</v>
      </c>
      <c r="BX391" s="12">
        <v>35.4</v>
      </c>
      <c r="BY391" s="12">
        <v>59.1</v>
      </c>
      <c r="BZ391" s="12">
        <v>44.9</v>
      </c>
      <c r="CA391" s="12">
        <v>60.2</v>
      </c>
      <c r="CB391" s="12">
        <v>44.4</v>
      </c>
      <c r="CC391" s="12">
        <v>35.6</v>
      </c>
      <c r="CD391" s="12">
        <v>60.7</v>
      </c>
      <c r="CE391" s="12">
        <v>66.5</v>
      </c>
      <c r="CF391" s="12">
        <v>80.5</v>
      </c>
      <c r="CG391" s="12">
        <v>62.5</v>
      </c>
      <c r="CH391" s="12">
        <v>31.8</v>
      </c>
      <c r="CI391" s="12">
        <v>51.2</v>
      </c>
      <c r="CJ391" s="12">
        <v>49.9</v>
      </c>
      <c r="CK391" s="12">
        <v>105.9</v>
      </c>
      <c r="CL391" s="12">
        <v>139.1</v>
      </c>
      <c r="CM391" s="12">
        <v>194.6</v>
      </c>
      <c r="CN391" s="12">
        <v>20.100000000000001</v>
      </c>
      <c r="CO391" s="12">
        <v>18.899999999999999</v>
      </c>
      <c r="CP391" s="12">
        <v>45.8</v>
      </c>
      <c r="CQ391" s="12">
        <v>86.6</v>
      </c>
      <c r="CR391" s="12">
        <v>91.3</v>
      </c>
      <c r="CS391" s="12">
        <v>94.9</v>
      </c>
      <c r="CT391" s="12">
        <v>33.6</v>
      </c>
      <c r="CU391" s="12">
        <v>51.4</v>
      </c>
      <c r="CV391" s="12">
        <f t="shared" si="386"/>
        <v>51.4</v>
      </c>
      <c r="CW391" s="12">
        <v>0.6</v>
      </c>
      <c r="CX391" s="13">
        <v>0.14844027822629327</v>
      </c>
      <c r="CY391" s="13"/>
      <c r="CZ391" s="12">
        <v>51.7</v>
      </c>
      <c r="DA391" s="12">
        <v>76.8</v>
      </c>
      <c r="DB391" s="12">
        <f t="shared" si="387"/>
        <v>76.8</v>
      </c>
      <c r="DC391" s="12">
        <v>0.56000000000000005</v>
      </c>
      <c r="DD391" s="13">
        <v>1.4212659728348957E-2</v>
      </c>
      <c r="DE391" s="16" t="s">
        <v>563</v>
      </c>
      <c r="DF391" s="12">
        <v>51</v>
      </c>
      <c r="DG391" s="12">
        <v>74.5</v>
      </c>
      <c r="DH391" s="12">
        <f t="shared" si="388"/>
        <v>74.5</v>
      </c>
      <c r="DI391" s="12">
        <v>0.54</v>
      </c>
      <c r="DJ391" s="13">
        <v>3.3772761368015707E-2</v>
      </c>
      <c r="DK391" s="16" t="s">
        <v>563</v>
      </c>
      <c r="DL391" s="12">
        <v>19.600000000000001</v>
      </c>
      <c r="DM391" s="12">
        <v>48.9</v>
      </c>
      <c r="DN391" s="12">
        <f t="shared" si="389"/>
        <v>48.9</v>
      </c>
      <c r="DO391" s="12">
        <v>1.28</v>
      </c>
      <c r="DP391" s="13">
        <v>6.1937937474423376E-3</v>
      </c>
      <c r="DQ391" s="16" t="s">
        <v>563</v>
      </c>
      <c r="DR391" s="12">
        <v>32.1</v>
      </c>
      <c r="DS391" s="12">
        <v>54.7</v>
      </c>
      <c r="DT391" s="12">
        <f t="shared" si="390"/>
        <v>54.7</v>
      </c>
      <c r="DU391" s="12">
        <v>0.75</v>
      </c>
      <c r="DV391" s="13">
        <v>3.2742799929851782E-2</v>
      </c>
      <c r="DW391" s="16" t="s">
        <v>563</v>
      </c>
      <c r="DX391" s="12">
        <v>46.9</v>
      </c>
      <c r="DY391" s="12">
        <v>69.8</v>
      </c>
      <c r="DZ391" s="12">
        <f t="shared" si="391"/>
        <v>69.8</v>
      </c>
      <c r="EA391" s="12">
        <v>0.56000000000000005</v>
      </c>
      <c r="EB391" s="13">
        <v>6.6439127255795552E-2</v>
      </c>
      <c r="EC391" s="13"/>
      <c r="ED391" s="12">
        <v>44.3</v>
      </c>
      <c r="EE391" s="12">
        <v>146.6</v>
      </c>
      <c r="EF391" s="12">
        <f t="shared" si="392"/>
        <v>146.6</v>
      </c>
      <c r="EG391" s="12">
        <v>1.7</v>
      </c>
      <c r="EH391" s="13">
        <v>1.845354196635151E-2</v>
      </c>
      <c r="EI391" s="16" t="s">
        <v>563</v>
      </c>
      <c r="EJ391" s="12">
        <v>28.3</v>
      </c>
      <c r="EK391" s="12">
        <v>90.9</v>
      </c>
      <c r="EL391" s="12">
        <f t="shared" si="337"/>
        <v>90.9</v>
      </c>
      <c r="EM391" s="12">
        <v>1.65</v>
      </c>
      <c r="EN391" s="13">
        <v>2.3273295210968995E-3</v>
      </c>
      <c r="EO391" s="16" t="s">
        <v>563</v>
      </c>
      <c r="EP391" t="s">
        <v>581</v>
      </c>
      <c r="EQ391" s="12">
        <v>0.6</v>
      </c>
      <c r="ER391" s="13">
        <v>0.14844027822629327</v>
      </c>
      <c r="ES391" s="13"/>
      <c r="ET391" s="12">
        <v>0.56000000000000005</v>
      </c>
      <c r="EU391" s="24">
        <v>1.4212659728348957E-2</v>
      </c>
      <c r="EV391" s="16" t="s">
        <v>563</v>
      </c>
      <c r="EW391" s="12">
        <v>0.54</v>
      </c>
      <c r="EX391" s="24">
        <v>3.3772761368015707E-2</v>
      </c>
      <c r="EY391" s="16" t="s">
        <v>563</v>
      </c>
      <c r="EZ391" s="12">
        <v>1.28</v>
      </c>
      <c r="FA391" s="24">
        <v>6.1937937474423376E-3</v>
      </c>
      <c r="FB391" s="16" t="s">
        <v>563</v>
      </c>
      <c r="FC391" s="12">
        <v>0.75</v>
      </c>
      <c r="FD391" s="24">
        <v>3.2742799929851782E-2</v>
      </c>
      <c r="FE391" s="16" t="s">
        <v>563</v>
      </c>
      <c r="FF391" s="12">
        <v>0.56000000000000005</v>
      </c>
      <c r="FG391" s="13">
        <v>6.6439127255795552E-2</v>
      </c>
      <c r="FH391" s="13"/>
      <c r="FI391" s="12">
        <v>1.7</v>
      </c>
      <c r="FJ391" s="24">
        <v>1.845354196635151E-2</v>
      </c>
      <c r="FK391" s="16" t="s">
        <v>563</v>
      </c>
      <c r="FL391" s="12">
        <v>1.65</v>
      </c>
      <c r="FM391" s="24">
        <v>2.3273295210968995E-3</v>
      </c>
      <c r="FN391" s="16" t="s">
        <v>563</v>
      </c>
    </row>
    <row r="392" spans="1:170">
      <c r="A392" s="12" t="s">
        <v>327</v>
      </c>
      <c r="B392" s="37">
        <f t="shared" si="338"/>
        <v>92.959585300000001</v>
      </c>
      <c r="C392" s="37">
        <f t="shared" si="339"/>
        <v>80.049529500000006</v>
      </c>
      <c r="D392" s="37">
        <f t="shared" si="340"/>
        <v>61.995429399999999</v>
      </c>
      <c r="E392" s="37">
        <f t="shared" si="341"/>
        <v>95.065973999999997</v>
      </c>
      <c r="F392" s="37">
        <f t="shared" si="342"/>
        <v>71.909042400000004</v>
      </c>
      <c r="G392" s="37">
        <f t="shared" si="343"/>
        <v>75.980280199999996</v>
      </c>
      <c r="H392" s="37">
        <f t="shared" si="344"/>
        <v>32.069777999999999</v>
      </c>
      <c r="I392" s="37">
        <f t="shared" si="345"/>
        <v>40.9304104</v>
      </c>
      <c r="J392" s="37">
        <f t="shared" si="346"/>
        <v>23.047599199999997</v>
      </c>
      <c r="K392" s="37">
        <f t="shared" si="347"/>
        <v>35.030034000000001</v>
      </c>
      <c r="L392" s="37">
        <f t="shared" si="348"/>
        <v>42.056455800000002</v>
      </c>
      <c r="M392" s="37">
        <f t="shared" si="349"/>
        <v>30.119810999999999</v>
      </c>
      <c r="N392" s="37">
        <f t="shared" si="350"/>
        <v>24.940448100000001</v>
      </c>
      <c r="O392" s="37">
        <f t="shared" si="351"/>
        <v>52.038164999999992</v>
      </c>
      <c r="P392" s="37">
        <f t="shared" si="352"/>
        <v>51.926445999999999</v>
      </c>
      <c r="Q392" s="37">
        <f t="shared" si="353"/>
        <v>84.10864140000001</v>
      </c>
      <c r="R392" s="37">
        <f t="shared" si="354"/>
        <v>48.971525</v>
      </c>
      <c r="S392" s="37">
        <f t="shared" si="355"/>
        <v>43.081446899999996</v>
      </c>
      <c r="T392" s="37">
        <f t="shared" si="356"/>
        <v>11.091380300000001</v>
      </c>
      <c r="U392" s="37">
        <f t="shared" si="357"/>
        <v>12.9634789</v>
      </c>
      <c r="V392" s="37">
        <f t="shared" si="358"/>
        <v>14.9278142</v>
      </c>
      <c r="W392" s="37">
        <f t="shared" si="359"/>
        <v>14.884975000000001</v>
      </c>
      <c r="X392" s="37">
        <f t="shared" si="360"/>
        <v>5.9057819999999994</v>
      </c>
      <c r="Y392" s="37">
        <f t="shared" si="361"/>
        <v>13.118379799999998</v>
      </c>
      <c r="Z392" s="37">
        <f t="shared" si="362"/>
        <v>7.0885104000000005</v>
      </c>
      <c r="AA392" s="37">
        <f t="shared" si="363"/>
        <v>6.0754343999999998</v>
      </c>
      <c r="AB392" s="37">
        <f t="shared" si="364"/>
        <v>0.93133049999999995</v>
      </c>
      <c r="AC392" s="37">
        <f t="shared" si="365"/>
        <v>4.0855424000000005</v>
      </c>
      <c r="AD392" s="37">
        <f t="shared" si="366"/>
        <v>6.0786804000000005</v>
      </c>
      <c r="AE392" s="37">
        <f t="shared" si="367"/>
        <v>4.0431011999999997</v>
      </c>
      <c r="AF392" s="37">
        <f t="shared" si="368"/>
        <v>8.8263136000000006</v>
      </c>
      <c r="AG392" s="37">
        <f t="shared" si="369"/>
        <v>1.1529338</v>
      </c>
      <c r="AH392" s="37">
        <f t="shared" si="370"/>
        <v>6.8991803999999997</v>
      </c>
      <c r="AI392" s="37">
        <f t="shared" si="371"/>
        <v>8.2566360000000003</v>
      </c>
      <c r="AJ392" s="37">
        <f t="shared" si="372"/>
        <v>6.2037803999999994</v>
      </c>
      <c r="AK392" s="37">
        <f t="shared" si="373"/>
        <v>4.2125474999999994</v>
      </c>
      <c r="AL392" s="37">
        <f t="shared" si="374"/>
        <v>7.0318350000000001</v>
      </c>
      <c r="AM392" s="37">
        <f t="shared" si="375"/>
        <v>24.864335199999999</v>
      </c>
      <c r="AN392" s="37">
        <f t="shared" si="376"/>
        <v>14.184848000000001</v>
      </c>
      <c r="AO392" s="37">
        <f t="shared" si="377"/>
        <v>18.195236399999999</v>
      </c>
      <c r="AP392" s="37">
        <f t="shared" si="378"/>
        <v>10.9467718</v>
      </c>
      <c r="AQ392" s="37">
        <f t="shared" si="379"/>
        <v>16.244799</v>
      </c>
      <c r="AR392" s="37">
        <f t="shared" si="380"/>
        <v>83.983421399999997</v>
      </c>
      <c r="AS392" s="37">
        <f t="shared" si="381"/>
        <v>61.185456699999996</v>
      </c>
      <c r="AT392" s="37">
        <f t="shared" si="382"/>
        <v>102.83913149999999</v>
      </c>
      <c r="AU392" s="37">
        <f t="shared" si="383"/>
        <v>83.867760000000004</v>
      </c>
      <c r="AV392" s="37">
        <f t="shared" si="384"/>
        <v>79.897335499999997</v>
      </c>
      <c r="AW392" s="37">
        <f t="shared" si="385"/>
        <v>68.921080199999992</v>
      </c>
      <c r="AX392" s="12">
        <v>28.3</v>
      </c>
      <c r="AY392" s="12">
        <v>22.3</v>
      </c>
      <c r="AZ392" s="12">
        <v>19.100000000000001</v>
      </c>
      <c r="BA392" s="12">
        <v>27</v>
      </c>
      <c r="BB392" s="12">
        <v>23.4</v>
      </c>
      <c r="BC392" s="12">
        <v>24.2</v>
      </c>
      <c r="BD392" s="12">
        <v>15.6</v>
      </c>
      <c r="BE392" s="12">
        <v>13.6</v>
      </c>
      <c r="BF392" s="12">
        <v>11.6</v>
      </c>
      <c r="BG392" s="12">
        <v>13</v>
      </c>
      <c r="BH392" s="12">
        <v>15.8</v>
      </c>
      <c r="BI392" s="12">
        <v>11.5</v>
      </c>
      <c r="BJ392" s="12">
        <v>13.1</v>
      </c>
      <c r="BK392" s="12">
        <v>28.2</v>
      </c>
      <c r="BL392" s="12">
        <v>28.6</v>
      </c>
      <c r="BM392" s="12">
        <v>34.200000000000003</v>
      </c>
      <c r="BN392" s="12">
        <v>25</v>
      </c>
      <c r="BO392" s="12">
        <v>23.9</v>
      </c>
      <c r="BP392" s="12">
        <v>4.9000000000000004</v>
      </c>
      <c r="BQ392" s="12">
        <v>4.7</v>
      </c>
      <c r="BR392" s="12">
        <v>5.9</v>
      </c>
      <c r="BS392" s="12">
        <v>5</v>
      </c>
      <c r="BT392" s="12">
        <v>2</v>
      </c>
      <c r="BU392" s="12">
        <v>4.3</v>
      </c>
      <c r="BV392" s="12">
        <v>3.4</v>
      </c>
      <c r="BW392" s="12">
        <v>2.8</v>
      </c>
      <c r="BX392" s="12">
        <v>0.5</v>
      </c>
      <c r="BY392" s="12">
        <v>1.6</v>
      </c>
      <c r="BZ392" s="12">
        <v>2.6</v>
      </c>
      <c r="CA392" s="12">
        <v>1.9</v>
      </c>
      <c r="CB392" s="12">
        <v>1.6</v>
      </c>
      <c r="CC392" s="12">
        <v>0.2</v>
      </c>
      <c r="CD392" s="12">
        <v>1.4</v>
      </c>
      <c r="CE392" s="12">
        <v>1.5</v>
      </c>
      <c r="CF392" s="12">
        <v>1.2</v>
      </c>
      <c r="CG392" s="12">
        <v>0.7</v>
      </c>
      <c r="CH392" s="12">
        <v>1.5</v>
      </c>
      <c r="CI392" s="12">
        <v>5.3</v>
      </c>
      <c r="CJ392" s="12">
        <v>3.2</v>
      </c>
      <c r="CK392" s="12">
        <v>3.3</v>
      </c>
      <c r="CL392" s="12">
        <v>2.2999999999999998</v>
      </c>
      <c r="CM392" s="12">
        <v>3</v>
      </c>
      <c r="CN392" s="12">
        <v>22.2</v>
      </c>
      <c r="CO392" s="12">
        <v>16.3</v>
      </c>
      <c r="CP392" s="12">
        <v>28.7</v>
      </c>
      <c r="CQ392" s="12">
        <v>20</v>
      </c>
      <c r="CR392" s="12">
        <v>20.5</v>
      </c>
      <c r="CS392" s="12">
        <v>18.899999999999999</v>
      </c>
      <c r="CT392" s="12">
        <v>23.2</v>
      </c>
      <c r="CU392" s="12">
        <v>24.9</v>
      </c>
      <c r="CV392" s="12">
        <f t="shared" si="386"/>
        <v>24.9</v>
      </c>
      <c r="CW392" s="12">
        <v>0.09</v>
      </c>
      <c r="CX392" s="13">
        <v>0.60443886563876026</v>
      </c>
      <c r="CY392" s="13"/>
      <c r="CZ392" s="12">
        <v>13.6</v>
      </c>
      <c r="DA392" s="12">
        <v>13.4</v>
      </c>
      <c r="DB392" s="12">
        <f t="shared" si="387"/>
        <v>13.6</v>
      </c>
      <c r="DC392" s="12">
        <v>-0.02</v>
      </c>
      <c r="DD392" s="13">
        <v>0.92700772775361606</v>
      </c>
      <c r="DE392" s="13"/>
      <c r="DF392" s="12">
        <v>23.3</v>
      </c>
      <c r="DG392" s="12">
        <v>27.7</v>
      </c>
      <c r="DH392" s="12">
        <f t="shared" si="388"/>
        <v>27.7</v>
      </c>
      <c r="DI392" s="12">
        <v>0.24</v>
      </c>
      <c r="DJ392" s="13">
        <v>0.50780031520976154</v>
      </c>
      <c r="DK392" s="13"/>
      <c r="DL392" s="12">
        <v>5.2</v>
      </c>
      <c r="DM392" s="12">
        <v>3.8</v>
      </c>
      <c r="DN392" s="12">
        <f t="shared" si="389"/>
        <v>5.2</v>
      </c>
      <c r="DO392" s="12">
        <v>-0.37</v>
      </c>
      <c r="DP392" s="13">
        <v>0.22602394356130837</v>
      </c>
      <c r="DQ392" s="13" t="s">
        <v>566</v>
      </c>
      <c r="DR392" s="12">
        <v>2.2000000000000002</v>
      </c>
      <c r="DS392" s="12">
        <v>2</v>
      </c>
      <c r="DT392" s="12">
        <f t="shared" si="390"/>
        <v>2.2000000000000002</v>
      </c>
      <c r="DU392" s="12">
        <v>-0.09</v>
      </c>
      <c r="DV392" s="13">
        <v>0.8406052525246327</v>
      </c>
      <c r="DW392" s="13" t="s">
        <v>566</v>
      </c>
      <c r="DX392" s="12">
        <v>1.1000000000000001</v>
      </c>
      <c r="DY392" s="12">
        <v>1.1000000000000001</v>
      </c>
      <c r="DZ392" s="12">
        <f t="shared" si="391"/>
        <v>1.1000000000000001</v>
      </c>
      <c r="EA392" s="12">
        <v>0.01</v>
      </c>
      <c r="EB392" s="13">
        <v>0.89947775299159372</v>
      </c>
      <c r="EC392" s="13" t="s">
        <v>566</v>
      </c>
      <c r="ED392" s="12">
        <v>3.3</v>
      </c>
      <c r="EE392" s="12">
        <v>2.8</v>
      </c>
      <c r="EF392" s="12">
        <f t="shared" si="392"/>
        <v>3.3</v>
      </c>
      <c r="EG392" s="12">
        <v>-0.17</v>
      </c>
      <c r="EH392" s="13">
        <v>0.70281744614926622</v>
      </c>
      <c r="EI392" s="13" t="s">
        <v>566</v>
      </c>
      <c r="EJ392" s="12">
        <v>22.4</v>
      </c>
      <c r="EK392" s="12">
        <v>19.8</v>
      </c>
      <c r="EL392" s="12">
        <f t="shared" si="337"/>
        <v>22.4</v>
      </c>
      <c r="EM392" s="12">
        <v>-0.17</v>
      </c>
      <c r="EN392" s="13">
        <v>0.51145145723596541</v>
      </c>
      <c r="EO392" s="12"/>
      <c r="EQ392" s="12">
        <v>0.09</v>
      </c>
      <c r="ER392" s="13">
        <v>0.60443886563876026</v>
      </c>
      <c r="ES392" s="13"/>
      <c r="ET392" s="12">
        <v>-0.02</v>
      </c>
      <c r="EU392" s="13">
        <v>0.92700772775361606</v>
      </c>
      <c r="EV392" s="13"/>
      <c r="EW392" s="12">
        <v>0.24</v>
      </c>
      <c r="EX392" s="13">
        <v>0.50780031520976154</v>
      </c>
      <c r="EY392" s="13"/>
      <c r="EZ392" s="12">
        <v>-0.37</v>
      </c>
      <c r="FA392" s="13">
        <v>0.22602394356130837</v>
      </c>
      <c r="FB392" s="13" t="s">
        <v>566</v>
      </c>
      <c r="FC392" s="12">
        <v>-0.09</v>
      </c>
      <c r="FD392" s="13">
        <v>0.8406052525246327</v>
      </c>
      <c r="FE392" s="13" t="s">
        <v>566</v>
      </c>
      <c r="FF392" s="12">
        <v>0.01</v>
      </c>
      <c r="FG392" s="13">
        <v>0.89947775299159372</v>
      </c>
      <c r="FH392" s="13" t="s">
        <v>566</v>
      </c>
      <c r="FI392" s="12">
        <v>-0.17</v>
      </c>
      <c r="FJ392" s="13">
        <v>0.70281744614926622</v>
      </c>
      <c r="FK392" s="13" t="s">
        <v>566</v>
      </c>
      <c r="FL392" s="12">
        <v>-0.17</v>
      </c>
      <c r="FM392" s="13">
        <v>0.51145145723596541</v>
      </c>
      <c r="FN392" s="12"/>
    </row>
    <row r="393" spans="1:170">
      <c r="A393" s="12" t="s">
        <v>328</v>
      </c>
      <c r="B393" s="37">
        <f t="shared" si="338"/>
        <v>39.0890129</v>
      </c>
      <c r="C393" s="37">
        <f t="shared" si="339"/>
        <v>33.024918</v>
      </c>
      <c r="D393" s="37">
        <f t="shared" si="340"/>
        <v>82.768766999999997</v>
      </c>
      <c r="E393" s="37">
        <f t="shared" si="341"/>
        <v>45.068313600000003</v>
      </c>
      <c r="F393" s="37">
        <f t="shared" si="342"/>
        <v>66.070273999999998</v>
      </c>
      <c r="G393" s="37">
        <f t="shared" si="343"/>
        <v>58.084098499999996</v>
      </c>
      <c r="H393" s="37">
        <f t="shared" si="344"/>
        <v>83.052502000000004</v>
      </c>
      <c r="I393" s="37">
        <f t="shared" si="345"/>
        <v>83.967533099999997</v>
      </c>
      <c r="J393" s="37">
        <f t="shared" si="346"/>
        <v>41.922788199999999</v>
      </c>
      <c r="K393" s="37">
        <f t="shared" si="347"/>
        <v>67.095988199999994</v>
      </c>
      <c r="L393" s="37">
        <f t="shared" si="348"/>
        <v>76.926048899999998</v>
      </c>
      <c r="M393" s="37">
        <f t="shared" si="349"/>
        <v>75.954306000000003</v>
      </c>
      <c r="N393" s="37">
        <f t="shared" si="350"/>
        <v>48.928970699999994</v>
      </c>
      <c r="O393" s="37">
        <f t="shared" si="351"/>
        <v>69.937817499999994</v>
      </c>
      <c r="P393" s="37">
        <f t="shared" si="352"/>
        <v>45.934933000000001</v>
      </c>
      <c r="Q393" s="37">
        <f t="shared" si="353"/>
        <v>61.974788400000001</v>
      </c>
      <c r="R393" s="37">
        <f t="shared" si="354"/>
        <v>41.919625399999994</v>
      </c>
      <c r="S393" s="37">
        <f t="shared" si="355"/>
        <v>49.0299312</v>
      </c>
      <c r="T393" s="37">
        <f t="shared" si="356"/>
        <v>47.987196400000002</v>
      </c>
      <c r="U393" s="37">
        <f t="shared" si="357"/>
        <v>71.988680700000003</v>
      </c>
      <c r="V393" s="37">
        <f t="shared" si="358"/>
        <v>38.964125200000005</v>
      </c>
      <c r="W393" s="37">
        <f t="shared" si="359"/>
        <v>54.181308999999999</v>
      </c>
      <c r="X393" s="37">
        <f t="shared" si="360"/>
        <v>54.923772600000007</v>
      </c>
      <c r="Y393" s="37">
        <f t="shared" si="361"/>
        <v>56.134462399999997</v>
      </c>
      <c r="Z393" s="37">
        <f t="shared" si="362"/>
        <v>12.926107200000001</v>
      </c>
      <c r="AA393" s="37">
        <f t="shared" si="363"/>
        <v>24.084757800000002</v>
      </c>
      <c r="AB393" s="37">
        <f t="shared" si="364"/>
        <v>13.9699575</v>
      </c>
      <c r="AC393" s="37">
        <f t="shared" si="365"/>
        <v>25.023947200000002</v>
      </c>
      <c r="AD393" s="37">
        <f t="shared" si="366"/>
        <v>36.004491600000001</v>
      </c>
      <c r="AE393" s="37">
        <f t="shared" si="367"/>
        <v>31.919219999999999</v>
      </c>
      <c r="AF393" s="37">
        <f t="shared" si="368"/>
        <v>300.0946624</v>
      </c>
      <c r="AG393" s="37">
        <f t="shared" si="369"/>
        <v>257.10423739999999</v>
      </c>
      <c r="AH393" s="37">
        <f t="shared" si="370"/>
        <v>236.05052939999999</v>
      </c>
      <c r="AI393" s="37">
        <f t="shared" si="371"/>
        <v>277.973412</v>
      </c>
      <c r="AJ393" s="37">
        <f t="shared" si="372"/>
        <v>281.75502650000004</v>
      </c>
      <c r="AK393" s="37">
        <f t="shared" si="373"/>
        <v>308.11776000000003</v>
      </c>
      <c r="AL393" s="37">
        <f t="shared" si="374"/>
        <v>188.921967</v>
      </c>
      <c r="AM393" s="37">
        <f t="shared" si="375"/>
        <v>211.11228000000003</v>
      </c>
      <c r="AN393" s="37">
        <f t="shared" si="376"/>
        <v>175.98077050000001</v>
      </c>
      <c r="AO393" s="37">
        <f t="shared" si="377"/>
        <v>213.93187039999998</v>
      </c>
      <c r="AP393" s="37">
        <f t="shared" si="378"/>
        <v>217.98354279999998</v>
      </c>
      <c r="AQ393" s="37">
        <f t="shared" si="379"/>
        <v>266.95619690000001</v>
      </c>
      <c r="AR393" s="37">
        <f t="shared" si="380"/>
        <v>251.95026419999996</v>
      </c>
      <c r="AS393" s="37">
        <f t="shared" si="381"/>
        <v>302.92431629999999</v>
      </c>
      <c r="AT393" s="37">
        <f t="shared" si="382"/>
        <v>280.92640800000004</v>
      </c>
      <c r="AU393" s="37">
        <f t="shared" si="383"/>
        <v>317.0201328</v>
      </c>
      <c r="AV393" s="37">
        <f t="shared" si="384"/>
        <v>325.8252316</v>
      </c>
      <c r="AW393" s="37">
        <f t="shared" si="385"/>
        <v>278.96627699999999</v>
      </c>
      <c r="AX393" s="12">
        <v>11.9</v>
      </c>
      <c r="AY393" s="12">
        <v>9.1999999999999993</v>
      </c>
      <c r="AZ393" s="12">
        <v>25.5</v>
      </c>
      <c r="BA393" s="12">
        <v>12.8</v>
      </c>
      <c r="BB393" s="12">
        <v>21.5</v>
      </c>
      <c r="BC393" s="12">
        <v>18.5</v>
      </c>
      <c r="BD393" s="12">
        <v>40.4</v>
      </c>
      <c r="BE393" s="12">
        <v>27.9</v>
      </c>
      <c r="BF393" s="12">
        <v>21.1</v>
      </c>
      <c r="BG393" s="12">
        <v>24.9</v>
      </c>
      <c r="BH393" s="12">
        <v>28.9</v>
      </c>
      <c r="BI393" s="12">
        <v>29</v>
      </c>
      <c r="BJ393" s="12">
        <v>25.7</v>
      </c>
      <c r="BK393" s="12">
        <v>37.9</v>
      </c>
      <c r="BL393" s="12">
        <v>25.3</v>
      </c>
      <c r="BM393" s="12">
        <v>25.2</v>
      </c>
      <c r="BN393" s="12">
        <v>21.4</v>
      </c>
      <c r="BO393" s="12">
        <v>27.2</v>
      </c>
      <c r="BP393" s="12">
        <v>21.2</v>
      </c>
      <c r="BQ393" s="12">
        <v>26.1</v>
      </c>
      <c r="BR393" s="12">
        <v>15.4</v>
      </c>
      <c r="BS393" s="12">
        <v>18.2</v>
      </c>
      <c r="BT393" s="12">
        <v>18.600000000000001</v>
      </c>
      <c r="BU393" s="12">
        <v>18.399999999999999</v>
      </c>
      <c r="BV393" s="12">
        <v>6.2</v>
      </c>
      <c r="BW393" s="12">
        <v>11.1</v>
      </c>
      <c r="BX393" s="12">
        <v>7.5</v>
      </c>
      <c r="BY393" s="12">
        <v>9.8000000000000007</v>
      </c>
      <c r="BZ393" s="12">
        <v>15.4</v>
      </c>
      <c r="CA393" s="12">
        <v>15</v>
      </c>
      <c r="CB393" s="12">
        <v>54.4</v>
      </c>
      <c r="CC393" s="12">
        <v>44.6</v>
      </c>
      <c r="CD393" s="12">
        <v>47.9</v>
      </c>
      <c r="CE393" s="12">
        <v>50.5</v>
      </c>
      <c r="CF393" s="12">
        <v>54.5</v>
      </c>
      <c r="CG393" s="12">
        <v>51.2</v>
      </c>
      <c r="CH393" s="12">
        <v>40.299999999999997</v>
      </c>
      <c r="CI393" s="12">
        <v>45</v>
      </c>
      <c r="CJ393" s="12">
        <v>39.700000000000003</v>
      </c>
      <c r="CK393" s="12">
        <v>38.799999999999997</v>
      </c>
      <c r="CL393" s="12">
        <v>45.8</v>
      </c>
      <c r="CM393" s="12">
        <v>49.3</v>
      </c>
      <c r="CN393" s="12">
        <v>66.599999999999994</v>
      </c>
      <c r="CO393" s="12">
        <v>80.7</v>
      </c>
      <c r="CP393" s="12">
        <v>78.400000000000006</v>
      </c>
      <c r="CQ393" s="12">
        <v>75.599999999999994</v>
      </c>
      <c r="CR393" s="12">
        <v>83.6</v>
      </c>
      <c r="CS393" s="12">
        <v>76.5</v>
      </c>
      <c r="CT393" s="12">
        <v>15.5</v>
      </c>
      <c r="CU393" s="12">
        <v>17.600000000000001</v>
      </c>
      <c r="CV393" s="12">
        <f t="shared" si="386"/>
        <v>17.600000000000001</v>
      </c>
      <c r="CW393" s="12">
        <v>0.17</v>
      </c>
      <c r="CX393" s="13">
        <v>0.73316450834833535</v>
      </c>
      <c r="CY393" s="13"/>
      <c r="CZ393" s="12">
        <v>29.8</v>
      </c>
      <c r="DA393" s="12">
        <v>27.6</v>
      </c>
      <c r="DB393" s="12">
        <f t="shared" si="387"/>
        <v>29.8</v>
      </c>
      <c r="DC393" s="12">
        <v>-0.11</v>
      </c>
      <c r="DD393" s="13">
        <v>0.72422330003796942</v>
      </c>
      <c r="DE393" s="13"/>
      <c r="DF393" s="12">
        <v>29.6</v>
      </c>
      <c r="DG393" s="12">
        <v>24.6</v>
      </c>
      <c r="DH393" s="12">
        <f t="shared" si="388"/>
        <v>29.6</v>
      </c>
      <c r="DI393" s="12">
        <v>-0.26</v>
      </c>
      <c r="DJ393" s="13">
        <v>0.3232486006839192</v>
      </c>
      <c r="DK393" s="13"/>
      <c r="DL393" s="12">
        <v>20.9</v>
      </c>
      <c r="DM393" s="12">
        <v>18.399999999999999</v>
      </c>
      <c r="DN393" s="12">
        <f t="shared" si="389"/>
        <v>20.9</v>
      </c>
      <c r="DO393" s="12">
        <v>-0.17</v>
      </c>
      <c r="DP393" s="13">
        <v>0.46447645026780093</v>
      </c>
      <c r="DQ393" s="13"/>
      <c r="DR393" s="12">
        <v>8.3000000000000007</v>
      </c>
      <c r="DS393" s="12">
        <v>13.4</v>
      </c>
      <c r="DT393" s="12">
        <f t="shared" si="390"/>
        <v>13.4</v>
      </c>
      <c r="DU393" s="12">
        <v>0.63</v>
      </c>
      <c r="DV393" s="13">
        <v>9.1747841514694548E-2</v>
      </c>
      <c r="DW393" s="13"/>
      <c r="DX393" s="12">
        <v>49</v>
      </c>
      <c r="DY393" s="12">
        <v>52.1</v>
      </c>
      <c r="DZ393" s="12">
        <f t="shared" si="391"/>
        <v>52.1</v>
      </c>
      <c r="EA393" s="12">
        <v>0.09</v>
      </c>
      <c r="EB393" s="13">
        <v>0.37829815851155768</v>
      </c>
      <c r="EC393" s="13"/>
      <c r="ED393" s="12">
        <v>41.7</v>
      </c>
      <c r="EE393" s="12">
        <v>44.6</v>
      </c>
      <c r="EF393" s="12">
        <f t="shared" si="392"/>
        <v>44.6</v>
      </c>
      <c r="EG393" s="12">
        <v>0.1</v>
      </c>
      <c r="EH393" s="13">
        <v>0.44585303935130133</v>
      </c>
      <c r="EI393" s="13"/>
      <c r="EJ393" s="12">
        <v>75.3</v>
      </c>
      <c r="EK393" s="12">
        <v>78.599999999999994</v>
      </c>
      <c r="EL393" s="12">
        <f t="shared" si="337"/>
        <v>78.599999999999994</v>
      </c>
      <c r="EM393" s="12">
        <v>0.06</v>
      </c>
      <c r="EN393" s="13">
        <v>0.54508118398908345</v>
      </c>
      <c r="EO393" s="12"/>
      <c r="EQ393" s="12">
        <v>0.17</v>
      </c>
      <c r="ER393" s="13">
        <v>0.73316450834833535</v>
      </c>
      <c r="ES393" s="13"/>
      <c r="ET393" s="12">
        <v>-0.11</v>
      </c>
      <c r="EU393" s="13">
        <v>0.72422330003796942</v>
      </c>
      <c r="EV393" s="13"/>
      <c r="EW393" s="12">
        <v>-0.26</v>
      </c>
      <c r="EX393" s="13">
        <v>0.3232486006839192</v>
      </c>
      <c r="EY393" s="13"/>
      <c r="EZ393" s="12">
        <v>-0.17</v>
      </c>
      <c r="FA393" s="13">
        <v>0.46447645026780093</v>
      </c>
      <c r="FB393" s="13"/>
      <c r="FC393" s="12">
        <v>0.63</v>
      </c>
      <c r="FD393" s="13">
        <v>9.1747841514694548E-2</v>
      </c>
      <c r="FE393" s="13"/>
      <c r="FF393" s="12">
        <v>0.09</v>
      </c>
      <c r="FG393" s="13">
        <v>0.37829815851155768</v>
      </c>
      <c r="FH393" s="13"/>
      <c r="FI393" s="12">
        <v>0.1</v>
      </c>
      <c r="FJ393" s="13">
        <v>0.44585303935130133</v>
      </c>
      <c r="FK393" s="13"/>
      <c r="FL393" s="12">
        <v>0.06</v>
      </c>
      <c r="FM393" s="13">
        <v>0.54508118398908345</v>
      </c>
      <c r="FN393" s="12"/>
    </row>
    <row r="394" spans="1:170">
      <c r="A394" s="12" t="s">
        <v>329</v>
      </c>
      <c r="B394" s="37">
        <f t="shared" si="338"/>
        <v>407.97104220000006</v>
      </c>
      <c r="C394" s="37">
        <f t="shared" si="339"/>
        <v>367.22272949999996</v>
      </c>
      <c r="D394" s="37">
        <f t="shared" si="340"/>
        <v>384.95591239999999</v>
      </c>
      <c r="E394" s="37">
        <f t="shared" si="341"/>
        <v>447.8663664</v>
      </c>
      <c r="F394" s="37">
        <f t="shared" si="342"/>
        <v>325.12720880000001</v>
      </c>
      <c r="G394" s="37">
        <f t="shared" si="343"/>
        <v>372.05219849999997</v>
      </c>
      <c r="H394" s="37">
        <f t="shared" si="344"/>
        <v>673.05418699999996</v>
      </c>
      <c r="I394" s="37">
        <f t="shared" si="345"/>
        <v>966.98094570000001</v>
      </c>
      <c r="J394" s="37">
        <f t="shared" si="346"/>
        <v>577.97815579999997</v>
      </c>
      <c r="K394" s="37">
        <f t="shared" si="347"/>
        <v>802.99616399999991</v>
      </c>
      <c r="L394" s="37">
        <f t="shared" si="348"/>
        <v>887.97681360000013</v>
      </c>
      <c r="M394" s="37">
        <f t="shared" si="349"/>
        <v>811.13960580000003</v>
      </c>
      <c r="N394" s="37">
        <f t="shared" si="350"/>
        <v>491.00317289999998</v>
      </c>
      <c r="O394" s="37">
        <f t="shared" si="351"/>
        <v>550.09138250000012</v>
      </c>
      <c r="P394" s="37">
        <f t="shared" si="352"/>
        <v>531.06592499999999</v>
      </c>
      <c r="Q394" s="37">
        <f t="shared" si="353"/>
        <v>672.13133610000011</v>
      </c>
      <c r="R394" s="37">
        <f t="shared" si="354"/>
        <v>504.01493530000005</v>
      </c>
      <c r="S394" s="37">
        <f t="shared" si="355"/>
        <v>483.99031350000001</v>
      </c>
      <c r="T394" s="37">
        <f t="shared" si="356"/>
        <v>67.906410000000008</v>
      </c>
      <c r="U394" s="37">
        <f t="shared" si="357"/>
        <v>87.986165299999996</v>
      </c>
      <c r="V394" s="37">
        <f t="shared" si="358"/>
        <v>69.072767400000004</v>
      </c>
      <c r="W394" s="37">
        <f t="shared" si="359"/>
        <v>94.966140499999995</v>
      </c>
      <c r="X394" s="37">
        <f t="shared" si="360"/>
        <v>82.976237100000006</v>
      </c>
      <c r="Y394" s="37">
        <f t="shared" si="361"/>
        <v>83.896614999999997</v>
      </c>
      <c r="Z394" s="37">
        <f t="shared" si="362"/>
        <v>119.04527759999999</v>
      </c>
      <c r="AA394" s="37">
        <f t="shared" si="363"/>
        <v>105.01822319999999</v>
      </c>
      <c r="AB394" s="37">
        <f t="shared" si="364"/>
        <v>89.966526299999984</v>
      </c>
      <c r="AC394" s="37">
        <f t="shared" si="365"/>
        <v>128.94993199999999</v>
      </c>
      <c r="AD394" s="37">
        <f t="shared" si="366"/>
        <v>113.1569736</v>
      </c>
      <c r="AE394" s="37">
        <f t="shared" si="367"/>
        <v>97.034428800000015</v>
      </c>
      <c r="AF394" s="37">
        <f t="shared" si="368"/>
        <v>205.21179120000002</v>
      </c>
      <c r="AG394" s="37">
        <f t="shared" si="369"/>
        <v>189.08114319999999</v>
      </c>
      <c r="AH394" s="37">
        <f t="shared" si="370"/>
        <v>152.76756600000002</v>
      </c>
      <c r="AI394" s="37">
        <f t="shared" si="371"/>
        <v>177.7928952</v>
      </c>
      <c r="AJ394" s="37">
        <f t="shared" si="372"/>
        <v>139.0680773</v>
      </c>
      <c r="AK394" s="37">
        <f t="shared" si="373"/>
        <v>151.04991749999999</v>
      </c>
      <c r="AL394" s="37">
        <f t="shared" si="374"/>
        <v>331.90261199999998</v>
      </c>
      <c r="AM394" s="37">
        <f t="shared" si="375"/>
        <v>356.07604559999999</v>
      </c>
      <c r="AN394" s="37">
        <f t="shared" si="376"/>
        <v>355.9510295</v>
      </c>
      <c r="AO394" s="37">
        <f t="shared" si="377"/>
        <v>411.87398760000002</v>
      </c>
      <c r="AP394" s="37">
        <f t="shared" si="378"/>
        <v>338.87397920000006</v>
      </c>
      <c r="AQ394" s="37">
        <f t="shared" si="379"/>
        <v>435.9021065</v>
      </c>
      <c r="AR394" s="37">
        <f t="shared" si="380"/>
        <v>453.96444000000002</v>
      </c>
      <c r="AS394" s="37">
        <f t="shared" si="381"/>
        <v>411.0311355</v>
      </c>
      <c r="AT394" s="37">
        <f t="shared" si="382"/>
        <v>376.95737400000002</v>
      </c>
      <c r="AU394" s="37">
        <f t="shared" si="383"/>
        <v>480.14292600000005</v>
      </c>
      <c r="AV394" s="37">
        <f t="shared" si="384"/>
        <v>477.82504059999997</v>
      </c>
      <c r="AW394" s="37">
        <f t="shared" si="385"/>
        <v>370.13172700000001</v>
      </c>
      <c r="AX394" s="12">
        <v>124.2</v>
      </c>
      <c r="AY394" s="12">
        <v>102.3</v>
      </c>
      <c r="AZ394" s="12">
        <v>118.6</v>
      </c>
      <c r="BA394" s="12">
        <v>127.2</v>
      </c>
      <c r="BB394" s="12">
        <v>105.8</v>
      </c>
      <c r="BC394" s="12">
        <v>118.5</v>
      </c>
      <c r="BD394" s="12">
        <v>327.39999999999998</v>
      </c>
      <c r="BE394" s="12">
        <v>321.3</v>
      </c>
      <c r="BF394" s="12">
        <v>290.89999999999998</v>
      </c>
      <c r="BG394" s="12">
        <v>298</v>
      </c>
      <c r="BH394" s="12">
        <v>333.6</v>
      </c>
      <c r="BI394" s="12">
        <v>309.7</v>
      </c>
      <c r="BJ394" s="12">
        <v>257.89999999999998</v>
      </c>
      <c r="BK394" s="12">
        <v>298.10000000000002</v>
      </c>
      <c r="BL394" s="12">
        <v>292.5</v>
      </c>
      <c r="BM394" s="12">
        <v>273.3</v>
      </c>
      <c r="BN394" s="12">
        <v>257.3</v>
      </c>
      <c r="BO394" s="12">
        <v>268.5</v>
      </c>
      <c r="BP394" s="12">
        <v>30</v>
      </c>
      <c r="BQ394" s="12">
        <v>31.9</v>
      </c>
      <c r="BR394" s="12">
        <v>27.3</v>
      </c>
      <c r="BS394" s="12">
        <v>31.9</v>
      </c>
      <c r="BT394" s="12">
        <v>28.1</v>
      </c>
      <c r="BU394" s="12">
        <v>27.5</v>
      </c>
      <c r="BV394" s="12">
        <v>57.1</v>
      </c>
      <c r="BW394" s="12">
        <v>48.4</v>
      </c>
      <c r="BX394" s="12">
        <v>48.3</v>
      </c>
      <c r="BY394" s="12">
        <v>50.5</v>
      </c>
      <c r="BZ394" s="12">
        <v>48.4</v>
      </c>
      <c r="CA394" s="12">
        <v>45.6</v>
      </c>
      <c r="CB394" s="12">
        <v>37.200000000000003</v>
      </c>
      <c r="CC394" s="12">
        <v>32.799999999999997</v>
      </c>
      <c r="CD394" s="12">
        <v>31</v>
      </c>
      <c r="CE394" s="12">
        <v>32.299999999999997</v>
      </c>
      <c r="CF394" s="12">
        <v>26.9</v>
      </c>
      <c r="CG394" s="12">
        <v>25.1</v>
      </c>
      <c r="CH394" s="12">
        <v>70.8</v>
      </c>
      <c r="CI394" s="12">
        <v>75.900000000000006</v>
      </c>
      <c r="CJ394" s="12">
        <v>80.3</v>
      </c>
      <c r="CK394" s="12">
        <v>74.7</v>
      </c>
      <c r="CL394" s="12">
        <v>71.2</v>
      </c>
      <c r="CM394" s="12">
        <v>80.5</v>
      </c>
      <c r="CN394" s="12">
        <v>120</v>
      </c>
      <c r="CO394" s="12">
        <v>109.5</v>
      </c>
      <c r="CP394" s="12">
        <v>105.2</v>
      </c>
      <c r="CQ394" s="12">
        <v>114.5</v>
      </c>
      <c r="CR394" s="12">
        <v>122.6</v>
      </c>
      <c r="CS394" s="12">
        <v>101.5</v>
      </c>
      <c r="CT394" s="12">
        <v>115</v>
      </c>
      <c r="CU394" s="12">
        <v>117.2</v>
      </c>
      <c r="CV394" s="12">
        <f t="shared" si="386"/>
        <v>117.2</v>
      </c>
      <c r="CW394" s="12">
        <v>0.03</v>
      </c>
      <c r="CX394" s="13">
        <v>0.82506826348673923</v>
      </c>
      <c r="CY394" s="13"/>
      <c r="CZ394" s="12">
        <v>313.2</v>
      </c>
      <c r="DA394" s="12">
        <v>313.8</v>
      </c>
      <c r="DB394" s="12">
        <f t="shared" si="387"/>
        <v>313.8</v>
      </c>
      <c r="DC394" s="12">
        <v>0</v>
      </c>
      <c r="DD394" s="13">
        <v>0.9724110252278555</v>
      </c>
      <c r="DE394" s="13"/>
      <c r="DF394" s="12">
        <v>282.8</v>
      </c>
      <c r="DG394" s="12">
        <v>266.39999999999998</v>
      </c>
      <c r="DH394" s="12">
        <f t="shared" si="388"/>
        <v>282.8</v>
      </c>
      <c r="DI394" s="12">
        <v>-0.09</v>
      </c>
      <c r="DJ394" s="13">
        <v>0.28756003922757767</v>
      </c>
      <c r="DK394" s="13"/>
      <c r="DL394" s="12">
        <v>29.7</v>
      </c>
      <c r="DM394" s="12">
        <v>29.1</v>
      </c>
      <c r="DN394" s="12">
        <f t="shared" si="389"/>
        <v>29.7</v>
      </c>
      <c r="DO394" s="12">
        <v>-0.03</v>
      </c>
      <c r="DP394" s="13">
        <v>0.78235905590672472</v>
      </c>
      <c r="DQ394" s="13"/>
      <c r="DR394" s="12">
        <v>51.3</v>
      </c>
      <c r="DS394" s="12">
        <v>48.1</v>
      </c>
      <c r="DT394" s="12">
        <f t="shared" si="390"/>
        <v>51.3</v>
      </c>
      <c r="DU394" s="12">
        <v>-0.09</v>
      </c>
      <c r="DV394" s="13">
        <v>0.39335715773662949</v>
      </c>
      <c r="DW394" s="13"/>
      <c r="DX394" s="12">
        <v>33.700000000000003</v>
      </c>
      <c r="DY394" s="12">
        <v>28.1</v>
      </c>
      <c r="DZ394" s="12">
        <f t="shared" si="391"/>
        <v>33.700000000000003</v>
      </c>
      <c r="EA394" s="12">
        <v>-0.25</v>
      </c>
      <c r="EB394" s="13">
        <v>0.12163486953202512</v>
      </c>
      <c r="EC394" s="13"/>
      <c r="ED394" s="12">
        <v>75.7</v>
      </c>
      <c r="EE394" s="12">
        <v>75.5</v>
      </c>
      <c r="EF394" s="12">
        <f t="shared" si="392"/>
        <v>75.7</v>
      </c>
      <c r="EG394" s="12">
        <v>0</v>
      </c>
      <c r="EH394" s="13">
        <v>0.96114766339581559</v>
      </c>
      <c r="EI394" s="13"/>
      <c r="EJ394" s="12">
        <v>111.6</v>
      </c>
      <c r="EK394" s="12">
        <v>112.9</v>
      </c>
      <c r="EL394" s="12">
        <f t="shared" si="337"/>
        <v>112.9</v>
      </c>
      <c r="EM394" s="12">
        <v>0.02</v>
      </c>
      <c r="EN394" s="13">
        <v>0.87174837179073206</v>
      </c>
      <c r="EO394" s="12"/>
      <c r="EQ394" s="12">
        <v>0.03</v>
      </c>
      <c r="ER394" s="13">
        <v>0.82506826348673923</v>
      </c>
      <c r="ES394" s="13"/>
      <c r="ET394" s="12">
        <v>0</v>
      </c>
      <c r="EU394" s="13">
        <v>0.9724110252278555</v>
      </c>
      <c r="EV394" s="13"/>
      <c r="EW394" s="12">
        <v>-0.09</v>
      </c>
      <c r="EX394" s="13">
        <v>0.28756003922757767</v>
      </c>
      <c r="EY394" s="13"/>
      <c r="EZ394" s="12">
        <v>-0.03</v>
      </c>
      <c r="FA394" s="13">
        <v>0.78235905590672472</v>
      </c>
      <c r="FB394" s="13"/>
      <c r="FC394" s="12">
        <v>-0.09</v>
      </c>
      <c r="FD394" s="13">
        <v>0.39335715773662949</v>
      </c>
      <c r="FE394" s="13"/>
      <c r="FF394" s="12">
        <v>-0.25</v>
      </c>
      <c r="FG394" s="13">
        <v>0.12163486953202512</v>
      </c>
      <c r="FH394" s="13"/>
      <c r="FI394" s="12">
        <v>0</v>
      </c>
      <c r="FJ394" s="13">
        <v>0.96114766339581559</v>
      </c>
      <c r="FK394" s="13"/>
      <c r="FL394" s="12">
        <v>0.02</v>
      </c>
      <c r="FM394" s="13">
        <v>0.87174837179073206</v>
      </c>
      <c r="FN394" s="12"/>
    </row>
    <row r="395" spans="1:170">
      <c r="A395" s="12" t="s">
        <v>330</v>
      </c>
      <c r="B395" s="37">
        <f t="shared" si="338"/>
        <v>609.00025140000002</v>
      </c>
      <c r="C395" s="37">
        <f t="shared" si="339"/>
        <v>838.18677750000006</v>
      </c>
      <c r="D395" s="37">
        <f t="shared" si="340"/>
        <v>666.04513680000002</v>
      </c>
      <c r="E395" s="37">
        <f t="shared" si="341"/>
        <v>715.81157460000009</v>
      </c>
      <c r="F395" s="37">
        <f t="shared" si="342"/>
        <v>653.94206080000004</v>
      </c>
      <c r="G395" s="37">
        <f t="shared" si="343"/>
        <v>718.04504469999995</v>
      </c>
      <c r="H395" s="37">
        <f t="shared" si="344"/>
        <v>773.16945550000003</v>
      </c>
      <c r="I395" s="37">
        <f t="shared" si="345"/>
        <v>1108.1306698000001</v>
      </c>
      <c r="J395" s="37">
        <f t="shared" si="346"/>
        <v>857.92701160000001</v>
      </c>
      <c r="K395" s="37">
        <f t="shared" si="347"/>
        <v>1210.9613291999999</v>
      </c>
      <c r="L395" s="37">
        <f t="shared" si="348"/>
        <v>1156.0201743</v>
      </c>
      <c r="M395" s="37">
        <f t="shared" si="349"/>
        <v>1057.8601445999998</v>
      </c>
      <c r="N395" s="37">
        <f t="shared" si="350"/>
        <v>465.8723397</v>
      </c>
      <c r="O395" s="37">
        <f t="shared" si="351"/>
        <v>414.09093000000001</v>
      </c>
      <c r="P395" s="37">
        <f t="shared" si="352"/>
        <v>368.02414699999997</v>
      </c>
      <c r="Q395" s="37">
        <f t="shared" si="353"/>
        <v>597.12216760000001</v>
      </c>
      <c r="R395" s="37">
        <f t="shared" si="354"/>
        <v>477.962084</v>
      </c>
      <c r="S395" s="37">
        <f t="shared" si="355"/>
        <v>457.13200559999996</v>
      </c>
      <c r="T395" s="37">
        <f t="shared" si="356"/>
        <v>643.97912149999991</v>
      </c>
      <c r="U395" s="37">
        <f t="shared" si="357"/>
        <v>783.04928929999994</v>
      </c>
      <c r="V395" s="37">
        <f t="shared" si="358"/>
        <v>646.9562866</v>
      </c>
      <c r="W395" s="37">
        <f t="shared" si="359"/>
        <v>926.73854350000011</v>
      </c>
      <c r="X395" s="37">
        <f t="shared" si="360"/>
        <v>830.94352739999988</v>
      </c>
      <c r="Y395" s="37">
        <f t="shared" si="361"/>
        <v>847.2032721999999</v>
      </c>
      <c r="Z395" s="37">
        <f t="shared" si="362"/>
        <v>271.03127999999998</v>
      </c>
      <c r="AA395" s="37">
        <f t="shared" si="363"/>
        <v>285.11145720000002</v>
      </c>
      <c r="AB395" s="37">
        <f t="shared" si="364"/>
        <v>262.07640269999996</v>
      </c>
      <c r="AC395" s="37">
        <f t="shared" si="365"/>
        <v>345.99437199999994</v>
      </c>
      <c r="AD395" s="37">
        <f t="shared" si="366"/>
        <v>293.88081779999999</v>
      </c>
      <c r="AE395" s="37">
        <f t="shared" si="367"/>
        <v>274.07970240000003</v>
      </c>
      <c r="AF395" s="37">
        <f t="shared" si="368"/>
        <v>434.14430020000003</v>
      </c>
      <c r="AG395" s="37">
        <f t="shared" si="369"/>
        <v>412.75030039999996</v>
      </c>
      <c r="AH395" s="37">
        <f t="shared" si="370"/>
        <v>450.91071900000003</v>
      </c>
      <c r="AI395" s="37">
        <f t="shared" si="371"/>
        <v>440.90436239999997</v>
      </c>
      <c r="AJ395" s="37">
        <f t="shared" si="372"/>
        <v>518.01566339999999</v>
      </c>
      <c r="AK395" s="37">
        <f t="shared" si="373"/>
        <v>471.20352749999995</v>
      </c>
      <c r="AL395" s="37">
        <f t="shared" si="374"/>
        <v>430.81709100000006</v>
      </c>
      <c r="AM395" s="37">
        <f t="shared" si="375"/>
        <v>408.15040800000003</v>
      </c>
      <c r="AN395" s="37">
        <f t="shared" si="376"/>
        <v>446.82271199999997</v>
      </c>
      <c r="AO395" s="37">
        <f t="shared" si="377"/>
        <v>576.73385680000001</v>
      </c>
      <c r="AP395" s="37">
        <f t="shared" si="378"/>
        <v>510.21475520000001</v>
      </c>
      <c r="AQ395" s="37">
        <f t="shared" si="379"/>
        <v>513.87714170000004</v>
      </c>
      <c r="AR395" s="37">
        <f t="shared" si="380"/>
        <v>1083.0834931000002</v>
      </c>
      <c r="AS395" s="37">
        <f t="shared" si="381"/>
        <v>1252.9880642000001</v>
      </c>
      <c r="AT395" s="37">
        <f t="shared" si="382"/>
        <v>1039.14105</v>
      </c>
      <c r="AU395" s="37">
        <f t="shared" si="383"/>
        <v>1286.1120996</v>
      </c>
      <c r="AV395" s="37">
        <f t="shared" si="384"/>
        <v>1166.1113551999999</v>
      </c>
      <c r="AW395" s="37">
        <f t="shared" si="385"/>
        <v>1108.9365338</v>
      </c>
      <c r="AX395" s="12">
        <v>185.4</v>
      </c>
      <c r="AY395" s="12">
        <v>233.5</v>
      </c>
      <c r="AZ395" s="12">
        <v>205.2</v>
      </c>
      <c r="BA395" s="12">
        <v>203.3</v>
      </c>
      <c r="BB395" s="12">
        <v>212.8</v>
      </c>
      <c r="BC395" s="12">
        <v>228.7</v>
      </c>
      <c r="BD395" s="12">
        <v>376.1</v>
      </c>
      <c r="BE395" s="12">
        <v>368.2</v>
      </c>
      <c r="BF395" s="12">
        <v>431.8</v>
      </c>
      <c r="BG395" s="12">
        <v>449.4</v>
      </c>
      <c r="BH395" s="12">
        <v>434.3</v>
      </c>
      <c r="BI395" s="12">
        <v>403.9</v>
      </c>
      <c r="BJ395" s="12">
        <v>244.7</v>
      </c>
      <c r="BK395" s="12">
        <v>224.4</v>
      </c>
      <c r="BL395" s="12">
        <v>202.7</v>
      </c>
      <c r="BM395" s="12">
        <v>242.8</v>
      </c>
      <c r="BN395" s="12">
        <v>244</v>
      </c>
      <c r="BO395" s="12">
        <v>253.6</v>
      </c>
      <c r="BP395" s="12">
        <v>284.5</v>
      </c>
      <c r="BQ395" s="12">
        <v>283.89999999999998</v>
      </c>
      <c r="BR395" s="12">
        <v>255.7</v>
      </c>
      <c r="BS395" s="12">
        <v>311.3</v>
      </c>
      <c r="BT395" s="12">
        <v>281.39999999999998</v>
      </c>
      <c r="BU395" s="12">
        <v>277.7</v>
      </c>
      <c r="BV395" s="12">
        <v>130</v>
      </c>
      <c r="BW395" s="12">
        <v>131.4</v>
      </c>
      <c r="BX395" s="12">
        <v>140.69999999999999</v>
      </c>
      <c r="BY395" s="12">
        <v>135.5</v>
      </c>
      <c r="BZ395" s="12">
        <v>125.7</v>
      </c>
      <c r="CA395" s="12">
        <v>128.80000000000001</v>
      </c>
      <c r="CB395" s="12">
        <v>78.7</v>
      </c>
      <c r="CC395" s="12">
        <v>71.599999999999994</v>
      </c>
      <c r="CD395" s="12">
        <v>91.5</v>
      </c>
      <c r="CE395" s="12">
        <v>80.099999999999994</v>
      </c>
      <c r="CF395" s="12">
        <v>100.2</v>
      </c>
      <c r="CG395" s="12">
        <v>78.3</v>
      </c>
      <c r="CH395" s="12">
        <v>91.9</v>
      </c>
      <c r="CI395" s="12">
        <v>87</v>
      </c>
      <c r="CJ395" s="12">
        <v>100.8</v>
      </c>
      <c r="CK395" s="12">
        <v>104.6</v>
      </c>
      <c r="CL395" s="12">
        <v>107.2</v>
      </c>
      <c r="CM395" s="12">
        <v>94.9</v>
      </c>
      <c r="CN395" s="12">
        <v>286.3</v>
      </c>
      <c r="CO395" s="12">
        <v>333.8</v>
      </c>
      <c r="CP395" s="12">
        <v>290</v>
      </c>
      <c r="CQ395" s="12">
        <v>306.7</v>
      </c>
      <c r="CR395" s="12">
        <v>299.2</v>
      </c>
      <c r="CS395" s="12">
        <v>304.10000000000002</v>
      </c>
      <c r="CT395" s="12">
        <v>208</v>
      </c>
      <c r="CU395" s="12">
        <v>214.9</v>
      </c>
      <c r="CV395" s="12">
        <f t="shared" si="386"/>
        <v>214.9</v>
      </c>
      <c r="CW395" s="12">
        <v>0.05</v>
      </c>
      <c r="CX395" s="13">
        <v>0.6849023021139039</v>
      </c>
      <c r="CY395" s="13"/>
      <c r="CZ395" s="12">
        <v>392</v>
      </c>
      <c r="DA395" s="12">
        <v>429.2</v>
      </c>
      <c r="DB395" s="12">
        <f t="shared" si="387"/>
        <v>429.2</v>
      </c>
      <c r="DC395" s="12">
        <v>0.13</v>
      </c>
      <c r="DD395" s="13">
        <v>0.19750679218711001</v>
      </c>
      <c r="DE395" s="13"/>
      <c r="DF395" s="12">
        <v>223.9</v>
      </c>
      <c r="DG395" s="12">
        <v>246.8</v>
      </c>
      <c r="DH395" s="12">
        <f t="shared" si="388"/>
        <v>246.8</v>
      </c>
      <c r="DI395" s="12">
        <v>0.14000000000000001</v>
      </c>
      <c r="DJ395" s="13">
        <v>0.14371612538682843</v>
      </c>
      <c r="DK395" s="13"/>
      <c r="DL395" s="12">
        <v>274.7</v>
      </c>
      <c r="DM395" s="12">
        <v>290.10000000000002</v>
      </c>
      <c r="DN395" s="12">
        <f t="shared" si="389"/>
        <v>290.10000000000002</v>
      </c>
      <c r="DO395" s="12">
        <v>0.08</v>
      </c>
      <c r="DP395" s="13">
        <v>0.34009573691409206</v>
      </c>
      <c r="DQ395" s="13"/>
      <c r="DR395" s="12">
        <v>134</v>
      </c>
      <c r="DS395" s="12">
        <v>130</v>
      </c>
      <c r="DT395" s="12">
        <f t="shared" si="390"/>
        <v>134</v>
      </c>
      <c r="DU395" s="12">
        <v>-0.04</v>
      </c>
      <c r="DV395" s="13">
        <v>0.41422260526056592</v>
      </c>
      <c r="DW395" s="13"/>
      <c r="DX395" s="12">
        <v>80.599999999999994</v>
      </c>
      <c r="DY395" s="12">
        <v>86.2</v>
      </c>
      <c r="DZ395" s="12">
        <f t="shared" si="391"/>
        <v>86.2</v>
      </c>
      <c r="EA395" s="12">
        <v>0.1</v>
      </c>
      <c r="EB395" s="13">
        <v>0.57239376945117204</v>
      </c>
      <c r="EC395" s="13"/>
      <c r="ED395" s="12">
        <v>93.2</v>
      </c>
      <c r="EE395" s="12">
        <v>102.2</v>
      </c>
      <c r="EF395" s="12">
        <f t="shared" si="392"/>
        <v>102.2</v>
      </c>
      <c r="EG395" s="12">
        <v>0.13</v>
      </c>
      <c r="EH395" s="13">
        <v>0.17751097191503845</v>
      </c>
      <c r="EI395" s="13"/>
      <c r="EJ395" s="12">
        <v>303.3</v>
      </c>
      <c r="EK395" s="12">
        <v>303.3</v>
      </c>
      <c r="EL395" s="12">
        <f t="shared" si="337"/>
        <v>303.3</v>
      </c>
      <c r="EM395" s="12">
        <v>0</v>
      </c>
      <c r="EN395" s="13">
        <v>0.99837786325734035</v>
      </c>
      <c r="EO395" s="12"/>
      <c r="EQ395" s="12">
        <v>0.05</v>
      </c>
      <c r="ER395" s="13">
        <v>0.6849023021139039</v>
      </c>
      <c r="ES395" s="13"/>
      <c r="ET395" s="12">
        <v>0.13</v>
      </c>
      <c r="EU395" s="13">
        <v>0.19750679218711001</v>
      </c>
      <c r="EV395" s="13"/>
      <c r="EW395" s="12">
        <v>0.14000000000000001</v>
      </c>
      <c r="EX395" s="13">
        <v>0.14371612538682843</v>
      </c>
      <c r="EY395" s="13"/>
      <c r="EZ395" s="12">
        <v>0.08</v>
      </c>
      <c r="FA395" s="13">
        <v>0.34009573691409206</v>
      </c>
      <c r="FB395" s="13"/>
      <c r="FC395" s="12">
        <v>-0.04</v>
      </c>
      <c r="FD395" s="13">
        <v>0.41422260526056592</v>
      </c>
      <c r="FE395" s="13"/>
      <c r="FF395" s="12">
        <v>0.1</v>
      </c>
      <c r="FG395" s="13">
        <v>0.57239376945117204</v>
      </c>
      <c r="FH395" s="13"/>
      <c r="FI395" s="12">
        <v>0.13</v>
      </c>
      <c r="FJ395" s="13">
        <v>0.17751097191503845</v>
      </c>
      <c r="FK395" s="13"/>
      <c r="FL395" s="12">
        <v>0</v>
      </c>
      <c r="FM395" s="13">
        <v>0.99837786325734035</v>
      </c>
      <c r="FN395" s="12"/>
    </row>
    <row r="396" spans="1:170">
      <c r="A396" s="12" t="s">
        <v>332</v>
      </c>
      <c r="B396" s="37">
        <f t="shared" si="338"/>
        <v>523.92416449999996</v>
      </c>
      <c r="C396" s="37">
        <f t="shared" si="339"/>
        <v>446.91329249999995</v>
      </c>
      <c r="D396" s="37">
        <f t="shared" si="340"/>
        <v>487.84885020000007</v>
      </c>
      <c r="E396" s="37">
        <f t="shared" si="341"/>
        <v>423.92382479999998</v>
      </c>
      <c r="F396" s="37">
        <f t="shared" si="342"/>
        <v>391.81209000000001</v>
      </c>
      <c r="G396" s="37">
        <f t="shared" si="343"/>
        <v>430.13629700000001</v>
      </c>
      <c r="H396" s="37">
        <f t="shared" si="344"/>
        <v>522.98407199999997</v>
      </c>
      <c r="I396" s="37">
        <f t="shared" si="345"/>
        <v>590.18040289999999</v>
      </c>
      <c r="J396" s="37">
        <f t="shared" si="346"/>
        <v>475.05870419999997</v>
      </c>
      <c r="K396" s="37">
        <f t="shared" si="347"/>
        <v>478.83361859999997</v>
      </c>
      <c r="L396" s="37">
        <f t="shared" si="348"/>
        <v>572.02103490000002</v>
      </c>
      <c r="M396" s="37">
        <f t="shared" si="349"/>
        <v>569.91920640000001</v>
      </c>
      <c r="N396" s="37">
        <f t="shared" si="350"/>
        <v>182.9600811</v>
      </c>
      <c r="O396" s="37">
        <f t="shared" si="351"/>
        <v>190.99113749999998</v>
      </c>
      <c r="P396" s="37">
        <f t="shared" si="352"/>
        <v>189.91280599999999</v>
      </c>
      <c r="Q396" s="37">
        <f t="shared" si="353"/>
        <v>161.08526350000002</v>
      </c>
      <c r="R396" s="37">
        <f t="shared" si="354"/>
        <v>174.92628730000001</v>
      </c>
      <c r="S396" s="37">
        <f t="shared" si="355"/>
        <v>150.87519270000001</v>
      </c>
      <c r="T396" s="37">
        <f t="shared" si="356"/>
        <v>224.9965718</v>
      </c>
      <c r="U396" s="37">
        <f t="shared" si="357"/>
        <v>220.10332260000001</v>
      </c>
      <c r="V396" s="37">
        <f t="shared" si="358"/>
        <v>259.08613120000001</v>
      </c>
      <c r="W396" s="37">
        <f t="shared" si="359"/>
        <v>212.25974349999998</v>
      </c>
      <c r="X396" s="37">
        <f t="shared" si="360"/>
        <v>194.89080600000003</v>
      </c>
      <c r="Y396" s="37">
        <f t="shared" si="361"/>
        <v>242.8425656</v>
      </c>
      <c r="Z396" s="37">
        <f t="shared" si="362"/>
        <v>180.9655008</v>
      </c>
      <c r="AA396" s="37">
        <f t="shared" si="363"/>
        <v>182.91397140000001</v>
      </c>
      <c r="AB396" s="37">
        <f t="shared" si="364"/>
        <v>179.00172209999999</v>
      </c>
      <c r="AC396" s="37">
        <f t="shared" si="365"/>
        <v>237.98284480000001</v>
      </c>
      <c r="AD396" s="37">
        <f t="shared" si="366"/>
        <v>242.91342060000002</v>
      </c>
      <c r="AE396" s="37">
        <f t="shared" si="367"/>
        <v>211.94362079999999</v>
      </c>
      <c r="AF396" s="37">
        <f t="shared" si="368"/>
        <v>212.93481560000001</v>
      </c>
      <c r="AG396" s="37">
        <f t="shared" si="369"/>
        <v>213.86921989999999</v>
      </c>
      <c r="AH396" s="37">
        <f t="shared" si="370"/>
        <v>202.047426</v>
      </c>
      <c r="AI396" s="37">
        <f t="shared" si="371"/>
        <v>199.26014880000002</v>
      </c>
      <c r="AJ396" s="37">
        <f t="shared" si="372"/>
        <v>190.2492656</v>
      </c>
      <c r="AK396" s="37">
        <f t="shared" si="373"/>
        <v>185.95388249999999</v>
      </c>
      <c r="AL396" s="37">
        <f t="shared" si="374"/>
        <v>1832.0274120000001</v>
      </c>
      <c r="AM396" s="37">
        <f t="shared" si="375"/>
        <v>1715.1699904</v>
      </c>
      <c r="AN396" s="37">
        <f t="shared" si="376"/>
        <v>1577.1777870000001</v>
      </c>
      <c r="AO396" s="37">
        <f t="shared" si="377"/>
        <v>1832.2051684</v>
      </c>
      <c r="AP396" s="37">
        <f t="shared" si="378"/>
        <v>1770.9972986000002</v>
      </c>
      <c r="AQ396" s="37">
        <f t="shared" si="379"/>
        <v>2065.7969395</v>
      </c>
      <c r="AR396" s="37">
        <f t="shared" si="380"/>
        <v>307.93921180000001</v>
      </c>
      <c r="AS396" s="37">
        <f t="shared" si="381"/>
        <v>287.15873850000003</v>
      </c>
      <c r="AT396" s="37">
        <f t="shared" si="382"/>
        <v>294.90106349999996</v>
      </c>
      <c r="AU396" s="37">
        <f t="shared" si="383"/>
        <v>317.85881039999998</v>
      </c>
      <c r="AV396" s="37">
        <f t="shared" si="384"/>
        <v>261.90736320000002</v>
      </c>
      <c r="AW396" s="37">
        <f t="shared" si="385"/>
        <v>254.16927459999999</v>
      </c>
      <c r="AX396" s="12">
        <v>159.5</v>
      </c>
      <c r="AY396" s="12">
        <v>124.5</v>
      </c>
      <c r="AZ396" s="12">
        <v>150.30000000000001</v>
      </c>
      <c r="BA396" s="12">
        <v>120.4</v>
      </c>
      <c r="BB396" s="12">
        <v>127.5</v>
      </c>
      <c r="BC396" s="12">
        <v>137</v>
      </c>
      <c r="BD396" s="12">
        <v>254.4</v>
      </c>
      <c r="BE396" s="12">
        <v>196.1</v>
      </c>
      <c r="BF396" s="12">
        <v>239.1</v>
      </c>
      <c r="BG396" s="12">
        <v>177.7</v>
      </c>
      <c r="BH396" s="12">
        <v>214.9</v>
      </c>
      <c r="BI396" s="12">
        <v>217.6</v>
      </c>
      <c r="BJ396" s="12">
        <v>96.1</v>
      </c>
      <c r="BK396" s="12">
        <v>103.5</v>
      </c>
      <c r="BL396" s="12">
        <v>104.6</v>
      </c>
      <c r="BM396" s="12">
        <v>65.5</v>
      </c>
      <c r="BN396" s="12">
        <v>89.3</v>
      </c>
      <c r="BO396" s="12">
        <v>83.7</v>
      </c>
      <c r="BP396" s="12">
        <v>99.4</v>
      </c>
      <c r="BQ396" s="12">
        <v>79.8</v>
      </c>
      <c r="BR396" s="12">
        <v>102.4</v>
      </c>
      <c r="BS396" s="12">
        <v>71.3</v>
      </c>
      <c r="BT396" s="12">
        <v>66</v>
      </c>
      <c r="BU396" s="12">
        <v>79.599999999999994</v>
      </c>
      <c r="BV396" s="12">
        <v>86.8</v>
      </c>
      <c r="BW396" s="12">
        <v>84.3</v>
      </c>
      <c r="BX396" s="12">
        <v>96.1</v>
      </c>
      <c r="BY396" s="12">
        <v>93.2</v>
      </c>
      <c r="BZ396" s="12">
        <v>103.9</v>
      </c>
      <c r="CA396" s="12">
        <v>99.6</v>
      </c>
      <c r="CB396" s="12">
        <v>38.6</v>
      </c>
      <c r="CC396" s="12">
        <v>37.1</v>
      </c>
      <c r="CD396" s="12">
        <v>41</v>
      </c>
      <c r="CE396" s="12">
        <v>36.200000000000003</v>
      </c>
      <c r="CF396" s="12">
        <v>36.799999999999997</v>
      </c>
      <c r="CG396" s="12">
        <v>30.9</v>
      </c>
      <c r="CH396" s="12">
        <v>390.8</v>
      </c>
      <c r="CI396" s="12">
        <v>365.6</v>
      </c>
      <c r="CJ396" s="12">
        <v>355.8</v>
      </c>
      <c r="CK396" s="12">
        <v>332.3</v>
      </c>
      <c r="CL396" s="12">
        <v>372.1</v>
      </c>
      <c r="CM396" s="12">
        <v>381.5</v>
      </c>
      <c r="CN396" s="12">
        <v>81.400000000000006</v>
      </c>
      <c r="CO396" s="12">
        <v>76.5</v>
      </c>
      <c r="CP396" s="12">
        <v>82.3</v>
      </c>
      <c r="CQ396" s="12">
        <v>75.8</v>
      </c>
      <c r="CR396" s="12">
        <v>67.2</v>
      </c>
      <c r="CS396" s="12">
        <v>69.7</v>
      </c>
      <c r="CT396" s="12">
        <v>144.80000000000001</v>
      </c>
      <c r="CU396" s="12">
        <v>128.30000000000001</v>
      </c>
      <c r="CV396" s="12">
        <f t="shared" si="386"/>
        <v>144.80000000000001</v>
      </c>
      <c r="CW396" s="12">
        <v>-0.17</v>
      </c>
      <c r="CX396" s="13">
        <v>0.22632061684790275</v>
      </c>
      <c r="CY396" s="13"/>
      <c r="CZ396" s="12">
        <v>229.9</v>
      </c>
      <c r="DA396" s="12">
        <v>203.4</v>
      </c>
      <c r="DB396" s="12">
        <f t="shared" si="387"/>
        <v>229.9</v>
      </c>
      <c r="DC396" s="12">
        <v>-0.18</v>
      </c>
      <c r="DD396" s="13">
        <v>0.28932157973920908</v>
      </c>
      <c r="DE396" s="13"/>
      <c r="DF396" s="12">
        <v>101.4</v>
      </c>
      <c r="DG396" s="12">
        <v>79.5</v>
      </c>
      <c r="DH396" s="12">
        <f t="shared" si="388"/>
        <v>101.4</v>
      </c>
      <c r="DI396" s="12">
        <v>-0.35</v>
      </c>
      <c r="DJ396" s="13">
        <v>4.6044563569996748E-2</v>
      </c>
      <c r="DK396" s="13" t="s">
        <v>562</v>
      </c>
      <c r="DL396" s="12">
        <v>93.8</v>
      </c>
      <c r="DM396" s="12">
        <v>72.3</v>
      </c>
      <c r="DN396" s="12">
        <f t="shared" si="389"/>
        <v>93.8</v>
      </c>
      <c r="DO396" s="12">
        <v>-0.37</v>
      </c>
      <c r="DP396" s="13">
        <v>5.6563068049192845E-2</v>
      </c>
      <c r="DQ396" s="13"/>
      <c r="DR396" s="12">
        <v>89.1</v>
      </c>
      <c r="DS396" s="12">
        <v>98.9</v>
      </c>
      <c r="DT396" s="12">
        <f t="shared" si="390"/>
        <v>98.9</v>
      </c>
      <c r="DU396" s="12">
        <v>0.15</v>
      </c>
      <c r="DV396" s="13">
        <v>0.1071453868978274</v>
      </c>
      <c r="DW396" s="13"/>
      <c r="DX396" s="12">
        <v>38.9</v>
      </c>
      <c r="DY396" s="12">
        <v>34.6</v>
      </c>
      <c r="DZ396" s="12">
        <f t="shared" si="391"/>
        <v>38.9</v>
      </c>
      <c r="EA396" s="12">
        <v>-0.16</v>
      </c>
      <c r="EB396" s="13">
        <v>0.12344414712336135</v>
      </c>
      <c r="EC396" s="13"/>
      <c r="ED396" s="12">
        <v>370.7</v>
      </c>
      <c r="EE396" s="12">
        <v>362</v>
      </c>
      <c r="EF396" s="12">
        <f t="shared" si="392"/>
        <v>370.7</v>
      </c>
      <c r="EG396" s="12">
        <v>-0.03</v>
      </c>
      <c r="EH396" s="13">
        <v>0.65745905154173423</v>
      </c>
      <c r="EI396" s="13"/>
      <c r="EJ396" s="12">
        <v>80.099999999999994</v>
      </c>
      <c r="EK396" s="12">
        <v>70.900000000000006</v>
      </c>
      <c r="EL396" s="12">
        <f t="shared" si="337"/>
        <v>80.099999999999994</v>
      </c>
      <c r="EM396" s="12">
        <v>-0.17</v>
      </c>
      <c r="EN396" s="13">
        <v>4.27067645502828E-2</v>
      </c>
      <c r="EO396" s="13" t="s">
        <v>562</v>
      </c>
      <c r="EQ396" s="12">
        <v>-0.17</v>
      </c>
      <c r="ER396" s="13">
        <v>0.22632061684790275</v>
      </c>
      <c r="ES396" s="13"/>
      <c r="ET396" s="12">
        <v>-0.18</v>
      </c>
      <c r="EU396" s="13">
        <v>0.28932157973920908</v>
      </c>
      <c r="EV396" s="13"/>
      <c r="EW396" s="12">
        <v>-0.35</v>
      </c>
      <c r="EX396" s="24">
        <v>4.6044563569996748E-2</v>
      </c>
      <c r="EY396" s="13" t="s">
        <v>562</v>
      </c>
      <c r="EZ396" s="12">
        <v>-0.37</v>
      </c>
      <c r="FA396" s="13">
        <v>5.6563068049192845E-2</v>
      </c>
      <c r="FB396" s="13"/>
      <c r="FC396" s="12">
        <v>0.15</v>
      </c>
      <c r="FD396" s="13">
        <v>0.1071453868978274</v>
      </c>
      <c r="FE396" s="13"/>
      <c r="FF396" s="12">
        <v>-0.16</v>
      </c>
      <c r="FG396" s="13">
        <v>0.12344414712336135</v>
      </c>
      <c r="FH396" s="13"/>
      <c r="FI396" s="12">
        <v>-0.03</v>
      </c>
      <c r="FJ396" s="13">
        <v>0.65745905154173423</v>
      </c>
      <c r="FK396" s="13"/>
      <c r="FL396" s="12">
        <v>-0.17</v>
      </c>
      <c r="FM396" s="24">
        <v>4.27067645502828E-2</v>
      </c>
      <c r="FN396" s="13" t="s">
        <v>562</v>
      </c>
    </row>
    <row r="397" spans="1:170">
      <c r="A397" s="12" t="s">
        <v>333</v>
      </c>
      <c r="B397" s="37">
        <f t="shared" si="338"/>
        <v>78.1780258</v>
      </c>
      <c r="C397" s="37">
        <f t="shared" si="339"/>
        <v>100.15165349999999</v>
      </c>
      <c r="D397" s="37">
        <f t="shared" si="340"/>
        <v>59.074178799999999</v>
      </c>
      <c r="E397" s="37">
        <f t="shared" si="341"/>
        <v>90.136627200000007</v>
      </c>
      <c r="F397" s="37">
        <f t="shared" si="342"/>
        <v>62.075327199999997</v>
      </c>
      <c r="G397" s="37">
        <f t="shared" si="343"/>
        <v>64.991396699999996</v>
      </c>
      <c r="H397" s="37">
        <f t="shared" si="344"/>
        <v>62.906102999999995</v>
      </c>
      <c r="I397" s="37">
        <f t="shared" si="345"/>
        <v>101.12219040000001</v>
      </c>
      <c r="J397" s="37">
        <f t="shared" si="346"/>
        <v>70.136228599999995</v>
      </c>
      <c r="K397" s="37">
        <f t="shared" si="347"/>
        <v>104.01225480000001</v>
      </c>
      <c r="L397" s="37">
        <f t="shared" si="348"/>
        <v>138.94601220000001</v>
      </c>
      <c r="M397" s="37">
        <f t="shared" si="349"/>
        <v>166.0518276</v>
      </c>
      <c r="N397" s="37">
        <f t="shared" si="350"/>
        <v>95.954090399999998</v>
      </c>
      <c r="O397" s="37">
        <f t="shared" si="351"/>
        <v>45.948592499999997</v>
      </c>
      <c r="P397" s="37">
        <f t="shared" si="352"/>
        <v>92.051427000000004</v>
      </c>
      <c r="Q397" s="37">
        <f t="shared" si="353"/>
        <v>90.994728999999992</v>
      </c>
      <c r="R397" s="37">
        <f t="shared" si="354"/>
        <v>70.910768200000007</v>
      </c>
      <c r="S397" s="37">
        <f t="shared" si="355"/>
        <v>58.042786200000009</v>
      </c>
      <c r="T397" s="37">
        <f t="shared" si="356"/>
        <v>124.94779440000001</v>
      </c>
      <c r="U397" s="37">
        <f t="shared" si="357"/>
        <v>186.17762250000001</v>
      </c>
      <c r="V397" s="37">
        <f t="shared" si="358"/>
        <v>138.90457620000001</v>
      </c>
      <c r="W397" s="37">
        <f t="shared" si="359"/>
        <v>196.77936949999997</v>
      </c>
      <c r="X397" s="37">
        <f t="shared" si="360"/>
        <v>219.99037949999999</v>
      </c>
      <c r="Y397" s="37">
        <f t="shared" si="361"/>
        <v>212.94486280000001</v>
      </c>
      <c r="Z397" s="37">
        <f t="shared" si="362"/>
        <v>87.980923200000007</v>
      </c>
      <c r="AA397" s="37">
        <f t="shared" si="363"/>
        <v>119.1219102</v>
      </c>
      <c r="AB397" s="37">
        <f t="shared" si="364"/>
        <v>80.839487399999996</v>
      </c>
      <c r="AC397" s="37">
        <f t="shared" si="365"/>
        <v>106.99014159999999</v>
      </c>
      <c r="AD397" s="37">
        <f t="shared" si="366"/>
        <v>84.867730199999983</v>
      </c>
      <c r="AE397" s="37">
        <f t="shared" si="367"/>
        <v>81.925998000000007</v>
      </c>
      <c r="AF397" s="37">
        <f t="shared" si="368"/>
        <v>30.8920976</v>
      </c>
      <c r="AG397" s="37">
        <f t="shared" si="369"/>
        <v>31.129212599999999</v>
      </c>
      <c r="AH397" s="37">
        <f t="shared" si="370"/>
        <v>56.179040400000005</v>
      </c>
      <c r="AI397" s="37">
        <f t="shared" si="371"/>
        <v>44.035391999999995</v>
      </c>
      <c r="AJ397" s="37">
        <f t="shared" si="372"/>
        <v>55.834023600000002</v>
      </c>
      <c r="AK397" s="37">
        <f t="shared" si="373"/>
        <v>52.957740000000001</v>
      </c>
      <c r="AL397" s="37">
        <f t="shared" si="374"/>
        <v>122.82271799999999</v>
      </c>
      <c r="AM397" s="37">
        <f t="shared" si="375"/>
        <v>131.8278904</v>
      </c>
      <c r="AN397" s="37">
        <f t="shared" si="376"/>
        <v>135.1993325</v>
      </c>
      <c r="AO397" s="37">
        <f t="shared" si="377"/>
        <v>145.01052040000002</v>
      </c>
      <c r="AP397" s="37">
        <f t="shared" si="378"/>
        <v>116.1309704</v>
      </c>
      <c r="AQ397" s="37">
        <f t="shared" si="379"/>
        <v>131.0413786</v>
      </c>
      <c r="AR397" s="37">
        <f t="shared" si="380"/>
        <v>37.830370000000002</v>
      </c>
      <c r="AS397" s="37">
        <f t="shared" si="381"/>
        <v>72.071212799999998</v>
      </c>
      <c r="AT397" s="37">
        <f t="shared" si="382"/>
        <v>61.9901385</v>
      </c>
      <c r="AU397" s="37">
        <f t="shared" si="383"/>
        <v>78.835694399999994</v>
      </c>
      <c r="AV397" s="37">
        <f t="shared" si="384"/>
        <v>86.912711299999998</v>
      </c>
      <c r="AW397" s="37">
        <f t="shared" si="385"/>
        <v>64.909800400000009</v>
      </c>
      <c r="AX397" s="12">
        <v>23.8</v>
      </c>
      <c r="AY397" s="12">
        <v>27.9</v>
      </c>
      <c r="AZ397" s="12">
        <v>18.2</v>
      </c>
      <c r="BA397" s="12">
        <v>25.6</v>
      </c>
      <c r="BB397" s="12">
        <v>20.2</v>
      </c>
      <c r="BC397" s="12">
        <v>20.7</v>
      </c>
      <c r="BD397" s="12">
        <v>30.6</v>
      </c>
      <c r="BE397" s="12">
        <v>33.6</v>
      </c>
      <c r="BF397" s="12">
        <v>35.299999999999997</v>
      </c>
      <c r="BG397" s="12">
        <v>38.6</v>
      </c>
      <c r="BH397" s="12">
        <v>52.2</v>
      </c>
      <c r="BI397" s="12">
        <v>63.4</v>
      </c>
      <c r="BJ397" s="12">
        <v>50.4</v>
      </c>
      <c r="BK397" s="12">
        <v>24.9</v>
      </c>
      <c r="BL397" s="12">
        <v>50.7</v>
      </c>
      <c r="BM397" s="12">
        <v>37</v>
      </c>
      <c r="BN397" s="12">
        <v>36.200000000000003</v>
      </c>
      <c r="BO397" s="12">
        <v>32.200000000000003</v>
      </c>
      <c r="BP397" s="12">
        <v>55.2</v>
      </c>
      <c r="BQ397" s="12">
        <v>67.5</v>
      </c>
      <c r="BR397" s="12">
        <v>54.9</v>
      </c>
      <c r="BS397" s="12">
        <v>66.099999999999994</v>
      </c>
      <c r="BT397" s="12">
        <v>74.5</v>
      </c>
      <c r="BU397" s="12">
        <v>69.8</v>
      </c>
      <c r="BV397" s="12">
        <v>42.2</v>
      </c>
      <c r="BW397" s="12">
        <v>54.9</v>
      </c>
      <c r="BX397" s="12">
        <v>43.4</v>
      </c>
      <c r="BY397" s="12">
        <v>41.9</v>
      </c>
      <c r="BZ397" s="12">
        <v>36.299999999999997</v>
      </c>
      <c r="CA397" s="12">
        <v>38.5</v>
      </c>
      <c r="CB397" s="12">
        <v>5.6</v>
      </c>
      <c r="CC397" s="12">
        <v>5.4</v>
      </c>
      <c r="CD397" s="12">
        <v>11.4</v>
      </c>
      <c r="CE397" s="12">
        <v>8</v>
      </c>
      <c r="CF397" s="12">
        <v>10.8</v>
      </c>
      <c r="CG397" s="12">
        <v>8.8000000000000007</v>
      </c>
      <c r="CH397" s="12">
        <v>26.2</v>
      </c>
      <c r="CI397" s="12">
        <v>28.1</v>
      </c>
      <c r="CJ397" s="12">
        <v>30.5</v>
      </c>
      <c r="CK397" s="12">
        <v>26.3</v>
      </c>
      <c r="CL397" s="12">
        <v>24.4</v>
      </c>
      <c r="CM397" s="12">
        <v>24.2</v>
      </c>
      <c r="CN397" s="12">
        <v>10</v>
      </c>
      <c r="CO397" s="12">
        <v>19.2</v>
      </c>
      <c r="CP397" s="12">
        <v>17.3</v>
      </c>
      <c r="CQ397" s="12">
        <v>18.8</v>
      </c>
      <c r="CR397" s="12">
        <v>22.3</v>
      </c>
      <c r="CS397" s="12">
        <v>17.8</v>
      </c>
      <c r="CT397" s="12">
        <v>23.3</v>
      </c>
      <c r="CU397" s="12">
        <v>22.2</v>
      </c>
      <c r="CV397" s="12">
        <f t="shared" si="386"/>
        <v>23.3</v>
      </c>
      <c r="CW397" s="12">
        <v>-7.0000000000000007E-2</v>
      </c>
      <c r="CX397" s="13">
        <v>0.74835552964884422</v>
      </c>
      <c r="CY397" s="13"/>
      <c r="CZ397" s="12">
        <v>33.200000000000003</v>
      </c>
      <c r="DA397" s="12">
        <v>51.4</v>
      </c>
      <c r="DB397" s="12">
        <f t="shared" si="387"/>
        <v>51.4</v>
      </c>
      <c r="DC397" s="12">
        <v>0.62</v>
      </c>
      <c r="DD397" s="13">
        <v>6.6948305247587381E-2</v>
      </c>
      <c r="DE397" s="13"/>
      <c r="DF397" s="12">
        <v>42</v>
      </c>
      <c r="DG397" s="12">
        <v>35.1</v>
      </c>
      <c r="DH397" s="12">
        <f t="shared" si="388"/>
        <v>42</v>
      </c>
      <c r="DI397" s="12">
        <v>-0.25</v>
      </c>
      <c r="DJ397" s="13">
        <v>0.47307894909048698</v>
      </c>
      <c r="DK397" s="13"/>
      <c r="DL397" s="12">
        <v>59.2</v>
      </c>
      <c r="DM397" s="12">
        <v>70.099999999999994</v>
      </c>
      <c r="DN397" s="12">
        <f t="shared" si="389"/>
        <v>70.099999999999994</v>
      </c>
      <c r="DO397" s="12">
        <v>0.24</v>
      </c>
      <c r="DP397" s="13">
        <v>8.544788079068541E-2</v>
      </c>
      <c r="DQ397" s="13"/>
      <c r="DR397" s="12">
        <v>46.8</v>
      </c>
      <c r="DS397" s="12">
        <v>38.9</v>
      </c>
      <c r="DT397" s="12">
        <f t="shared" si="390"/>
        <v>46.8</v>
      </c>
      <c r="DU397" s="12">
        <v>-0.26</v>
      </c>
      <c r="DV397" s="13">
        <v>0.14319855278195456</v>
      </c>
      <c r="DW397" s="13"/>
      <c r="DX397" s="12">
        <v>7.5</v>
      </c>
      <c r="DY397" s="12">
        <v>9.1999999999999993</v>
      </c>
      <c r="DZ397" s="12">
        <f t="shared" si="391"/>
        <v>9.1999999999999993</v>
      </c>
      <c r="EA397" s="12">
        <v>0.27</v>
      </c>
      <c r="EB397" s="13">
        <v>0.46270142598027814</v>
      </c>
      <c r="EC397" s="13" t="s">
        <v>566</v>
      </c>
      <c r="ED397" s="12">
        <v>28.3</v>
      </c>
      <c r="EE397" s="12">
        <v>25</v>
      </c>
      <c r="EF397" s="12">
        <f t="shared" si="392"/>
        <v>28.3</v>
      </c>
      <c r="EG397" s="12">
        <v>-0.17</v>
      </c>
      <c r="EH397" s="13">
        <v>7.9722242878501076E-2</v>
      </c>
      <c r="EI397" s="13"/>
      <c r="EJ397" s="12">
        <v>15.5</v>
      </c>
      <c r="EK397" s="12">
        <v>19.7</v>
      </c>
      <c r="EL397" s="12">
        <f t="shared" si="337"/>
        <v>19.7</v>
      </c>
      <c r="EM397" s="12">
        <v>0.32</v>
      </c>
      <c r="EN397" s="13">
        <v>0.25565249900577763</v>
      </c>
      <c r="EO397" s="12"/>
      <c r="EQ397" s="12">
        <v>-7.0000000000000007E-2</v>
      </c>
      <c r="ER397" s="13">
        <v>0.74835552964884422</v>
      </c>
      <c r="ES397" s="13"/>
      <c r="ET397" s="12">
        <v>0.62</v>
      </c>
      <c r="EU397" s="13">
        <v>6.6948305247587381E-2</v>
      </c>
      <c r="EV397" s="13"/>
      <c r="EW397" s="12">
        <v>-0.25</v>
      </c>
      <c r="EX397" s="13">
        <v>0.47307894909048698</v>
      </c>
      <c r="EY397" s="13"/>
      <c r="EZ397" s="12">
        <v>0.24</v>
      </c>
      <c r="FA397" s="13">
        <v>8.544788079068541E-2</v>
      </c>
      <c r="FB397" s="13"/>
      <c r="FC397" s="12">
        <v>-0.26</v>
      </c>
      <c r="FD397" s="13">
        <v>0.14319855278195456</v>
      </c>
      <c r="FE397" s="13"/>
      <c r="FF397" s="12">
        <v>0.27</v>
      </c>
      <c r="FG397" s="13">
        <v>0.46270142598027814</v>
      </c>
      <c r="FH397" s="13" t="s">
        <v>566</v>
      </c>
      <c r="FI397" s="12">
        <v>-0.17</v>
      </c>
      <c r="FJ397" s="13">
        <v>7.9722242878501076E-2</v>
      </c>
      <c r="FK397" s="13"/>
      <c r="FL397" s="12">
        <v>0.32</v>
      </c>
      <c r="FM397" s="13">
        <v>0.25565249900577763</v>
      </c>
      <c r="FN397" s="12"/>
    </row>
    <row r="398" spans="1:170">
      <c r="A398" s="12" t="s">
        <v>335</v>
      </c>
      <c r="B398" s="37">
        <f t="shared" si="338"/>
        <v>88.03239880000001</v>
      </c>
      <c r="C398" s="37">
        <f t="shared" si="339"/>
        <v>125.9972415</v>
      </c>
      <c r="D398" s="37">
        <f t="shared" si="340"/>
        <v>120.09585799999999</v>
      </c>
      <c r="E398" s="37">
        <f t="shared" si="341"/>
        <v>113.0228802</v>
      </c>
      <c r="F398" s="37">
        <f t="shared" si="342"/>
        <v>107.86356359999999</v>
      </c>
      <c r="G398" s="37">
        <f t="shared" si="343"/>
        <v>97.016142899999991</v>
      </c>
      <c r="H398" s="37">
        <f t="shared" si="344"/>
        <v>536.96320600000001</v>
      </c>
      <c r="I398" s="37">
        <f t="shared" si="345"/>
        <v>628.1012242999999</v>
      </c>
      <c r="J398" s="37">
        <f t="shared" si="346"/>
        <v>488.96673820000007</v>
      </c>
      <c r="K398" s="37">
        <f t="shared" si="347"/>
        <v>648.86401439999997</v>
      </c>
      <c r="L398" s="37">
        <f t="shared" si="348"/>
        <v>716.02446899999995</v>
      </c>
      <c r="M398" s="37">
        <f t="shared" si="349"/>
        <v>634.87323360000005</v>
      </c>
      <c r="N398" s="37">
        <f t="shared" si="350"/>
        <v>161.0657946</v>
      </c>
      <c r="O398" s="37">
        <f t="shared" si="351"/>
        <v>164.04939250000001</v>
      </c>
      <c r="P398" s="37">
        <f t="shared" si="352"/>
        <v>135.08138400000001</v>
      </c>
      <c r="Q398" s="37">
        <f t="shared" si="353"/>
        <v>209.04194500000003</v>
      </c>
      <c r="R398" s="37">
        <f t="shared" si="354"/>
        <v>171.98799579999999</v>
      </c>
      <c r="S398" s="37">
        <f t="shared" si="355"/>
        <v>171.9652734</v>
      </c>
      <c r="T398" s="37">
        <f t="shared" si="356"/>
        <v>994.82890650000002</v>
      </c>
      <c r="U398" s="37">
        <f t="shared" si="357"/>
        <v>1197.8806141</v>
      </c>
      <c r="V398" s="37">
        <f t="shared" si="358"/>
        <v>1089.9834504</v>
      </c>
      <c r="W398" s="37">
        <f t="shared" si="359"/>
        <v>1236.9414225</v>
      </c>
      <c r="X398" s="37">
        <f t="shared" si="360"/>
        <v>1407.0525614999999</v>
      </c>
      <c r="Y398" s="37">
        <f t="shared" si="361"/>
        <v>1317.0243161999999</v>
      </c>
      <c r="Z398" s="37">
        <f t="shared" si="362"/>
        <v>295.00712399999998</v>
      </c>
      <c r="AA398" s="37">
        <f t="shared" si="363"/>
        <v>312.01695239999998</v>
      </c>
      <c r="AB398" s="37">
        <f t="shared" si="364"/>
        <v>235.99914869999998</v>
      </c>
      <c r="AC398" s="37">
        <f t="shared" si="365"/>
        <v>282.15777200000002</v>
      </c>
      <c r="AD398" s="37">
        <f t="shared" si="366"/>
        <v>272.13784560000005</v>
      </c>
      <c r="AE398" s="37">
        <f t="shared" si="367"/>
        <v>281.10193079999999</v>
      </c>
      <c r="AF398" s="37">
        <f t="shared" si="368"/>
        <v>690.10739460000002</v>
      </c>
      <c r="AG398" s="37">
        <f t="shared" si="369"/>
        <v>722.88949260000004</v>
      </c>
      <c r="AH398" s="37">
        <f t="shared" si="370"/>
        <v>767.78021880000006</v>
      </c>
      <c r="AI398" s="37">
        <f t="shared" si="371"/>
        <v>784.93086240000002</v>
      </c>
      <c r="AJ398" s="37">
        <f t="shared" si="372"/>
        <v>711.88380089999998</v>
      </c>
      <c r="AK398" s="37">
        <f t="shared" si="373"/>
        <v>823.25214000000005</v>
      </c>
      <c r="AL398" s="37">
        <f t="shared" si="374"/>
        <v>2355.1959359999996</v>
      </c>
      <c r="AM398" s="37">
        <f t="shared" si="375"/>
        <v>2431.0751888</v>
      </c>
      <c r="AN398" s="37">
        <f t="shared" si="376"/>
        <v>2372.8591044999998</v>
      </c>
      <c r="AO398" s="37">
        <f t="shared" si="377"/>
        <v>2664.7750764000002</v>
      </c>
      <c r="AP398" s="37">
        <f t="shared" si="378"/>
        <v>2196.9695056</v>
      </c>
      <c r="AQ398" s="37">
        <f t="shared" si="379"/>
        <v>2500.0745661000001</v>
      </c>
      <c r="AR398" s="37">
        <f t="shared" si="380"/>
        <v>301.88635260000001</v>
      </c>
      <c r="AS398" s="37">
        <f t="shared" si="381"/>
        <v>322.06823220000001</v>
      </c>
      <c r="AT398" s="37">
        <f t="shared" si="382"/>
        <v>278.05981199999997</v>
      </c>
      <c r="AU398" s="37">
        <f t="shared" si="383"/>
        <v>298.14988679999999</v>
      </c>
      <c r="AV398" s="37">
        <f t="shared" si="384"/>
        <v>309.06627830000002</v>
      </c>
      <c r="AW398" s="37">
        <f t="shared" si="385"/>
        <v>260.0038634</v>
      </c>
      <c r="AX398" s="12">
        <v>26.8</v>
      </c>
      <c r="AY398" s="12">
        <v>35.1</v>
      </c>
      <c r="AZ398" s="12">
        <v>37</v>
      </c>
      <c r="BA398" s="12">
        <v>32.1</v>
      </c>
      <c r="BB398" s="12">
        <v>35.1</v>
      </c>
      <c r="BC398" s="12">
        <v>30.9</v>
      </c>
      <c r="BD398" s="12">
        <v>261.2</v>
      </c>
      <c r="BE398" s="12">
        <v>208.7</v>
      </c>
      <c r="BF398" s="12">
        <v>246.1</v>
      </c>
      <c r="BG398" s="12">
        <v>240.8</v>
      </c>
      <c r="BH398" s="12">
        <v>269</v>
      </c>
      <c r="BI398" s="12">
        <v>242.4</v>
      </c>
      <c r="BJ398" s="12">
        <v>84.6</v>
      </c>
      <c r="BK398" s="12">
        <v>88.9</v>
      </c>
      <c r="BL398" s="12">
        <v>74.400000000000006</v>
      </c>
      <c r="BM398" s="12">
        <v>85</v>
      </c>
      <c r="BN398" s="12">
        <v>87.8</v>
      </c>
      <c r="BO398" s="12">
        <v>95.4</v>
      </c>
      <c r="BP398" s="12">
        <v>439.5</v>
      </c>
      <c r="BQ398" s="12">
        <v>434.3</v>
      </c>
      <c r="BR398" s="12">
        <v>430.8</v>
      </c>
      <c r="BS398" s="12">
        <v>415.5</v>
      </c>
      <c r="BT398" s="12">
        <v>476.5</v>
      </c>
      <c r="BU398" s="12">
        <v>431.7</v>
      </c>
      <c r="BV398" s="12">
        <v>141.5</v>
      </c>
      <c r="BW398" s="12">
        <v>143.80000000000001</v>
      </c>
      <c r="BX398" s="12">
        <v>126.7</v>
      </c>
      <c r="BY398" s="12">
        <v>110.5</v>
      </c>
      <c r="BZ398" s="12">
        <v>116.4</v>
      </c>
      <c r="CA398" s="12">
        <v>132.1</v>
      </c>
      <c r="CB398" s="12">
        <v>125.1</v>
      </c>
      <c r="CC398" s="12">
        <v>125.4</v>
      </c>
      <c r="CD398" s="12">
        <v>155.80000000000001</v>
      </c>
      <c r="CE398" s="12">
        <v>142.6</v>
      </c>
      <c r="CF398" s="12">
        <v>137.69999999999999</v>
      </c>
      <c r="CG398" s="12">
        <v>136.80000000000001</v>
      </c>
      <c r="CH398" s="12">
        <v>502.4</v>
      </c>
      <c r="CI398" s="12">
        <v>518.20000000000005</v>
      </c>
      <c r="CJ398" s="12">
        <v>535.29999999999995</v>
      </c>
      <c r="CK398" s="12">
        <v>483.3</v>
      </c>
      <c r="CL398" s="12">
        <v>461.6</v>
      </c>
      <c r="CM398" s="12">
        <v>461.7</v>
      </c>
      <c r="CN398" s="12">
        <v>79.8</v>
      </c>
      <c r="CO398" s="12">
        <v>85.8</v>
      </c>
      <c r="CP398" s="12">
        <v>77.599999999999994</v>
      </c>
      <c r="CQ398" s="12">
        <v>71.099999999999994</v>
      </c>
      <c r="CR398" s="12">
        <v>79.3</v>
      </c>
      <c r="CS398" s="12">
        <v>71.3</v>
      </c>
      <c r="CT398" s="12">
        <v>33</v>
      </c>
      <c r="CU398" s="12">
        <v>32.700000000000003</v>
      </c>
      <c r="CV398" s="12">
        <f t="shared" si="386"/>
        <v>33</v>
      </c>
      <c r="CW398" s="12">
        <v>-0.01</v>
      </c>
      <c r="CX398" s="13">
        <v>0.94075839952819607</v>
      </c>
      <c r="CY398" s="13"/>
      <c r="CZ398" s="12">
        <v>238.7</v>
      </c>
      <c r="DA398" s="12">
        <v>250.7</v>
      </c>
      <c r="DB398" s="12">
        <f t="shared" si="387"/>
        <v>250.7</v>
      </c>
      <c r="DC398" s="12">
        <v>7.0000000000000007E-2</v>
      </c>
      <c r="DD398" s="13">
        <v>0.54118931787827151</v>
      </c>
      <c r="DE398" s="13"/>
      <c r="DF398" s="12">
        <v>82.6</v>
      </c>
      <c r="DG398" s="12">
        <v>89.4</v>
      </c>
      <c r="DH398" s="12">
        <f t="shared" si="388"/>
        <v>89.4</v>
      </c>
      <c r="DI398" s="12">
        <v>0.11</v>
      </c>
      <c r="DJ398" s="13">
        <v>0.27115033545557754</v>
      </c>
      <c r="DK398" s="13"/>
      <c r="DL398" s="12">
        <v>434.9</v>
      </c>
      <c r="DM398" s="12">
        <v>441.2</v>
      </c>
      <c r="DN398" s="12">
        <f t="shared" si="389"/>
        <v>441.2</v>
      </c>
      <c r="DO398" s="12">
        <v>0.02</v>
      </c>
      <c r="DP398" s="13">
        <v>0.74698976035187403</v>
      </c>
      <c r="DQ398" s="13"/>
      <c r="DR398" s="12">
        <v>137.4</v>
      </c>
      <c r="DS398" s="12">
        <v>119.6</v>
      </c>
      <c r="DT398" s="12">
        <f t="shared" si="390"/>
        <v>137.4</v>
      </c>
      <c r="DU398" s="12">
        <v>-0.2</v>
      </c>
      <c r="DV398" s="13">
        <v>0.10275354569012704</v>
      </c>
      <c r="DW398" s="13"/>
      <c r="DX398" s="12">
        <v>135.4</v>
      </c>
      <c r="DY398" s="12">
        <v>139</v>
      </c>
      <c r="DZ398" s="12">
        <f t="shared" si="391"/>
        <v>139</v>
      </c>
      <c r="EA398" s="12">
        <v>0.04</v>
      </c>
      <c r="EB398" s="13">
        <v>0.74531444474736919</v>
      </c>
      <c r="EC398" s="13"/>
      <c r="ED398" s="12">
        <v>518.6</v>
      </c>
      <c r="EE398" s="12">
        <v>468.9</v>
      </c>
      <c r="EF398" s="12">
        <f t="shared" si="392"/>
        <v>518.6</v>
      </c>
      <c r="EG398" s="12">
        <v>-0.15</v>
      </c>
      <c r="EH398" s="13">
        <v>1.4014211290186486E-2</v>
      </c>
      <c r="EI398" s="13" t="s">
        <v>562</v>
      </c>
      <c r="EJ398" s="12">
        <v>81.099999999999994</v>
      </c>
      <c r="EK398" s="12">
        <v>73.900000000000006</v>
      </c>
      <c r="EL398" s="12">
        <f t="shared" si="337"/>
        <v>81.099999999999994</v>
      </c>
      <c r="EM398" s="12">
        <v>-0.13</v>
      </c>
      <c r="EN398" s="13">
        <v>0.12081911073769294</v>
      </c>
      <c r="EO398" s="12"/>
      <c r="EQ398" s="12">
        <v>-0.01</v>
      </c>
      <c r="ER398" s="13">
        <v>0.94075839952819607</v>
      </c>
      <c r="ES398" s="13"/>
      <c r="ET398" s="12">
        <v>7.0000000000000007E-2</v>
      </c>
      <c r="EU398" s="13">
        <v>0.54118931787827151</v>
      </c>
      <c r="EV398" s="13"/>
      <c r="EW398" s="12">
        <v>0.11</v>
      </c>
      <c r="EX398" s="13">
        <v>0.27115033545557754</v>
      </c>
      <c r="EY398" s="13"/>
      <c r="EZ398" s="12">
        <v>0.02</v>
      </c>
      <c r="FA398" s="13">
        <v>0.74698976035187403</v>
      </c>
      <c r="FB398" s="13"/>
      <c r="FC398" s="12">
        <v>-0.2</v>
      </c>
      <c r="FD398" s="13">
        <v>0.10275354569012704</v>
      </c>
      <c r="FE398" s="13"/>
      <c r="FF398" s="12">
        <v>0.04</v>
      </c>
      <c r="FG398" s="13">
        <v>0.74531444474736919</v>
      </c>
      <c r="FH398" s="13"/>
      <c r="FI398" s="12">
        <v>-0.15</v>
      </c>
      <c r="FJ398" s="24">
        <v>1.4014211290186486E-2</v>
      </c>
      <c r="FK398" s="13" t="s">
        <v>562</v>
      </c>
      <c r="FL398" s="12">
        <v>-0.13</v>
      </c>
      <c r="FM398" s="13">
        <v>0.12081911073769294</v>
      </c>
      <c r="FN398" s="12"/>
    </row>
    <row r="399" spans="1:170">
      <c r="A399" s="12" t="s">
        <v>341</v>
      </c>
      <c r="B399" s="37">
        <f t="shared" si="338"/>
        <v>1895.9813652000003</v>
      </c>
      <c r="C399" s="37">
        <f t="shared" si="339"/>
        <v>1855.8568049999999</v>
      </c>
      <c r="D399" s="37">
        <f t="shared" si="340"/>
        <v>1718.0199361999996</v>
      </c>
      <c r="E399" s="37">
        <f t="shared" si="341"/>
        <v>2079.1280609999999</v>
      </c>
      <c r="F399" s="37">
        <f t="shared" si="342"/>
        <v>1849.967672</v>
      </c>
      <c r="G399" s="37">
        <f t="shared" si="343"/>
        <v>1652.1001421999999</v>
      </c>
      <c r="H399" s="37">
        <f t="shared" si="344"/>
        <v>1897.050714</v>
      </c>
      <c r="I399" s="37">
        <f t="shared" si="345"/>
        <v>2968.9595485</v>
      </c>
      <c r="J399" s="37">
        <f t="shared" si="346"/>
        <v>1640.9493258</v>
      </c>
      <c r="K399" s="37">
        <f t="shared" si="347"/>
        <v>2389.0483187999998</v>
      </c>
      <c r="L399" s="37">
        <f t="shared" si="348"/>
        <v>2686.8219293999996</v>
      </c>
      <c r="M399" s="37">
        <f t="shared" si="349"/>
        <v>2505.9682751999999</v>
      </c>
      <c r="N399" s="37">
        <f t="shared" si="350"/>
        <v>1060.0642367999999</v>
      </c>
      <c r="O399" s="37">
        <f t="shared" si="351"/>
        <v>765.07174500000008</v>
      </c>
      <c r="P399" s="37">
        <f t="shared" si="352"/>
        <v>994.0464750000001</v>
      </c>
      <c r="Q399" s="37">
        <f t="shared" si="353"/>
        <v>1493.0513507000001</v>
      </c>
      <c r="R399" s="37">
        <f t="shared" si="354"/>
        <v>1123.0150113</v>
      </c>
      <c r="S399" s="37">
        <f t="shared" si="355"/>
        <v>885.96364649999998</v>
      </c>
      <c r="T399" s="37">
        <f t="shared" si="356"/>
        <v>349.94436619999999</v>
      </c>
      <c r="U399" s="37">
        <f t="shared" si="357"/>
        <v>773.94727220000016</v>
      </c>
      <c r="V399" s="37">
        <f t="shared" si="358"/>
        <v>791.93319400000007</v>
      </c>
      <c r="W399" s="37">
        <f t="shared" si="359"/>
        <v>432.855073</v>
      </c>
      <c r="X399" s="37">
        <f t="shared" si="360"/>
        <v>566.0692047</v>
      </c>
      <c r="Y399" s="37">
        <f t="shared" si="361"/>
        <v>571.10713920000001</v>
      </c>
      <c r="Z399" s="37">
        <f t="shared" si="362"/>
        <v>1242.9911472000001</v>
      </c>
      <c r="AA399" s="37">
        <f t="shared" si="363"/>
        <v>1333.9918103999998</v>
      </c>
      <c r="AB399" s="37">
        <f t="shared" si="364"/>
        <v>1103.0678442000001</v>
      </c>
      <c r="AC399" s="37">
        <f t="shared" si="365"/>
        <v>1610.9804376</v>
      </c>
      <c r="AD399" s="37">
        <f t="shared" si="366"/>
        <v>1431.0616433999999</v>
      </c>
      <c r="AE399" s="37">
        <f t="shared" si="367"/>
        <v>1372.9520496000002</v>
      </c>
      <c r="AF399" s="37">
        <f t="shared" si="368"/>
        <v>1952.821884</v>
      </c>
      <c r="AG399" s="37">
        <f t="shared" si="369"/>
        <v>2123.1275927000002</v>
      </c>
      <c r="AH399" s="37">
        <f t="shared" si="370"/>
        <v>2326.0093919999999</v>
      </c>
      <c r="AI399" s="37">
        <f t="shared" si="371"/>
        <v>2319.0138311999999</v>
      </c>
      <c r="AJ399" s="37">
        <f t="shared" si="372"/>
        <v>2397.7611246000001</v>
      </c>
      <c r="AK399" s="37">
        <f t="shared" si="373"/>
        <v>2525.1213299999999</v>
      </c>
      <c r="AL399" s="37">
        <f t="shared" si="374"/>
        <v>3516.855078</v>
      </c>
      <c r="AM399" s="37">
        <f t="shared" si="375"/>
        <v>3297.1046751999997</v>
      </c>
      <c r="AN399" s="37">
        <f t="shared" si="376"/>
        <v>3317.9246025000002</v>
      </c>
      <c r="AO399" s="37">
        <f t="shared" si="377"/>
        <v>3691.9788767999999</v>
      </c>
      <c r="AP399" s="37">
        <f t="shared" si="378"/>
        <v>2641.9795766000002</v>
      </c>
      <c r="AQ399" s="37">
        <f t="shared" si="379"/>
        <v>2784.9000418999999</v>
      </c>
      <c r="AR399" s="37">
        <f t="shared" si="380"/>
        <v>3458.0741217</v>
      </c>
      <c r="AS399" s="37">
        <f t="shared" si="381"/>
        <v>3100.9390049000003</v>
      </c>
      <c r="AT399" s="37">
        <f t="shared" si="382"/>
        <v>3293.0021550000001</v>
      </c>
      <c r="AU399" s="37">
        <f t="shared" si="383"/>
        <v>3590.7981443999997</v>
      </c>
      <c r="AV399" s="37">
        <f t="shared" si="384"/>
        <v>3464.0366727999999</v>
      </c>
      <c r="AW399" s="37">
        <f t="shared" si="385"/>
        <v>2951.9372709999998</v>
      </c>
      <c r="AX399" s="12">
        <v>577.20000000000005</v>
      </c>
      <c r="AY399" s="12">
        <v>517</v>
      </c>
      <c r="AZ399" s="12">
        <v>529.29999999999995</v>
      </c>
      <c r="BA399" s="12">
        <v>590.5</v>
      </c>
      <c r="BB399" s="12">
        <v>602</v>
      </c>
      <c r="BC399" s="12">
        <v>526.20000000000005</v>
      </c>
      <c r="BD399" s="12">
        <v>922.8</v>
      </c>
      <c r="BE399" s="12">
        <v>986.5</v>
      </c>
      <c r="BF399" s="12">
        <v>825.9</v>
      </c>
      <c r="BG399" s="12">
        <v>886.6</v>
      </c>
      <c r="BH399" s="12">
        <v>1009.4</v>
      </c>
      <c r="BI399" s="12">
        <v>956.8</v>
      </c>
      <c r="BJ399" s="12">
        <v>556.79999999999995</v>
      </c>
      <c r="BK399" s="12">
        <v>414.6</v>
      </c>
      <c r="BL399" s="12">
        <v>547.5</v>
      </c>
      <c r="BM399" s="12">
        <v>607.1</v>
      </c>
      <c r="BN399" s="12">
        <v>573.29999999999995</v>
      </c>
      <c r="BO399" s="12">
        <v>491.5</v>
      </c>
      <c r="BP399" s="12">
        <v>154.6</v>
      </c>
      <c r="BQ399" s="12">
        <v>280.60000000000002</v>
      </c>
      <c r="BR399" s="12">
        <v>313</v>
      </c>
      <c r="BS399" s="12">
        <v>145.4</v>
      </c>
      <c r="BT399" s="12">
        <v>191.7</v>
      </c>
      <c r="BU399" s="12">
        <v>187.2</v>
      </c>
      <c r="BV399" s="12">
        <v>596.20000000000005</v>
      </c>
      <c r="BW399" s="12">
        <v>614.79999999999995</v>
      </c>
      <c r="BX399" s="12">
        <v>592.20000000000005</v>
      </c>
      <c r="BY399" s="12">
        <v>630.9</v>
      </c>
      <c r="BZ399" s="12">
        <v>612.1</v>
      </c>
      <c r="CA399" s="12">
        <v>645.20000000000005</v>
      </c>
      <c r="CB399" s="12">
        <v>354</v>
      </c>
      <c r="CC399" s="12">
        <v>368.3</v>
      </c>
      <c r="CD399" s="12">
        <v>472</v>
      </c>
      <c r="CE399" s="12">
        <v>421.3</v>
      </c>
      <c r="CF399" s="12">
        <v>463.8</v>
      </c>
      <c r="CG399" s="12">
        <v>419.6</v>
      </c>
      <c r="CH399" s="12">
        <v>750.2</v>
      </c>
      <c r="CI399" s="12">
        <v>702.8</v>
      </c>
      <c r="CJ399" s="12">
        <v>748.5</v>
      </c>
      <c r="CK399" s="12">
        <v>669.6</v>
      </c>
      <c r="CL399" s="12">
        <v>555.1</v>
      </c>
      <c r="CM399" s="12">
        <v>514.29999999999995</v>
      </c>
      <c r="CN399" s="12">
        <v>914.1</v>
      </c>
      <c r="CO399" s="12">
        <v>826.1</v>
      </c>
      <c r="CP399" s="12">
        <v>919</v>
      </c>
      <c r="CQ399" s="12">
        <v>856.3</v>
      </c>
      <c r="CR399" s="12">
        <v>888.8</v>
      </c>
      <c r="CS399" s="12">
        <v>809.5</v>
      </c>
      <c r="CT399" s="12">
        <v>541.20000000000005</v>
      </c>
      <c r="CU399" s="12">
        <v>572.9</v>
      </c>
      <c r="CV399" s="12">
        <f t="shared" si="386"/>
        <v>572.9</v>
      </c>
      <c r="CW399" s="12">
        <v>0.08</v>
      </c>
      <c r="CX399" s="13">
        <v>0.34824287772654405</v>
      </c>
      <c r="CY399" s="13"/>
      <c r="CZ399" s="12">
        <v>911.7</v>
      </c>
      <c r="DA399" s="12">
        <v>950.9</v>
      </c>
      <c r="DB399" s="12">
        <f t="shared" si="387"/>
        <v>950.9</v>
      </c>
      <c r="DC399" s="12">
        <v>0.06</v>
      </c>
      <c r="DD399" s="13">
        <v>0.54079030075396883</v>
      </c>
      <c r="DE399" s="13"/>
      <c r="DF399" s="12">
        <v>506.3</v>
      </c>
      <c r="DG399" s="12">
        <v>557.29999999999995</v>
      </c>
      <c r="DH399" s="12">
        <f t="shared" si="388"/>
        <v>557.29999999999995</v>
      </c>
      <c r="DI399" s="12">
        <v>0.14000000000000001</v>
      </c>
      <c r="DJ399" s="13">
        <v>0.42397524296929273</v>
      </c>
      <c r="DK399" s="13"/>
      <c r="DL399" s="12">
        <v>249.4</v>
      </c>
      <c r="DM399" s="12">
        <v>174.8</v>
      </c>
      <c r="DN399" s="12">
        <f t="shared" si="389"/>
        <v>249.4</v>
      </c>
      <c r="DO399" s="12">
        <v>-0.51</v>
      </c>
      <c r="DP399" s="13">
        <v>0.21360035226857702</v>
      </c>
      <c r="DQ399" s="13"/>
      <c r="DR399" s="12">
        <v>601.1</v>
      </c>
      <c r="DS399" s="12">
        <v>629.4</v>
      </c>
      <c r="DT399" s="12">
        <f t="shared" si="390"/>
        <v>629.4</v>
      </c>
      <c r="DU399" s="12">
        <v>7.0000000000000007E-2</v>
      </c>
      <c r="DV399" s="13">
        <v>7.5034418475586395E-2</v>
      </c>
      <c r="DW399" s="13"/>
      <c r="DX399" s="12">
        <v>398.1</v>
      </c>
      <c r="DY399" s="12">
        <v>434.9</v>
      </c>
      <c r="DZ399" s="12">
        <f t="shared" si="391"/>
        <v>434.9</v>
      </c>
      <c r="EA399" s="12">
        <v>0.13</v>
      </c>
      <c r="EB399" s="13">
        <v>0.40848146766748372</v>
      </c>
      <c r="EC399" s="13"/>
      <c r="ED399" s="12">
        <v>733.8</v>
      </c>
      <c r="EE399" s="12">
        <v>579.70000000000005</v>
      </c>
      <c r="EF399" s="12">
        <f t="shared" si="392"/>
        <v>733.8</v>
      </c>
      <c r="EG399" s="12">
        <v>-0.34</v>
      </c>
      <c r="EH399" s="13">
        <v>3.4654353466658093E-2</v>
      </c>
      <c r="EI399" s="13" t="s">
        <v>562</v>
      </c>
      <c r="EJ399" s="12">
        <v>886.4</v>
      </c>
      <c r="EK399" s="12">
        <v>851.6</v>
      </c>
      <c r="EL399" s="12">
        <f t="shared" si="337"/>
        <v>886.4</v>
      </c>
      <c r="EM399" s="12">
        <v>-0.06</v>
      </c>
      <c r="EN399" s="13">
        <v>0.4102937467479752</v>
      </c>
      <c r="EO399" s="12"/>
      <c r="EQ399" s="12">
        <v>0.08</v>
      </c>
      <c r="ER399" s="13">
        <v>0.34824287772654405</v>
      </c>
      <c r="ES399" s="13"/>
      <c r="ET399" s="12">
        <v>0.06</v>
      </c>
      <c r="EU399" s="13">
        <v>0.54079030075396883</v>
      </c>
      <c r="EV399" s="13"/>
      <c r="EW399" s="12">
        <v>0.14000000000000001</v>
      </c>
      <c r="EX399" s="13">
        <v>0.42397524296929273</v>
      </c>
      <c r="EY399" s="13"/>
      <c r="EZ399" s="12">
        <v>-0.51</v>
      </c>
      <c r="FA399" s="13">
        <v>0.21360035226857702</v>
      </c>
      <c r="FB399" s="13"/>
      <c r="FC399" s="12">
        <v>7.0000000000000007E-2</v>
      </c>
      <c r="FD399" s="13">
        <v>7.5034418475586395E-2</v>
      </c>
      <c r="FE399" s="13"/>
      <c r="FF399" s="12">
        <v>0.13</v>
      </c>
      <c r="FG399" s="13">
        <v>0.40848146766748372</v>
      </c>
      <c r="FH399" s="13"/>
      <c r="FI399" s="12">
        <v>-0.34</v>
      </c>
      <c r="FJ399" s="24">
        <v>3.4654353466658093E-2</v>
      </c>
      <c r="FK399" s="13" t="s">
        <v>562</v>
      </c>
      <c r="FL399" s="12">
        <v>-0.06</v>
      </c>
      <c r="FM399" s="13">
        <v>0.4102937467479752</v>
      </c>
      <c r="FN399" s="12"/>
    </row>
    <row r="400" spans="1:170">
      <c r="A400" s="12" t="s">
        <v>342</v>
      </c>
      <c r="B400" s="37">
        <f t="shared" si="338"/>
        <v>302.20077199999997</v>
      </c>
      <c r="C400" s="37">
        <f t="shared" si="339"/>
        <v>283.94250149999999</v>
      </c>
      <c r="D400" s="37">
        <f t="shared" si="340"/>
        <v>240.8408828</v>
      </c>
      <c r="E400" s="37">
        <f t="shared" si="341"/>
        <v>254.21345640000001</v>
      </c>
      <c r="F400" s="37">
        <f t="shared" si="342"/>
        <v>213.8833056</v>
      </c>
      <c r="G400" s="37">
        <f t="shared" si="343"/>
        <v>211.92846750000001</v>
      </c>
      <c r="H400" s="37">
        <f t="shared" si="344"/>
        <v>209.07028350000002</v>
      </c>
      <c r="I400" s="37">
        <f t="shared" si="345"/>
        <v>378.00437839999995</v>
      </c>
      <c r="J400" s="37">
        <f t="shared" si="346"/>
        <v>216.9653304</v>
      </c>
      <c r="K400" s="37">
        <f t="shared" si="347"/>
        <v>283.20435179999998</v>
      </c>
      <c r="L400" s="37">
        <f t="shared" si="348"/>
        <v>322.87646129999996</v>
      </c>
      <c r="M400" s="37">
        <f t="shared" si="349"/>
        <v>314.03176860000002</v>
      </c>
      <c r="N400" s="37">
        <f t="shared" si="350"/>
        <v>169.06196880000002</v>
      </c>
      <c r="O400" s="37">
        <f t="shared" si="351"/>
        <v>157.03715749999998</v>
      </c>
      <c r="P400" s="37">
        <f t="shared" si="352"/>
        <v>176.11417</v>
      </c>
      <c r="Q400" s="37">
        <f t="shared" si="353"/>
        <v>269.04927980000002</v>
      </c>
      <c r="R400" s="37">
        <f t="shared" si="354"/>
        <v>184.91647840000002</v>
      </c>
      <c r="S400" s="37">
        <f t="shared" si="355"/>
        <v>198.10255290000001</v>
      </c>
      <c r="T400" s="37">
        <f t="shared" si="356"/>
        <v>130.1539525</v>
      </c>
      <c r="U400" s="37">
        <f t="shared" si="357"/>
        <v>177.0756054</v>
      </c>
      <c r="V400" s="37">
        <f t="shared" si="358"/>
        <v>174.07349439999999</v>
      </c>
      <c r="W400" s="37">
        <f t="shared" si="359"/>
        <v>151.82674499999999</v>
      </c>
      <c r="X400" s="37">
        <f t="shared" si="360"/>
        <v>208.76939369999999</v>
      </c>
      <c r="Y400" s="37">
        <f t="shared" si="361"/>
        <v>224.84292820000002</v>
      </c>
      <c r="Z400" s="37">
        <f t="shared" si="362"/>
        <v>187.01158319999999</v>
      </c>
      <c r="AA400" s="37">
        <f t="shared" si="363"/>
        <v>206.99872920000001</v>
      </c>
      <c r="AB400" s="37">
        <f t="shared" si="364"/>
        <v>206.01030659999998</v>
      </c>
      <c r="AC400" s="37">
        <f t="shared" si="365"/>
        <v>230.83314559999999</v>
      </c>
      <c r="AD400" s="37">
        <f t="shared" si="366"/>
        <v>182.82800280000001</v>
      </c>
      <c r="AE400" s="37">
        <f t="shared" si="367"/>
        <v>218.96584920000001</v>
      </c>
      <c r="AF400" s="37">
        <f t="shared" si="368"/>
        <v>401.04562420000002</v>
      </c>
      <c r="AG400" s="37">
        <f t="shared" si="369"/>
        <v>333.77433509999997</v>
      </c>
      <c r="AH400" s="37">
        <f t="shared" si="370"/>
        <v>432.18437220000004</v>
      </c>
      <c r="AI400" s="37">
        <f t="shared" si="371"/>
        <v>455.21586480000002</v>
      </c>
      <c r="AJ400" s="37">
        <f t="shared" si="372"/>
        <v>449.77407900000003</v>
      </c>
      <c r="AK400" s="37">
        <f t="shared" si="373"/>
        <v>430.28163750000004</v>
      </c>
      <c r="AL400" s="37">
        <f t="shared" si="374"/>
        <v>725.21658300000001</v>
      </c>
      <c r="AM400" s="37">
        <f t="shared" si="375"/>
        <v>760.94248479999987</v>
      </c>
      <c r="AN400" s="37">
        <f t="shared" si="376"/>
        <v>746.03434949999996</v>
      </c>
      <c r="AO400" s="37">
        <f t="shared" si="377"/>
        <v>990.81332759999987</v>
      </c>
      <c r="AP400" s="37">
        <f t="shared" si="378"/>
        <v>772.93727840000008</v>
      </c>
      <c r="AQ400" s="37">
        <f t="shared" si="379"/>
        <v>1232.9802440999999</v>
      </c>
      <c r="AR400" s="37">
        <f t="shared" si="380"/>
        <v>514.87133570000003</v>
      </c>
      <c r="AS400" s="37">
        <f t="shared" si="381"/>
        <v>504.87386049999998</v>
      </c>
      <c r="AT400" s="37">
        <f t="shared" si="382"/>
        <v>618.82641149999995</v>
      </c>
      <c r="AU400" s="37">
        <f t="shared" si="383"/>
        <v>584.1389484</v>
      </c>
      <c r="AV400" s="37">
        <f t="shared" si="384"/>
        <v>549.92751409999994</v>
      </c>
      <c r="AW400" s="37">
        <f t="shared" si="385"/>
        <v>529.12427179999997</v>
      </c>
      <c r="AX400" s="12">
        <v>92</v>
      </c>
      <c r="AY400" s="12">
        <v>79.099999999999994</v>
      </c>
      <c r="AZ400" s="12">
        <v>74.2</v>
      </c>
      <c r="BA400" s="12">
        <v>72.2</v>
      </c>
      <c r="BB400" s="12">
        <v>69.599999999999994</v>
      </c>
      <c r="BC400" s="12">
        <v>67.5</v>
      </c>
      <c r="BD400" s="12">
        <v>101.7</v>
      </c>
      <c r="BE400" s="12">
        <v>125.6</v>
      </c>
      <c r="BF400" s="12">
        <v>109.2</v>
      </c>
      <c r="BG400" s="12">
        <v>105.1</v>
      </c>
      <c r="BH400" s="12">
        <v>121.3</v>
      </c>
      <c r="BI400" s="12">
        <v>119.9</v>
      </c>
      <c r="BJ400" s="12">
        <v>88.8</v>
      </c>
      <c r="BK400" s="12">
        <v>85.1</v>
      </c>
      <c r="BL400" s="12">
        <v>97</v>
      </c>
      <c r="BM400" s="12">
        <v>109.4</v>
      </c>
      <c r="BN400" s="12">
        <v>94.4</v>
      </c>
      <c r="BO400" s="12">
        <v>109.9</v>
      </c>
      <c r="BP400" s="12">
        <v>57.5</v>
      </c>
      <c r="BQ400" s="12">
        <v>64.2</v>
      </c>
      <c r="BR400" s="12">
        <v>68.8</v>
      </c>
      <c r="BS400" s="12">
        <v>51</v>
      </c>
      <c r="BT400" s="12">
        <v>70.7</v>
      </c>
      <c r="BU400" s="12">
        <v>73.7</v>
      </c>
      <c r="BV400" s="12">
        <v>89.7</v>
      </c>
      <c r="BW400" s="12">
        <v>95.4</v>
      </c>
      <c r="BX400" s="12">
        <v>110.6</v>
      </c>
      <c r="BY400" s="12">
        <v>90.4</v>
      </c>
      <c r="BZ400" s="12">
        <v>78.2</v>
      </c>
      <c r="CA400" s="12">
        <v>102.9</v>
      </c>
      <c r="CB400" s="12">
        <v>72.7</v>
      </c>
      <c r="CC400" s="12">
        <v>57.9</v>
      </c>
      <c r="CD400" s="12">
        <v>87.7</v>
      </c>
      <c r="CE400" s="12">
        <v>82.7</v>
      </c>
      <c r="CF400" s="12">
        <v>87</v>
      </c>
      <c r="CG400" s="12">
        <v>71.5</v>
      </c>
      <c r="CH400" s="12">
        <v>154.69999999999999</v>
      </c>
      <c r="CI400" s="12">
        <v>162.19999999999999</v>
      </c>
      <c r="CJ400" s="12">
        <v>168.3</v>
      </c>
      <c r="CK400" s="12">
        <v>179.7</v>
      </c>
      <c r="CL400" s="12">
        <v>162.4</v>
      </c>
      <c r="CM400" s="12">
        <v>227.7</v>
      </c>
      <c r="CN400" s="12">
        <v>136.1</v>
      </c>
      <c r="CO400" s="12">
        <v>134.5</v>
      </c>
      <c r="CP400" s="12">
        <v>172.7</v>
      </c>
      <c r="CQ400" s="12">
        <v>139.30000000000001</v>
      </c>
      <c r="CR400" s="12">
        <v>141.1</v>
      </c>
      <c r="CS400" s="12">
        <v>145.1</v>
      </c>
      <c r="CT400" s="12">
        <v>81.8</v>
      </c>
      <c r="CU400" s="12">
        <v>69.8</v>
      </c>
      <c r="CV400" s="12">
        <f t="shared" si="386"/>
        <v>81.8</v>
      </c>
      <c r="CW400" s="12">
        <v>-0.23</v>
      </c>
      <c r="CX400" s="13">
        <v>9.3709219607071043E-2</v>
      </c>
      <c r="CY400" s="13"/>
      <c r="CZ400" s="12">
        <v>112.2</v>
      </c>
      <c r="DA400" s="12">
        <v>115.4</v>
      </c>
      <c r="DB400" s="12">
        <f t="shared" si="387"/>
        <v>115.4</v>
      </c>
      <c r="DC400" s="12">
        <v>0.04</v>
      </c>
      <c r="DD400" s="13">
        <v>0.72800525925506632</v>
      </c>
      <c r="DE400" s="13"/>
      <c r="DF400" s="12">
        <v>90.3</v>
      </c>
      <c r="DG400" s="12">
        <v>104.6</v>
      </c>
      <c r="DH400" s="12">
        <f t="shared" si="388"/>
        <v>104.6</v>
      </c>
      <c r="DI400" s="12">
        <v>0.21</v>
      </c>
      <c r="DJ400" s="13">
        <v>8.2253018995314967E-2</v>
      </c>
      <c r="DK400" s="13"/>
      <c r="DL400" s="12">
        <v>63.4</v>
      </c>
      <c r="DM400" s="12">
        <v>65.2</v>
      </c>
      <c r="DN400" s="12">
        <f t="shared" si="389"/>
        <v>65.2</v>
      </c>
      <c r="DO400" s="12">
        <v>0.04</v>
      </c>
      <c r="DP400" s="13">
        <v>0.84512901011242136</v>
      </c>
      <c r="DQ400" s="13"/>
      <c r="DR400" s="12">
        <v>98.5</v>
      </c>
      <c r="DS400" s="12">
        <v>90.6</v>
      </c>
      <c r="DT400" s="12">
        <f t="shared" si="390"/>
        <v>98.5</v>
      </c>
      <c r="DU400" s="12">
        <v>-0.12</v>
      </c>
      <c r="DV400" s="13">
        <v>0.44247737865211739</v>
      </c>
      <c r="DW400" s="13"/>
      <c r="DX400" s="12">
        <v>72.8</v>
      </c>
      <c r="DY400" s="12">
        <v>80.400000000000006</v>
      </c>
      <c r="DZ400" s="12">
        <f t="shared" si="391"/>
        <v>80.400000000000006</v>
      </c>
      <c r="EA400" s="12">
        <v>0.14000000000000001</v>
      </c>
      <c r="EB400" s="13">
        <v>0.47805437713584797</v>
      </c>
      <c r="EC400" s="13"/>
      <c r="ED400" s="12">
        <v>161.69999999999999</v>
      </c>
      <c r="EE400" s="12">
        <v>190</v>
      </c>
      <c r="EF400" s="12">
        <f t="shared" si="392"/>
        <v>190</v>
      </c>
      <c r="EG400" s="12">
        <v>0.23</v>
      </c>
      <c r="EH400" s="13">
        <v>0.22989401843015053</v>
      </c>
      <c r="EI400" s="13"/>
      <c r="EJ400" s="12">
        <v>147.80000000000001</v>
      </c>
      <c r="EK400" s="12">
        <v>141.80000000000001</v>
      </c>
      <c r="EL400" s="12">
        <f t="shared" si="337"/>
        <v>147.80000000000001</v>
      </c>
      <c r="EM400" s="12">
        <v>-0.06</v>
      </c>
      <c r="EN400" s="13">
        <v>0.66205869788620475</v>
      </c>
      <c r="EO400" s="12"/>
      <c r="EQ400" s="12">
        <v>-0.23</v>
      </c>
      <c r="ER400" s="13">
        <v>9.3709219607071043E-2</v>
      </c>
      <c r="ES400" s="13"/>
      <c r="ET400" s="12">
        <v>0.04</v>
      </c>
      <c r="EU400" s="13">
        <v>0.72800525925506632</v>
      </c>
      <c r="EV400" s="13"/>
      <c r="EW400" s="12">
        <v>0.21</v>
      </c>
      <c r="EX400" s="13">
        <v>8.2253018995314967E-2</v>
      </c>
      <c r="EY400" s="13"/>
      <c r="EZ400" s="12">
        <v>0.04</v>
      </c>
      <c r="FA400" s="13">
        <v>0.84512901011242136</v>
      </c>
      <c r="FB400" s="13"/>
      <c r="FC400" s="12">
        <v>-0.12</v>
      </c>
      <c r="FD400" s="13">
        <v>0.44247737865211739</v>
      </c>
      <c r="FE400" s="13"/>
      <c r="FF400" s="12">
        <v>0.14000000000000001</v>
      </c>
      <c r="FG400" s="13">
        <v>0.47805437713584797</v>
      </c>
      <c r="FH400" s="13"/>
      <c r="FI400" s="12">
        <v>0.23</v>
      </c>
      <c r="FJ400" s="13">
        <v>0.22989401843015053</v>
      </c>
      <c r="FK400" s="13"/>
      <c r="FL400" s="12">
        <v>-0.06</v>
      </c>
      <c r="FM400" s="13">
        <v>0.66205869788620475</v>
      </c>
      <c r="FN400" s="12"/>
    </row>
    <row r="401" spans="1:170">
      <c r="A401" s="12" t="s">
        <v>343</v>
      </c>
      <c r="B401" s="37">
        <f t="shared" si="338"/>
        <v>82.119775000000004</v>
      </c>
      <c r="C401" s="37">
        <f t="shared" si="339"/>
        <v>63.178104000000005</v>
      </c>
      <c r="D401" s="37">
        <f t="shared" si="340"/>
        <v>79.847516400000004</v>
      </c>
      <c r="E401" s="37">
        <f t="shared" si="341"/>
        <v>73.940201999999999</v>
      </c>
      <c r="F401" s="37">
        <f t="shared" si="342"/>
        <v>70.065220800000006</v>
      </c>
      <c r="G401" s="37">
        <f t="shared" si="343"/>
        <v>75.038375899999991</v>
      </c>
      <c r="H401" s="37">
        <f t="shared" si="344"/>
        <v>144.93072750000002</v>
      </c>
      <c r="I401" s="37">
        <f t="shared" si="345"/>
        <v>250.99972260000001</v>
      </c>
      <c r="J401" s="37">
        <f t="shared" si="346"/>
        <v>125.9670508</v>
      </c>
      <c r="K401" s="37">
        <f t="shared" si="347"/>
        <v>171.91662839999998</v>
      </c>
      <c r="L401" s="37">
        <f t="shared" si="348"/>
        <v>220.929483</v>
      </c>
      <c r="M401" s="37">
        <f t="shared" si="349"/>
        <v>191.98105619999998</v>
      </c>
      <c r="N401" s="37">
        <f t="shared" si="350"/>
        <v>91.956003299999992</v>
      </c>
      <c r="O401" s="37">
        <f t="shared" si="351"/>
        <v>78.97990999999999</v>
      </c>
      <c r="P401" s="37">
        <f t="shared" si="352"/>
        <v>61.004496000000003</v>
      </c>
      <c r="Q401" s="37">
        <f t="shared" si="353"/>
        <v>90.011002200000007</v>
      </c>
      <c r="R401" s="37">
        <f t="shared" si="354"/>
        <v>66.993046200000009</v>
      </c>
      <c r="S401" s="37">
        <f t="shared" si="355"/>
        <v>74.986953600000007</v>
      </c>
      <c r="T401" s="37">
        <f t="shared" si="356"/>
        <v>45.044585300000001</v>
      </c>
      <c r="U401" s="37">
        <f t="shared" si="357"/>
        <v>76.125961200000006</v>
      </c>
      <c r="V401" s="37">
        <f t="shared" si="358"/>
        <v>63.000436199999996</v>
      </c>
      <c r="W401" s="37">
        <f t="shared" si="359"/>
        <v>55.0744075</v>
      </c>
      <c r="X401" s="37">
        <f t="shared" si="360"/>
        <v>59.943687300000008</v>
      </c>
      <c r="Y401" s="37">
        <f t="shared" si="361"/>
        <v>72.913785399999995</v>
      </c>
      <c r="Z401" s="37">
        <f t="shared" si="362"/>
        <v>64.005079199999997</v>
      </c>
      <c r="AA401" s="37">
        <f t="shared" si="363"/>
        <v>70.952394600000005</v>
      </c>
      <c r="AB401" s="37">
        <f t="shared" si="364"/>
        <v>67.987126500000002</v>
      </c>
      <c r="AC401" s="37">
        <f t="shared" si="365"/>
        <v>88.09450799999999</v>
      </c>
      <c r="AD401" s="37">
        <f t="shared" si="366"/>
        <v>86.971888800000002</v>
      </c>
      <c r="AE401" s="37">
        <f t="shared" si="367"/>
        <v>72.988616399999998</v>
      </c>
      <c r="AF401" s="37">
        <f t="shared" si="368"/>
        <v>187.00751939999998</v>
      </c>
      <c r="AG401" s="37">
        <f t="shared" si="369"/>
        <v>179.28120590000003</v>
      </c>
      <c r="AH401" s="37">
        <f t="shared" si="370"/>
        <v>214.86018960000001</v>
      </c>
      <c r="AI401" s="37">
        <f t="shared" si="371"/>
        <v>226.78226880000003</v>
      </c>
      <c r="AJ401" s="37">
        <f t="shared" si="372"/>
        <v>191.80021070000001</v>
      </c>
      <c r="AK401" s="37">
        <f t="shared" si="373"/>
        <v>211.22916749999999</v>
      </c>
      <c r="AL401" s="37">
        <f t="shared" si="374"/>
        <v>255.02121600000001</v>
      </c>
      <c r="AM401" s="37">
        <f t="shared" si="375"/>
        <v>204.07520400000001</v>
      </c>
      <c r="AN401" s="37">
        <f t="shared" si="376"/>
        <v>211.88616699999997</v>
      </c>
      <c r="AO401" s="37">
        <f t="shared" si="377"/>
        <v>255.83605119999999</v>
      </c>
      <c r="AP401" s="37">
        <f t="shared" si="378"/>
        <v>168.00914979999999</v>
      </c>
      <c r="AQ401" s="37">
        <f t="shared" si="379"/>
        <v>227.96867929999999</v>
      </c>
      <c r="AR401" s="37">
        <f t="shared" si="380"/>
        <v>259.1380345</v>
      </c>
      <c r="AS401" s="37">
        <f t="shared" si="381"/>
        <v>249.99701939999997</v>
      </c>
      <c r="AT401" s="37">
        <f t="shared" si="382"/>
        <v>255.843693</v>
      </c>
      <c r="AU401" s="37">
        <f t="shared" si="383"/>
        <v>272.9895588</v>
      </c>
      <c r="AV401" s="37">
        <f t="shared" si="384"/>
        <v>261.12787700000001</v>
      </c>
      <c r="AW401" s="37">
        <f t="shared" si="385"/>
        <v>234.1128756</v>
      </c>
      <c r="AX401" s="12">
        <v>25</v>
      </c>
      <c r="AY401" s="12">
        <v>17.600000000000001</v>
      </c>
      <c r="AZ401" s="12">
        <v>24.6</v>
      </c>
      <c r="BA401" s="12">
        <v>21</v>
      </c>
      <c r="BB401" s="12">
        <v>22.8</v>
      </c>
      <c r="BC401" s="12">
        <v>23.9</v>
      </c>
      <c r="BD401" s="12">
        <v>70.5</v>
      </c>
      <c r="BE401" s="12">
        <v>83.4</v>
      </c>
      <c r="BF401" s="12">
        <v>63.4</v>
      </c>
      <c r="BG401" s="12">
        <v>63.8</v>
      </c>
      <c r="BH401" s="12">
        <v>83</v>
      </c>
      <c r="BI401" s="12">
        <v>73.3</v>
      </c>
      <c r="BJ401" s="12">
        <v>48.3</v>
      </c>
      <c r="BK401" s="12">
        <v>42.8</v>
      </c>
      <c r="BL401" s="12">
        <v>33.6</v>
      </c>
      <c r="BM401" s="12">
        <v>36.6</v>
      </c>
      <c r="BN401" s="12">
        <v>34.200000000000003</v>
      </c>
      <c r="BO401" s="12">
        <v>41.6</v>
      </c>
      <c r="BP401" s="12">
        <v>19.899999999999999</v>
      </c>
      <c r="BQ401" s="12">
        <v>27.6</v>
      </c>
      <c r="BR401" s="12">
        <v>24.9</v>
      </c>
      <c r="BS401" s="12">
        <v>18.5</v>
      </c>
      <c r="BT401" s="12">
        <v>20.3</v>
      </c>
      <c r="BU401" s="12">
        <v>23.9</v>
      </c>
      <c r="BV401" s="12">
        <v>30.7</v>
      </c>
      <c r="BW401" s="12">
        <v>32.700000000000003</v>
      </c>
      <c r="BX401" s="12">
        <v>36.5</v>
      </c>
      <c r="BY401" s="12">
        <v>34.5</v>
      </c>
      <c r="BZ401" s="12">
        <v>37.200000000000003</v>
      </c>
      <c r="CA401" s="12">
        <v>34.299999999999997</v>
      </c>
      <c r="CB401" s="12">
        <v>33.9</v>
      </c>
      <c r="CC401" s="12">
        <v>31.1</v>
      </c>
      <c r="CD401" s="12">
        <v>43.6</v>
      </c>
      <c r="CE401" s="12">
        <v>41.2</v>
      </c>
      <c r="CF401" s="12">
        <v>37.1</v>
      </c>
      <c r="CG401" s="12">
        <v>35.1</v>
      </c>
      <c r="CH401" s="12">
        <v>54.4</v>
      </c>
      <c r="CI401" s="12">
        <v>43.5</v>
      </c>
      <c r="CJ401" s="12">
        <v>47.8</v>
      </c>
      <c r="CK401" s="12">
        <v>46.4</v>
      </c>
      <c r="CL401" s="12">
        <v>35.299999999999997</v>
      </c>
      <c r="CM401" s="12">
        <v>42.1</v>
      </c>
      <c r="CN401" s="12">
        <v>68.5</v>
      </c>
      <c r="CO401" s="12">
        <v>66.599999999999994</v>
      </c>
      <c r="CP401" s="12">
        <v>71.400000000000006</v>
      </c>
      <c r="CQ401" s="12">
        <v>65.099999999999994</v>
      </c>
      <c r="CR401" s="12">
        <v>67</v>
      </c>
      <c r="CS401" s="12">
        <v>64.2</v>
      </c>
      <c r="CT401" s="12">
        <v>22.4</v>
      </c>
      <c r="CU401" s="12">
        <v>22.6</v>
      </c>
      <c r="CV401" s="12">
        <f t="shared" si="386"/>
        <v>22.6</v>
      </c>
      <c r="CW401" s="12">
        <v>0.01</v>
      </c>
      <c r="CX401" s="13">
        <v>0.95096853090572186</v>
      </c>
      <c r="CY401" s="13"/>
      <c r="CZ401" s="12">
        <v>72.400000000000006</v>
      </c>
      <c r="DA401" s="12">
        <v>73.400000000000006</v>
      </c>
      <c r="DB401" s="12">
        <f t="shared" si="387"/>
        <v>73.400000000000006</v>
      </c>
      <c r="DC401" s="12">
        <v>0.02</v>
      </c>
      <c r="DD401" s="13">
        <v>0.91340989147226481</v>
      </c>
      <c r="DE401" s="13"/>
      <c r="DF401" s="12">
        <v>41.6</v>
      </c>
      <c r="DG401" s="12">
        <v>37.5</v>
      </c>
      <c r="DH401" s="12">
        <f t="shared" si="388"/>
        <v>41.6</v>
      </c>
      <c r="DI401" s="12">
        <v>-0.15</v>
      </c>
      <c r="DJ401" s="13">
        <v>0.44205224447316671</v>
      </c>
      <c r="DK401" s="13"/>
      <c r="DL401" s="12">
        <v>24.1</v>
      </c>
      <c r="DM401" s="12">
        <v>20.9</v>
      </c>
      <c r="DN401" s="12">
        <f t="shared" si="389"/>
        <v>24.1</v>
      </c>
      <c r="DO401" s="12">
        <v>-0.2</v>
      </c>
      <c r="DP401" s="13">
        <v>0.30614761205195412</v>
      </c>
      <c r="DQ401" s="13"/>
      <c r="DR401" s="12">
        <v>33.299999999999997</v>
      </c>
      <c r="DS401" s="12">
        <v>35.299999999999997</v>
      </c>
      <c r="DT401" s="12">
        <f t="shared" si="390"/>
        <v>35.299999999999997</v>
      </c>
      <c r="DU401" s="12">
        <v>0.08</v>
      </c>
      <c r="DV401" s="13">
        <v>0.353977391302286</v>
      </c>
      <c r="DW401" s="13"/>
      <c r="DX401" s="12">
        <v>36.200000000000003</v>
      </c>
      <c r="DY401" s="12">
        <v>37.799999999999997</v>
      </c>
      <c r="DZ401" s="12">
        <f t="shared" si="391"/>
        <v>37.799999999999997</v>
      </c>
      <c r="EA401" s="12">
        <v>0.06</v>
      </c>
      <c r="EB401" s="13">
        <v>0.72206245959879189</v>
      </c>
      <c r="EC401" s="13"/>
      <c r="ED401" s="12">
        <v>48.6</v>
      </c>
      <c r="EE401" s="12">
        <v>41.3</v>
      </c>
      <c r="EF401" s="12">
        <f t="shared" si="392"/>
        <v>48.6</v>
      </c>
      <c r="EG401" s="12">
        <v>-0.23</v>
      </c>
      <c r="EH401" s="13">
        <v>0.18209706123085106</v>
      </c>
      <c r="EI401" s="13"/>
      <c r="EJ401" s="12">
        <v>68.8</v>
      </c>
      <c r="EK401" s="12">
        <v>65.400000000000006</v>
      </c>
      <c r="EL401" s="12">
        <f t="shared" si="337"/>
        <v>68.8</v>
      </c>
      <c r="EM401" s="12">
        <v>-7.0000000000000007E-2</v>
      </c>
      <c r="EN401" s="13">
        <v>0.10400816532631614</v>
      </c>
      <c r="EO401" s="12"/>
      <c r="EQ401" s="12">
        <v>0.01</v>
      </c>
      <c r="ER401" s="13">
        <v>0.95096853090572186</v>
      </c>
      <c r="ES401" s="13"/>
      <c r="ET401" s="12">
        <v>0.02</v>
      </c>
      <c r="EU401" s="13">
        <v>0.91340989147226481</v>
      </c>
      <c r="EV401" s="13"/>
      <c r="EW401" s="12">
        <v>-0.15</v>
      </c>
      <c r="EX401" s="13">
        <v>0.44205224447316671</v>
      </c>
      <c r="EY401" s="13"/>
      <c r="EZ401" s="12">
        <v>-0.2</v>
      </c>
      <c r="FA401" s="13">
        <v>0.30614761205195412</v>
      </c>
      <c r="FB401" s="13"/>
      <c r="FC401" s="12">
        <v>0.08</v>
      </c>
      <c r="FD401" s="13">
        <v>0.353977391302286</v>
      </c>
      <c r="FE401" s="13"/>
      <c r="FF401" s="12">
        <v>0.06</v>
      </c>
      <c r="FG401" s="13">
        <v>0.72206245959879189</v>
      </c>
      <c r="FH401" s="13"/>
      <c r="FI401" s="12">
        <v>-0.23</v>
      </c>
      <c r="FJ401" s="13">
        <v>0.18209706123085106</v>
      </c>
      <c r="FK401" s="13"/>
      <c r="FL401" s="12">
        <v>-7.0000000000000007E-2</v>
      </c>
      <c r="FM401" s="13">
        <v>0.10400816532631614</v>
      </c>
      <c r="FN401" s="12"/>
    </row>
    <row r="402" spans="1:170">
      <c r="A402" s="12" t="s">
        <v>345</v>
      </c>
      <c r="B402" s="37">
        <f t="shared" si="338"/>
        <v>43.030762099999997</v>
      </c>
      <c r="C402" s="37">
        <f t="shared" si="339"/>
        <v>30.153186000000002</v>
      </c>
      <c r="D402" s="37">
        <f t="shared" si="340"/>
        <v>37.002507600000001</v>
      </c>
      <c r="E402" s="37">
        <f t="shared" si="341"/>
        <v>49.997660400000001</v>
      </c>
      <c r="F402" s="37">
        <f t="shared" si="342"/>
        <v>50.090486800000001</v>
      </c>
      <c r="G402" s="37">
        <f t="shared" si="343"/>
        <v>42.071725399999998</v>
      </c>
      <c r="H402" s="37">
        <f t="shared" si="344"/>
        <v>55.094234</v>
      </c>
      <c r="I402" s="37">
        <f t="shared" si="345"/>
        <v>80.055067400000013</v>
      </c>
      <c r="J402" s="37">
        <f t="shared" si="346"/>
        <v>61.990094399999997</v>
      </c>
      <c r="K402" s="37">
        <f t="shared" si="347"/>
        <v>109.94041439999999</v>
      </c>
      <c r="L402" s="37">
        <f t="shared" si="348"/>
        <v>110.99710170000002</v>
      </c>
      <c r="M402" s="37">
        <f t="shared" si="349"/>
        <v>92.978547000000006</v>
      </c>
      <c r="N402" s="37">
        <f t="shared" si="350"/>
        <v>39.980871</v>
      </c>
      <c r="O402" s="37">
        <f t="shared" si="351"/>
        <v>42.996072500000004</v>
      </c>
      <c r="P402" s="37">
        <f t="shared" si="352"/>
        <v>27.960394000000004</v>
      </c>
      <c r="Q402" s="37">
        <f t="shared" si="353"/>
        <v>60.991061600000002</v>
      </c>
      <c r="R402" s="37">
        <f t="shared" si="354"/>
        <v>32.908864800000003</v>
      </c>
      <c r="S402" s="37">
        <f t="shared" si="355"/>
        <v>45.965560500000002</v>
      </c>
      <c r="T402" s="37">
        <f t="shared" si="356"/>
        <v>42.101974200000001</v>
      </c>
      <c r="U402" s="37">
        <f t="shared" si="357"/>
        <v>52.129734299999996</v>
      </c>
      <c r="V402" s="37">
        <f t="shared" si="358"/>
        <v>69.072767400000004</v>
      </c>
      <c r="W402" s="37">
        <f t="shared" si="359"/>
        <v>53.883609500000006</v>
      </c>
      <c r="X402" s="37">
        <f t="shared" si="360"/>
        <v>57.876663600000008</v>
      </c>
      <c r="Y402" s="37">
        <f t="shared" si="361"/>
        <v>46.066868599999999</v>
      </c>
      <c r="Z402" s="37">
        <f t="shared" si="362"/>
        <v>55.040198399999994</v>
      </c>
      <c r="AA402" s="37">
        <f t="shared" si="363"/>
        <v>57.065687400000002</v>
      </c>
      <c r="AB402" s="37">
        <f t="shared" si="364"/>
        <v>51.968241899999995</v>
      </c>
      <c r="AC402" s="37">
        <f t="shared" si="365"/>
        <v>61.027789599999998</v>
      </c>
      <c r="AD402" s="37">
        <f t="shared" si="366"/>
        <v>50.967397200000001</v>
      </c>
      <c r="AE402" s="37">
        <f t="shared" si="367"/>
        <v>64.902413999999993</v>
      </c>
      <c r="AF402" s="37">
        <f t="shared" si="368"/>
        <v>110.8805646</v>
      </c>
      <c r="AG402" s="37">
        <f t="shared" si="369"/>
        <v>146.99905949999999</v>
      </c>
      <c r="AH402" s="37">
        <f t="shared" si="370"/>
        <v>120.2428584</v>
      </c>
      <c r="AI402" s="37">
        <f t="shared" si="371"/>
        <v>126.05130959999998</v>
      </c>
      <c r="AJ402" s="37">
        <f t="shared" si="372"/>
        <v>127.1774982</v>
      </c>
      <c r="AK402" s="37">
        <f t="shared" si="373"/>
        <v>137.81048249999998</v>
      </c>
      <c r="AL402" s="37">
        <f t="shared" si="374"/>
        <v>174.85829699999999</v>
      </c>
      <c r="AM402" s="37">
        <f t="shared" si="375"/>
        <v>210.17400319999999</v>
      </c>
      <c r="AN402" s="37">
        <f t="shared" si="376"/>
        <v>186.17613</v>
      </c>
      <c r="AO402" s="37">
        <f t="shared" si="377"/>
        <v>238.74355639999999</v>
      </c>
      <c r="AP402" s="37">
        <f t="shared" si="378"/>
        <v>266.05414939999997</v>
      </c>
      <c r="AQ402" s="37">
        <f t="shared" si="379"/>
        <v>318.93955370000003</v>
      </c>
      <c r="AR402" s="37">
        <f t="shared" si="380"/>
        <v>147.9167467</v>
      </c>
      <c r="AS402" s="37">
        <f t="shared" si="381"/>
        <v>171.16913040000003</v>
      </c>
      <c r="AT402" s="37">
        <f t="shared" si="382"/>
        <v>177.012303</v>
      </c>
      <c r="AU402" s="37">
        <f t="shared" si="383"/>
        <v>160.18742159999999</v>
      </c>
      <c r="AV402" s="37">
        <f t="shared" si="384"/>
        <v>169.1485054</v>
      </c>
      <c r="AW402" s="37">
        <f t="shared" si="385"/>
        <v>173.9436786</v>
      </c>
      <c r="AX402" s="12">
        <v>13.1</v>
      </c>
      <c r="AY402" s="12">
        <v>8.4</v>
      </c>
      <c r="AZ402" s="12">
        <v>11.4</v>
      </c>
      <c r="BA402" s="12">
        <v>14.2</v>
      </c>
      <c r="BB402" s="12">
        <v>16.3</v>
      </c>
      <c r="BC402" s="12">
        <v>13.4</v>
      </c>
      <c r="BD402" s="12">
        <v>26.8</v>
      </c>
      <c r="BE402" s="12">
        <v>26.6</v>
      </c>
      <c r="BF402" s="12">
        <v>31.2</v>
      </c>
      <c r="BG402" s="12">
        <v>40.799999999999997</v>
      </c>
      <c r="BH402" s="12">
        <v>41.7</v>
      </c>
      <c r="BI402" s="12">
        <v>35.5</v>
      </c>
      <c r="BJ402" s="12">
        <v>21</v>
      </c>
      <c r="BK402" s="12">
        <v>23.3</v>
      </c>
      <c r="BL402" s="12">
        <v>15.4</v>
      </c>
      <c r="BM402" s="12">
        <v>24.8</v>
      </c>
      <c r="BN402" s="12">
        <v>16.8</v>
      </c>
      <c r="BO402" s="12">
        <v>25.5</v>
      </c>
      <c r="BP402" s="12">
        <v>18.600000000000001</v>
      </c>
      <c r="BQ402" s="12">
        <v>18.899999999999999</v>
      </c>
      <c r="BR402" s="12">
        <v>27.3</v>
      </c>
      <c r="BS402" s="12">
        <v>18.100000000000001</v>
      </c>
      <c r="BT402" s="12">
        <v>19.600000000000001</v>
      </c>
      <c r="BU402" s="12">
        <v>15.1</v>
      </c>
      <c r="BV402" s="12">
        <v>26.4</v>
      </c>
      <c r="BW402" s="12">
        <v>26.3</v>
      </c>
      <c r="BX402" s="12">
        <v>27.9</v>
      </c>
      <c r="BY402" s="12">
        <v>23.9</v>
      </c>
      <c r="BZ402" s="12">
        <v>21.8</v>
      </c>
      <c r="CA402" s="12">
        <v>30.5</v>
      </c>
      <c r="CB402" s="12">
        <v>20.100000000000001</v>
      </c>
      <c r="CC402" s="12">
        <v>25.5</v>
      </c>
      <c r="CD402" s="12">
        <v>24.4</v>
      </c>
      <c r="CE402" s="12">
        <v>22.9</v>
      </c>
      <c r="CF402" s="12">
        <v>24.6</v>
      </c>
      <c r="CG402" s="12">
        <v>22.9</v>
      </c>
      <c r="CH402" s="12">
        <v>37.299999999999997</v>
      </c>
      <c r="CI402" s="12">
        <v>44.8</v>
      </c>
      <c r="CJ402" s="12">
        <v>42</v>
      </c>
      <c r="CK402" s="12">
        <v>43.3</v>
      </c>
      <c r="CL402" s="12">
        <v>55.9</v>
      </c>
      <c r="CM402" s="12">
        <v>58.9</v>
      </c>
      <c r="CN402" s="12">
        <v>39.1</v>
      </c>
      <c r="CO402" s="12">
        <v>45.6</v>
      </c>
      <c r="CP402" s="12">
        <v>49.4</v>
      </c>
      <c r="CQ402" s="12">
        <v>38.200000000000003</v>
      </c>
      <c r="CR402" s="12">
        <v>43.4</v>
      </c>
      <c r="CS402" s="12">
        <v>47.7</v>
      </c>
      <c r="CT402" s="12">
        <v>11</v>
      </c>
      <c r="CU402" s="12">
        <v>14.6</v>
      </c>
      <c r="CV402" s="12">
        <f t="shared" si="386"/>
        <v>14.6</v>
      </c>
      <c r="CW402" s="12">
        <v>0.39</v>
      </c>
      <c r="CX402" s="13">
        <v>8.6816790763737273E-2</v>
      </c>
      <c r="CY402" s="13"/>
      <c r="CZ402" s="12">
        <v>28.2</v>
      </c>
      <c r="DA402" s="12">
        <v>39.299999999999997</v>
      </c>
      <c r="DB402" s="12">
        <f t="shared" si="387"/>
        <v>39.299999999999997</v>
      </c>
      <c r="DC402" s="12">
        <v>0.47</v>
      </c>
      <c r="DD402" s="13">
        <v>1.0439240074888754E-2</v>
      </c>
      <c r="DE402" s="16" t="s">
        <v>563</v>
      </c>
      <c r="DF402" s="12">
        <v>19.899999999999999</v>
      </c>
      <c r="DG402" s="12">
        <v>22.4</v>
      </c>
      <c r="DH402" s="12">
        <f t="shared" si="388"/>
        <v>22.4</v>
      </c>
      <c r="DI402" s="12">
        <v>0.16</v>
      </c>
      <c r="DJ402" s="13">
        <v>0.53576820239338507</v>
      </c>
      <c r="DK402" s="13"/>
      <c r="DL402" s="12">
        <v>21.6</v>
      </c>
      <c r="DM402" s="12">
        <v>17.600000000000001</v>
      </c>
      <c r="DN402" s="12">
        <f t="shared" si="389"/>
        <v>21.6</v>
      </c>
      <c r="DO402" s="12">
        <v>-0.28000000000000003</v>
      </c>
      <c r="DP402" s="13">
        <v>0.27211056542303658</v>
      </c>
      <c r="DQ402" s="13"/>
      <c r="DR402" s="12">
        <v>26.9</v>
      </c>
      <c r="DS402" s="12">
        <v>25.4</v>
      </c>
      <c r="DT402" s="12">
        <f t="shared" si="390"/>
        <v>26.9</v>
      </c>
      <c r="DU402" s="12">
        <v>-0.08</v>
      </c>
      <c r="DV402" s="13">
        <v>0.61222955952035218</v>
      </c>
      <c r="DW402" s="13"/>
      <c r="DX402" s="12">
        <v>23.3</v>
      </c>
      <c r="DY402" s="12">
        <v>23.5</v>
      </c>
      <c r="DZ402" s="12">
        <f t="shared" si="391"/>
        <v>23.5</v>
      </c>
      <c r="EA402" s="12">
        <v>0.01</v>
      </c>
      <c r="EB402" s="13">
        <v>0.94267401679233109</v>
      </c>
      <c r="EC402" s="13"/>
      <c r="ED402" s="12">
        <v>41.4</v>
      </c>
      <c r="EE402" s="12">
        <v>52.7</v>
      </c>
      <c r="EF402" s="12">
        <f t="shared" si="392"/>
        <v>52.7</v>
      </c>
      <c r="EG402" s="12">
        <v>0.34</v>
      </c>
      <c r="EH402" s="13">
        <v>9.7305005139056891E-2</v>
      </c>
      <c r="EI402" s="13"/>
      <c r="EJ402" s="12">
        <v>44.7</v>
      </c>
      <c r="EK402" s="12">
        <v>43.1</v>
      </c>
      <c r="EL402" s="12">
        <f t="shared" si="337"/>
        <v>44.7</v>
      </c>
      <c r="EM402" s="12">
        <v>-0.05</v>
      </c>
      <c r="EN402" s="13">
        <v>0.71445879913785049</v>
      </c>
      <c r="EO402" s="12"/>
      <c r="EP402" t="s">
        <v>581</v>
      </c>
      <c r="EQ402" s="12">
        <v>0.39</v>
      </c>
      <c r="ER402" s="13">
        <v>8.6816790763737273E-2</v>
      </c>
      <c r="ES402" s="13"/>
      <c r="ET402" s="12">
        <v>0.47</v>
      </c>
      <c r="EU402" s="24">
        <v>1.0439240074888754E-2</v>
      </c>
      <c r="EV402" s="16" t="s">
        <v>563</v>
      </c>
      <c r="EW402" s="12">
        <v>0.16</v>
      </c>
      <c r="EX402" s="13">
        <v>0.53576820239338507</v>
      </c>
      <c r="EY402" s="13"/>
      <c r="EZ402" s="12">
        <v>-0.28000000000000003</v>
      </c>
      <c r="FA402" s="13">
        <v>0.27211056542303658</v>
      </c>
      <c r="FB402" s="13"/>
      <c r="FC402" s="12">
        <v>-0.08</v>
      </c>
      <c r="FD402" s="13">
        <v>0.61222955952035218</v>
      </c>
      <c r="FE402" s="13"/>
      <c r="FF402" s="12">
        <v>0.01</v>
      </c>
      <c r="FG402" s="13">
        <v>0.94267401679233109</v>
      </c>
      <c r="FH402" s="13"/>
      <c r="FI402" s="12">
        <v>0.34</v>
      </c>
      <c r="FJ402" s="13">
        <v>9.7305005139056891E-2</v>
      </c>
      <c r="FK402" s="13"/>
      <c r="FL402" s="12">
        <v>-0.05</v>
      </c>
      <c r="FM402" s="13">
        <v>0.71445879913785049</v>
      </c>
      <c r="FN402" s="12"/>
    </row>
    <row r="403" spans="1:170">
      <c r="A403" s="12" t="s">
        <v>347</v>
      </c>
      <c r="B403" s="37">
        <f t="shared" si="338"/>
        <v>6211.2113018999999</v>
      </c>
      <c r="C403" s="37">
        <f t="shared" si="339"/>
        <v>6610.0091310000007</v>
      </c>
      <c r="D403" s="37">
        <f t="shared" si="340"/>
        <v>6706.8667942000002</v>
      </c>
      <c r="E403" s="37">
        <f t="shared" si="341"/>
        <v>7484.8610196000009</v>
      </c>
      <c r="F403" s="37">
        <f t="shared" si="342"/>
        <v>6966.8799155999995</v>
      </c>
      <c r="G403" s="37">
        <f t="shared" si="343"/>
        <v>6328.9689597999995</v>
      </c>
      <c r="H403" s="37">
        <f t="shared" si="344"/>
        <v>8101.9360305000009</v>
      </c>
      <c r="I403" s="37">
        <f t="shared" si="345"/>
        <v>11047.900260099999</v>
      </c>
      <c r="J403" s="37">
        <f t="shared" si="346"/>
        <v>7174.9560543999996</v>
      </c>
      <c r="K403" s="37">
        <f t="shared" si="347"/>
        <v>9481.0134330000001</v>
      </c>
      <c r="L403" s="37">
        <f t="shared" si="348"/>
        <v>11085.0702645</v>
      </c>
      <c r="M403" s="37">
        <f t="shared" si="349"/>
        <v>10780.797046799998</v>
      </c>
      <c r="N403" s="37">
        <f t="shared" si="350"/>
        <v>15607.008957600003</v>
      </c>
      <c r="O403" s="37">
        <f t="shared" si="351"/>
        <v>16169.844845000001</v>
      </c>
      <c r="P403" s="37">
        <f t="shared" si="352"/>
        <v>15558.869895000002</v>
      </c>
      <c r="Q403" s="37">
        <f t="shared" si="353"/>
        <v>21927.0244403</v>
      </c>
      <c r="R403" s="37">
        <f t="shared" si="354"/>
        <v>16684.990339700002</v>
      </c>
      <c r="S403" s="37">
        <f t="shared" si="355"/>
        <v>15698.050067700002</v>
      </c>
      <c r="T403" s="37">
        <f t="shared" si="356"/>
        <v>2691.1310283000003</v>
      </c>
      <c r="U403" s="37">
        <f t="shared" si="357"/>
        <v>2849.207171</v>
      </c>
      <c r="V403" s="37">
        <f t="shared" si="358"/>
        <v>2905.1044516000002</v>
      </c>
      <c r="W403" s="37">
        <f t="shared" si="359"/>
        <v>3693.8553959999999</v>
      </c>
      <c r="X403" s="37">
        <f t="shared" si="360"/>
        <v>3364.2287163000001</v>
      </c>
      <c r="Y403" s="37">
        <f t="shared" si="361"/>
        <v>3552.0301398000001</v>
      </c>
      <c r="Z403" s="37">
        <f t="shared" si="362"/>
        <v>17536.974729599999</v>
      </c>
      <c r="AA403" s="37">
        <f t="shared" si="363"/>
        <v>17200.856665199997</v>
      </c>
      <c r="AB403" s="37">
        <f t="shared" si="364"/>
        <v>15220.920627600002</v>
      </c>
      <c r="AC403" s="37">
        <f t="shared" si="365"/>
        <v>19918.8066248</v>
      </c>
      <c r="AD403" s="37">
        <f t="shared" si="366"/>
        <v>20138.901960599997</v>
      </c>
      <c r="AE403" s="37">
        <f t="shared" si="367"/>
        <v>18006.057591600002</v>
      </c>
      <c r="AF403" s="37">
        <f t="shared" si="368"/>
        <v>22583.778279400001</v>
      </c>
      <c r="AG403" s="37">
        <f t="shared" si="369"/>
        <v>24197.774594400002</v>
      </c>
      <c r="AH403" s="37">
        <f t="shared" si="370"/>
        <v>24886.822098600001</v>
      </c>
      <c r="AI403" s="37">
        <f t="shared" si="371"/>
        <v>26595.174998400002</v>
      </c>
      <c r="AJ403" s="37">
        <f t="shared" si="372"/>
        <v>25782.911342399999</v>
      </c>
      <c r="AK403" s="37">
        <f t="shared" si="373"/>
        <v>26824.298894999996</v>
      </c>
      <c r="AL403" s="37">
        <f t="shared" si="374"/>
        <v>17957.900223000001</v>
      </c>
      <c r="AM403" s="37">
        <f t="shared" si="375"/>
        <v>17172.811131999999</v>
      </c>
      <c r="AN403" s="37">
        <f t="shared" si="376"/>
        <v>16152.99566</v>
      </c>
      <c r="AO403" s="37">
        <f t="shared" si="377"/>
        <v>20303.126968400004</v>
      </c>
      <c r="AP403" s="37">
        <f t="shared" si="378"/>
        <v>16779.021436400002</v>
      </c>
      <c r="AQ403" s="37">
        <f t="shared" si="379"/>
        <v>18456.2576372</v>
      </c>
      <c r="AR403" s="37">
        <f t="shared" si="380"/>
        <v>18581.142832899997</v>
      </c>
      <c r="AS403" s="37">
        <f t="shared" si="381"/>
        <v>18712.9901068</v>
      </c>
      <c r="AT403" s="37">
        <f t="shared" si="382"/>
        <v>17762.862114</v>
      </c>
      <c r="AU403" s="37">
        <f t="shared" si="383"/>
        <v>22664.8428012</v>
      </c>
      <c r="AV403" s="37">
        <f t="shared" si="384"/>
        <v>22699.807373300002</v>
      </c>
      <c r="AW403" s="37">
        <f t="shared" si="385"/>
        <v>20166.891525400002</v>
      </c>
      <c r="AX403" s="12">
        <v>1890.9</v>
      </c>
      <c r="AY403" s="12">
        <v>1841.4</v>
      </c>
      <c r="AZ403" s="12">
        <v>2066.3000000000002</v>
      </c>
      <c r="BA403" s="12">
        <v>2125.8000000000002</v>
      </c>
      <c r="BB403" s="12">
        <v>2267.1</v>
      </c>
      <c r="BC403" s="12">
        <v>2015.8</v>
      </c>
      <c r="BD403" s="12">
        <v>3941.1</v>
      </c>
      <c r="BE403" s="12">
        <v>3670.9</v>
      </c>
      <c r="BF403" s="12">
        <v>3611.2</v>
      </c>
      <c r="BG403" s="12">
        <v>3518.5</v>
      </c>
      <c r="BH403" s="12">
        <v>4164.5</v>
      </c>
      <c r="BI403" s="12">
        <v>4116.2</v>
      </c>
      <c r="BJ403" s="12">
        <v>8197.6</v>
      </c>
      <c r="BK403" s="12">
        <v>8762.6</v>
      </c>
      <c r="BL403" s="12">
        <v>8569.5</v>
      </c>
      <c r="BM403" s="12">
        <v>8915.9</v>
      </c>
      <c r="BN403" s="12">
        <v>8517.7000000000007</v>
      </c>
      <c r="BO403" s="12">
        <v>8708.7000000000007</v>
      </c>
      <c r="BP403" s="12">
        <v>1188.9000000000001</v>
      </c>
      <c r="BQ403" s="12">
        <v>1033</v>
      </c>
      <c r="BR403" s="12">
        <v>1148.2</v>
      </c>
      <c r="BS403" s="12">
        <v>1240.8</v>
      </c>
      <c r="BT403" s="12">
        <v>1139.3</v>
      </c>
      <c r="BU403" s="12">
        <v>1164.3</v>
      </c>
      <c r="BV403" s="12">
        <v>8411.6</v>
      </c>
      <c r="BW403" s="12">
        <v>7927.4</v>
      </c>
      <c r="BX403" s="12">
        <v>8171.6</v>
      </c>
      <c r="BY403" s="12">
        <v>7800.7</v>
      </c>
      <c r="BZ403" s="12">
        <v>8613.9</v>
      </c>
      <c r="CA403" s="12">
        <v>8461.7000000000007</v>
      </c>
      <c r="CB403" s="12">
        <v>4093.9</v>
      </c>
      <c r="CC403" s="12">
        <v>4197.6000000000004</v>
      </c>
      <c r="CD403" s="12">
        <v>5050.1000000000004</v>
      </c>
      <c r="CE403" s="12">
        <v>4831.6000000000004</v>
      </c>
      <c r="CF403" s="12">
        <v>4987.2</v>
      </c>
      <c r="CG403" s="12">
        <v>4457.3999999999996</v>
      </c>
      <c r="CH403" s="12">
        <v>3830.7</v>
      </c>
      <c r="CI403" s="12">
        <v>3660.5</v>
      </c>
      <c r="CJ403" s="12">
        <v>3644</v>
      </c>
      <c r="CK403" s="12">
        <v>3682.3</v>
      </c>
      <c r="CL403" s="12">
        <v>3525.4</v>
      </c>
      <c r="CM403" s="12">
        <v>3408.4</v>
      </c>
      <c r="CN403" s="12">
        <v>4911.7</v>
      </c>
      <c r="CO403" s="12">
        <v>4985.2</v>
      </c>
      <c r="CP403" s="12">
        <v>4957.2</v>
      </c>
      <c r="CQ403" s="12">
        <v>5404.9</v>
      </c>
      <c r="CR403" s="12">
        <v>5824.3</v>
      </c>
      <c r="CS403" s="12">
        <v>5530.3</v>
      </c>
      <c r="CT403" s="12">
        <v>1932.9</v>
      </c>
      <c r="CU403" s="12">
        <v>2136.1999999999998</v>
      </c>
      <c r="CV403" s="12">
        <f t="shared" si="386"/>
        <v>2136.1999999999998</v>
      </c>
      <c r="CW403" s="12">
        <v>0.14000000000000001</v>
      </c>
      <c r="CX403" s="13">
        <v>0.1110361706144592</v>
      </c>
      <c r="CY403" s="13"/>
      <c r="CZ403" s="12">
        <v>3741.1</v>
      </c>
      <c r="DA403" s="12">
        <v>3933.1</v>
      </c>
      <c r="DB403" s="12">
        <f t="shared" si="387"/>
        <v>3933.1</v>
      </c>
      <c r="DC403" s="12">
        <v>7.0000000000000007E-2</v>
      </c>
      <c r="DD403" s="13">
        <v>0.45300610102681754</v>
      </c>
      <c r="DE403" s="13"/>
      <c r="DF403" s="12">
        <v>8509.9</v>
      </c>
      <c r="DG403" s="12">
        <v>8714.1</v>
      </c>
      <c r="DH403" s="12">
        <f t="shared" si="388"/>
        <v>8714.1</v>
      </c>
      <c r="DI403" s="12">
        <v>0.03</v>
      </c>
      <c r="DJ403" s="13">
        <v>0.36876089825185748</v>
      </c>
      <c r="DK403" s="13"/>
      <c r="DL403" s="12">
        <v>1123.3</v>
      </c>
      <c r="DM403" s="12">
        <v>1181.5</v>
      </c>
      <c r="DN403" s="12">
        <f t="shared" si="389"/>
        <v>1181.5</v>
      </c>
      <c r="DO403" s="12">
        <v>7.0000000000000007E-2</v>
      </c>
      <c r="DP403" s="13">
        <v>0.35643852430987982</v>
      </c>
      <c r="DQ403" s="13"/>
      <c r="DR403" s="12">
        <v>8170.3</v>
      </c>
      <c r="DS403" s="12">
        <v>8292.1</v>
      </c>
      <c r="DT403" s="12">
        <f t="shared" si="390"/>
        <v>8292.1</v>
      </c>
      <c r="DU403" s="12">
        <v>0.02</v>
      </c>
      <c r="DV403" s="13">
        <v>0.69195194976636265</v>
      </c>
      <c r="DW403" s="13"/>
      <c r="DX403" s="12">
        <v>4447.2</v>
      </c>
      <c r="DY403" s="12">
        <v>4758.7</v>
      </c>
      <c r="DZ403" s="12">
        <f t="shared" si="391"/>
        <v>4758.7</v>
      </c>
      <c r="EA403" s="12">
        <v>0.1</v>
      </c>
      <c r="EB403" s="13">
        <v>0.41299589799779779</v>
      </c>
      <c r="EC403" s="13"/>
      <c r="ED403" s="12">
        <v>3711.8</v>
      </c>
      <c r="EE403" s="12">
        <v>3538.7</v>
      </c>
      <c r="EF403" s="12">
        <f t="shared" si="392"/>
        <v>3711.8</v>
      </c>
      <c r="EG403" s="12">
        <v>-7.0000000000000007E-2</v>
      </c>
      <c r="EH403" s="13">
        <v>0.15631753746014229</v>
      </c>
      <c r="EI403" s="13"/>
      <c r="EJ403" s="12">
        <v>4951.3999999999996</v>
      </c>
      <c r="EK403" s="12">
        <v>5586.5</v>
      </c>
      <c r="EL403" s="12">
        <f t="shared" si="337"/>
        <v>5586.5</v>
      </c>
      <c r="EM403" s="12">
        <v>0.17</v>
      </c>
      <c r="EN403" s="13">
        <v>7.3029346793211346E-3</v>
      </c>
      <c r="EO403" s="13" t="s">
        <v>562</v>
      </c>
      <c r="EQ403" s="12">
        <v>0.14000000000000001</v>
      </c>
      <c r="ER403" s="13">
        <v>0.1110361706144592</v>
      </c>
      <c r="ES403" s="13"/>
      <c r="ET403" s="12">
        <v>7.0000000000000007E-2</v>
      </c>
      <c r="EU403" s="13">
        <v>0.45300610102681754</v>
      </c>
      <c r="EV403" s="13"/>
      <c r="EW403" s="12">
        <v>0.03</v>
      </c>
      <c r="EX403" s="13">
        <v>0.36876089825185748</v>
      </c>
      <c r="EY403" s="13"/>
      <c r="EZ403" s="12">
        <v>7.0000000000000007E-2</v>
      </c>
      <c r="FA403" s="13">
        <v>0.35643852430987982</v>
      </c>
      <c r="FB403" s="13"/>
      <c r="FC403" s="12">
        <v>0.02</v>
      </c>
      <c r="FD403" s="13">
        <v>0.69195194976636265</v>
      </c>
      <c r="FE403" s="13"/>
      <c r="FF403" s="12">
        <v>0.1</v>
      </c>
      <c r="FG403" s="13">
        <v>0.41299589799779779</v>
      </c>
      <c r="FH403" s="13"/>
      <c r="FI403" s="12">
        <v>-7.0000000000000007E-2</v>
      </c>
      <c r="FJ403" s="13">
        <v>0.15631753746014229</v>
      </c>
      <c r="FK403" s="13"/>
      <c r="FL403" s="12">
        <v>0.17</v>
      </c>
      <c r="FM403" s="24">
        <v>7.3029346793211346E-3</v>
      </c>
      <c r="FN403" s="13" t="s">
        <v>562</v>
      </c>
    </row>
    <row r="404" spans="1:170">
      <c r="A404" s="12" t="s">
        <v>348</v>
      </c>
      <c r="B404" s="37">
        <f t="shared" si="338"/>
        <v>30.8770354</v>
      </c>
      <c r="C404" s="37">
        <f t="shared" si="339"/>
        <v>36.973549500000004</v>
      </c>
      <c r="D404" s="37">
        <f t="shared" si="340"/>
        <v>40.8975084</v>
      </c>
      <c r="E404" s="37">
        <f t="shared" si="341"/>
        <v>45.068313600000003</v>
      </c>
      <c r="F404" s="37">
        <f t="shared" si="342"/>
        <v>63.919148800000002</v>
      </c>
      <c r="G404" s="37">
        <f t="shared" si="343"/>
        <v>42.071725399999998</v>
      </c>
      <c r="H404" s="37">
        <f t="shared" si="344"/>
        <v>77.090812499999998</v>
      </c>
      <c r="I404" s="37">
        <f t="shared" si="345"/>
        <v>74.035889400000002</v>
      </c>
      <c r="J404" s="37">
        <f t="shared" si="346"/>
        <v>77.090245599999989</v>
      </c>
      <c r="K404" s="37">
        <f t="shared" si="347"/>
        <v>117.75480660000001</v>
      </c>
      <c r="L404" s="37">
        <f t="shared" si="348"/>
        <v>56.962541399999999</v>
      </c>
      <c r="M404" s="37">
        <f t="shared" si="349"/>
        <v>37.977153000000001</v>
      </c>
      <c r="N404" s="37">
        <f t="shared" si="350"/>
        <v>142.0272846</v>
      </c>
      <c r="O404" s="37">
        <f t="shared" si="351"/>
        <v>87.837469999999996</v>
      </c>
      <c r="P404" s="37">
        <f t="shared" si="352"/>
        <v>64.998837999999992</v>
      </c>
      <c r="Q404" s="37">
        <f t="shared" si="353"/>
        <v>67.877149200000005</v>
      </c>
      <c r="R404" s="37">
        <f t="shared" si="354"/>
        <v>51.909816499999998</v>
      </c>
      <c r="S404" s="37">
        <f t="shared" si="355"/>
        <v>71.021297399999995</v>
      </c>
      <c r="T404" s="37">
        <f t="shared" si="356"/>
        <v>11.091380300000001</v>
      </c>
      <c r="U404" s="37">
        <f t="shared" si="357"/>
        <v>9.9294732000000003</v>
      </c>
      <c r="V404" s="37">
        <f t="shared" si="358"/>
        <v>7.0843863999999996</v>
      </c>
      <c r="W404" s="37">
        <f t="shared" si="359"/>
        <v>11.014881500000001</v>
      </c>
      <c r="X404" s="37">
        <f t="shared" si="360"/>
        <v>12.992720400000001</v>
      </c>
      <c r="Y404" s="37">
        <f t="shared" si="361"/>
        <v>17.999637400000001</v>
      </c>
      <c r="Z404" s="37">
        <f t="shared" si="362"/>
        <v>71.093589600000001</v>
      </c>
      <c r="AA404" s="37">
        <f t="shared" si="363"/>
        <v>50.122333800000007</v>
      </c>
      <c r="AB404" s="37">
        <f t="shared" si="364"/>
        <v>48.987984300000001</v>
      </c>
      <c r="AC404" s="37">
        <f t="shared" si="365"/>
        <v>67.922142400000013</v>
      </c>
      <c r="AD404" s="37">
        <f t="shared" si="366"/>
        <v>64.9951212</v>
      </c>
      <c r="AE404" s="37">
        <f t="shared" si="367"/>
        <v>44.8997028</v>
      </c>
      <c r="AF404" s="37">
        <f t="shared" si="368"/>
        <v>109.77727539999999</v>
      </c>
      <c r="AG404" s="37">
        <f t="shared" si="369"/>
        <v>137.77558909999999</v>
      </c>
      <c r="AH404" s="37">
        <f t="shared" si="370"/>
        <v>118.76446260000002</v>
      </c>
      <c r="AI404" s="37">
        <f t="shared" si="371"/>
        <v>105.1344984</v>
      </c>
      <c r="AJ404" s="37">
        <f t="shared" si="372"/>
        <v>129.24542500000001</v>
      </c>
      <c r="AK404" s="37">
        <f t="shared" si="373"/>
        <v>119.75670749999999</v>
      </c>
      <c r="AL404" s="37">
        <f t="shared" si="374"/>
        <v>91.882644000000013</v>
      </c>
      <c r="AM404" s="37">
        <f t="shared" si="375"/>
        <v>98.049925599999995</v>
      </c>
      <c r="AN404" s="37">
        <f t="shared" si="376"/>
        <v>96.191000500000001</v>
      </c>
      <c r="AO404" s="37">
        <f t="shared" si="377"/>
        <v>90.976182000000009</v>
      </c>
      <c r="AP404" s="37">
        <f t="shared" si="378"/>
        <v>91.857693800000007</v>
      </c>
      <c r="AQ404" s="37">
        <f t="shared" si="379"/>
        <v>164.07246990000002</v>
      </c>
      <c r="AR404" s="37">
        <f t="shared" si="380"/>
        <v>52.962517999999996</v>
      </c>
      <c r="AS404" s="37">
        <f t="shared" si="381"/>
        <v>123.12165519999999</v>
      </c>
      <c r="AT404" s="37">
        <f t="shared" si="382"/>
        <v>63.065112000000006</v>
      </c>
      <c r="AU404" s="37">
        <f t="shared" si="383"/>
        <v>86.803131599999986</v>
      </c>
      <c r="AV404" s="37">
        <f t="shared" si="384"/>
        <v>68.984528699999998</v>
      </c>
      <c r="AW404" s="37">
        <f t="shared" si="385"/>
        <v>68.921080199999992</v>
      </c>
      <c r="AX404" s="12">
        <v>9.4</v>
      </c>
      <c r="AY404" s="12">
        <v>10.3</v>
      </c>
      <c r="AZ404" s="12">
        <v>12.6</v>
      </c>
      <c r="BA404" s="12">
        <v>12.8</v>
      </c>
      <c r="BB404" s="12">
        <v>20.8</v>
      </c>
      <c r="BC404" s="12">
        <v>13.4</v>
      </c>
      <c r="BD404" s="12">
        <v>37.5</v>
      </c>
      <c r="BE404" s="12">
        <v>24.6</v>
      </c>
      <c r="BF404" s="12">
        <v>38.799999999999997</v>
      </c>
      <c r="BG404" s="12">
        <v>43.7</v>
      </c>
      <c r="BH404" s="12">
        <v>21.4</v>
      </c>
      <c r="BI404" s="12">
        <v>14.5</v>
      </c>
      <c r="BJ404" s="12">
        <v>74.599999999999994</v>
      </c>
      <c r="BK404" s="12">
        <v>47.6</v>
      </c>
      <c r="BL404" s="12">
        <v>35.799999999999997</v>
      </c>
      <c r="BM404" s="12">
        <v>27.6</v>
      </c>
      <c r="BN404" s="12">
        <v>26.5</v>
      </c>
      <c r="BO404" s="12">
        <v>39.4</v>
      </c>
      <c r="BP404" s="12">
        <v>4.9000000000000004</v>
      </c>
      <c r="BQ404" s="12">
        <v>3.6</v>
      </c>
      <c r="BR404" s="12">
        <v>2.8</v>
      </c>
      <c r="BS404" s="12">
        <v>3.7</v>
      </c>
      <c r="BT404" s="12">
        <v>4.4000000000000004</v>
      </c>
      <c r="BU404" s="12">
        <v>5.9</v>
      </c>
      <c r="BV404" s="12">
        <v>34.1</v>
      </c>
      <c r="BW404" s="12">
        <v>23.1</v>
      </c>
      <c r="BX404" s="12">
        <v>26.3</v>
      </c>
      <c r="BY404" s="12">
        <v>26.6</v>
      </c>
      <c r="BZ404" s="12">
        <v>27.8</v>
      </c>
      <c r="CA404" s="12">
        <v>21.1</v>
      </c>
      <c r="CB404" s="12">
        <v>19.899999999999999</v>
      </c>
      <c r="CC404" s="12">
        <v>23.9</v>
      </c>
      <c r="CD404" s="12">
        <v>24.1</v>
      </c>
      <c r="CE404" s="12">
        <v>19.100000000000001</v>
      </c>
      <c r="CF404" s="12">
        <v>25</v>
      </c>
      <c r="CG404" s="12">
        <v>19.899999999999999</v>
      </c>
      <c r="CH404" s="12">
        <v>19.600000000000001</v>
      </c>
      <c r="CI404" s="12">
        <v>20.9</v>
      </c>
      <c r="CJ404" s="12">
        <v>21.7</v>
      </c>
      <c r="CK404" s="12">
        <v>16.5</v>
      </c>
      <c r="CL404" s="12">
        <v>19.3</v>
      </c>
      <c r="CM404" s="12">
        <v>30.3</v>
      </c>
      <c r="CN404" s="12">
        <v>14</v>
      </c>
      <c r="CO404" s="12">
        <v>32.799999999999997</v>
      </c>
      <c r="CP404" s="12">
        <v>17.600000000000001</v>
      </c>
      <c r="CQ404" s="12">
        <v>20.7</v>
      </c>
      <c r="CR404" s="12">
        <v>17.7</v>
      </c>
      <c r="CS404" s="12">
        <v>18.899999999999999</v>
      </c>
      <c r="CT404" s="12">
        <v>10.8</v>
      </c>
      <c r="CU404" s="12">
        <v>15.7</v>
      </c>
      <c r="CV404" s="12">
        <f t="shared" si="386"/>
        <v>15.7</v>
      </c>
      <c r="CW404" s="12">
        <v>0.5</v>
      </c>
      <c r="CX404" s="13">
        <v>0.14860922176125113</v>
      </c>
      <c r="CY404" s="13"/>
      <c r="CZ404" s="12">
        <v>33.6</v>
      </c>
      <c r="DA404" s="12">
        <v>26.5</v>
      </c>
      <c r="DB404" s="12">
        <f t="shared" si="387"/>
        <v>33.6</v>
      </c>
      <c r="DC404" s="12">
        <v>-0.33</v>
      </c>
      <c r="DD404" s="13">
        <v>0.51326635821438948</v>
      </c>
      <c r="DE404" s="13"/>
      <c r="DF404" s="12">
        <v>52.7</v>
      </c>
      <c r="DG404" s="12">
        <v>31.2</v>
      </c>
      <c r="DH404" s="12">
        <f t="shared" si="388"/>
        <v>52.7</v>
      </c>
      <c r="DI404" s="12">
        <v>-0.74</v>
      </c>
      <c r="DJ404" s="13">
        <v>0.15289024715826657</v>
      </c>
      <c r="DK404" s="13"/>
      <c r="DL404" s="12">
        <v>3.8</v>
      </c>
      <c r="DM404" s="12">
        <v>4.7</v>
      </c>
      <c r="DN404" s="12">
        <f t="shared" si="389"/>
        <v>4.7</v>
      </c>
      <c r="DO404" s="12">
        <v>0.25</v>
      </c>
      <c r="DP404" s="13">
        <v>0.37003850577274228</v>
      </c>
      <c r="DQ404" s="13" t="s">
        <v>566</v>
      </c>
      <c r="DR404" s="12">
        <v>27.9</v>
      </c>
      <c r="DS404" s="12">
        <v>25.2</v>
      </c>
      <c r="DT404" s="12">
        <f t="shared" si="390"/>
        <v>27.9</v>
      </c>
      <c r="DU404" s="12">
        <v>-0.14000000000000001</v>
      </c>
      <c r="DV404" s="13">
        <v>0.52800132168518199</v>
      </c>
      <c r="DW404" s="13"/>
      <c r="DX404" s="12">
        <v>22.7</v>
      </c>
      <c r="DY404" s="12">
        <v>21.3</v>
      </c>
      <c r="DZ404" s="12">
        <f t="shared" si="391"/>
        <v>22.7</v>
      </c>
      <c r="EA404" s="12">
        <v>-0.08</v>
      </c>
      <c r="EB404" s="13">
        <v>0.60197451001247471</v>
      </c>
      <c r="EC404" s="13"/>
      <c r="ED404" s="12">
        <v>20.7</v>
      </c>
      <c r="EE404" s="12">
        <v>22</v>
      </c>
      <c r="EF404" s="12">
        <f t="shared" si="392"/>
        <v>22</v>
      </c>
      <c r="EG404" s="12">
        <v>0.08</v>
      </c>
      <c r="EH404" s="13">
        <v>0.77525033560802781</v>
      </c>
      <c r="EI404" s="13"/>
      <c r="EJ404" s="12">
        <v>21.5</v>
      </c>
      <c r="EK404" s="12">
        <v>19.100000000000001</v>
      </c>
      <c r="EL404" s="12">
        <f t="shared" si="337"/>
        <v>21.5</v>
      </c>
      <c r="EM404" s="12">
        <v>-0.16</v>
      </c>
      <c r="EN404" s="13">
        <v>0.70540677675311336</v>
      </c>
      <c r="EO404" s="12"/>
      <c r="EQ404" s="12">
        <v>0.5</v>
      </c>
      <c r="ER404" s="13">
        <v>0.14860922176125113</v>
      </c>
      <c r="ES404" s="13"/>
      <c r="ET404" s="12">
        <v>-0.33</v>
      </c>
      <c r="EU404" s="13">
        <v>0.51326635821438948</v>
      </c>
      <c r="EV404" s="13"/>
      <c r="EW404" s="12">
        <v>-0.74</v>
      </c>
      <c r="EX404" s="13">
        <v>0.15289024715826657</v>
      </c>
      <c r="EY404" s="13"/>
      <c r="EZ404" s="12">
        <v>0.25</v>
      </c>
      <c r="FA404" s="13">
        <v>0.37003850577274228</v>
      </c>
      <c r="FB404" s="13" t="s">
        <v>566</v>
      </c>
      <c r="FC404" s="12">
        <v>-0.14000000000000001</v>
      </c>
      <c r="FD404" s="13">
        <v>0.52800132168518199</v>
      </c>
      <c r="FE404" s="13"/>
      <c r="FF404" s="12">
        <v>-0.08</v>
      </c>
      <c r="FG404" s="13">
        <v>0.60197451001247471</v>
      </c>
      <c r="FH404" s="13"/>
      <c r="FI404" s="12">
        <v>0.08</v>
      </c>
      <c r="FJ404" s="13">
        <v>0.77525033560802781</v>
      </c>
      <c r="FK404" s="13"/>
      <c r="FL404" s="12">
        <v>-0.16</v>
      </c>
      <c r="FM404" s="13">
        <v>0.70540677675311336</v>
      </c>
      <c r="FN404" s="12"/>
    </row>
    <row r="405" spans="1:170">
      <c r="A405" s="12" t="s">
        <v>350</v>
      </c>
      <c r="B405" s="37">
        <f t="shared" si="338"/>
        <v>57.155363399999999</v>
      </c>
      <c r="C405" s="37">
        <f t="shared" si="339"/>
        <v>72.870199500000012</v>
      </c>
      <c r="D405" s="37">
        <f t="shared" si="340"/>
        <v>81.14585000000001</v>
      </c>
      <c r="E405" s="37">
        <f t="shared" si="341"/>
        <v>66.898278000000005</v>
      </c>
      <c r="F405" s="37">
        <f t="shared" si="342"/>
        <v>43.944414800000004</v>
      </c>
      <c r="G405" s="37">
        <f t="shared" si="343"/>
        <v>55.886321800000005</v>
      </c>
      <c r="H405" s="37">
        <f t="shared" si="344"/>
        <v>292.9450875</v>
      </c>
      <c r="I405" s="37">
        <f t="shared" si="345"/>
        <v>405.99355609999998</v>
      </c>
      <c r="J405" s="37">
        <f t="shared" si="346"/>
        <v>298.02929999999998</v>
      </c>
      <c r="K405" s="37">
        <f t="shared" si="347"/>
        <v>345.98895120000003</v>
      </c>
      <c r="L405" s="37">
        <f t="shared" si="348"/>
        <v>332.99130510000003</v>
      </c>
      <c r="M405" s="37">
        <f t="shared" si="349"/>
        <v>354.10421279999997</v>
      </c>
      <c r="N405" s="37">
        <f t="shared" si="350"/>
        <v>198.95242950000002</v>
      </c>
      <c r="O405" s="37">
        <f t="shared" si="351"/>
        <v>212.02784249999999</v>
      </c>
      <c r="P405" s="37">
        <f t="shared" si="352"/>
        <v>220.05193200000002</v>
      </c>
      <c r="Q405" s="37">
        <f t="shared" si="353"/>
        <v>236.09443200000001</v>
      </c>
      <c r="R405" s="37">
        <f t="shared" si="354"/>
        <v>215.0829378</v>
      </c>
      <c r="S405" s="37">
        <f t="shared" si="355"/>
        <v>155.9223915</v>
      </c>
      <c r="T405" s="37">
        <f t="shared" si="356"/>
        <v>0.90541880000000008</v>
      </c>
      <c r="U405" s="37">
        <f t="shared" si="357"/>
        <v>0</v>
      </c>
      <c r="V405" s="37">
        <f t="shared" si="358"/>
        <v>0</v>
      </c>
      <c r="W405" s="37">
        <f t="shared" si="359"/>
        <v>0</v>
      </c>
      <c r="X405" s="37">
        <f t="shared" si="360"/>
        <v>0</v>
      </c>
      <c r="Y405" s="37">
        <f t="shared" si="361"/>
        <v>0</v>
      </c>
      <c r="Z405" s="37">
        <f t="shared" si="362"/>
        <v>0</v>
      </c>
      <c r="AA405" s="37">
        <f t="shared" si="363"/>
        <v>0</v>
      </c>
      <c r="AB405" s="37">
        <f t="shared" si="364"/>
        <v>0</v>
      </c>
      <c r="AC405" s="37">
        <f t="shared" si="365"/>
        <v>0</v>
      </c>
      <c r="AD405" s="37">
        <f t="shared" si="366"/>
        <v>0.93518160000000006</v>
      </c>
      <c r="AE405" s="37">
        <f t="shared" si="367"/>
        <v>1.063974</v>
      </c>
      <c r="AF405" s="37">
        <f t="shared" si="368"/>
        <v>1.1032892000000001</v>
      </c>
      <c r="AG405" s="37">
        <f t="shared" si="369"/>
        <v>1.7294007</v>
      </c>
      <c r="AH405" s="37">
        <f t="shared" si="370"/>
        <v>0.98559720000000006</v>
      </c>
      <c r="AI405" s="37">
        <f t="shared" si="371"/>
        <v>1.1008848</v>
      </c>
      <c r="AJ405" s="37">
        <f t="shared" si="372"/>
        <v>2.0679268000000004</v>
      </c>
      <c r="AK405" s="37">
        <f t="shared" si="373"/>
        <v>6.017925</v>
      </c>
      <c r="AL405" s="37">
        <f t="shared" si="374"/>
        <v>126.104241</v>
      </c>
      <c r="AM405" s="37">
        <f t="shared" si="375"/>
        <v>150.12428800000001</v>
      </c>
      <c r="AN405" s="37">
        <f t="shared" si="376"/>
        <v>156.919881</v>
      </c>
      <c r="AO405" s="37">
        <f t="shared" si="377"/>
        <v>179.19550999999998</v>
      </c>
      <c r="AP405" s="37">
        <f t="shared" si="378"/>
        <v>131.83720819999999</v>
      </c>
      <c r="AQ405" s="37">
        <f t="shared" si="379"/>
        <v>120.21151260000001</v>
      </c>
      <c r="AR405" s="37">
        <f t="shared" si="380"/>
        <v>428.99639580000002</v>
      </c>
      <c r="AS405" s="37">
        <f t="shared" si="381"/>
        <v>334.08010099999996</v>
      </c>
      <c r="AT405" s="37">
        <f t="shared" si="382"/>
        <v>340.04995050000002</v>
      </c>
      <c r="AU405" s="37">
        <f t="shared" si="383"/>
        <v>337.98707279999996</v>
      </c>
      <c r="AV405" s="37">
        <f t="shared" si="384"/>
        <v>341.02521250000001</v>
      </c>
      <c r="AW405" s="37">
        <f t="shared" si="385"/>
        <v>317.98508960000004</v>
      </c>
      <c r="AX405" s="12">
        <v>17.399999999999999</v>
      </c>
      <c r="AY405" s="12">
        <v>20.3</v>
      </c>
      <c r="AZ405" s="12">
        <v>25</v>
      </c>
      <c r="BA405" s="12">
        <v>19</v>
      </c>
      <c r="BB405" s="12">
        <v>14.3</v>
      </c>
      <c r="BC405" s="12">
        <v>17.8</v>
      </c>
      <c r="BD405" s="12">
        <v>142.5</v>
      </c>
      <c r="BE405" s="12">
        <v>134.9</v>
      </c>
      <c r="BF405" s="12">
        <v>150</v>
      </c>
      <c r="BG405" s="12">
        <v>128.4</v>
      </c>
      <c r="BH405" s="12">
        <v>125.1</v>
      </c>
      <c r="BI405" s="12">
        <v>135.19999999999999</v>
      </c>
      <c r="BJ405" s="12">
        <v>104.5</v>
      </c>
      <c r="BK405" s="12">
        <v>114.9</v>
      </c>
      <c r="BL405" s="12">
        <v>121.2</v>
      </c>
      <c r="BM405" s="12">
        <v>96</v>
      </c>
      <c r="BN405" s="12">
        <v>109.8</v>
      </c>
      <c r="BO405" s="12">
        <v>86.5</v>
      </c>
      <c r="BP405" s="12">
        <v>0.4</v>
      </c>
      <c r="BQ405" s="12">
        <v>0</v>
      </c>
      <c r="BR405" s="12">
        <v>0</v>
      </c>
      <c r="BS405" s="12">
        <v>0</v>
      </c>
      <c r="BT405" s="12">
        <v>0</v>
      </c>
      <c r="BU405" s="12">
        <v>0</v>
      </c>
      <c r="BV405" s="12">
        <v>0</v>
      </c>
      <c r="BW405" s="12">
        <v>0</v>
      </c>
      <c r="BX405" s="12">
        <v>0</v>
      </c>
      <c r="BY405" s="12">
        <v>0</v>
      </c>
      <c r="BZ405" s="12">
        <v>0.4</v>
      </c>
      <c r="CA405" s="12">
        <v>0.5</v>
      </c>
      <c r="CB405" s="12">
        <v>0.2</v>
      </c>
      <c r="CC405" s="12">
        <v>0.3</v>
      </c>
      <c r="CD405" s="12">
        <v>0.2</v>
      </c>
      <c r="CE405" s="12">
        <v>0.2</v>
      </c>
      <c r="CF405" s="12">
        <v>0.4</v>
      </c>
      <c r="CG405" s="12">
        <v>1</v>
      </c>
      <c r="CH405" s="12">
        <v>26.9</v>
      </c>
      <c r="CI405" s="12">
        <v>32</v>
      </c>
      <c r="CJ405" s="12">
        <v>35.4</v>
      </c>
      <c r="CK405" s="12">
        <v>32.5</v>
      </c>
      <c r="CL405" s="12">
        <v>27.7</v>
      </c>
      <c r="CM405" s="12">
        <v>22.2</v>
      </c>
      <c r="CN405" s="12">
        <v>113.4</v>
      </c>
      <c r="CO405" s="12">
        <v>89</v>
      </c>
      <c r="CP405" s="12">
        <v>94.9</v>
      </c>
      <c r="CQ405" s="12">
        <v>80.599999999999994</v>
      </c>
      <c r="CR405" s="12">
        <v>87.5</v>
      </c>
      <c r="CS405" s="12">
        <v>87.2</v>
      </c>
      <c r="CT405" s="12">
        <v>20.9</v>
      </c>
      <c r="CU405" s="12">
        <v>17</v>
      </c>
      <c r="CV405" s="12">
        <f t="shared" si="386"/>
        <v>20.9</v>
      </c>
      <c r="CW405" s="12">
        <v>-0.28000000000000003</v>
      </c>
      <c r="CX405" s="13">
        <v>0.21475315651563726</v>
      </c>
      <c r="CY405" s="13"/>
      <c r="CZ405" s="12">
        <v>142.5</v>
      </c>
      <c r="DA405" s="12">
        <v>129.6</v>
      </c>
      <c r="DB405" s="12">
        <f t="shared" si="387"/>
        <v>142.5</v>
      </c>
      <c r="DC405" s="12">
        <v>-0.14000000000000001</v>
      </c>
      <c r="DD405" s="13">
        <v>7.0843342945517085E-2</v>
      </c>
      <c r="DE405" s="13"/>
      <c r="DF405" s="12">
        <v>113.5</v>
      </c>
      <c r="DG405" s="12">
        <v>97.4</v>
      </c>
      <c r="DH405" s="12">
        <f t="shared" si="388"/>
        <v>113.5</v>
      </c>
      <c r="DI405" s="12">
        <v>-0.22</v>
      </c>
      <c r="DJ405" s="13">
        <v>0.12556204307290939</v>
      </c>
      <c r="DK405" s="13"/>
      <c r="DL405" s="12">
        <v>0.1</v>
      </c>
      <c r="DM405" s="12">
        <v>0</v>
      </c>
      <c r="DN405" s="12">
        <f t="shared" si="389"/>
        <v>0.1</v>
      </c>
      <c r="DO405" s="12">
        <v>-0.14000000000000001</v>
      </c>
      <c r="DP405" s="13">
        <v>0.37390096630005903</v>
      </c>
      <c r="DQ405" s="13" t="s">
        <v>566</v>
      </c>
      <c r="DR405" s="12">
        <v>0</v>
      </c>
      <c r="DS405" s="12">
        <v>0.3</v>
      </c>
      <c r="DT405" s="12">
        <f t="shared" si="390"/>
        <v>0.3</v>
      </c>
      <c r="DU405" s="12">
        <v>0.38</v>
      </c>
      <c r="DV405" s="13">
        <v>0.12100391941035307</v>
      </c>
      <c r="DW405" s="13" t="s">
        <v>566</v>
      </c>
      <c r="DX405" s="12">
        <v>0.2</v>
      </c>
      <c r="DY405" s="12">
        <v>0.5</v>
      </c>
      <c r="DZ405" s="12">
        <f t="shared" si="391"/>
        <v>0.5</v>
      </c>
      <c r="EA405" s="12">
        <v>0.28999999999999998</v>
      </c>
      <c r="EB405" s="13">
        <v>0.28399843000934577</v>
      </c>
      <c r="EC405" s="13" t="s">
        <v>566</v>
      </c>
      <c r="ED405" s="12">
        <v>31.4</v>
      </c>
      <c r="EE405" s="12">
        <v>27.5</v>
      </c>
      <c r="EF405" s="12">
        <f t="shared" si="392"/>
        <v>31.4</v>
      </c>
      <c r="EG405" s="12">
        <v>-0.19</v>
      </c>
      <c r="EH405" s="13">
        <v>0.36300456899062528</v>
      </c>
      <c r="EI405" s="13"/>
      <c r="EJ405" s="12">
        <v>99.1</v>
      </c>
      <c r="EK405" s="12">
        <v>85.1</v>
      </c>
      <c r="EL405" s="12">
        <f t="shared" si="337"/>
        <v>99.1</v>
      </c>
      <c r="EM405" s="12">
        <v>-0.22</v>
      </c>
      <c r="EN405" s="13">
        <v>0.14267726744186002</v>
      </c>
      <c r="EO405" s="12"/>
      <c r="EQ405" s="12">
        <v>-0.28000000000000003</v>
      </c>
      <c r="ER405" s="13">
        <v>0.21475315651563726</v>
      </c>
      <c r="ES405" s="13"/>
      <c r="ET405" s="12">
        <v>-0.14000000000000001</v>
      </c>
      <c r="EU405" s="13">
        <v>7.0843342945517085E-2</v>
      </c>
      <c r="EV405" s="13"/>
      <c r="EW405" s="12">
        <v>-0.22</v>
      </c>
      <c r="EX405" s="13">
        <v>0.12556204307290939</v>
      </c>
      <c r="EY405" s="13"/>
      <c r="EZ405" s="12">
        <v>-0.14000000000000001</v>
      </c>
      <c r="FA405" s="13">
        <v>0.37390096630005903</v>
      </c>
      <c r="FB405" s="13" t="s">
        <v>566</v>
      </c>
      <c r="FC405" s="12">
        <v>0.38</v>
      </c>
      <c r="FD405" s="13">
        <v>0.12100391941035307</v>
      </c>
      <c r="FE405" s="13" t="s">
        <v>566</v>
      </c>
      <c r="FF405" s="12">
        <v>0.28999999999999998</v>
      </c>
      <c r="FG405" s="13">
        <v>0.28399843000934577</v>
      </c>
      <c r="FH405" s="13" t="s">
        <v>566</v>
      </c>
      <c r="FI405" s="12">
        <v>-0.19</v>
      </c>
      <c r="FJ405" s="13">
        <v>0.36300456899062528</v>
      </c>
      <c r="FK405" s="13"/>
      <c r="FL405" s="12">
        <v>-0.22</v>
      </c>
      <c r="FM405" s="13">
        <v>0.14267726744186002</v>
      </c>
      <c r="FN405" s="12"/>
    </row>
    <row r="406" spans="1:170">
      <c r="A406" s="12" t="s">
        <v>351</v>
      </c>
      <c r="B406" s="37">
        <f t="shared" si="338"/>
        <v>71.936922899999985</v>
      </c>
      <c r="C406" s="37">
        <f t="shared" si="339"/>
        <v>64.972936500000017</v>
      </c>
      <c r="D406" s="37">
        <f t="shared" si="340"/>
        <v>65.890430200000011</v>
      </c>
      <c r="E406" s="37">
        <f t="shared" si="341"/>
        <v>78.165356400000007</v>
      </c>
      <c r="F406" s="37">
        <f t="shared" si="342"/>
        <v>78.9770252</v>
      </c>
      <c r="G406" s="37">
        <f t="shared" si="343"/>
        <v>61.851715699999993</v>
      </c>
      <c r="H406" s="37">
        <f t="shared" si="344"/>
        <v>187.07370500000002</v>
      </c>
      <c r="I406" s="37">
        <f t="shared" si="345"/>
        <v>270.86301000000003</v>
      </c>
      <c r="J406" s="37">
        <f t="shared" si="346"/>
        <v>146.034357</v>
      </c>
      <c r="K406" s="37">
        <f t="shared" si="347"/>
        <v>215.03051640000001</v>
      </c>
      <c r="L406" s="37">
        <f t="shared" si="348"/>
        <v>204.95867699999999</v>
      </c>
      <c r="M406" s="37">
        <f t="shared" si="349"/>
        <v>210.05294279999998</v>
      </c>
      <c r="N406" s="37">
        <f t="shared" si="350"/>
        <v>27.034684200000001</v>
      </c>
      <c r="O406" s="37">
        <f t="shared" si="351"/>
        <v>57.943204999999999</v>
      </c>
      <c r="P406" s="37">
        <f t="shared" si="352"/>
        <v>39.943419999999996</v>
      </c>
      <c r="Q406" s="37">
        <f t="shared" si="353"/>
        <v>58.039881200000004</v>
      </c>
      <c r="R406" s="37">
        <f t="shared" si="354"/>
        <v>37.022472899999997</v>
      </c>
      <c r="S406" s="37">
        <f t="shared" si="355"/>
        <v>40.918361699999998</v>
      </c>
      <c r="T406" s="37">
        <f t="shared" si="356"/>
        <v>109.10296540000002</v>
      </c>
      <c r="U406" s="37">
        <f t="shared" si="357"/>
        <v>121.08440929999999</v>
      </c>
      <c r="V406" s="37">
        <f t="shared" si="358"/>
        <v>92.097023199999995</v>
      </c>
      <c r="W406" s="37">
        <f t="shared" si="359"/>
        <v>110.148815</v>
      </c>
      <c r="X406" s="37">
        <f t="shared" si="360"/>
        <v>90.0631755</v>
      </c>
      <c r="Y406" s="37">
        <f t="shared" si="361"/>
        <v>129.04824779999998</v>
      </c>
      <c r="Z406" s="37">
        <f t="shared" si="362"/>
        <v>36.901951199999999</v>
      </c>
      <c r="AA406" s="37">
        <f t="shared" si="363"/>
        <v>44.914818599999997</v>
      </c>
      <c r="AB406" s="37">
        <f t="shared" si="364"/>
        <v>40.978541999999997</v>
      </c>
      <c r="AC406" s="37">
        <f t="shared" si="365"/>
        <v>53.878090400000005</v>
      </c>
      <c r="AD406" s="37">
        <f t="shared" si="366"/>
        <v>61.020599400000002</v>
      </c>
      <c r="AE406" s="37">
        <f t="shared" si="367"/>
        <v>65.966388000000009</v>
      </c>
      <c r="AF406" s="37">
        <f t="shared" si="368"/>
        <v>61.232550600000003</v>
      </c>
      <c r="AG406" s="37">
        <f t="shared" si="369"/>
        <v>69.752494900000002</v>
      </c>
      <c r="AH406" s="37">
        <f t="shared" si="370"/>
        <v>55.193443199999997</v>
      </c>
      <c r="AI406" s="37">
        <f t="shared" si="371"/>
        <v>77.061936000000003</v>
      </c>
      <c r="AJ406" s="37">
        <f t="shared" si="372"/>
        <v>64.105730800000003</v>
      </c>
      <c r="AK406" s="37">
        <f t="shared" si="373"/>
        <v>60.781042499999998</v>
      </c>
      <c r="AL406" s="37">
        <f t="shared" si="374"/>
        <v>178.13982000000001</v>
      </c>
      <c r="AM406" s="37">
        <f t="shared" si="375"/>
        <v>183.90225280000001</v>
      </c>
      <c r="AN406" s="37">
        <f t="shared" si="376"/>
        <v>165.78541100000001</v>
      </c>
      <c r="AO406" s="37">
        <f t="shared" si="377"/>
        <v>211.17501639999998</v>
      </c>
      <c r="AP406" s="37">
        <f t="shared" si="378"/>
        <v>189.9026934</v>
      </c>
      <c r="AQ406" s="37">
        <f t="shared" si="379"/>
        <v>212.80686689999999</v>
      </c>
      <c r="AR406" s="37">
        <f t="shared" si="380"/>
        <v>298.10331559999997</v>
      </c>
      <c r="AS406" s="37">
        <f t="shared" si="381"/>
        <v>263.88574269999998</v>
      </c>
      <c r="AT406" s="37">
        <f t="shared" si="382"/>
        <v>222.87783900000002</v>
      </c>
      <c r="AU406" s="37">
        <f t="shared" si="383"/>
        <v>319.11682679999996</v>
      </c>
      <c r="AV406" s="37">
        <f t="shared" si="384"/>
        <v>282.17400440000006</v>
      </c>
      <c r="AW406" s="37">
        <f t="shared" si="385"/>
        <v>237.03016999999997</v>
      </c>
      <c r="AX406" s="12">
        <v>21.9</v>
      </c>
      <c r="AY406" s="12">
        <v>18.100000000000001</v>
      </c>
      <c r="AZ406" s="12">
        <v>20.3</v>
      </c>
      <c r="BA406" s="12">
        <v>22.2</v>
      </c>
      <c r="BB406" s="12">
        <v>25.7</v>
      </c>
      <c r="BC406" s="12">
        <v>19.7</v>
      </c>
      <c r="BD406" s="12">
        <v>91</v>
      </c>
      <c r="BE406" s="12">
        <v>90</v>
      </c>
      <c r="BF406" s="12">
        <v>73.5</v>
      </c>
      <c r="BG406" s="12">
        <v>79.8</v>
      </c>
      <c r="BH406" s="12">
        <v>77</v>
      </c>
      <c r="BI406" s="12">
        <v>80.2</v>
      </c>
      <c r="BJ406" s="12">
        <v>14.2</v>
      </c>
      <c r="BK406" s="12">
        <v>31.4</v>
      </c>
      <c r="BL406" s="12">
        <v>22</v>
      </c>
      <c r="BM406" s="12">
        <v>23.6</v>
      </c>
      <c r="BN406" s="12">
        <v>18.899999999999999</v>
      </c>
      <c r="BO406" s="12">
        <v>22.7</v>
      </c>
      <c r="BP406" s="12">
        <v>48.2</v>
      </c>
      <c r="BQ406" s="12">
        <v>43.9</v>
      </c>
      <c r="BR406" s="12">
        <v>36.4</v>
      </c>
      <c r="BS406" s="12">
        <v>37</v>
      </c>
      <c r="BT406" s="12">
        <v>30.5</v>
      </c>
      <c r="BU406" s="12">
        <v>42.3</v>
      </c>
      <c r="BV406" s="12">
        <v>17.7</v>
      </c>
      <c r="BW406" s="12">
        <v>20.7</v>
      </c>
      <c r="BX406" s="12">
        <v>22</v>
      </c>
      <c r="BY406" s="12">
        <v>21.1</v>
      </c>
      <c r="BZ406" s="12">
        <v>26.1</v>
      </c>
      <c r="CA406" s="12">
        <v>31</v>
      </c>
      <c r="CB406" s="12">
        <v>11.1</v>
      </c>
      <c r="CC406" s="12">
        <v>12.1</v>
      </c>
      <c r="CD406" s="12">
        <v>11.2</v>
      </c>
      <c r="CE406" s="12">
        <v>14</v>
      </c>
      <c r="CF406" s="12">
        <v>12.4</v>
      </c>
      <c r="CG406" s="12">
        <v>10.1</v>
      </c>
      <c r="CH406" s="12">
        <v>38</v>
      </c>
      <c r="CI406" s="12">
        <v>39.200000000000003</v>
      </c>
      <c r="CJ406" s="12">
        <v>37.4</v>
      </c>
      <c r="CK406" s="12">
        <v>38.299999999999997</v>
      </c>
      <c r="CL406" s="12">
        <v>39.9</v>
      </c>
      <c r="CM406" s="12">
        <v>39.299999999999997</v>
      </c>
      <c r="CN406" s="12">
        <v>78.8</v>
      </c>
      <c r="CO406" s="12">
        <v>70.3</v>
      </c>
      <c r="CP406" s="12">
        <v>62.2</v>
      </c>
      <c r="CQ406" s="12">
        <v>76.099999999999994</v>
      </c>
      <c r="CR406" s="12">
        <v>72.400000000000006</v>
      </c>
      <c r="CS406" s="12">
        <v>65</v>
      </c>
      <c r="CT406" s="12">
        <v>20.100000000000001</v>
      </c>
      <c r="CU406" s="12">
        <v>22.5</v>
      </c>
      <c r="CV406" s="12">
        <f t="shared" si="386"/>
        <v>22.5</v>
      </c>
      <c r="CW406" s="12">
        <v>0.16</v>
      </c>
      <c r="CX406" s="13">
        <v>0.30282281148329016</v>
      </c>
      <c r="CY406" s="13"/>
      <c r="CZ406" s="12">
        <v>84.8</v>
      </c>
      <c r="DA406" s="12">
        <v>79</v>
      </c>
      <c r="DB406" s="12">
        <f t="shared" si="387"/>
        <v>84.8</v>
      </c>
      <c r="DC406" s="12">
        <v>-0.1</v>
      </c>
      <c r="DD406" s="13">
        <v>0.36866489768658095</v>
      </c>
      <c r="DE406" s="13"/>
      <c r="DF406" s="12">
        <v>22.5</v>
      </c>
      <c r="DG406" s="12">
        <v>21.7</v>
      </c>
      <c r="DH406" s="12">
        <f t="shared" si="388"/>
        <v>22.5</v>
      </c>
      <c r="DI406" s="12">
        <v>-0.05</v>
      </c>
      <c r="DJ406" s="13">
        <v>0.88467054727653704</v>
      </c>
      <c r="DK406" s="13"/>
      <c r="DL406" s="12">
        <v>42.8</v>
      </c>
      <c r="DM406" s="12">
        <v>36.6</v>
      </c>
      <c r="DN406" s="12">
        <f t="shared" si="389"/>
        <v>42.8</v>
      </c>
      <c r="DO406" s="12">
        <v>-0.22</v>
      </c>
      <c r="DP406" s="13">
        <v>0.26815689331956361</v>
      </c>
      <c r="DQ406" s="13"/>
      <c r="DR406" s="12">
        <v>20.2</v>
      </c>
      <c r="DS406" s="12">
        <v>26.1</v>
      </c>
      <c r="DT406" s="12">
        <f t="shared" si="390"/>
        <v>26.1</v>
      </c>
      <c r="DU406" s="12">
        <v>0.35</v>
      </c>
      <c r="DV406" s="13">
        <v>0.13077950445034547</v>
      </c>
      <c r="DW406" s="13"/>
      <c r="DX406" s="12">
        <v>11.5</v>
      </c>
      <c r="DY406" s="12">
        <v>12.2</v>
      </c>
      <c r="DZ406" s="12">
        <f t="shared" si="391"/>
        <v>12.2</v>
      </c>
      <c r="EA406" s="12">
        <v>0.08</v>
      </c>
      <c r="EB406" s="13">
        <v>0.58362665868961472</v>
      </c>
      <c r="EC406" s="13"/>
      <c r="ED406" s="12">
        <v>38.200000000000003</v>
      </c>
      <c r="EE406" s="12">
        <v>39.200000000000003</v>
      </c>
      <c r="EF406" s="12">
        <f t="shared" si="392"/>
        <v>39.200000000000003</v>
      </c>
      <c r="EG406" s="12">
        <v>0.03</v>
      </c>
      <c r="EH406" s="13">
        <v>0.24251616789541658</v>
      </c>
      <c r="EI406" s="13"/>
      <c r="EJ406" s="12">
        <v>70.400000000000006</v>
      </c>
      <c r="EK406" s="12">
        <v>71.099999999999994</v>
      </c>
      <c r="EL406" s="12">
        <f t="shared" si="337"/>
        <v>71.099999999999994</v>
      </c>
      <c r="EM406" s="12">
        <v>0.01</v>
      </c>
      <c r="EN406" s="13">
        <v>0.90545278486033698</v>
      </c>
      <c r="EO406" s="12"/>
      <c r="EQ406" s="12">
        <v>0.16</v>
      </c>
      <c r="ER406" s="13">
        <v>0.30282281148329016</v>
      </c>
      <c r="ES406" s="13"/>
      <c r="ET406" s="12">
        <v>-0.1</v>
      </c>
      <c r="EU406" s="13">
        <v>0.36866489768658095</v>
      </c>
      <c r="EV406" s="13"/>
      <c r="EW406" s="12">
        <v>-0.05</v>
      </c>
      <c r="EX406" s="13">
        <v>0.88467054727653704</v>
      </c>
      <c r="EY406" s="13"/>
      <c r="EZ406" s="12">
        <v>-0.22</v>
      </c>
      <c r="FA406" s="13">
        <v>0.26815689331956361</v>
      </c>
      <c r="FB406" s="13"/>
      <c r="FC406" s="12">
        <v>0.35</v>
      </c>
      <c r="FD406" s="13">
        <v>0.13077950445034547</v>
      </c>
      <c r="FE406" s="13"/>
      <c r="FF406" s="12">
        <v>0.08</v>
      </c>
      <c r="FG406" s="13">
        <v>0.58362665868961472</v>
      </c>
      <c r="FH406" s="13"/>
      <c r="FI406" s="12">
        <v>0.03</v>
      </c>
      <c r="FJ406" s="13">
        <v>0.24251616789541658</v>
      </c>
      <c r="FK406" s="13"/>
      <c r="FL406" s="12">
        <v>0.01</v>
      </c>
      <c r="FM406" s="13">
        <v>0.90545278486033698</v>
      </c>
      <c r="FN406" s="12"/>
    </row>
    <row r="407" spans="1:170">
      <c r="A407" s="12" t="s">
        <v>361</v>
      </c>
      <c r="B407" s="37">
        <f t="shared" si="338"/>
        <v>35.147263699999996</v>
      </c>
      <c r="C407" s="37">
        <f t="shared" si="339"/>
        <v>50.973242999999997</v>
      </c>
      <c r="D407" s="37">
        <f t="shared" si="340"/>
        <v>44.143342400000002</v>
      </c>
      <c r="E407" s="37">
        <f t="shared" si="341"/>
        <v>36.970101</v>
      </c>
      <c r="F407" s="37">
        <f t="shared" si="342"/>
        <v>31.037663599999998</v>
      </c>
      <c r="G407" s="37">
        <f t="shared" si="343"/>
        <v>32.024746199999996</v>
      </c>
      <c r="H407" s="37">
        <f t="shared" si="344"/>
        <v>454.9385815</v>
      </c>
      <c r="I407" s="37">
        <f t="shared" si="345"/>
        <v>745.77615420000006</v>
      </c>
      <c r="J407" s="37">
        <f t="shared" si="346"/>
        <v>561.08982879999996</v>
      </c>
      <c r="K407" s="37">
        <f t="shared" si="347"/>
        <v>634.04361540000002</v>
      </c>
      <c r="L407" s="37">
        <f t="shared" si="348"/>
        <v>661.98990869999989</v>
      </c>
      <c r="M407" s="37">
        <f t="shared" si="349"/>
        <v>651.11174039999992</v>
      </c>
      <c r="N407" s="37">
        <f t="shared" si="350"/>
        <v>158.019633</v>
      </c>
      <c r="O407" s="37">
        <f t="shared" si="351"/>
        <v>159.9896775</v>
      </c>
      <c r="P407" s="37">
        <f t="shared" si="352"/>
        <v>176.11417</v>
      </c>
      <c r="Q407" s="37">
        <f t="shared" si="353"/>
        <v>202.8936525</v>
      </c>
      <c r="R407" s="37">
        <f t="shared" si="354"/>
        <v>123.99590129999999</v>
      </c>
      <c r="S407" s="37">
        <f t="shared" si="355"/>
        <v>182.05967100000001</v>
      </c>
      <c r="T407" s="37">
        <f t="shared" si="356"/>
        <v>0</v>
      </c>
      <c r="U407" s="37">
        <f t="shared" si="357"/>
        <v>0</v>
      </c>
      <c r="V407" s="37">
        <f t="shared" si="358"/>
        <v>1.0120552</v>
      </c>
      <c r="W407" s="37">
        <f t="shared" si="359"/>
        <v>0.89309849999999991</v>
      </c>
      <c r="X407" s="37">
        <f t="shared" si="360"/>
        <v>2.9528909999999997</v>
      </c>
      <c r="Y407" s="37">
        <f t="shared" si="361"/>
        <v>0</v>
      </c>
      <c r="Z407" s="37">
        <f t="shared" si="362"/>
        <v>0</v>
      </c>
      <c r="AA407" s="37">
        <f t="shared" si="363"/>
        <v>1.9528182000000001</v>
      </c>
      <c r="AB407" s="37">
        <f t="shared" si="364"/>
        <v>2.0489271000000002</v>
      </c>
      <c r="AC407" s="37">
        <f t="shared" si="365"/>
        <v>0</v>
      </c>
      <c r="AD407" s="37">
        <f t="shared" si="366"/>
        <v>3.0393402000000003</v>
      </c>
      <c r="AE407" s="37">
        <f t="shared" si="367"/>
        <v>1.063974</v>
      </c>
      <c r="AF407" s="37">
        <f t="shared" si="368"/>
        <v>2.7582230000000001</v>
      </c>
      <c r="AG407" s="37">
        <f t="shared" si="369"/>
        <v>1.1529338</v>
      </c>
      <c r="AH407" s="37">
        <f t="shared" si="370"/>
        <v>0</v>
      </c>
      <c r="AI407" s="37">
        <f t="shared" si="371"/>
        <v>1.1008848</v>
      </c>
      <c r="AJ407" s="37">
        <f t="shared" si="372"/>
        <v>3.1018901999999997</v>
      </c>
      <c r="AK407" s="37">
        <f t="shared" si="373"/>
        <v>3.0089625</v>
      </c>
      <c r="AL407" s="37">
        <f t="shared" si="374"/>
        <v>83.913230999999996</v>
      </c>
      <c r="AM407" s="37">
        <f t="shared" si="375"/>
        <v>106.96355520000002</v>
      </c>
      <c r="AN407" s="37">
        <f t="shared" si="376"/>
        <v>79.789770000000004</v>
      </c>
      <c r="AO407" s="37">
        <f t="shared" si="377"/>
        <v>115.78786799999999</v>
      </c>
      <c r="AP407" s="37">
        <f t="shared" si="378"/>
        <v>90.905800600000006</v>
      </c>
      <c r="AQ407" s="37">
        <f t="shared" si="379"/>
        <v>86.097434700000008</v>
      </c>
      <c r="AR407" s="37">
        <f t="shared" si="380"/>
        <v>335.93368559999999</v>
      </c>
      <c r="AS407" s="37">
        <f t="shared" si="381"/>
        <v>259.005921</v>
      </c>
      <c r="AT407" s="37">
        <f t="shared" si="382"/>
        <v>273.04326900000001</v>
      </c>
      <c r="AU407" s="37">
        <f t="shared" si="383"/>
        <v>244.89385919999998</v>
      </c>
      <c r="AV407" s="37">
        <f t="shared" si="384"/>
        <v>242.03046510000001</v>
      </c>
      <c r="AW407" s="37">
        <f t="shared" si="385"/>
        <v>241.04144979999998</v>
      </c>
      <c r="AX407" s="12">
        <v>10.7</v>
      </c>
      <c r="AY407" s="12">
        <v>14.2</v>
      </c>
      <c r="AZ407" s="12">
        <v>13.6</v>
      </c>
      <c r="BA407" s="12">
        <v>10.5</v>
      </c>
      <c r="BB407" s="12">
        <v>10.1</v>
      </c>
      <c r="BC407" s="12">
        <v>10.199999999999999</v>
      </c>
      <c r="BD407" s="12">
        <v>221.3</v>
      </c>
      <c r="BE407" s="12">
        <v>247.8</v>
      </c>
      <c r="BF407" s="12">
        <v>282.39999999999998</v>
      </c>
      <c r="BG407" s="12">
        <v>235.3</v>
      </c>
      <c r="BH407" s="12">
        <v>248.7</v>
      </c>
      <c r="BI407" s="12">
        <v>248.6</v>
      </c>
      <c r="BJ407" s="12">
        <v>83</v>
      </c>
      <c r="BK407" s="12">
        <v>86.7</v>
      </c>
      <c r="BL407" s="12">
        <v>97</v>
      </c>
      <c r="BM407" s="12">
        <v>82.5</v>
      </c>
      <c r="BN407" s="12">
        <v>63.3</v>
      </c>
      <c r="BO407" s="12">
        <v>101</v>
      </c>
      <c r="BP407" s="12">
        <v>0</v>
      </c>
      <c r="BQ407" s="12">
        <v>0</v>
      </c>
      <c r="BR407" s="12">
        <v>0.4</v>
      </c>
      <c r="BS407" s="12">
        <v>0.3</v>
      </c>
      <c r="BT407" s="12">
        <v>1</v>
      </c>
      <c r="BU407" s="12">
        <v>0</v>
      </c>
      <c r="BV407" s="12">
        <v>0</v>
      </c>
      <c r="BW407" s="12">
        <v>0.9</v>
      </c>
      <c r="BX407" s="12">
        <v>1.1000000000000001</v>
      </c>
      <c r="BY407" s="12">
        <v>0</v>
      </c>
      <c r="BZ407" s="12">
        <v>1.3</v>
      </c>
      <c r="CA407" s="12">
        <v>0.5</v>
      </c>
      <c r="CB407" s="12">
        <v>0.5</v>
      </c>
      <c r="CC407" s="12">
        <v>0.2</v>
      </c>
      <c r="CD407" s="12">
        <v>0</v>
      </c>
      <c r="CE407" s="12">
        <v>0.2</v>
      </c>
      <c r="CF407" s="12">
        <v>0.6</v>
      </c>
      <c r="CG407" s="12">
        <v>0.5</v>
      </c>
      <c r="CH407" s="12">
        <v>17.899999999999999</v>
      </c>
      <c r="CI407" s="12">
        <v>22.8</v>
      </c>
      <c r="CJ407" s="12">
        <v>18</v>
      </c>
      <c r="CK407" s="12">
        <v>21</v>
      </c>
      <c r="CL407" s="12">
        <v>19.100000000000001</v>
      </c>
      <c r="CM407" s="12">
        <v>15.9</v>
      </c>
      <c r="CN407" s="12">
        <v>88.8</v>
      </c>
      <c r="CO407" s="12">
        <v>69</v>
      </c>
      <c r="CP407" s="12">
        <v>76.2</v>
      </c>
      <c r="CQ407" s="12">
        <v>58.4</v>
      </c>
      <c r="CR407" s="12">
        <v>62.1</v>
      </c>
      <c r="CS407" s="12">
        <v>66.099999999999994</v>
      </c>
      <c r="CT407" s="12">
        <v>12.8</v>
      </c>
      <c r="CU407" s="12">
        <v>10.3</v>
      </c>
      <c r="CV407" s="12">
        <f t="shared" si="386"/>
        <v>12.8</v>
      </c>
      <c r="CW407" s="12">
        <v>-0.3</v>
      </c>
      <c r="CX407" s="13">
        <v>7.7613252318476572E-2</v>
      </c>
      <c r="CY407" s="13"/>
      <c r="CZ407" s="12">
        <v>250.5</v>
      </c>
      <c r="DA407" s="12">
        <v>244.2</v>
      </c>
      <c r="DB407" s="12">
        <f t="shared" si="387"/>
        <v>250.5</v>
      </c>
      <c r="DC407" s="12">
        <v>-0.04</v>
      </c>
      <c r="DD407" s="13">
        <v>0.74720732736582196</v>
      </c>
      <c r="DE407" s="13"/>
      <c r="DF407" s="12">
        <v>88.9</v>
      </c>
      <c r="DG407" s="12">
        <v>82.3</v>
      </c>
      <c r="DH407" s="12">
        <f t="shared" si="388"/>
        <v>88.9</v>
      </c>
      <c r="DI407" s="12">
        <v>-0.11</v>
      </c>
      <c r="DJ407" s="13">
        <v>0.59990167921830895</v>
      </c>
      <c r="DK407" s="13"/>
      <c r="DL407" s="12">
        <v>0.1</v>
      </c>
      <c r="DM407" s="12">
        <v>0.5</v>
      </c>
      <c r="DN407" s="12">
        <f t="shared" si="389"/>
        <v>0.5</v>
      </c>
      <c r="DO407" s="12">
        <v>0.45</v>
      </c>
      <c r="DP407" s="13">
        <v>0.40806760304417899</v>
      </c>
      <c r="DQ407" s="13" t="s">
        <v>566</v>
      </c>
      <c r="DR407" s="12">
        <v>0.7</v>
      </c>
      <c r="DS407" s="12">
        <v>0.6</v>
      </c>
      <c r="DT407" s="12">
        <f t="shared" si="390"/>
        <v>0.7</v>
      </c>
      <c r="DU407" s="12">
        <v>-0.09</v>
      </c>
      <c r="DV407" s="13">
        <v>0.90187231676134405</v>
      </c>
      <c r="DW407" s="13" t="s">
        <v>566</v>
      </c>
      <c r="DX407" s="12">
        <v>0.2</v>
      </c>
      <c r="DY407" s="12">
        <v>0.4</v>
      </c>
      <c r="DZ407" s="12">
        <f t="shared" si="391"/>
        <v>0.4</v>
      </c>
      <c r="EA407" s="12">
        <v>0.2</v>
      </c>
      <c r="EB407" s="13">
        <v>0.34864113944020392</v>
      </c>
      <c r="EC407" s="13" t="s">
        <v>566</v>
      </c>
      <c r="ED407" s="12">
        <v>19.600000000000001</v>
      </c>
      <c r="EE407" s="12">
        <v>18.7</v>
      </c>
      <c r="EF407" s="12">
        <f t="shared" si="392"/>
        <v>19.600000000000001</v>
      </c>
      <c r="EG407" s="12">
        <v>-7.0000000000000007E-2</v>
      </c>
      <c r="EH407" s="13">
        <v>0.70311107646761672</v>
      </c>
      <c r="EI407" s="13"/>
      <c r="EJ407" s="12">
        <v>78</v>
      </c>
      <c r="EK407" s="12">
        <v>62.2</v>
      </c>
      <c r="EL407" s="12">
        <f t="shared" si="337"/>
        <v>78</v>
      </c>
      <c r="EM407" s="12">
        <v>-0.32</v>
      </c>
      <c r="EN407" s="13">
        <v>6.3376649344990654E-2</v>
      </c>
      <c r="EO407" s="12"/>
      <c r="EQ407" s="12">
        <v>-0.3</v>
      </c>
      <c r="ER407" s="13">
        <v>7.7613252318476572E-2</v>
      </c>
      <c r="ES407" s="13"/>
      <c r="ET407" s="12">
        <v>-0.04</v>
      </c>
      <c r="EU407" s="13">
        <v>0.74720732736582196</v>
      </c>
      <c r="EV407" s="13"/>
      <c r="EW407" s="12">
        <v>-0.11</v>
      </c>
      <c r="EX407" s="13">
        <v>0.59990167921830895</v>
      </c>
      <c r="EY407" s="13"/>
      <c r="EZ407" s="12">
        <v>0.45</v>
      </c>
      <c r="FA407" s="13">
        <v>0.40806760304417899</v>
      </c>
      <c r="FB407" s="13" t="s">
        <v>566</v>
      </c>
      <c r="FC407" s="12">
        <v>-0.09</v>
      </c>
      <c r="FD407" s="13">
        <v>0.90187231676134405</v>
      </c>
      <c r="FE407" s="13" t="s">
        <v>566</v>
      </c>
      <c r="FF407" s="12">
        <v>0.2</v>
      </c>
      <c r="FG407" s="13">
        <v>0.34864113944020392</v>
      </c>
      <c r="FH407" s="13" t="s">
        <v>566</v>
      </c>
      <c r="FI407" s="12">
        <v>-7.0000000000000007E-2</v>
      </c>
      <c r="FJ407" s="13">
        <v>0.70311107646761672</v>
      </c>
      <c r="FK407" s="13"/>
      <c r="FL407" s="12">
        <v>-0.32</v>
      </c>
      <c r="FM407" s="13">
        <v>6.3376649344990654E-2</v>
      </c>
      <c r="FN407" s="12"/>
    </row>
    <row r="408" spans="1:170">
      <c r="A408" s="12" t="s">
        <v>362</v>
      </c>
      <c r="B408" s="37">
        <f t="shared" si="338"/>
        <v>662.87082380000004</v>
      </c>
      <c r="C408" s="37">
        <f t="shared" si="339"/>
        <v>733.00959299999988</v>
      </c>
      <c r="D408" s="37">
        <f t="shared" si="340"/>
        <v>707.91639539999994</v>
      </c>
      <c r="E408" s="37">
        <f t="shared" si="341"/>
        <v>674.96841540000003</v>
      </c>
      <c r="F408" s="37">
        <f t="shared" si="342"/>
        <v>641.95722039999998</v>
      </c>
      <c r="G408" s="37">
        <f t="shared" si="343"/>
        <v>740.02281169999992</v>
      </c>
      <c r="H408" s="37">
        <f t="shared" si="344"/>
        <v>1021.0935085</v>
      </c>
      <c r="I408" s="37">
        <f t="shared" si="345"/>
        <v>1549.0354583000003</v>
      </c>
      <c r="J408" s="37">
        <f t="shared" si="346"/>
        <v>821.96480939999992</v>
      </c>
      <c r="K408" s="37">
        <f t="shared" si="347"/>
        <v>1026.9189198000001</v>
      </c>
      <c r="L408" s="37">
        <f t="shared" si="348"/>
        <v>983.00310930000012</v>
      </c>
      <c r="M408" s="37">
        <f t="shared" si="349"/>
        <v>1014.906675</v>
      </c>
      <c r="N408" s="37">
        <f t="shared" si="350"/>
        <v>607.13808389999997</v>
      </c>
      <c r="O408" s="37">
        <f t="shared" si="351"/>
        <v>696.97925249999992</v>
      </c>
      <c r="P408" s="37">
        <f t="shared" si="352"/>
        <v>578.99802899999997</v>
      </c>
      <c r="Q408" s="37">
        <f t="shared" si="353"/>
        <v>816.00138059999995</v>
      </c>
      <c r="R408" s="37">
        <f t="shared" si="354"/>
        <v>756.90389039999991</v>
      </c>
      <c r="S408" s="37">
        <f t="shared" si="355"/>
        <v>659.0199576</v>
      </c>
      <c r="T408" s="37">
        <f t="shared" si="356"/>
        <v>1479.0016097999999</v>
      </c>
      <c r="U408" s="37">
        <f t="shared" si="357"/>
        <v>1652.1540130000001</v>
      </c>
      <c r="V408" s="37">
        <f t="shared" si="358"/>
        <v>1344.0093056000001</v>
      </c>
      <c r="W408" s="37">
        <f t="shared" si="359"/>
        <v>1562.9223749999999</v>
      </c>
      <c r="X408" s="37">
        <f t="shared" si="360"/>
        <v>1523.9870451000002</v>
      </c>
      <c r="Y408" s="37">
        <f t="shared" si="361"/>
        <v>1829.8614427999998</v>
      </c>
      <c r="Z408" s="37">
        <f t="shared" si="362"/>
        <v>498.90604080000003</v>
      </c>
      <c r="AA408" s="37">
        <f t="shared" si="363"/>
        <v>365.17700339999999</v>
      </c>
      <c r="AB408" s="37">
        <f t="shared" si="364"/>
        <v>447.96997049999999</v>
      </c>
      <c r="AC408" s="37">
        <f t="shared" si="365"/>
        <v>507.88398960000001</v>
      </c>
      <c r="AD408" s="37">
        <f t="shared" si="366"/>
        <v>538.89839699999993</v>
      </c>
      <c r="AE408" s="37">
        <f t="shared" si="367"/>
        <v>430.90947</v>
      </c>
      <c r="AF408" s="37">
        <f t="shared" si="368"/>
        <v>1104.9441338000001</v>
      </c>
      <c r="AG408" s="37">
        <f t="shared" si="369"/>
        <v>1121.8045873999999</v>
      </c>
      <c r="AH408" s="37">
        <f t="shared" si="370"/>
        <v>1327.1066297999998</v>
      </c>
      <c r="AI408" s="37">
        <f t="shared" si="371"/>
        <v>1377.2068848000001</v>
      </c>
      <c r="AJ408" s="37">
        <f t="shared" si="372"/>
        <v>1316.7523899</v>
      </c>
      <c r="AK408" s="37">
        <f t="shared" si="373"/>
        <v>1488.2328525</v>
      </c>
      <c r="AL408" s="37">
        <f t="shared" si="374"/>
        <v>1320.1098240000001</v>
      </c>
      <c r="AM408" s="37">
        <f t="shared" si="375"/>
        <v>1426.180736</v>
      </c>
      <c r="AN408" s="37">
        <f t="shared" si="376"/>
        <v>1313.8715460000001</v>
      </c>
      <c r="AO408" s="37">
        <f t="shared" si="377"/>
        <v>1526.1943744</v>
      </c>
      <c r="AP408" s="37">
        <f t="shared" si="378"/>
        <v>1325.0353344</v>
      </c>
      <c r="AQ408" s="37">
        <f t="shared" si="379"/>
        <v>1655.8865114</v>
      </c>
      <c r="AR408" s="37">
        <f t="shared" si="380"/>
        <v>1625.9493026</v>
      </c>
      <c r="AS408" s="37">
        <f t="shared" si="381"/>
        <v>1731.9613325999999</v>
      </c>
      <c r="AT408" s="37">
        <f t="shared" si="382"/>
        <v>1509.9794429999999</v>
      </c>
      <c r="AU408" s="37">
        <f t="shared" si="383"/>
        <v>1565.8110791999998</v>
      </c>
      <c r="AV408" s="37">
        <f t="shared" si="384"/>
        <v>1569.8852068000001</v>
      </c>
      <c r="AW408" s="37">
        <f t="shared" si="385"/>
        <v>1484.173526</v>
      </c>
      <c r="AX408" s="12">
        <v>201.8</v>
      </c>
      <c r="AY408" s="12">
        <v>204.2</v>
      </c>
      <c r="AZ408" s="12">
        <v>218.1</v>
      </c>
      <c r="BA408" s="12">
        <v>191.7</v>
      </c>
      <c r="BB408" s="12">
        <v>208.9</v>
      </c>
      <c r="BC408" s="12">
        <v>235.7</v>
      </c>
      <c r="BD408" s="12">
        <v>496.7</v>
      </c>
      <c r="BE408" s="12">
        <v>514.70000000000005</v>
      </c>
      <c r="BF408" s="12">
        <v>413.7</v>
      </c>
      <c r="BG408" s="12">
        <v>381.1</v>
      </c>
      <c r="BH408" s="12">
        <v>369.3</v>
      </c>
      <c r="BI408" s="12">
        <v>387.5</v>
      </c>
      <c r="BJ408" s="12">
        <v>318.89999999999998</v>
      </c>
      <c r="BK408" s="12">
        <v>377.7</v>
      </c>
      <c r="BL408" s="12">
        <v>318.89999999999998</v>
      </c>
      <c r="BM408" s="12">
        <v>331.8</v>
      </c>
      <c r="BN408" s="12">
        <v>386.4</v>
      </c>
      <c r="BO408" s="12">
        <v>365.6</v>
      </c>
      <c r="BP408" s="12">
        <v>653.4</v>
      </c>
      <c r="BQ408" s="12">
        <v>599</v>
      </c>
      <c r="BR408" s="12">
        <v>531.20000000000005</v>
      </c>
      <c r="BS408" s="12">
        <v>525</v>
      </c>
      <c r="BT408" s="12">
        <v>516.1</v>
      </c>
      <c r="BU408" s="12">
        <v>599.79999999999995</v>
      </c>
      <c r="BV408" s="12">
        <v>239.3</v>
      </c>
      <c r="BW408" s="12">
        <v>168.3</v>
      </c>
      <c r="BX408" s="12">
        <v>240.5</v>
      </c>
      <c r="BY408" s="12">
        <v>198.9</v>
      </c>
      <c r="BZ408" s="12">
        <v>230.5</v>
      </c>
      <c r="CA408" s="12">
        <v>202.5</v>
      </c>
      <c r="CB408" s="12">
        <v>200.3</v>
      </c>
      <c r="CC408" s="12">
        <v>194.6</v>
      </c>
      <c r="CD408" s="12">
        <v>269.3</v>
      </c>
      <c r="CE408" s="12">
        <v>250.2</v>
      </c>
      <c r="CF408" s="12">
        <v>254.7</v>
      </c>
      <c r="CG408" s="12">
        <v>247.3</v>
      </c>
      <c r="CH408" s="12">
        <v>281.60000000000002</v>
      </c>
      <c r="CI408" s="12">
        <v>304</v>
      </c>
      <c r="CJ408" s="12">
        <v>296.39999999999998</v>
      </c>
      <c r="CK408" s="12">
        <v>276.8</v>
      </c>
      <c r="CL408" s="12">
        <v>278.39999999999998</v>
      </c>
      <c r="CM408" s="12">
        <v>305.8</v>
      </c>
      <c r="CN408" s="12">
        <v>429.8</v>
      </c>
      <c r="CO408" s="12">
        <v>461.4</v>
      </c>
      <c r="CP408" s="12">
        <v>421.4</v>
      </c>
      <c r="CQ408" s="12">
        <v>373.4</v>
      </c>
      <c r="CR408" s="12">
        <v>402.8</v>
      </c>
      <c r="CS408" s="12">
        <v>407</v>
      </c>
      <c r="CT408" s="12">
        <v>208</v>
      </c>
      <c r="CU408" s="12">
        <v>212.1</v>
      </c>
      <c r="CV408" s="12">
        <f t="shared" si="386"/>
        <v>212.1</v>
      </c>
      <c r="CW408" s="12">
        <v>0.03</v>
      </c>
      <c r="CX408" s="13">
        <v>0.78249114404190934</v>
      </c>
      <c r="CY408" s="13"/>
      <c r="CZ408" s="12">
        <v>475</v>
      </c>
      <c r="DA408" s="12">
        <v>379.3</v>
      </c>
      <c r="DB408" s="12">
        <f t="shared" si="387"/>
        <v>475</v>
      </c>
      <c r="DC408" s="12">
        <v>-0.32</v>
      </c>
      <c r="DD408" s="13">
        <v>3.8642212029218789E-2</v>
      </c>
      <c r="DE408" s="13" t="s">
        <v>562</v>
      </c>
      <c r="DF408" s="12">
        <v>338.5</v>
      </c>
      <c r="DG408" s="12">
        <v>361.3</v>
      </c>
      <c r="DH408" s="12">
        <f t="shared" si="388"/>
        <v>361.3</v>
      </c>
      <c r="DI408" s="12">
        <v>0.09</v>
      </c>
      <c r="DJ408" s="13">
        <v>0.41813274166233672</v>
      </c>
      <c r="DK408" s="13"/>
      <c r="DL408" s="12">
        <v>594.5</v>
      </c>
      <c r="DM408" s="12">
        <v>547</v>
      </c>
      <c r="DN408" s="12">
        <f t="shared" si="389"/>
        <v>594.5</v>
      </c>
      <c r="DO408" s="12">
        <v>-0.12</v>
      </c>
      <c r="DP408" s="13">
        <v>0.34245256136024144</v>
      </c>
      <c r="DQ408" s="13"/>
      <c r="DR408" s="12">
        <v>216.1</v>
      </c>
      <c r="DS408" s="12">
        <v>210.7</v>
      </c>
      <c r="DT408" s="12">
        <f t="shared" si="390"/>
        <v>216.1</v>
      </c>
      <c r="DU408" s="12">
        <v>-0.04</v>
      </c>
      <c r="DV408" s="13">
        <v>0.84487940394213801</v>
      </c>
      <c r="DW408" s="13"/>
      <c r="DX408" s="12">
        <v>221.4</v>
      </c>
      <c r="DY408" s="12">
        <v>250.7</v>
      </c>
      <c r="DZ408" s="12">
        <f t="shared" si="391"/>
        <v>250.7</v>
      </c>
      <c r="EA408" s="12">
        <v>0.18</v>
      </c>
      <c r="EB408" s="13">
        <v>0.29049217554501855</v>
      </c>
      <c r="EC408" s="13"/>
      <c r="ED408" s="12">
        <v>294</v>
      </c>
      <c r="EE408" s="12">
        <v>287</v>
      </c>
      <c r="EF408" s="12">
        <f t="shared" si="392"/>
        <v>294</v>
      </c>
      <c r="EG408" s="12">
        <v>-0.03</v>
      </c>
      <c r="EH408" s="13">
        <v>0.57501247733581917</v>
      </c>
      <c r="EI408" s="13"/>
      <c r="EJ408" s="12">
        <v>437.5</v>
      </c>
      <c r="EK408" s="12">
        <v>394.4</v>
      </c>
      <c r="EL408" s="12">
        <f t="shared" si="337"/>
        <v>437.5</v>
      </c>
      <c r="EM408" s="12">
        <v>-0.15</v>
      </c>
      <c r="EN408" s="13">
        <v>5.5516830427161462E-2</v>
      </c>
      <c r="EO408" s="12"/>
      <c r="EQ408" s="12">
        <v>0.03</v>
      </c>
      <c r="ER408" s="13">
        <v>0.78249114404190934</v>
      </c>
      <c r="ES408" s="13"/>
      <c r="ET408" s="12">
        <v>-0.32</v>
      </c>
      <c r="EU408" s="24">
        <v>3.8642212029218789E-2</v>
      </c>
      <c r="EV408" s="13" t="s">
        <v>562</v>
      </c>
      <c r="EW408" s="12">
        <v>0.09</v>
      </c>
      <c r="EX408" s="13">
        <v>0.41813274166233672</v>
      </c>
      <c r="EY408" s="13"/>
      <c r="EZ408" s="12">
        <v>-0.12</v>
      </c>
      <c r="FA408" s="13">
        <v>0.34245256136024144</v>
      </c>
      <c r="FB408" s="13"/>
      <c r="FC408" s="12">
        <v>-0.04</v>
      </c>
      <c r="FD408" s="13">
        <v>0.84487940394213801</v>
      </c>
      <c r="FE408" s="13"/>
      <c r="FF408" s="12">
        <v>0.18</v>
      </c>
      <c r="FG408" s="13">
        <v>0.29049217554501855</v>
      </c>
      <c r="FH408" s="13"/>
      <c r="FI408" s="12">
        <v>-0.03</v>
      </c>
      <c r="FJ408" s="13">
        <v>0.57501247733581917</v>
      </c>
      <c r="FK408" s="13"/>
      <c r="FL408" s="12">
        <v>-0.15</v>
      </c>
      <c r="FM408" s="13">
        <v>5.5516830427161462E-2</v>
      </c>
      <c r="FN408" s="12"/>
    </row>
    <row r="409" spans="1:170">
      <c r="A409" s="12" t="s">
        <v>363</v>
      </c>
      <c r="B409" s="37">
        <f t="shared" si="338"/>
        <v>6904.9591610999996</v>
      </c>
      <c r="C409" s="37">
        <f t="shared" si="339"/>
        <v>7000.2057164999997</v>
      </c>
      <c r="D409" s="37">
        <f t="shared" si="340"/>
        <v>6455.9638259999992</v>
      </c>
      <c r="E409" s="37">
        <f t="shared" si="341"/>
        <v>6941.9286792000003</v>
      </c>
      <c r="F409" s="37">
        <f t="shared" si="342"/>
        <v>6253.0136527999994</v>
      </c>
      <c r="G409" s="37">
        <f t="shared" si="343"/>
        <v>6472.1384134</v>
      </c>
      <c r="H409" s="37">
        <f t="shared" si="344"/>
        <v>4561.1036184999994</v>
      </c>
      <c r="I409" s="37">
        <f t="shared" si="345"/>
        <v>6866.9792212999992</v>
      </c>
      <c r="J409" s="37">
        <f t="shared" si="346"/>
        <v>4204.0013058000004</v>
      </c>
      <c r="K409" s="37">
        <f t="shared" si="347"/>
        <v>5281.9902036000003</v>
      </c>
      <c r="L409" s="37">
        <f t="shared" si="348"/>
        <v>4945.8924380999997</v>
      </c>
      <c r="M409" s="37">
        <f t="shared" si="349"/>
        <v>4473.9705347999998</v>
      </c>
      <c r="N409" s="37">
        <f t="shared" si="350"/>
        <v>2650.9221324</v>
      </c>
      <c r="O409" s="37">
        <f t="shared" si="351"/>
        <v>3323.0612599999999</v>
      </c>
      <c r="P409" s="37">
        <f t="shared" si="352"/>
        <v>3097.0675379999998</v>
      </c>
      <c r="Q409" s="37">
        <f t="shared" si="353"/>
        <v>3302.1249359000003</v>
      </c>
      <c r="R409" s="37">
        <f t="shared" si="354"/>
        <v>3106.1658877</v>
      </c>
      <c r="S409" s="37">
        <f t="shared" si="355"/>
        <v>2969.0146940999998</v>
      </c>
      <c r="T409" s="37">
        <f t="shared" si="356"/>
        <v>6343.1377581000006</v>
      </c>
      <c r="U409" s="37">
        <f t="shared" si="357"/>
        <v>7262.0305523000006</v>
      </c>
      <c r="V409" s="37">
        <f t="shared" si="358"/>
        <v>6316.9955445999994</v>
      </c>
      <c r="W409" s="37">
        <f t="shared" si="359"/>
        <v>6164.1658469999993</v>
      </c>
      <c r="X409" s="37">
        <f t="shared" si="360"/>
        <v>5733.9237438</v>
      </c>
      <c r="Y409" s="37">
        <f t="shared" si="361"/>
        <v>7590.0504893999996</v>
      </c>
      <c r="Z409" s="37">
        <f t="shared" si="362"/>
        <v>4085.9007887999996</v>
      </c>
      <c r="AA409" s="37">
        <f t="shared" si="363"/>
        <v>3479.9220324000003</v>
      </c>
      <c r="AB409" s="37">
        <f t="shared" si="364"/>
        <v>3334.9082544000003</v>
      </c>
      <c r="AC409" s="37">
        <f t="shared" si="365"/>
        <v>4106.9914976</v>
      </c>
      <c r="AD409" s="37">
        <f t="shared" si="366"/>
        <v>4588.9361111999997</v>
      </c>
      <c r="AE409" s="37">
        <f t="shared" si="367"/>
        <v>4162.0534932</v>
      </c>
      <c r="AF409" s="37">
        <f t="shared" si="368"/>
        <v>2181.2027483999996</v>
      </c>
      <c r="AG409" s="37">
        <f t="shared" si="369"/>
        <v>1996.8813415999998</v>
      </c>
      <c r="AH409" s="37">
        <f t="shared" si="370"/>
        <v>2115.0915912</v>
      </c>
      <c r="AI409" s="37">
        <f t="shared" si="371"/>
        <v>2403.7819608</v>
      </c>
      <c r="AJ409" s="37">
        <f t="shared" si="372"/>
        <v>2031.2210992999999</v>
      </c>
      <c r="AK409" s="37">
        <f t="shared" si="373"/>
        <v>2248.2967800000001</v>
      </c>
      <c r="AL409" s="37">
        <f t="shared" si="374"/>
        <v>12359.153196000001</v>
      </c>
      <c r="AM409" s="37">
        <f t="shared" si="375"/>
        <v>14196.127984000001</v>
      </c>
      <c r="AN409" s="37">
        <f t="shared" si="376"/>
        <v>12422.8239125</v>
      </c>
      <c r="AO409" s="37">
        <f t="shared" si="377"/>
        <v>14667.0146508</v>
      </c>
      <c r="AP409" s="37">
        <f t="shared" si="378"/>
        <v>15612.952266400001</v>
      </c>
      <c r="AQ409" s="37">
        <f t="shared" si="379"/>
        <v>18064.216487999998</v>
      </c>
      <c r="AR409" s="37">
        <f t="shared" si="380"/>
        <v>15908.048888700003</v>
      </c>
      <c r="AS409" s="37">
        <f t="shared" si="381"/>
        <v>15134.954688</v>
      </c>
      <c r="AT409" s="37">
        <f t="shared" si="382"/>
        <v>15668.097087000004</v>
      </c>
      <c r="AU409" s="37">
        <f t="shared" si="383"/>
        <v>19851.918130800004</v>
      </c>
      <c r="AV409" s="37">
        <f t="shared" si="384"/>
        <v>18229.064273199998</v>
      </c>
      <c r="AW409" s="37">
        <f t="shared" si="385"/>
        <v>17228.082079199998</v>
      </c>
      <c r="AX409" s="12">
        <v>2102.1</v>
      </c>
      <c r="AY409" s="12">
        <v>1950.1</v>
      </c>
      <c r="AZ409" s="12">
        <v>1989</v>
      </c>
      <c r="BA409" s="12">
        <v>1971.6</v>
      </c>
      <c r="BB409" s="12">
        <v>2034.8</v>
      </c>
      <c r="BC409" s="12">
        <v>2061.4</v>
      </c>
      <c r="BD409" s="12">
        <v>2218.6999999999998</v>
      </c>
      <c r="BE409" s="12">
        <v>2281.6999999999998</v>
      </c>
      <c r="BF409" s="12">
        <v>2115.9</v>
      </c>
      <c r="BG409" s="12">
        <v>1960.2</v>
      </c>
      <c r="BH409" s="12">
        <v>1858.1</v>
      </c>
      <c r="BI409" s="12">
        <v>1708.2</v>
      </c>
      <c r="BJ409" s="12">
        <v>1392.4</v>
      </c>
      <c r="BK409" s="12">
        <v>1800.8</v>
      </c>
      <c r="BL409" s="12">
        <v>1705.8</v>
      </c>
      <c r="BM409" s="12">
        <v>1342.7</v>
      </c>
      <c r="BN409" s="12">
        <v>1585.7</v>
      </c>
      <c r="BO409" s="12">
        <v>1647.1</v>
      </c>
      <c r="BP409" s="12">
        <v>2802.3</v>
      </c>
      <c r="BQ409" s="12">
        <v>2632.9</v>
      </c>
      <c r="BR409" s="12">
        <v>2496.6999999999998</v>
      </c>
      <c r="BS409" s="12">
        <v>2070.6</v>
      </c>
      <c r="BT409" s="12">
        <v>1941.8</v>
      </c>
      <c r="BU409" s="12">
        <v>2487.9</v>
      </c>
      <c r="BV409" s="12">
        <v>1959.8</v>
      </c>
      <c r="BW409" s="12">
        <v>1603.8</v>
      </c>
      <c r="BX409" s="12">
        <v>1790.4</v>
      </c>
      <c r="BY409" s="12">
        <v>1608.4</v>
      </c>
      <c r="BZ409" s="12">
        <v>1962.8</v>
      </c>
      <c r="CA409" s="12">
        <v>1955.9</v>
      </c>
      <c r="CB409" s="12">
        <v>395.4</v>
      </c>
      <c r="CC409" s="12">
        <v>346.4</v>
      </c>
      <c r="CD409" s="12">
        <v>429.2</v>
      </c>
      <c r="CE409" s="12">
        <v>436.7</v>
      </c>
      <c r="CF409" s="12">
        <v>392.9</v>
      </c>
      <c r="CG409" s="12">
        <v>373.6</v>
      </c>
      <c r="CH409" s="12">
        <v>2636.4</v>
      </c>
      <c r="CI409" s="12">
        <v>3026</v>
      </c>
      <c r="CJ409" s="12">
        <v>2802.5</v>
      </c>
      <c r="CK409" s="12">
        <v>2660.1</v>
      </c>
      <c r="CL409" s="12">
        <v>3280.4</v>
      </c>
      <c r="CM409" s="12">
        <v>3336</v>
      </c>
      <c r="CN409" s="12">
        <v>4205.1000000000004</v>
      </c>
      <c r="CO409" s="12">
        <v>4032</v>
      </c>
      <c r="CP409" s="12">
        <v>4372.6000000000004</v>
      </c>
      <c r="CQ409" s="12">
        <v>4734.1000000000004</v>
      </c>
      <c r="CR409" s="12">
        <v>4677.2</v>
      </c>
      <c r="CS409" s="12">
        <v>4724.3999999999996</v>
      </c>
      <c r="CT409" s="12">
        <v>2013.7</v>
      </c>
      <c r="CU409" s="12">
        <v>2022.6</v>
      </c>
      <c r="CV409" s="12">
        <f t="shared" si="386"/>
        <v>2022.6</v>
      </c>
      <c r="CW409" s="12">
        <v>0.01</v>
      </c>
      <c r="CX409" s="13">
        <v>0.87477957238805226</v>
      </c>
      <c r="CY409" s="13"/>
      <c r="CZ409" s="12">
        <v>2205.4</v>
      </c>
      <c r="DA409" s="12">
        <v>1842.2</v>
      </c>
      <c r="DB409" s="12">
        <f t="shared" si="387"/>
        <v>2205.4</v>
      </c>
      <c r="DC409" s="12">
        <v>-0.26</v>
      </c>
      <c r="DD409" s="13">
        <v>1.4348224999585052E-2</v>
      </c>
      <c r="DE409" s="13" t="s">
        <v>562</v>
      </c>
      <c r="DF409" s="12">
        <v>1633</v>
      </c>
      <c r="DG409" s="12">
        <v>1525.2</v>
      </c>
      <c r="DH409" s="12">
        <f t="shared" si="388"/>
        <v>1633</v>
      </c>
      <c r="DI409" s="12">
        <v>-0.1</v>
      </c>
      <c r="DJ409" s="13">
        <v>0.52358354408624697</v>
      </c>
      <c r="DK409" s="13"/>
      <c r="DL409" s="12">
        <v>2643.9</v>
      </c>
      <c r="DM409" s="12">
        <v>2166.6999999999998</v>
      </c>
      <c r="DN409" s="12">
        <f t="shared" si="389"/>
        <v>2643.9</v>
      </c>
      <c r="DO409" s="12">
        <v>-0.28999999999999998</v>
      </c>
      <c r="DP409" s="13">
        <v>6.3200279893575073E-2</v>
      </c>
      <c r="DQ409" s="13"/>
      <c r="DR409" s="12">
        <v>1784.8</v>
      </c>
      <c r="DS409" s="12">
        <v>1842.4</v>
      </c>
      <c r="DT409" s="12">
        <f t="shared" si="390"/>
        <v>1842.4</v>
      </c>
      <c r="DU409" s="12">
        <v>0.05</v>
      </c>
      <c r="DV409" s="13">
        <v>0.72982218870068949</v>
      </c>
      <c r="DW409" s="13"/>
      <c r="DX409" s="12">
        <v>390.3</v>
      </c>
      <c r="DY409" s="12">
        <v>401</v>
      </c>
      <c r="DZ409" s="12">
        <f t="shared" si="391"/>
        <v>401</v>
      </c>
      <c r="EA409" s="12">
        <v>0.04</v>
      </c>
      <c r="EB409" s="13">
        <v>0.74212853907276455</v>
      </c>
      <c r="EC409" s="13"/>
      <c r="ED409" s="12">
        <v>2821.6</v>
      </c>
      <c r="EE409" s="12">
        <v>3092.2</v>
      </c>
      <c r="EF409" s="12">
        <f t="shared" si="392"/>
        <v>3092.2</v>
      </c>
      <c r="EG409" s="12">
        <v>0.13</v>
      </c>
      <c r="EH409" s="13">
        <v>0.33018569512143786</v>
      </c>
      <c r="EI409" s="13"/>
      <c r="EJ409" s="12">
        <v>4203.2</v>
      </c>
      <c r="EK409" s="12">
        <v>4711.8999999999996</v>
      </c>
      <c r="EL409" s="12">
        <f t="shared" si="337"/>
        <v>4711.8999999999996</v>
      </c>
      <c r="EM409" s="12">
        <v>0.16</v>
      </c>
      <c r="EN409" s="13">
        <v>7.0191966923329715E-3</v>
      </c>
      <c r="EO409" s="13" t="s">
        <v>562</v>
      </c>
      <c r="EQ409" s="12">
        <v>0.01</v>
      </c>
      <c r="ER409" s="13">
        <v>0.87477957238805226</v>
      </c>
      <c r="ES409" s="13"/>
      <c r="ET409" s="12">
        <v>-0.26</v>
      </c>
      <c r="EU409" s="24">
        <v>1.4348224999585052E-2</v>
      </c>
      <c r="EV409" s="13" t="s">
        <v>562</v>
      </c>
      <c r="EW409" s="12">
        <v>-0.1</v>
      </c>
      <c r="EX409" s="13">
        <v>0.52358354408624697</v>
      </c>
      <c r="EY409" s="13"/>
      <c r="EZ409" s="12">
        <v>-0.28999999999999998</v>
      </c>
      <c r="FA409" s="13">
        <v>6.3200279893575073E-2</v>
      </c>
      <c r="FB409" s="13"/>
      <c r="FC409" s="12">
        <v>0.05</v>
      </c>
      <c r="FD409" s="13">
        <v>0.72982218870068949</v>
      </c>
      <c r="FE409" s="13"/>
      <c r="FF409" s="12">
        <v>0.04</v>
      </c>
      <c r="FG409" s="13">
        <v>0.74212853907276455</v>
      </c>
      <c r="FH409" s="13"/>
      <c r="FI409" s="12">
        <v>0.13</v>
      </c>
      <c r="FJ409" s="13">
        <v>0.33018569512143786</v>
      </c>
      <c r="FK409" s="13"/>
      <c r="FL409" s="12">
        <v>0.16</v>
      </c>
      <c r="FM409" s="24">
        <v>7.0191966923329715E-3</v>
      </c>
      <c r="FN409" s="13" t="s">
        <v>562</v>
      </c>
    </row>
    <row r="410" spans="1:170">
      <c r="A410" s="12" t="s">
        <v>364</v>
      </c>
      <c r="B410" s="37">
        <f t="shared" si="338"/>
        <v>1597.0653841999999</v>
      </c>
      <c r="C410" s="37">
        <f t="shared" si="339"/>
        <v>1907.1890144999998</v>
      </c>
      <c r="D410" s="37">
        <f t="shared" si="340"/>
        <v>1512.8832273999999</v>
      </c>
      <c r="E410" s="37">
        <f t="shared" si="341"/>
        <v>1847.0966652000002</v>
      </c>
      <c r="F410" s="37">
        <f t="shared" si="342"/>
        <v>1683.1018172000001</v>
      </c>
      <c r="G410" s="37">
        <f t="shared" si="343"/>
        <v>1585.8528730999999</v>
      </c>
      <c r="H410" s="37">
        <f t="shared" si="344"/>
        <v>1309.9270860000001</v>
      </c>
      <c r="I410" s="37">
        <f t="shared" si="345"/>
        <v>2172.0203813000003</v>
      </c>
      <c r="J410" s="37">
        <f t="shared" si="346"/>
        <v>1141.0548465999998</v>
      </c>
      <c r="K410" s="37">
        <f t="shared" si="347"/>
        <v>1381.8001104</v>
      </c>
      <c r="L410" s="37">
        <f t="shared" si="348"/>
        <v>1391.8557429</v>
      </c>
      <c r="M410" s="37">
        <f t="shared" si="349"/>
        <v>1414.8453827999999</v>
      </c>
      <c r="N410" s="37">
        <f t="shared" si="350"/>
        <v>945.83317680000005</v>
      </c>
      <c r="O410" s="37">
        <f t="shared" si="351"/>
        <v>1138.9345900000001</v>
      </c>
      <c r="P410" s="37">
        <f t="shared" si="352"/>
        <v>1464.107904</v>
      </c>
      <c r="Q410" s="37">
        <f t="shared" si="353"/>
        <v>1238.0201778000001</v>
      </c>
      <c r="R410" s="37">
        <f t="shared" si="354"/>
        <v>1208.0295787000002</v>
      </c>
      <c r="S410" s="37">
        <f t="shared" si="355"/>
        <v>1001.1479333999999</v>
      </c>
      <c r="T410" s="37">
        <f t="shared" si="356"/>
        <v>2287.9933075999998</v>
      </c>
      <c r="U410" s="37">
        <f t="shared" si="357"/>
        <v>2233.8556512999999</v>
      </c>
      <c r="V410" s="37">
        <f t="shared" si="358"/>
        <v>1992.9897026000001</v>
      </c>
      <c r="W410" s="37">
        <f t="shared" si="359"/>
        <v>1765.953434</v>
      </c>
      <c r="X410" s="37">
        <f t="shared" si="360"/>
        <v>1365.1215093000001</v>
      </c>
      <c r="Y410" s="37">
        <f t="shared" si="361"/>
        <v>2456.1878086000002</v>
      </c>
      <c r="Z410" s="37">
        <f t="shared" si="362"/>
        <v>2035.8618840000001</v>
      </c>
      <c r="AA410" s="37">
        <f t="shared" si="363"/>
        <v>1662.0652679999998</v>
      </c>
      <c r="AB410" s="37">
        <f t="shared" si="364"/>
        <v>1106.9794322999999</v>
      </c>
      <c r="AC410" s="37">
        <f t="shared" si="365"/>
        <v>2039.9623895999998</v>
      </c>
      <c r="AD410" s="37">
        <f t="shared" si="366"/>
        <v>1924.1361419999998</v>
      </c>
      <c r="AE410" s="37">
        <f t="shared" si="367"/>
        <v>2033.0415192</v>
      </c>
      <c r="AF410" s="37">
        <f t="shared" si="368"/>
        <v>767.88928320000002</v>
      </c>
      <c r="AG410" s="37">
        <f t="shared" si="369"/>
        <v>764.97157630000004</v>
      </c>
      <c r="AH410" s="37">
        <f t="shared" si="370"/>
        <v>686.96124840000004</v>
      </c>
      <c r="AI410" s="37">
        <f t="shared" si="371"/>
        <v>766.76626320000003</v>
      </c>
      <c r="AJ410" s="37">
        <f t="shared" si="372"/>
        <v>617.79313150000007</v>
      </c>
      <c r="AK410" s="37">
        <f t="shared" si="373"/>
        <v>746.22270000000003</v>
      </c>
      <c r="AL410" s="37">
        <f t="shared" si="374"/>
        <v>3724.997394</v>
      </c>
      <c r="AM410" s="37">
        <f t="shared" si="375"/>
        <v>4241.0111360000001</v>
      </c>
      <c r="AN410" s="37">
        <f t="shared" si="376"/>
        <v>3762.9742084999998</v>
      </c>
      <c r="AO410" s="37">
        <f t="shared" si="377"/>
        <v>4359.1375447999999</v>
      </c>
      <c r="AP410" s="37">
        <f t="shared" si="378"/>
        <v>3726.1859313999998</v>
      </c>
      <c r="AQ410" s="37">
        <f t="shared" si="379"/>
        <v>4753.7696806999993</v>
      </c>
      <c r="AR410" s="37">
        <f t="shared" si="380"/>
        <v>4794.9993974999998</v>
      </c>
      <c r="AS410" s="37">
        <f t="shared" si="381"/>
        <v>4192.1422112</v>
      </c>
      <c r="AT410" s="37">
        <f t="shared" si="382"/>
        <v>4772.8823400000001</v>
      </c>
      <c r="AU410" s="37">
        <f t="shared" si="383"/>
        <v>5585.1734772</v>
      </c>
      <c r="AV410" s="37">
        <f t="shared" si="384"/>
        <v>4832.0349537999991</v>
      </c>
      <c r="AW410" s="37">
        <f t="shared" si="385"/>
        <v>4673.8702905999999</v>
      </c>
      <c r="AX410" s="12">
        <v>486.2</v>
      </c>
      <c r="AY410" s="12">
        <v>531.29999999999995</v>
      </c>
      <c r="AZ410" s="12">
        <v>466.1</v>
      </c>
      <c r="BA410" s="12">
        <v>524.6</v>
      </c>
      <c r="BB410" s="12">
        <v>547.70000000000005</v>
      </c>
      <c r="BC410" s="12">
        <v>505.1</v>
      </c>
      <c r="BD410" s="12">
        <v>637.20000000000005</v>
      </c>
      <c r="BE410" s="12">
        <v>721.7</v>
      </c>
      <c r="BF410" s="12">
        <v>574.29999999999995</v>
      </c>
      <c r="BG410" s="12">
        <v>512.79999999999995</v>
      </c>
      <c r="BH410" s="12">
        <v>522.9</v>
      </c>
      <c r="BI410" s="12">
        <v>540.20000000000005</v>
      </c>
      <c r="BJ410" s="12">
        <v>496.8</v>
      </c>
      <c r="BK410" s="12">
        <v>617.20000000000005</v>
      </c>
      <c r="BL410" s="12">
        <v>806.4</v>
      </c>
      <c r="BM410" s="12">
        <v>503.4</v>
      </c>
      <c r="BN410" s="12">
        <v>616.70000000000005</v>
      </c>
      <c r="BO410" s="12">
        <v>555.4</v>
      </c>
      <c r="BP410" s="12">
        <v>1010.8</v>
      </c>
      <c r="BQ410" s="12">
        <v>809.9</v>
      </c>
      <c r="BR410" s="12">
        <v>787.7</v>
      </c>
      <c r="BS410" s="12">
        <v>593.20000000000005</v>
      </c>
      <c r="BT410" s="12">
        <v>462.3</v>
      </c>
      <c r="BU410" s="12">
        <v>805.1</v>
      </c>
      <c r="BV410" s="12">
        <v>976.5</v>
      </c>
      <c r="BW410" s="12">
        <v>766</v>
      </c>
      <c r="BX410" s="12">
        <v>594.29999999999995</v>
      </c>
      <c r="BY410" s="12">
        <v>798.9</v>
      </c>
      <c r="BZ410" s="12">
        <v>823</v>
      </c>
      <c r="CA410" s="12">
        <v>955.4</v>
      </c>
      <c r="CB410" s="12">
        <v>139.19999999999999</v>
      </c>
      <c r="CC410" s="12">
        <v>132.69999999999999</v>
      </c>
      <c r="CD410" s="12">
        <v>139.4</v>
      </c>
      <c r="CE410" s="12">
        <v>139.30000000000001</v>
      </c>
      <c r="CF410" s="12">
        <v>119.5</v>
      </c>
      <c r="CG410" s="12">
        <v>124</v>
      </c>
      <c r="CH410" s="12">
        <v>794.6</v>
      </c>
      <c r="CI410" s="12">
        <v>904</v>
      </c>
      <c r="CJ410" s="12">
        <v>848.9</v>
      </c>
      <c r="CK410" s="12">
        <v>790.6</v>
      </c>
      <c r="CL410" s="12">
        <v>782.9</v>
      </c>
      <c r="CM410" s="12">
        <v>877.9</v>
      </c>
      <c r="CN410" s="12">
        <v>1267.5</v>
      </c>
      <c r="CO410" s="12">
        <v>1116.8</v>
      </c>
      <c r="CP410" s="12">
        <v>1332</v>
      </c>
      <c r="CQ410" s="12">
        <v>1331.9</v>
      </c>
      <c r="CR410" s="12">
        <v>1239.8</v>
      </c>
      <c r="CS410" s="12">
        <v>1281.7</v>
      </c>
      <c r="CT410" s="12">
        <v>494.5</v>
      </c>
      <c r="CU410" s="12">
        <v>525.79999999999995</v>
      </c>
      <c r="CV410" s="12">
        <f t="shared" si="386"/>
        <v>525.79999999999995</v>
      </c>
      <c r="CW410" s="12">
        <v>0.09</v>
      </c>
      <c r="CX410" s="13">
        <v>0.24343284439264573</v>
      </c>
      <c r="CY410" s="13"/>
      <c r="CZ410" s="12">
        <v>644.4</v>
      </c>
      <c r="DA410" s="12">
        <v>525.29999999999995</v>
      </c>
      <c r="DB410" s="12">
        <f t="shared" si="387"/>
        <v>644.4</v>
      </c>
      <c r="DC410" s="12">
        <v>-0.28999999999999998</v>
      </c>
      <c r="DD410" s="13">
        <v>5.1833209203184787E-2</v>
      </c>
      <c r="DE410" s="13"/>
      <c r="DF410" s="12">
        <v>640.1</v>
      </c>
      <c r="DG410" s="12">
        <v>558.5</v>
      </c>
      <c r="DH410" s="12">
        <f t="shared" si="388"/>
        <v>640.1</v>
      </c>
      <c r="DI410" s="12">
        <v>-0.2</v>
      </c>
      <c r="DJ410" s="13">
        <v>0.44247283942525351</v>
      </c>
      <c r="DK410" s="13"/>
      <c r="DL410" s="12">
        <v>869.5</v>
      </c>
      <c r="DM410" s="12">
        <v>620.20000000000005</v>
      </c>
      <c r="DN410" s="12">
        <f t="shared" si="389"/>
        <v>869.5</v>
      </c>
      <c r="DO410" s="12">
        <v>-0.49</v>
      </c>
      <c r="DP410" s="13">
        <v>0.11162789220145934</v>
      </c>
      <c r="DQ410" s="13"/>
      <c r="DR410" s="12">
        <v>779</v>
      </c>
      <c r="DS410" s="12">
        <v>859.1</v>
      </c>
      <c r="DT410" s="12">
        <f t="shared" si="390"/>
        <v>859.1</v>
      </c>
      <c r="DU410" s="12">
        <v>0.14000000000000001</v>
      </c>
      <c r="DV410" s="13">
        <v>0.54307744658417301</v>
      </c>
      <c r="DW410" s="13"/>
      <c r="DX410" s="12">
        <v>137.1</v>
      </c>
      <c r="DY410" s="12">
        <v>127.6</v>
      </c>
      <c r="DZ410" s="12">
        <f t="shared" si="391"/>
        <v>137.1</v>
      </c>
      <c r="EA410" s="12">
        <v>-0.1</v>
      </c>
      <c r="EB410" s="13">
        <v>0.21093703556576873</v>
      </c>
      <c r="EC410" s="13"/>
      <c r="ED410" s="12">
        <v>849.2</v>
      </c>
      <c r="EE410" s="12">
        <v>817.1</v>
      </c>
      <c r="EF410" s="12">
        <f t="shared" si="392"/>
        <v>849.2</v>
      </c>
      <c r="EG410" s="12">
        <v>-0.06</v>
      </c>
      <c r="EH410" s="13">
        <v>0.50583316605712025</v>
      </c>
      <c r="EI410" s="13"/>
      <c r="EJ410" s="12">
        <v>1238.8</v>
      </c>
      <c r="EK410" s="12">
        <v>1284.5</v>
      </c>
      <c r="EL410" s="12">
        <f t="shared" si="337"/>
        <v>1284.5</v>
      </c>
      <c r="EM410" s="12">
        <v>0.05</v>
      </c>
      <c r="EN410" s="13">
        <v>0.54451897925491588</v>
      </c>
      <c r="EO410" s="12"/>
      <c r="EQ410" s="12">
        <v>0.09</v>
      </c>
      <c r="ER410" s="13">
        <v>0.24343284439264573</v>
      </c>
      <c r="ES410" s="13"/>
      <c r="ET410" s="12">
        <v>-0.28999999999999998</v>
      </c>
      <c r="EU410" s="13">
        <v>5.1833209203184787E-2</v>
      </c>
      <c r="EV410" s="13"/>
      <c r="EW410" s="12">
        <v>-0.2</v>
      </c>
      <c r="EX410" s="13">
        <v>0.44247283942525351</v>
      </c>
      <c r="EY410" s="13"/>
      <c r="EZ410" s="12">
        <v>-0.49</v>
      </c>
      <c r="FA410" s="13">
        <v>0.11162789220145934</v>
      </c>
      <c r="FB410" s="13"/>
      <c r="FC410" s="12">
        <v>0.14000000000000001</v>
      </c>
      <c r="FD410" s="13">
        <v>0.54307744658417301</v>
      </c>
      <c r="FE410" s="13"/>
      <c r="FF410" s="12">
        <v>-0.1</v>
      </c>
      <c r="FG410" s="13">
        <v>0.21093703556576873</v>
      </c>
      <c r="FH410" s="13"/>
      <c r="FI410" s="12">
        <v>-0.06</v>
      </c>
      <c r="FJ410" s="13">
        <v>0.50583316605712025</v>
      </c>
      <c r="FK410" s="13"/>
      <c r="FL410" s="12">
        <v>0.05</v>
      </c>
      <c r="FM410" s="13">
        <v>0.54451897925491588</v>
      </c>
      <c r="FN410" s="12"/>
    </row>
    <row r="411" spans="1:170">
      <c r="A411" s="12" t="s">
        <v>365</v>
      </c>
      <c r="B411" s="37">
        <f t="shared" si="338"/>
        <v>425.0519554</v>
      </c>
      <c r="C411" s="37">
        <f t="shared" si="339"/>
        <v>465.93851700000005</v>
      </c>
      <c r="D411" s="37">
        <f t="shared" si="340"/>
        <v>466.10176239999998</v>
      </c>
      <c r="E411" s="37">
        <f t="shared" si="341"/>
        <v>528.14429999999993</v>
      </c>
      <c r="F411" s="37">
        <f t="shared" si="342"/>
        <v>428.99582559999999</v>
      </c>
      <c r="G411" s="37">
        <f t="shared" si="343"/>
        <v>400.93726370000002</v>
      </c>
      <c r="H411" s="37">
        <f t="shared" si="344"/>
        <v>470.97347049999996</v>
      </c>
      <c r="I411" s="37">
        <f t="shared" si="345"/>
        <v>725.00999009999998</v>
      </c>
      <c r="J411" s="37">
        <f t="shared" si="346"/>
        <v>451.017674</v>
      </c>
      <c r="K411" s="37">
        <f t="shared" si="347"/>
        <v>534.88167299999998</v>
      </c>
      <c r="L411" s="37">
        <f t="shared" si="348"/>
        <v>487.9081233</v>
      </c>
      <c r="M411" s="37">
        <f t="shared" si="349"/>
        <v>485.05991279999995</v>
      </c>
      <c r="N411" s="37">
        <f t="shared" si="350"/>
        <v>80.152127100000001</v>
      </c>
      <c r="O411" s="37">
        <f t="shared" si="351"/>
        <v>109.98137</v>
      </c>
      <c r="P411" s="37">
        <f t="shared" si="352"/>
        <v>90.962060999999991</v>
      </c>
      <c r="Q411" s="37">
        <f t="shared" si="353"/>
        <v>128.86821079999999</v>
      </c>
      <c r="R411" s="37">
        <f t="shared" si="354"/>
        <v>101.0772276</v>
      </c>
      <c r="S411" s="37">
        <f t="shared" si="355"/>
        <v>117.8881434</v>
      </c>
      <c r="T411" s="37">
        <f t="shared" si="356"/>
        <v>0.90541880000000008</v>
      </c>
      <c r="U411" s="37">
        <f t="shared" si="357"/>
        <v>1.9307308999999999</v>
      </c>
      <c r="V411" s="37">
        <f t="shared" si="358"/>
        <v>0</v>
      </c>
      <c r="W411" s="37">
        <f t="shared" si="359"/>
        <v>0</v>
      </c>
      <c r="X411" s="37">
        <f t="shared" si="360"/>
        <v>0</v>
      </c>
      <c r="Y411" s="37">
        <f t="shared" si="361"/>
        <v>0.91523579999999993</v>
      </c>
      <c r="Z411" s="37">
        <f t="shared" si="362"/>
        <v>185.96915519999999</v>
      </c>
      <c r="AA411" s="37">
        <f t="shared" si="363"/>
        <v>238.02684059999999</v>
      </c>
      <c r="AB411" s="37">
        <f t="shared" si="364"/>
        <v>166.14936119999999</v>
      </c>
      <c r="AC411" s="37">
        <f t="shared" si="365"/>
        <v>218.06582560000001</v>
      </c>
      <c r="AD411" s="37">
        <f t="shared" si="366"/>
        <v>216.02694960000002</v>
      </c>
      <c r="AE411" s="37">
        <f t="shared" si="367"/>
        <v>210.0284676</v>
      </c>
      <c r="AF411" s="37">
        <f t="shared" si="368"/>
        <v>648.73404960000005</v>
      </c>
      <c r="AG411" s="37">
        <f t="shared" si="369"/>
        <v>722.88949260000004</v>
      </c>
      <c r="AH411" s="37">
        <f t="shared" si="370"/>
        <v>480.97143360000001</v>
      </c>
      <c r="AI411" s="37">
        <f t="shared" si="371"/>
        <v>547.13974559999997</v>
      </c>
      <c r="AJ411" s="37">
        <f t="shared" si="372"/>
        <v>509.74395620000001</v>
      </c>
      <c r="AK411" s="37">
        <f t="shared" si="373"/>
        <v>598.18174499999998</v>
      </c>
      <c r="AL411" s="37">
        <f t="shared" si="374"/>
        <v>201.11048099999999</v>
      </c>
      <c r="AM411" s="37">
        <f t="shared" si="375"/>
        <v>217.21107919999997</v>
      </c>
      <c r="AN411" s="37">
        <f t="shared" si="376"/>
        <v>179.08370600000001</v>
      </c>
      <c r="AO411" s="37">
        <f t="shared" si="377"/>
        <v>249.2196016</v>
      </c>
      <c r="AP411" s="37">
        <f t="shared" si="378"/>
        <v>214.17597000000001</v>
      </c>
      <c r="AQ411" s="37">
        <f t="shared" si="379"/>
        <v>277.24456960000003</v>
      </c>
      <c r="AR411" s="37">
        <f t="shared" si="380"/>
        <v>295.076886</v>
      </c>
      <c r="AS411" s="37">
        <f t="shared" si="381"/>
        <v>245.86793950000003</v>
      </c>
      <c r="AT411" s="37">
        <f t="shared" si="382"/>
        <v>308.15906999999999</v>
      </c>
      <c r="AU411" s="37">
        <f t="shared" si="383"/>
        <v>337.98707279999996</v>
      </c>
      <c r="AV411" s="37">
        <f t="shared" si="384"/>
        <v>268.92273899999998</v>
      </c>
      <c r="AW411" s="37">
        <f t="shared" si="385"/>
        <v>291.00011640000002</v>
      </c>
      <c r="AX411" s="12">
        <v>129.4</v>
      </c>
      <c r="AY411" s="12">
        <v>129.80000000000001</v>
      </c>
      <c r="AZ411" s="12">
        <v>143.6</v>
      </c>
      <c r="BA411" s="12">
        <v>150</v>
      </c>
      <c r="BB411" s="12">
        <v>139.6</v>
      </c>
      <c r="BC411" s="12">
        <v>127.7</v>
      </c>
      <c r="BD411" s="12">
        <v>229.1</v>
      </c>
      <c r="BE411" s="12">
        <v>240.9</v>
      </c>
      <c r="BF411" s="12">
        <v>227</v>
      </c>
      <c r="BG411" s="12">
        <v>198.5</v>
      </c>
      <c r="BH411" s="12">
        <v>183.3</v>
      </c>
      <c r="BI411" s="12">
        <v>185.2</v>
      </c>
      <c r="BJ411" s="12">
        <v>42.1</v>
      </c>
      <c r="BK411" s="12">
        <v>59.6</v>
      </c>
      <c r="BL411" s="12">
        <v>50.1</v>
      </c>
      <c r="BM411" s="12">
        <v>52.4</v>
      </c>
      <c r="BN411" s="12">
        <v>51.6</v>
      </c>
      <c r="BO411" s="12">
        <v>65.400000000000006</v>
      </c>
      <c r="BP411" s="12">
        <v>0.4</v>
      </c>
      <c r="BQ411" s="12">
        <v>0.7</v>
      </c>
      <c r="BR411" s="12">
        <v>0</v>
      </c>
      <c r="BS411" s="12">
        <v>0</v>
      </c>
      <c r="BT411" s="12">
        <v>0</v>
      </c>
      <c r="BU411" s="12">
        <v>0.3</v>
      </c>
      <c r="BV411" s="12">
        <v>89.2</v>
      </c>
      <c r="BW411" s="12">
        <v>109.7</v>
      </c>
      <c r="BX411" s="12">
        <v>89.2</v>
      </c>
      <c r="BY411" s="12">
        <v>85.4</v>
      </c>
      <c r="BZ411" s="12">
        <v>92.4</v>
      </c>
      <c r="CA411" s="12">
        <v>98.7</v>
      </c>
      <c r="CB411" s="12">
        <v>117.6</v>
      </c>
      <c r="CC411" s="12">
        <v>125.4</v>
      </c>
      <c r="CD411" s="12">
        <v>97.6</v>
      </c>
      <c r="CE411" s="12">
        <v>99.4</v>
      </c>
      <c r="CF411" s="12">
        <v>98.6</v>
      </c>
      <c r="CG411" s="12">
        <v>99.4</v>
      </c>
      <c r="CH411" s="12">
        <v>42.9</v>
      </c>
      <c r="CI411" s="12">
        <v>46.3</v>
      </c>
      <c r="CJ411" s="12">
        <v>40.4</v>
      </c>
      <c r="CK411" s="12">
        <v>45.2</v>
      </c>
      <c r="CL411" s="12">
        <v>45</v>
      </c>
      <c r="CM411" s="12">
        <v>51.2</v>
      </c>
      <c r="CN411" s="12">
        <v>78</v>
      </c>
      <c r="CO411" s="12">
        <v>65.5</v>
      </c>
      <c r="CP411" s="12">
        <v>86</v>
      </c>
      <c r="CQ411" s="12">
        <v>80.599999999999994</v>
      </c>
      <c r="CR411" s="12">
        <v>69</v>
      </c>
      <c r="CS411" s="12">
        <v>79.8</v>
      </c>
      <c r="CT411" s="12">
        <v>134.30000000000001</v>
      </c>
      <c r="CU411" s="12">
        <v>139.1</v>
      </c>
      <c r="CV411" s="12">
        <f t="shared" si="386"/>
        <v>139.1</v>
      </c>
      <c r="CW411" s="12">
        <v>0.05</v>
      </c>
      <c r="CX411" s="13">
        <v>0.57630323147429952</v>
      </c>
      <c r="CY411" s="13"/>
      <c r="CZ411" s="12">
        <v>232.3</v>
      </c>
      <c r="DA411" s="12">
        <v>189</v>
      </c>
      <c r="DB411" s="12">
        <f t="shared" si="387"/>
        <v>232.3</v>
      </c>
      <c r="DC411" s="12">
        <v>-0.3</v>
      </c>
      <c r="DD411" s="13">
        <v>2.5529977831227073E-3</v>
      </c>
      <c r="DE411" s="13" t="s">
        <v>562</v>
      </c>
      <c r="DF411" s="12">
        <v>50.6</v>
      </c>
      <c r="DG411" s="12">
        <v>56.5</v>
      </c>
      <c r="DH411" s="12">
        <f t="shared" si="388"/>
        <v>56.5</v>
      </c>
      <c r="DI411" s="12">
        <v>0.16</v>
      </c>
      <c r="DJ411" s="13">
        <v>0.43393231994013565</v>
      </c>
      <c r="DK411" s="13"/>
      <c r="DL411" s="12">
        <v>0.3</v>
      </c>
      <c r="DM411" s="12">
        <v>0.1</v>
      </c>
      <c r="DN411" s="12">
        <f t="shared" si="389"/>
        <v>0.3</v>
      </c>
      <c r="DO411" s="12">
        <v>-0.24</v>
      </c>
      <c r="DP411" s="13">
        <v>0.30354769064411652</v>
      </c>
      <c r="DQ411" s="13" t="s">
        <v>566</v>
      </c>
      <c r="DR411" s="12">
        <v>96</v>
      </c>
      <c r="DS411" s="12">
        <v>92.2</v>
      </c>
      <c r="DT411" s="12">
        <f t="shared" si="390"/>
        <v>96</v>
      </c>
      <c r="DU411" s="12">
        <v>-0.06</v>
      </c>
      <c r="DV411" s="13">
        <v>0.64767983533394713</v>
      </c>
      <c r="DW411" s="13"/>
      <c r="DX411" s="12">
        <v>113.6</v>
      </c>
      <c r="DY411" s="12">
        <v>99.1</v>
      </c>
      <c r="DZ411" s="12">
        <f t="shared" si="391"/>
        <v>113.6</v>
      </c>
      <c r="EA411" s="12">
        <v>-0.19</v>
      </c>
      <c r="EB411" s="13">
        <v>0.1571150263079665</v>
      </c>
      <c r="EC411" s="13"/>
      <c r="ED411" s="12">
        <v>43.2</v>
      </c>
      <c r="EE411" s="12">
        <v>47.1</v>
      </c>
      <c r="EF411" s="12">
        <f t="shared" si="392"/>
        <v>47.1</v>
      </c>
      <c r="EG411" s="12">
        <v>0.12</v>
      </c>
      <c r="EH411" s="13">
        <v>0.21292095870689934</v>
      </c>
      <c r="EI411" s="13"/>
      <c r="EJ411" s="12">
        <v>76.5</v>
      </c>
      <c r="EK411" s="12">
        <v>76.5</v>
      </c>
      <c r="EL411" s="12">
        <f t="shared" si="337"/>
        <v>76.5</v>
      </c>
      <c r="EM411" s="12">
        <v>0</v>
      </c>
      <c r="EN411" s="13">
        <v>0.99644934028470922</v>
      </c>
      <c r="EO411" s="12"/>
      <c r="EQ411" s="12">
        <v>0.05</v>
      </c>
      <c r="ER411" s="13">
        <v>0.57630323147429952</v>
      </c>
      <c r="ES411" s="13"/>
      <c r="ET411" s="12">
        <v>-0.3</v>
      </c>
      <c r="EU411" s="24">
        <v>2.5529977831227073E-3</v>
      </c>
      <c r="EV411" s="13" t="s">
        <v>562</v>
      </c>
      <c r="EW411" s="12">
        <v>0.16</v>
      </c>
      <c r="EX411" s="13">
        <v>0.43393231994013565</v>
      </c>
      <c r="EY411" s="13"/>
      <c r="EZ411" s="12">
        <v>-0.24</v>
      </c>
      <c r="FA411" s="13">
        <v>0.30354769064411652</v>
      </c>
      <c r="FB411" s="13" t="s">
        <v>566</v>
      </c>
      <c r="FC411" s="12">
        <v>-0.06</v>
      </c>
      <c r="FD411" s="13">
        <v>0.64767983533394713</v>
      </c>
      <c r="FE411" s="13"/>
      <c r="FF411" s="12">
        <v>-0.19</v>
      </c>
      <c r="FG411" s="13">
        <v>0.1571150263079665</v>
      </c>
      <c r="FH411" s="13"/>
      <c r="FI411" s="12">
        <v>0.12</v>
      </c>
      <c r="FJ411" s="13">
        <v>0.21292095870689934</v>
      </c>
      <c r="FK411" s="13"/>
      <c r="FL411" s="12">
        <v>0</v>
      </c>
      <c r="FM411" s="13">
        <v>0.99644934028470922</v>
      </c>
      <c r="FN411" s="12"/>
    </row>
    <row r="412" spans="1:170">
      <c r="A412" s="12" t="s">
        <v>366</v>
      </c>
      <c r="B412" s="37">
        <f t="shared" si="338"/>
        <v>315.99689420000004</v>
      </c>
      <c r="C412" s="37">
        <f t="shared" si="339"/>
        <v>292.91666399999997</v>
      </c>
      <c r="D412" s="37">
        <f t="shared" si="340"/>
        <v>358.01549019999999</v>
      </c>
      <c r="E412" s="37">
        <f t="shared" si="341"/>
        <v>360.19441259999996</v>
      </c>
      <c r="F412" s="37">
        <f t="shared" si="342"/>
        <v>343.87272840000003</v>
      </c>
      <c r="G412" s="37">
        <f t="shared" si="343"/>
        <v>294.81604590000001</v>
      </c>
      <c r="H412" s="37">
        <f t="shared" si="344"/>
        <v>424.10225650000001</v>
      </c>
      <c r="I412" s="37">
        <f t="shared" si="345"/>
        <v>531.19245850000004</v>
      </c>
      <c r="J412" s="37">
        <f t="shared" si="346"/>
        <v>405.91590660000003</v>
      </c>
      <c r="K412" s="37">
        <f t="shared" si="347"/>
        <v>540.00144720000003</v>
      </c>
      <c r="L412" s="37">
        <f t="shared" si="348"/>
        <v>596.243424</v>
      </c>
      <c r="M412" s="37">
        <f t="shared" si="349"/>
        <v>525.91809120000005</v>
      </c>
      <c r="N412" s="37">
        <f t="shared" si="350"/>
        <v>221.03710109999997</v>
      </c>
      <c r="O412" s="37">
        <f t="shared" si="351"/>
        <v>128.06555500000002</v>
      </c>
      <c r="P412" s="37">
        <f t="shared" si="352"/>
        <v>141.98070200000001</v>
      </c>
      <c r="Q412" s="37">
        <f t="shared" si="353"/>
        <v>198.9587453</v>
      </c>
      <c r="R412" s="37">
        <f t="shared" si="354"/>
        <v>133.98609240000002</v>
      </c>
      <c r="S412" s="37">
        <f t="shared" si="355"/>
        <v>173.04681600000001</v>
      </c>
      <c r="T412" s="37">
        <f t="shared" si="356"/>
        <v>0</v>
      </c>
      <c r="U412" s="37">
        <f t="shared" si="357"/>
        <v>1.1032748000000001</v>
      </c>
      <c r="V412" s="37">
        <f t="shared" si="358"/>
        <v>0</v>
      </c>
      <c r="W412" s="37">
        <f t="shared" si="359"/>
        <v>0</v>
      </c>
      <c r="X412" s="37">
        <f t="shared" si="360"/>
        <v>0</v>
      </c>
      <c r="Y412" s="37">
        <f t="shared" si="361"/>
        <v>0</v>
      </c>
      <c r="Z412" s="37">
        <f t="shared" si="362"/>
        <v>125.09136000000001</v>
      </c>
      <c r="AA412" s="37">
        <f t="shared" si="363"/>
        <v>139.95197099999999</v>
      </c>
      <c r="AB412" s="37">
        <f t="shared" si="364"/>
        <v>111.94592610000001</v>
      </c>
      <c r="AC412" s="37">
        <f t="shared" si="365"/>
        <v>138.9084416</v>
      </c>
      <c r="AD412" s="37">
        <f t="shared" si="366"/>
        <v>115.02733680000001</v>
      </c>
      <c r="AE412" s="37">
        <f t="shared" si="367"/>
        <v>98.098402800000002</v>
      </c>
      <c r="AF412" s="37">
        <f t="shared" si="368"/>
        <v>816.98565259999998</v>
      </c>
      <c r="AG412" s="37">
        <f t="shared" si="369"/>
        <v>800.71252410000011</v>
      </c>
      <c r="AH412" s="37">
        <f t="shared" si="370"/>
        <v>590.86552140000003</v>
      </c>
      <c r="AI412" s="37">
        <f t="shared" si="371"/>
        <v>701.81406000000004</v>
      </c>
      <c r="AJ412" s="37">
        <f t="shared" si="372"/>
        <v>609.00444260000006</v>
      </c>
      <c r="AK412" s="37">
        <f t="shared" si="373"/>
        <v>657.75920250000001</v>
      </c>
      <c r="AL412" s="37">
        <f t="shared" si="374"/>
        <v>324.87077699999998</v>
      </c>
      <c r="AM412" s="37">
        <f t="shared" si="375"/>
        <v>310.10048239999998</v>
      </c>
      <c r="AN412" s="37">
        <f t="shared" si="376"/>
        <v>317.82925050000006</v>
      </c>
      <c r="AO412" s="37">
        <f t="shared" si="377"/>
        <v>349.01771639999998</v>
      </c>
      <c r="AP412" s="37">
        <f t="shared" si="378"/>
        <v>269.86172220000003</v>
      </c>
      <c r="AQ412" s="37">
        <f t="shared" si="379"/>
        <v>272.91262319999998</v>
      </c>
      <c r="AR412" s="37">
        <f t="shared" si="380"/>
        <v>413.86424779999999</v>
      </c>
      <c r="AS412" s="37">
        <f t="shared" si="381"/>
        <v>373.86941639999998</v>
      </c>
      <c r="AT412" s="37">
        <f t="shared" si="382"/>
        <v>365.13266550000003</v>
      </c>
      <c r="AU412" s="37">
        <f t="shared" si="383"/>
        <v>397.1138436</v>
      </c>
      <c r="AV412" s="37">
        <f t="shared" si="384"/>
        <v>401.82513610000001</v>
      </c>
      <c r="AW412" s="37">
        <f t="shared" si="385"/>
        <v>330.01892900000001</v>
      </c>
      <c r="AX412" s="12">
        <v>96.2</v>
      </c>
      <c r="AY412" s="12">
        <v>81.599999999999994</v>
      </c>
      <c r="AZ412" s="12">
        <v>110.3</v>
      </c>
      <c r="BA412" s="12">
        <v>102.3</v>
      </c>
      <c r="BB412" s="12">
        <v>111.9</v>
      </c>
      <c r="BC412" s="12">
        <v>93.9</v>
      </c>
      <c r="BD412" s="12">
        <v>206.3</v>
      </c>
      <c r="BE412" s="12">
        <v>176.5</v>
      </c>
      <c r="BF412" s="12">
        <v>204.3</v>
      </c>
      <c r="BG412" s="12">
        <v>200.4</v>
      </c>
      <c r="BH412" s="12">
        <v>224</v>
      </c>
      <c r="BI412" s="12">
        <v>200.8</v>
      </c>
      <c r="BJ412" s="12">
        <v>116.1</v>
      </c>
      <c r="BK412" s="12">
        <v>69.400000000000006</v>
      </c>
      <c r="BL412" s="12">
        <v>78.2</v>
      </c>
      <c r="BM412" s="12">
        <v>80.900000000000006</v>
      </c>
      <c r="BN412" s="12">
        <v>68.400000000000006</v>
      </c>
      <c r="BO412" s="12">
        <v>96</v>
      </c>
      <c r="BP412" s="12">
        <v>0</v>
      </c>
      <c r="BQ412" s="12">
        <v>0.4</v>
      </c>
      <c r="BR412" s="12">
        <v>0</v>
      </c>
      <c r="BS412" s="12">
        <v>0</v>
      </c>
      <c r="BT412" s="12">
        <v>0</v>
      </c>
      <c r="BU412" s="12">
        <v>0</v>
      </c>
      <c r="BV412" s="12">
        <v>60</v>
      </c>
      <c r="BW412" s="12">
        <v>64.5</v>
      </c>
      <c r="BX412" s="12">
        <v>60.1</v>
      </c>
      <c r="BY412" s="12">
        <v>54.4</v>
      </c>
      <c r="BZ412" s="12">
        <v>49.2</v>
      </c>
      <c r="CA412" s="12">
        <v>46.1</v>
      </c>
      <c r="CB412" s="12">
        <v>148.1</v>
      </c>
      <c r="CC412" s="12">
        <v>138.9</v>
      </c>
      <c r="CD412" s="12">
        <v>119.9</v>
      </c>
      <c r="CE412" s="12">
        <v>127.5</v>
      </c>
      <c r="CF412" s="12">
        <v>117.8</v>
      </c>
      <c r="CG412" s="12">
        <v>109.3</v>
      </c>
      <c r="CH412" s="12">
        <v>69.3</v>
      </c>
      <c r="CI412" s="12">
        <v>66.099999999999994</v>
      </c>
      <c r="CJ412" s="12">
        <v>71.7</v>
      </c>
      <c r="CK412" s="12">
        <v>63.3</v>
      </c>
      <c r="CL412" s="12">
        <v>56.7</v>
      </c>
      <c r="CM412" s="12">
        <v>50.4</v>
      </c>
      <c r="CN412" s="12">
        <v>109.4</v>
      </c>
      <c r="CO412" s="12">
        <v>99.6</v>
      </c>
      <c r="CP412" s="12">
        <v>101.9</v>
      </c>
      <c r="CQ412" s="12">
        <v>94.7</v>
      </c>
      <c r="CR412" s="12">
        <v>103.1</v>
      </c>
      <c r="CS412" s="12">
        <v>90.5</v>
      </c>
      <c r="CT412" s="12">
        <v>96</v>
      </c>
      <c r="CU412" s="12">
        <v>102.7</v>
      </c>
      <c r="CV412" s="12">
        <f t="shared" si="386"/>
        <v>102.7</v>
      </c>
      <c r="CW412" s="12">
        <v>0.1</v>
      </c>
      <c r="CX412" s="13">
        <v>0.53295547455040015</v>
      </c>
      <c r="CY412" s="13"/>
      <c r="CZ412" s="12">
        <v>195.7</v>
      </c>
      <c r="DA412" s="12">
        <v>208.4</v>
      </c>
      <c r="DB412" s="12">
        <f t="shared" si="387"/>
        <v>208.4</v>
      </c>
      <c r="DC412" s="12">
        <v>0.09</v>
      </c>
      <c r="DD412" s="13">
        <v>0.36306175758064219</v>
      </c>
      <c r="DE412" s="13"/>
      <c r="DF412" s="12">
        <v>87.9</v>
      </c>
      <c r="DG412" s="12">
        <v>81.8</v>
      </c>
      <c r="DH412" s="12">
        <f t="shared" si="388"/>
        <v>87.9</v>
      </c>
      <c r="DI412" s="12">
        <v>-0.1</v>
      </c>
      <c r="DJ412" s="13">
        <v>0.72738208123829917</v>
      </c>
      <c r="DK412" s="13"/>
      <c r="DL412" s="12">
        <v>0.1</v>
      </c>
      <c r="DM412" s="12">
        <v>0</v>
      </c>
      <c r="DN412" s="12">
        <f t="shared" si="389"/>
        <v>0.1</v>
      </c>
      <c r="DO412" s="12">
        <v>-0.14000000000000001</v>
      </c>
      <c r="DP412" s="13">
        <v>0.37390096630005903</v>
      </c>
      <c r="DQ412" s="13" t="s">
        <v>566</v>
      </c>
      <c r="DR412" s="12">
        <v>61.6</v>
      </c>
      <c r="DS412" s="12">
        <v>49.9</v>
      </c>
      <c r="DT412" s="12">
        <f t="shared" si="390"/>
        <v>61.6</v>
      </c>
      <c r="DU412" s="12">
        <v>-0.3</v>
      </c>
      <c r="DV412" s="13">
        <v>1.4895175286653474E-2</v>
      </c>
      <c r="DW412" s="13" t="s">
        <v>562</v>
      </c>
      <c r="DX412" s="12">
        <v>135.69999999999999</v>
      </c>
      <c r="DY412" s="12">
        <v>118.2</v>
      </c>
      <c r="DZ412" s="12">
        <f t="shared" si="391"/>
        <v>135.69999999999999</v>
      </c>
      <c r="EA412" s="12">
        <v>-0.2</v>
      </c>
      <c r="EB412" s="13">
        <v>0.15074869216512202</v>
      </c>
      <c r="EC412" s="13"/>
      <c r="ED412" s="12">
        <v>69</v>
      </c>
      <c r="EE412" s="12">
        <v>56.8</v>
      </c>
      <c r="EF412" s="12">
        <f t="shared" si="392"/>
        <v>69</v>
      </c>
      <c r="EG412" s="12">
        <v>-0.28000000000000003</v>
      </c>
      <c r="EH412" s="13">
        <v>3.9490566759298185E-2</v>
      </c>
      <c r="EI412" s="13" t="s">
        <v>562</v>
      </c>
      <c r="EJ412" s="12">
        <v>103.6</v>
      </c>
      <c r="EK412" s="12">
        <v>96.1</v>
      </c>
      <c r="EL412" s="12">
        <f t="shared" si="337"/>
        <v>103.6</v>
      </c>
      <c r="EM412" s="12">
        <v>-0.11</v>
      </c>
      <c r="EN412" s="13">
        <v>0.18724530515526192</v>
      </c>
      <c r="EO412" s="12"/>
      <c r="EQ412" s="12">
        <v>0.1</v>
      </c>
      <c r="ER412" s="13">
        <v>0.53295547455040015</v>
      </c>
      <c r="ES412" s="13"/>
      <c r="ET412" s="12">
        <v>0.09</v>
      </c>
      <c r="EU412" s="13">
        <v>0.36306175758064219</v>
      </c>
      <c r="EV412" s="13"/>
      <c r="EW412" s="12">
        <v>-0.1</v>
      </c>
      <c r="EX412" s="13">
        <v>0.72738208123829917</v>
      </c>
      <c r="EY412" s="13"/>
      <c r="EZ412" s="12">
        <v>-0.14000000000000001</v>
      </c>
      <c r="FA412" s="13">
        <v>0.37390096630005903</v>
      </c>
      <c r="FB412" s="13" t="s">
        <v>566</v>
      </c>
      <c r="FC412" s="12">
        <v>-0.3</v>
      </c>
      <c r="FD412" s="24">
        <v>1.4895175286653474E-2</v>
      </c>
      <c r="FE412" s="13" t="s">
        <v>562</v>
      </c>
      <c r="FF412" s="12">
        <v>-0.2</v>
      </c>
      <c r="FG412" s="13">
        <v>0.15074869216512202</v>
      </c>
      <c r="FH412" s="13"/>
      <c r="FI412" s="12">
        <v>-0.28000000000000003</v>
      </c>
      <c r="FJ412" s="24">
        <v>3.9490566759298185E-2</v>
      </c>
      <c r="FK412" s="13" t="s">
        <v>562</v>
      </c>
      <c r="FL412" s="12">
        <v>-0.11</v>
      </c>
      <c r="FM412" s="13">
        <v>0.18724530515526192</v>
      </c>
      <c r="FN412" s="12"/>
    </row>
    <row r="413" spans="1:170">
      <c r="A413" s="12" t="s">
        <v>368</v>
      </c>
      <c r="B413" s="37">
        <f t="shared" si="338"/>
        <v>1818.1318184999998</v>
      </c>
      <c r="C413" s="37">
        <f t="shared" si="339"/>
        <v>1838.9853794999997</v>
      </c>
      <c r="D413" s="37">
        <f t="shared" si="340"/>
        <v>1950.746234</v>
      </c>
      <c r="E413" s="37">
        <f t="shared" si="341"/>
        <v>2004.1315704000003</v>
      </c>
      <c r="F413" s="37">
        <f t="shared" si="342"/>
        <v>1690.7844072</v>
      </c>
      <c r="G413" s="37">
        <f t="shared" si="343"/>
        <v>1756.9654876000002</v>
      </c>
      <c r="H413" s="37">
        <f t="shared" si="344"/>
        <v>1738.9631545</v>
      </c>
      <c r="I413" s="37">
        <f t="shared" si="345"/>
        <v>2407.9721589000001</v>
      </c>
      <c r="J413" s="37">
        <f t="shared" si="346"/>
        <v>1623.0675678</v>
      </c>
      <c r="K413" s="37">
        <f t="shared" si="347"/>
        <v>2395.7848638</v>
      </c>
      <c r="L413" s="37">
        <f t="shared" si="348"/>
        <v>2305.1196660000001</v>
      </c>
      <c r="M413" s="37">
        <f t="shared" si="349"/>
        <v>2113.1011751999999</v>
      </c>
      <c r="N413" s="37">
        <f t="shared" si="350"/>
        <v>608.09000939999987</v>
      </c>
      <c r="O413" s="37">
        <f t="shared" si="351"/>
        <v>634.97633250000001</v>
      </c>
      <c r="P413" s="37">
        <f t="shared" si="352"/>
        <v>559.93412399999988</v>
      </c>
      <c r="Q413" s="37">
        <f t="shared" si="353"/>
        <v>846.98877479999987</v>
      </c>
      <c r="R413" s="37">
        <f t="shared" si="354"/>
        <v>709.89122639999994</v>
      </c>
      <c r="S413" s="37">
        <f t="shared" si="355"/>
        <v>665.14869900000008</v>
      </c>
      <c r="T413" s="37">
        <f t="shared" si="356"/>
        <v>2937.8576513000003</v>
      </c>
      <c r="U413" s="37">
        <f t="shared" si="357"/>
        <v>3918.0046335000002</v>
      </c>
      <c r="V413" s="37">
        <f t="shared" si="358"/>
        <v>3560.9162212000001</v>
      </c>
      <c r="W413" s="37">
        <f t="shared" si="359"/>
        <v>4366.9539655000008</v>
      </c>
      <c r="X413" s="37">
        <f t="shared" si="360"/>
        <v>4519.1043864000003</v>
      </c>
      <c r="Y413" s="37">
        <f t="shared" si="361"/>
        <v>4498.0788784000006</v>
      </c>
      <c r="Z413" s="37">
        <f t="shared" si="362"/>
        <v>1183.9897223999999</v>
      </c>
      <c r="AA413" s="37">
        <f t="shared" si="363"/>
        <v>1522.9812162000001</v>
      </c>
      <c r="AB413" s="37">
        <f t="shared" si="364"/>
        <v>2390.1665951999998</v>
      </c>
      <c r="AC413" s="37">
        <f t="shared" si="365"/>
        <v>1466.965068</v>
      </c>
      <c r="AD413" s="37">
        <f t="shared" si="366"/>
        <v>1850.9581817999999</v>
      </c>
      <c r="AE413" s="37">
        <f t="shared" si="367"/>
        <v>1195.906776</v>
      </c>
      <c r="AF413" s="37">
        <f t="shared" si="368"/>
        <v>2564.0441008000003</v>
      </c>
      <c r="AG413" s="37">
        <f t="shared" si="369"/>
        <v>2508.7839488</v>
      </c>
      <c r="AH413" s="37">
        <f t="shared" si="370"/>
        <v>3009.0282515999997</v>
      </c>
      <c r="AI413" s="37">
        <f t="shared" si="371"/>
        <v>3218.9871551999995</v>
      </c>
      <c r="AJ413" s="37">
        <f t="shared" si="372"/>
        <v>3173.7506563000002</v>
      </c>
      <c r="AK413" s="37">
        <f t="shared" si="373"/>
        <v>3454.8907425000002</v>
      </c>
      <c r="AL413" s="37">
        <f t="shared" si="374"/>
        <v>11234.997174</v>
      </c>
      <c r="AM413" s="37">
        <f t="shared" si="375"/>
        <v>12426.0688008</v>
      </c>
      <c r="AN413" s="37">
        <f t="shared" si="376"/>
        <v>11784.062475999999</v>
      </c>
      <c r="AO413" s="37">
        <f t="shared" si="377"/>
        <v>14761.850428400001</v>
      </c>
      <c r="AP413" s="37">
        <f t="shared" si="378"/>
        <v>13359.821062000001</v>
      </c>
      <c r="AQ413" s="37">
        <f t="shared" si="379"/>
        <v>14966.874812</v>
      </c>
      <c r="AR413" s="37">
        <f t="shared" si="380"/>
        <v>2799.0690762999998</v>
      </c>
      <c r="AS413" s="37">
        <f t="shared" si="381"/>
        <v>3051.0146751999996</v>
      </c>
      <c r="AT413" s="37">
        <f t="shared" si="382"/>
        <v>2935.0359794999999</v>
      </c>
      <c r="AU413" s="37">
        <f t="shared" si="383"/>
        <v>3638.1834288000005</v>
      </c>
      <c r="AV413" s="37">
        <f t="shared" si="384"/>
        <v>3386.8675389999999</v>
      </c>
      <c r="AW413" s="37">
        <f t="shared" si="385"/>
        <v>3147.0313340000002</v>
      </c>
      <c r="AX413" s="12">
        <v>553.5</v>
      </c>
      <c r="AY413" s="12">
        <v>512.29999999999995</v>
      </c>
      <c r="AZ413" s="12">
        <v>601</v>
      </c>
      <c r="BA413" s="12">
        <v>569.20000000000005</v>
      </c>
      <c r="BB413" s="12">
        <v>550.20000000000005</v>
      </c>
      <c r="BC413" s="12">
        <v>559.6</v>
      </c>
      <c r="BD413" s="12">
        <v>845.9</v>
      </c>
      <c r="BE413" s="12">
        <v>800.1</v>
      </c>
      <c r="BF413" s="12">
        <v>816.9</v>
      </c>
      <c r="BG413" s="12">
        <v>889.1</v>
      </c>
      <c r="BH413" s="12">
        <v>866</v>
      </c>
      <c r="BI413" s="12">
        <v>806.8</v>
      </c>
      <c r="BJ413" s="12">
        <v>319.39999999999998</v>
      </c>
      <c r="BK413" s="12">
        <v>344.1</v>
      </c>
      <c r="BL413" s="12">
        <v>308.39999999999998</v>
      </c>
      <c r="BM413" s="12">
        <v>344.4</v>
      </c>
      <c r="BN413" s="12">
        <v>362.4</v>
      </c>
      <c r="BO413" s="12">
        <v>369</v>
      </c>
      <c r="BP413" s="12">
        <v>1297.9000000000001</v>
      </c>
      <c r="BQ413" s="12">
        <v>1420.5</v>
      </c>
      <c r="BR413" s="12">
        <v>1407.4</v>
      </c>
      <c r="BS413" s="12">
        <v>1466.9</v>
      </c>
      <c r="BT413" s="12">
        <v>1530.4</v>
      </c>
      <c r="BU413" s="12">
        <v>1474.4</v>
      </c>
      <c r="BV413" s="12">
        <v>567.9</v>
      </c>
      <c r="BW413" s="12">
        <v>701.9</v>
      </c>
      <c r="BX413" s="12">
        <v>1283.2</v>
      </c>
      <c r="BY413" s="12">
        <v>574.5</v>
      </c>
      <c r="BZ413" s="12">
        <v>791.7</v>
      </c>
      <c r="CA413" s="12">
        <v>562</v>
      </c>
      <c r="CB413" s="12">
        <v>464.8</v>
      </c>
      <c r="CC413" s="12">
        <v>435.2</v>
      </c>
      <c r="CD413" s="12">
        <v>610.6</v>
      </c>
      <c r="CE413" s="12">
        <v>584.79999999999995</v>
      </c>
      <c r="CF413" s="12">
        <v>613.9</v>
      </c>
      <c r="CG413" s="12">
        <v>574.1</v>
      </c>
      <c r="CH413" s="12">
        <v>2396.6</v>
      </c>
      <c r="CI413" s="12">
        <v>2648.7</v>
      </c>
      <c r="CJ413" s="12">
        <v>2658.4</v>
      </c>
      <c r="CK413" s="12">
        <v>2677.3</v>
      </c>
      <c r="CL413" s="12">
        <v>2807</v>
      </c>
      <c r="CM413" s="12">
        <v>2764</v>
      </c>
      <c r="CN413" s="12">
        <v>739.9</v>
      </c>
      <c r="CO413" s="12">
        <v>812.8</v>
      </c>
      <c r="CP413" s="12">
        <v>819.1</v>
      </c>
      <c r="CQ413" s="12">
        <v>867.6</v>
      </c>
      <c r="CR413" s="12">
        <v>869</v>
      </c>
      <c r="CS413" s="12">
        <v>863</v>
      </c>
      <c r="CT413" s="12">
        <v>555.6</v>
      </c>
      <c r="CU413" s="12">
        <v>559.70000000000005</v>
      </c>
      <c r="CV413" s="12">
        <f t="shared" si="386"/>
        <v>559.70000000000005</v>
      </c>
      <c r="CW413" s="12">
        <v>0.01</v>
      </c>
      <c r="CX413" s="13">
        <v>0.88420078715373251</v>
      </c>
      <c r="CY413" s="13"/>
      <c r="CZ413" s="12">
        <v>821</v>
      </c>
      <c r="DA413" s="12">
        <v>854</v>
      </c>
      <c r="DB413" s="12">
        <f t="shared" si="387"/>
        <v>854</v>
      </c>
      <c r="DC413" s="12">
        <v>0.06</v>
      </c>
      <c r="DD413" s="13">
        <v>0.30270492333560017</v>
      </c>
      <c r="DE413" s="13"/>
      <c r="DF413" s="12">
        <v>324</v>
      </c>
      <c r="DG413" s="12">
        <v>358.6</v>
      </c>
      <c r="DH413" s="12">
        <f t="shared" si="388"/>
        <v>358.6</v>
      </c>
      <c r="DI413" s="12">
        <v>0.15</v>
      </c>
      <c r="DJ413" s="13">
        <v>5.4519782885697352E-2</v>
      </c>
      <c r="DK413" s="13"/>
      <c r="DL413" s="12">
        <v>1375.3</v>
      </c>
      <c r="DM413" s="12">
        <v>1490.6</v>
      </c>
      <c r="DN413" s="12">
        <f t="shared" si="389"/>
        <v>1490.6</v>
      </c>
      <c r="DO413" s="12">
        <v>0.12</v>
      </c>
      <c r="DP413" s="13">
        <v>5.7773040850001435E-2</v>
      </c>
      <c r="DQ413" s="13"/>
      <c r="DR413" s="12">
        <v>850.9</v>
      </c>
      <c r="DS413" s="12">
        <v>642.70000000000005</v>
      </c>
      <c r="DT413" s="12">
        <f t="shared" si="390"/>
        <v>850.9</v>
      </c>
      <c r="DU413" s="12">
        <v>-0.4</v>
      </c>
      <c r="DV413" s="13">
        <v>0.41982634828561427</v>
      </c>
      <c r="DW413" s="13"/>
      <c r="DX413" s="12">
        <v>503.5</v>
      </c>
      <c r="DY413" s="12">
        <v>591</v>
      </c>
      <c r="DZ413" s="12">
        <f t="shared" si="391"/>
        <v>591</v>
      </c>
      <c r="EA413" s="12">
        <v>0.23</v>
      </c>
      <c r="EB413" s="13">
        <v>0.19042647377162794</v>
      </c>
      <c r="EC413" s="13"/>
      <c r="ED413" s="12">
        <v>2567.9</v>
      </c>
      <c r="EE413" s="12">
        <v>2749.5</v>
      </c>
      <c r="EF413" s="12">
        <f t="shared" si="392"/>
        <v>2749.5</v>
      </c>
      <c r="EG413" s="12">
        <v>0.1</v>
      </c>
      <c r="EH413" s="13">
        <v>0.12505097584761585</v>
      </c>
      <c r="EI413" s="13"/>
      <c r="EJ413" s="12">
        <v>790.6</v>
      </c>
      <c r="EK413" s="12">
        <v>866.5</v>
      </c>
      <c r="EL413" s="12">
        <f t="shared" si="337"/>
        <v>866.5</v>
      </c>
      <c r="EM413" s="12">
        <v>0.13</v>
      </c>
      <c r="EN413" s="13">
        <v>4.0732759627501017E-2</v>
      </c>
      <c r="EO413" s="13" t="s">
        <v>562</v>
      </c>
      <c r="EQ413" s="12">
        <v>0.01</v>
      </c>
      <c r="ER413" s="13">
        <v>0.88420078715373251</v>
      </c>
      <c r="ES413" s="13"/>
      <c r="ET413" s="12">
        <v>0.06</v>
      </c>
      <c r="EU413" s="13">
        <v>0.30270492333560017</v>
      </c>
      <c r="EV413" s="13"/>
      <c r="EW413" s="12">
        <v>0.15</v>
      </c>
      <c r="EX413" s="13">
        <v>5.4519782885697352E-2</v>
      </c>
      <c r="EY413" s="13"/>
      <c r="EZ413" s="12">
        <v>0.12</v>
      </c>
      <c r="FA413" s="13">
        <v>5.7773040850001435E-2</v>
      </c>
      <c r="FB413" s="13"/>
      <c r="FC413" s="12">
        <v>-0.4</v>
      </c>
      <c r="FD413" s="13">
        <v>0.41982634828561427</v>
      </c>
      <c r="FE413" s="13"/>
      <c r="FF413" s="12">
        <v>0.23</v>
      </c>
      <c r="FG413" s="13">
        <v>0.19042647377162794</v>
      </c>
      <c r="FH413" s="13"/>
      <c r="FI413" s="12">
        <v>0.1</v>
      </c>
      <c r="FJ413" s="13">
        <v>0.12505097584761585</v>
      </c>
      <c r="FK413" s="13"/>
      <c r="FL413" s="12">
        <v>0.13</v>
      </c>
      <c r="FM413" s="24">
        <v>4.0732759627501017E-2</v>
      </c>
      <c r="FN413" s="13" t="s">
        <v>562</v>
      </c>
    </row>
    <row r="414" spans="1:170">
      <c r="A414" s="12" t="s">
        <v>369</v>
      </c>
      <c r="B414" s="37">
        <f t="shared" si="338"/>
        <v>366.9111547</v>
      </c>
      <c r="C414" s="37">
        <f t="shared" si="339"/>
        <v>237.9947895</v>
      </c>
      <c r="D414" s="37">
        <f t="shared" si="340"/>
        <v>396.96549819999996</v>
      </c>
      <c r="E414" s="37">
        <f t="shared" si="341"/>
        <v>365.12375939999998</v>
      </c>
      <c r="F414" s="37">
        <f t="shared" si="342"/>
        <v>292.86033079999999</v>
      </c>
      <c r="G414" s="37">
        <f t="shared" si="343"/>
        <v>269.07066170000002</v>
      </c>
      <c r="H414" s="37">
        <f t="shared" si="344"/>
        <v>308.15767450000004</v>
      </c>
      <c r="I414" s="37">
        <f t="shared" si="345"/>
        <v>412.01273409999999</v>
      </c>
      <c r="J414" s="37">
        <f t="shared" si="346"/>
        <v>374.92085939999998</v>
      </c>
      <c r="K414" s="37">
        <f t="shared" si="347"/>
        <v>445.95927900000004</v>
      </c>
      <c r="L414" s="37">
        <f t="shared" si="348"/>
        <v>510.00107159999999</v>
      </c>
      <c r="M414" s="37">
        <f t="shared" si="349"/>
        <v>398.10532800000004</v>
      </c>
      <c r="N414" s="37">
        <f t="shared" si="350"/>
        <v>1013.9910426000001</v>
      </c>
      <c r="O414" s="37">
        <f t="shared" si="351"/>
        <v>613.01696500000003</v>
      </c>
      <c r="P414" s="37">
        <f t="shared" si="352"/>
        <v>513.999191</v>
      </c>
      <c r="Q414" s="37">
        <f t="shared" si="353"/>
        <v>904.04492920000007</v>
      </c>
      <c r="R414" s="37">
        <f t="shared" si="354"/>
        <v>799.01940189999993</v>
      </c>
      <c r="S414" s="37">
        <f t="shared" si="355"/>
        <v>766.99396049999996</v>
      </c>
      <c r="T414" s="37">
        <f t="shared" si="356"/>
        <v>91.900008200000016</v>
      </c>
      <c r="U414" s="37">
        <f t="shared" si="357"/>
        <v>132.94461340000001</v>
      </c>
      <c r="V414" s="37">
        <f t="shared" si="358"/>
        <v>113.0971686</v>
      </c>
      <c r="W414" s="37">
        <f t="shared" si="359"/>
        <v>132.17857800000002</v>
      </c>
      <c r="X414" s="37">
        <f t="shared" si="360"/>
        <v>124.02142199999999</v>
      </c>
      <c r="Y414" s="37">
        <f t="shared" si="361"/>
        <v>119.2857326</v>
      </c>
      <c r="Z414" s="37">
        <f t="shared" si="362"/>
        <v>52.955342399999992</v>
      </c>
      <c r="AA414" s="37">
        <f t="shared" si="363"/>
        <v>36.886566000000002</v>
      </c>
      <c r="AB414" s="37">
        <f t="shared" si="364"/>
        <v>47.125323300000005</v>
      </c>
      <c r="AC414" s="37">
        <f t="shared" si="365"/>
        <v>57.963632799999999</v>
      </c>
      <c r="AD414" s="37">
        <f t="shared" si="366"/>
        <v>45.823898400000004</v>
      </c>
      <c r="AE414" s="37">
        <f t="shared" si="367"/>
        <v>47.878830000000001</v>
      </c>
      <c r="AF414" s="37">
        <f t="shared" si="368"/>
        <v>194.73054379999999</v>
      </c>
      <c r="AG414" s="37">
        <f t="shared" si="369"/>
        <v>171.78713619999999</v>
      </c>
      <c r="AH414" s="37">
        <f t="shared" si="370"/>
        <v>168.04432260000002</v>
      </c>
      <c r="AI414" s="37">
        <f t="shared" si="371"/>
        <v>202.01236080000001</v>
      </c>
      <c r="AJ414" s="37">
        <f t="shared" si="372"/>
        <v>163.8831989</v>
      </c>
      <c r="AK414" s="37">
        <f t="shared" si="373"/>
        <v>190.16643000000002</v>
      </c>
      <c r="AL414" s="37">
        <f t="shared" si="374"/>
        <v>608.01933299999996</v>
      </c>
      <c r="AM414" s="37">
        <f t="shared" si="375"/>
        <v>752.96713199999999</v>
      </c>
      <c r="AN414" s="37">
        <f t="shared" si="376"/>
        <v>811.19599500000004</v>
      </c>
      <c r="AO414" s="37">
        <f t="shared" si="377"/>
        <v>936.2276184000001</v>
      </c>
      <c r="AP414" s="37">
        <f t="shared" si="378"/>
        <v>694.88203599999997</v>
      </c>
      <c r="AQ414" s="37">
        <f t="shared" si="379"/>
        <v>866.93077329999994</v>
      </c>
      <c r="AR414" s="37">
        <f t="shared" si="380"/>
        <v>859.88431010000011</v>
      </c>
      <c r="AS414" s="37">
        <f t="shared" si="381"/>
        <v>841.95692870000005</v>
      </c>
      <c r="AT414" s="37">
        <f t="shared" si="382"/>
        <v>961.02630900000008</v>
      </c>
      <c r="AU414" s="37">
        <f t="shared" si="383"/>
        <v>1284.8540831999999</v>
      </c>
      <c r="AV414" s="37">
        <f t="shared" si="384"/>
        <v>1032.0397287999999</v>
      </c>
      <c r="AW414" s="37">
        <f t="shared" si="385"/>
        <v>1033.0868794</v>
      </c>
      <c r="AX414" s="12">
        <v>111.7</v>
      </c>
      <c r="AY414" s="12">
        <v>66.3</v>
      </c>
      <c r="AZ414" s="12">
        <v>122.3</v>
      </c>
      <c r="BA414" s="12">
        <v>103.7</v>
      </c>
      <c r="BB414" s="12">
        <v>95.3</v>
      </c>
      <c r="BC414" s="12">
        <v>85.7</v>
      </c>
      <c r="BD414" s="12">
        <v>149.9</v>
      </c>
      <c r="BE414" s="12">
        <v>136.9</v>
      </c>
      <c r="BF414" s="12">
        <v>188.7</v>
      </c>
      <c r="BG414" s="12">
        <v>165.5</v>
      </c>
      <c r="BH414" s="12">
        <v>191.6</v>
      </c>
      <c r="BI414" s="12">
        <v>152</v>
      </c>
      <c r="BJ414" s="12">
        <v>532.6</v>
      </c>
      <c r="BK414" s="12">
        <v>332.2</v>
      </c>
      <c r="BL414" s="12">
        <v>283.10000000000002</v>
      </c>
      <c r="BM414" s="12">
        <v>367.6</v>
      </c>
      <c r="BN414" s="12">
        <v>407.9</v>
      </c>
      <c r="BO414" s="12">
        <v>425.5</v>
      </c>
      <c r="BP414" s="12">
        <v>40.6</v>
      </c>
      <c r="BQ414" s="12">
        <v>48.2</v>
      </c>
      <c r="BR414" s="12">
        <v>44.7</v>
      </c>
      <c r="BS414" s="12">
        <v>44.4</v>
      </c>
      <c r="BT414" s="12">
        <v>42</v>
      </c>
      <c r="BU414" s="12">
        <v>39.1</v>
      </c>
      <c r="BV414" s="12">
        <v>25.4</v>
      </c>
      <c r="BW414" s="12">
        <v>17</v>
      </c>
      <c r="BX414" s="12">
        <v>25.3</v>
      </c>
      <c r="BY414" s="12">
        <v>22.7</v>
      </c>
      <c r="BZ414" s="12">
        <v>19.600000000000001</v>
      </c>
      <c r="CA414" s="12">
        <v>22.5</v>
      </c>
      <c r="CB414" s="12">
        <v>35.299999999999997</v>
      </c>
      <c r="CC414" s="12">
        <v>29.8</v>
      </c>
      <c r="CD414" s="12">
        <v>34.1</v>
      </c>
      <c r="CE414" s="12">
        <v>36.700000000000003</v>
      </c>
      <c r="CF414" s="12">
        <v>31.7</v>
      </c>
      <c r="CG414" s="12">
        <v>31.6</v>
      </c>
      <c r="CH414" s="12">
        <v>129.69999999999999</v>
      </c>
      <c r="CI414" s="12">
        <v>160.5</v>
      </c>
      <c r="CJ414" s="12">
        <v>183</v>
      </c>
      <c r="CK414" s="12">
        <v>169.8</v>
      </c>
      <c r="CL414" s="12">
        <v>146</v>
      </c>
      <c r="CM414" s="12">
        <v>160.1</v>
      </c>
      <c r="CN414" s="12">
        <v>227.3</v>
      </c>
      <c r="CO414" s="12">
        <v>224.3</v>
      </c>
      <c r="CP414" s="12">
        <v>268.2</v>
      </c>
      <c r="CQ414" s="12">
        <v>306.39999999999998</v>
      </c>
      <c r="CR414" s="12">
        <v>264.8</v>
      </c>
      <c r="CS414" s="12">
        <v>283.3</v>
      </c>
      <c r="CT414" s="12">
        <v>100.1</v>
      </c>
      <c r="CU414" s="12">
        <v>94.9</v>
      </c>
      <c r="CV414" s="12">
        <f t="shared" si="386"/>
        <v>100.1</v>
      </c>
      <c r="CW414" s="12">
        <v>-0.08</v>
      </c>
      <c r="CX414" s="13">
        <v>0.78638609583720209</v>
      </c>
      <c r="CY414" s="13"/>
      <c r="CZ414" s="12">
        <v>158.5</v>
      </c>
      <c r="DA414" s="12">
        <v>169.7</v>
      </c>
      <c r="DB414" s="12">
        <f t="shared" si="387"/>
        <v>169.7</v>
      </c>
      <c r="DC414" s="12">
        <v>0.1</v>
      </c>
      <c r="DD414" s="13">
        <v>0.59504817335864324</v>
      </c>
      <c r="DE414" s="13"/>
      <c r="DF414" s="12">
        <v>382.6</v>
      </c>
      <c r="DG414" s="12">
        <v>400.3</v>
      </c>
      <c r="DH414" s="12">
        <f t="shared" si="388"/>
        <v>400.3</v>
      </c>
      <c r="DI414" s="12">
        <v>7.0000000000000007E-2</v>
      </c>
      <c r="DJ414" s="13">
        <v>0.83205553310904046</v>
      </c>
      <c r="DK414" s="13"/>
      <c r="DL414" s="12">
        <v>44.5</v>
      </c>
      <c r="DM414" s="12">
        <v>41.8</v>
      </c>
      <c r="DN414" s="12">
        <f t="shared" si="389"/>
        <v>44.5</v>
      </c>
      <c r="DO414" s="12">
        <v>-0.09</v>
      </c>
      <c r="DP414" s="13">
        <v>0.37570457453137934</v>
      </c>
      <c r="DQ414" s="13"/>
      <c r="DR414" s="12">
        <v>22.6</v>
      </c>
      <c r="DS414" s="12">
        <v>21.7</v>
      </c>
      <c r="DT414" s="12">
        <f t="shared" si="390"/>
        <v>22.6</v>
      </c>
      <c r="DU414" s="12">
        <v>-0.06</v>
      </c>
      <c r="DV414" s="13">
        <v>0.76022425268637184</v>
      </c>
      <c r="DW414" s="13"/>
      <c r="DX414" s="12">
        <v>33.1</v>
      </c>
      <c r="DY414" s="12">
        <v>33.299999999999997</v>
      </c>
      <c r="DZ414" s="12">
        <f t="shared" si="391"/>
        <v>33.299999999999997</v>
      </c>
      <c r="EA414" s="12">
        <v>0.01</v>
      </c>
      <c r="EB414" s="13">
        <v>0.91587329246608651</v>
      </c>
      <c r="EC414" s="13"/>
      <c r="ED414" s="12">
        <v>157.69999999999999</v>
      </c>
      <c r="EE414" s="12">
        <v>158.6</v>
      </c>
      <c r="EF414" s="12">
        <f t="shared" si="392"/>
        <v>158.6</v>
      </c>
      <c r="EG414" s="12">
        <v>0.01</v>
      </c>
      <c r="EH414" s="13">
        <v>0.96013747034680008</v>
      </c>
      <c r="EI414" s="13"/>
      <c r="EJ414" s="12">
        <v>239.9</v>
      </c>
      <c r="EK414" s="12">
        <v>284.8</v>
      </c>
      <c r="EL414" s="12">
        <f t="shared" si="337"/>
        <v>284.8</v>
      </c>
      <c r="EM414" s="12">
        <v>0.25</v>
      </c>
      <c r="EN414" s="13">
        <v>7.3056711976510952E-2</v>
      </c>
      <c r="EO414" s="12"/>
      <c r="EQ414" s="12">
        <v>-0.08</v>
      </c>
      <c r="ER414" s="13">
        <v>0.78638609583720209</v>
      </c>
      <c r="ES414" s="13"/>
      <c r="ET414" s="12">
        <v>0.1</v>
      </c>
      <c r="EU414" s="13">
        <v>0.59504817335864324</v>
      </c>
      <c r="EV414" s="13"/>
      <c r="EW414" s="12">
        <v>7.0000000000000007E-2</v>
      </c>
      <c r="EX414" s="13">
        <v>0.83205553310904046</v>
      </c>
      <c r="EY414" s="13"/>
      <c r="EZ414" s="12">
        <v>-0.09</v>
      </c>
      <c r="FA414" s="13">
        <v>0.37570457453137934</v>
      </c>
      <c r="FB414" s="13"/>
      <c r="FC414" s="12">
        <v>-0.06</v>
      </c>
      <c r="FD414" s="13">
        <v>0.76022425268637184</v>
      </c>
      <c r="FE414" s="13"/>
      <c r="FF414" s="12">
        <v>0.01</v>
      </c>
      <c r="FG414" s="13">
        <v>0.91587329246608651</v>
      </c>
      <c r="FH414" s="13"/>
      <c r="FI414" s="12">
        <v>0.01</v>
      </c>
      <c r="FJ414" s="13">
        <v>0.96013747034680008</v>
      </c>
      <c r="FK414" s="13"/>
      <c r="FL414" s="12">
        <v>0.25</v>
      </c>
      <c r="FM414" s="13">
        <v>7.3056711976510952E-2</v>
      </c>
      <c r="FN414" s="12"/>
    </row>
    <row r="415" spans="1:170">
      <c r="A415" s="12" t="s">
        <v>370</v>
      </c>
      <c r="B415" s="37">
        <f t="shared" si="338"/>
        <v>40.074450200000001</v>
      </c>
      <c r="C415" s="37">
        <f t="shared" si="339"/>
        <v>34.101817500000003</v>
      </c>
      <c r="D415" s="37">
        <f t="shared" si="340"/>
        <v>52.907094199999996</v>
      </c>
      <c r="E415" s="37">
        <f t="shared" si="341"/>
        <v>54.927007199999998</v>
      </c>
      <c r="F415" s="37">
        <f t="shared" si="342"/>
        <v>59.924202000000001</v>
      </c>
      <c r="G415" s="37">
        <f t="shared" si="343"/>
        <v>43.013629699999996</v>
      </c>
      <c r="H415" s="37">
        <f t="shared" si="344"/>
        <v>8.0174444999999999</v>
      </c>
      <c r="I415" s="37">
        <f t="shared" si="345"/>
        <v>0</v>
      </c>
      <c r="J415" s="37">
        <f t="shared" si="346"/>
        <v>0.99343099999999995</v>
      </c>
      <c r="K415" s="37">
        <f t="shared" si="347"/>
        <v>0</v>
      </c>
      <c r="L415" s="37">
        <f t="shared" si="348"/>
        <v>0</v>
      </c>
      <c r="M415" s="37">
        <f t="shared" si="349"/>
        <v>0</v>
      </c>
      <c r="N415" s="37">
        <f t="shared" si="350"/>
        <v>3.0461616000000005</v>
      </c>
      <c r="O415" s="37">
        <f t="shared" si="351"/>
        <v>2.0298575000000003</v>
      </c>
      <c r="P415" s="37">
        <f t="shared" si="352"/>
        <v>1.0893660000000001</v>
      </c>
      <c r="Q415" s="37">
        <f t="shared" si="353"/>
        <v>0.98372680000000012</v>
      </c>
      <c r="R415" s="37">
        <f t="shared" si="354"/>
        <v>0.97943049999999998</v>
      </c>
      <c r="S415" s="37">
        <f t="shared" si="355"/>
        <v>5.9484842999999996</v>
      </c>
      <c r="T415" s="37">
        <f t="shared" si="356"/>
        <v>1143.9966537999999</v>
      </c>
      <c r="U415" s="37">
        <f t="shared" si="357"/>
        <v>1676.9776960000002</v>
      </c>
      <c r="V415" s="37">
        <f t="shared" si="358"/>
        <v>1580.0711809999998</v>
      </c>
      <c r="W415" s="37">
        <f t="shared" si="359"/>
        <v>1612.9358909999999</v>
      </c>
      <c r="X415" s="37">
        <f t="shared" si="360"/>
        <v>1741.0245336</v>
      </c>
      <c r="Y415" s="37">
        <f t="shared" si="361"/>
        <v>1852.1321806000003</v>
      </c>
      <c r="Z415" s="37">
        <f t="shared" si="362"/>
        <v>3.9612263999999997</v>
      </c>
      <c r="AA415" s="37">
        <f t="shared" si="363"/>
        <v>3.9056364000000001</v>
      </c>
      <c r="AB415" s="37">
        <f t="shared" si="364"/>
        <v>2.0489271000000002</v>
      </c>
      <c r="AC415" s="37">
        <f t="shared" si="365"/>
        <v>0</v>
      </c>
      <c r="AD415" s="37">
        <f t="shared" si="366"/>
        <v>0.93518160000000006</v>
      </c>
      <c r="AE415" s="37">
        <f t="shared" si="367"/>
        <v>0</v>
      </c>
      <c r="AF415" s="37">
        <f t="shared" si="368"/>
        <v>1182.1743778</v>
      </c>
      <c r="AG415" s="37">
        <f t="shared" si="369"/>
        <v>1105.0870473</v>
      </c>
      <c r="AH415" s="37">
        <f t="shared" si="370"/>
        <v>1238.8956803999999</v>
      </c>
      <c r="AI415" s="37">
        <f t="shared" si="371"/>
        <v>1310.0529120000001</v>
      </c>
      <c r="AJ415" s="37">
        <f t="shared" si="372"/>
        <v>1210.2541596999999</v>
      </c>
      <c r="AK415" s="37">
        <f t="shared" si="373"/>
        <v>1332.9703875</v>
      </c>
      <c r="AL415" s="37">
        <f t="shared" si="374"/>
        <v>6930.107786999999</v>
      </c>
      <c r="AM415" s="37">
        <f t="shared" si="375"/>
        <v>7339.2011296000001</v>
      </c>
      <c r="AN415" s="37">
        <f t="shared" si="376"/>
        <v>7206.7893370000002</v>
      </c>
      <c r="AO415" s="37">
        <f t="shared" si="377"/>
        <v>7944.1504863999999</v>
      </c>
      <c r="AP415" s="37">
        <f t="shared" si="378"/>
        <v>6857.9145594000011</v>
      </c>
      <c r="AQ415" s="37">
        <f t="shared" si="379"/>
        <v>7780.1757343999998</v>
      </c>
      <c r="AR415" s="37">
        <f t="shared" si="380"/>
        <v>3.0264296000000002</v>
      </c>
      <c r="AS415" s="37">
        <f t="shared" si="381"/>
        <v>4.1290798999999998</v>
      </c>
      <c r="AT415" s="37">
        <f t="shared" si="382"/>
        <v>2.8665960000000004</v>
      </c>
      <c r="AU415" s="37">
        <f t="shared" si="383"/>
        <v>8.8061148000000014</v>
      </c>
      <c r="AV415" s="37">
        <f t="shared" si="384"/>
        <v>5.0666603000000006</v>
      </c>
      <c r="AW415" s="37">
        <f t="shared" si="385"/>
        <v>2.9172944000000003</v>
      </c>
      <c r="AX415" s="12">
        <v>12.2</v>
      </c>
      <c r="AY415" s="12">
        <v>9.5</v>
      </c>
      <c r="AZ415" s="12">
        <v>16.3</v>
      </c>
      <c r="BA415" s="12">
        <v>15.6</v>
      </c>
      <c r="BB415" s="12">
        <v>19.5</v>
      </c>
      <c r="BC415" s="12">
        <v>13.7</v>
      </c>
      <c r="BD415" s="12">
        <v>3.9</v>
      </c>
      <c r="BE415" s="12">
        <v>0</v>
      </c>
      <c r="BF415" s="12">
        <v>0.5</v>
      </c>
      <c r="BG415" s="12">
        <v>0</v>
      </c>
      <c r="BH415" s="12">
        <v>0</v>
      </c>
      <c r="BI415" s="12">
        <v>0</v>
      </c>
      <c r="BJ415" s="12">
        <v>1.6</v>
      </c>
      <c r="BK415" s="12">
        <v>1.1000000000000001</v>
      </c>
      <c r="BL415" s="12">
        <v>0.6</v>
      </c>
      <c r="BM415" s="12">
        <v>0.4</v>
      </c>
      <c r="BN415" s="12">
        <v>0.5</v>
      </c>
      <c r="BO415" s="12">
        <v>3.3</v>
      </c>
      <c r="BP415" s="12">
        <v>505.4</v>
      </c>
      <c r="BQ415" s="12">
        <v>608</v>
      </c>
      <c r="BR415" s="12">
        <v>624.5</v>
      </c>
      <c r="BS415" s="12">
        <v>541.79999999999995</v>
      </c>
      <c r="BT415" s="12">
        <v>589.6</v>
      </c>
      <c r="BU415" s="12">
        <v>607.1</v>
      </c>
      <c r="BV415" s="12">
        <v>1.9</v>
      </c>
      <c r="BW415" s="12">
        <v>1.8</v>
      </c>
      <c r="BX415" s="12">
        <v>1.1000000000000001</v>
      </c>
      <c r="BY415" s="12">
        <v>0</v>
      </c>
      <c r="BZ415" s="12">
        <v>0.4</v>
      </c>
      <c r="CA415" s="12">
        <v>0</v>
      </c>
      <c r="CB415" s="12">
        <v>214.3</v>
      </c>
      <c r="CC415" s="12">
        <v>191.7</v>
      </c>
      <c r="CD415" s="12">
        <v>251.4</v>
      </c>
      <c r="CE415" s="12">
        <v>238</v>
      </c>
      <c r="CF415" s="12">
        <v>234.1</v>
      </c>
      <c r="CG415" s="12">
        <v>221.5</v>
      </c>
      <c r="CH415" s="12">
        <v>1478.3</v>
      </c>
      <c r="CI415" s="12">
        <v>1564.4</v>
      </c>
      <c r="CJ415" s="12">
        <v>1625.8</v>
      </c>
      <c r="CK415" s="12">
        <v>1440.8</v>
      </c>
      <c r="CL415" s="12">
        <v>1440.9</v>
      </c>
      <c r="CM415" s="12">
        <v>1436.8</v>
      </c>
      <c r="CN415" s="12">
        <v>0.8</v>
      </c>
      <c r="CO415" s="12">
        <v>1.1000000000000001</v>
      </c>
      <c r="CP415" s="12">
        <v>0.8</v>
      </c>
      <c r="CQ415" s="12">
        <v>2.1</v>
      </c>
      <c r="CR415" s="12">
        <v>1.3</v>
      </c>
      <c r="CS415" s="12">
        <v>0.8</v>
      </c>
      <c r="CT415" s="12">
        <v>12.7</v>
      </c>
      <c r="CU415" s="12">
        <v>16.3</v>
      </c>
      <c r="CV415" s="12">
        <f t="shared" si="386"/>
        <v>16.3</v>
      </c>
      <c r="CW415" s="12">
        <v>0.34</v>
      </c>
      <c r="CX415" s="13">
        <v>0.24018702952575624</v>
      </c>
      <c r="CY415" s="13"/>
      <c r="CZ415" s="12">
        <v>1.5</v>
      </c>
      <c r="DA415" s="12">
        <v>0</v>
      </c>
      <c r="DB415" s="12">
        <f t="shared" si="387"/>
        <v>1.5</v>
      </c>
      <c r="DC415" s="12">
        <v>-1.3</v>
      </c>
      <c r="DD415" s="13">
        <v>0.29736657845493342</v>
      </c>
      <c r="DE415" s="13" t="s">
        <v>566</v>
      </c>
      <c r="DF415" s="12">
        <v>1.1000000000000001</v>
      </c>
      <c r="DG415" s="12">
        <v>1.4</v>
      </c>
      <c r="DH415" s="12">
        <f t="shared" si="388"/>
        <v>1.4</v>
      </c>
      <c r="DI415" s="12">
        <v>0.19</v>
      </c>
      <c r="DJ415" s="13">
        <v>0.77768877381378254</v>
      </c>
      <c r="DK415" s="13" t="s">
        <v>566</v>
      </c>
      <c r="DL415" s="12">
        <v>579.29999999999995</v>
      </c>
      <c r="DM415" s="12">
        <v>579.5</v>
      </c>
      <c r="DN415" s="12">
        <f t="shared" si="389"/>
        <v>579.5</v>
      </c>
      <c r="DO415" s="12">
        <v>0</v>
      </c>
      <c r="DP415" s="13">
        <v>0.99643347102955282</v>
      </c>
      <c r="DQ415" s="13"/>
      <c r="DR415" s="12">
        <v>1.6</v>
      </c>
      <c r="DS415" s="12">
        <v>0.1</v>
      </c>
      <c r="DT415" s="12">
        <f t="shared" si="390"/>
        <v>1.6</v>
      </c>
      <c r="DU415" s="12">
        <v>-1.24</v>
      </c>
      <c r="DV415" s="13">
        <v>6.745339854207129E-3</v>
      </c>
      <c r="DW415" s="13" t="s">
        <v>566</v>
      </c>
      <c r="DX415" s="12">
        <v>219.1</v>
      </c>
      <c r="DY415" s="12">
        <v>231.2</v>
      </c>
      <c r="DZ415" s="12">
        <f t="shared" si="391"/>
        <v>231.2</v>
      </c>
      <c r="EA415" s="12">
        <v>0.08</v>
      </c>
      <c r="EB415" s="13">
        <v>0.54148602712021043</v>
      </c>
      <c r="EC415" s="13"/>
      <c r="ED415" s="12">
        <v>1556.2</v>
      </c>
      <c r="EE415" s="12">
        <v>1439.5</v>
      </c>
      <c r="EF415" s="12">
        <f t="shared" si="392"/>
        <v>1556.2</v>
      </c>
      <c r="EG415" s="12">
        <v>-0.11</v>
      </c>
      <c r="EH415" s="13">
        <v>5.2665558960277463E-2</v>
      </c>
      <c r="EI415" s="13"/>
      <c r="EJ415" s="12">
        <v>0.9</v>
      </c>
      <c r="EK415" s="12">
        <v>1.4</v>
      </c>
      <c r="EL415" s="12">
        <f t="shared" si="337"/>
        <v>1.4</v>
      </c>
      <c r="EM415" s="12">
        <v>0.35</v>
      </c>
      <c r="EN415" s="13">
        <v>0.27073041359953032</v>
      </c>
      <c r="EO415" s="13" t="s">
        <v>566</v>
      </c>
      <c r="EQ415" s="12">
        <v>0.34</v>
      </c>
      <c r="ER415" s="13">
        <v>0.24018702952575624</v>
      </c>
      <c r="ES415" s="13"/>
      <c r="ET415" s="12">
        <v>-1.3</v>
      </c>
      <c r="EU415" s="13">
        <v>0.29736657845493342</v>
      </c>
      <c r="EV415" s="13" t="s">
        <v>566</v>
      </c>
      <c r="EW415" s="12">
        <v>0.19</v>
      </c>
      <c r="EX415" s="13">
        <v>0.77768877381378254</v>
      </c>
      <c r="EY415" s="13" t="s">
        <v>566</v>
      </c>
      <c r="EZ415" s="12">
        <v>0</v>
      </c>
      <c r="FA415" s="13">
        <v>0.99643347102955282</v>
      </c>
      <c r="FB415" s="13"/>
      <c r="FC415" s="12">
        <v>-1.24</v>
      </c>
      <c r="FD415" s="24">
        <v>6.745339854207129E-3</v>
      </c>
      <c r="FE415" s="13" t="s">
        <v>566</v>
      </c>
      <c r="FF415" s="12">
        <v>0.08</v>
      </c>
      <c r="FG415" s="13">
        <v>0.54148602712021043</v>
      </c>
      <c r="FH415" s="13"/>
      <c r="FI415" s="12">
        <v>-0.11</v>
      </c>
      <c r="FJ415" s="13">
        <v>5.2665558960277463E-2</v>
      </c>
      <c r="FK415" s="13"/>
      <c r="FL415" s="12">
        <v>0.35</v>
      </c>
      <c r="FM415" s="13">
        <v>0.27073041359953032</v>
      </c>
      <c r="FN415" s="13" t="s">
        <v>566</v>
      </c>
    </row>
    <row r="416" spans="1:170">
      <c r="A416" s="12" t="s">
        <v>372</v>
      </c>
      <c r="B416" s="37">
        <f t="shared" si="338"/>
        <v>43.030762099999997</v>
      </c>
      <c r="C416" s="37">
        <f t="shared" si="339"/>
        <v>41.999080499999998</v>
      </c>
      <c r="D416" s="37">
        <f t="shared" si="340"/>
        <v>56.802094999999994</v>
      </c>
      <c r="E416" s="37">
        <f t="shared" si="341"/>
        <v>53.1665262</v>
      </c>
      <c r="F416" s="37">
        <f t="shared" si="342"/>
        <v>32.8814852</v>
      </c>
      <c r="G416" s="37">
        <f t="shared" si="343"/>
        <v>38.932044400000002</v>
      </c>
      <c r="H416" s="37">
        <f t="shared" si="344"/>
        <v>12.9512565</v>
      </c>
      <c r="I416" s="37">
        <f t="shared" si="345"/>
        <v>15.047945</v>
      </c>
      <c r="J416" s="37">
        <f t="shared" si="346"/>
        <v>16.0935822</v>
      </c>
      <c r="K416" s="37">
        <f t="shared" si="347"/>
        <v>26.137794599999996</v>
      </c>
      <c r="L416" s="37">
        <f t="shared" si="348"/>
        <v>15.970806</v>
      </c>
      <c r="M416" s="37">
        <f t="shared" si="349"/>
        <v>12.047924399999999</v>
      </c>
      <c r="N416" s="37">
        <f t="shared" si="350"/>
        <v>0</v>
      </c>
      <c r="O416" s="37">
        <f t="shared" si="351"/>
        <v>0</v>
      </c>
      <c r="P416" s="37">
        <f t="shared" si="352"/>
        <v>0</v>
      </c>
      <c r="Q416" s="37">
        <f t="shared" si="353"/>
        <v>0</v>
      </c>
      <c r="R416" s="37">
        <f t="shared" si="354"/>
        <v>0.97943049999999998</v>
      </c>
      <c r="S416" s="37">
        <f t="shared" si="355"/>
        <v>0</v>
      </c>
      <c r="T416" s="37">
        <f t="shared" si="356"/>
        <v>45.044585300000001</v>
      </c>
      <c r="U416" s="37">
        <f t="shared" si="357"/>
        <v>30.891694399999999</v>
      </c>
      <c r="V416" s="37">
        <f t="shared" si="358"/>
        <v>32.132752599999996</v>
      </c>
      <c r="W416" s="37">
        <f t="shared" si="359"/>
        <v>46.1434225</v>
      </c>
      <c r="X416" s="37">
        <f t="shared" si="360"/>
        <v>35.1394029</v>
      </c>
      <c r="Y416" s="37">
        <f t="shared" si="361"/>
        <v>38.134824999999999</v>
      </c>
      <c r="Z416" s="37">
        <f t="shared" si="362"/>
        <v>70.0511616</v>
      </c>
      <c r="AA416" s="37">
        <f t="shared" si="363"/>
        <v>64.009040999999996</v>
      </c>
      <c r="AB416" s="37">
        <f t="shared" si="364"/>
        <v>56.997426599999997</v>
      </c>
      <c r="AC416" s="37">
        <f t="shared" si="365"/>
        <v>81.966194400000006</v>
      </c>
      <c r="AD416" s="37">
        <f t="shared" si="366"/>
        <v>75.983504999999994</v>
      </c>
      <c r="AE416" s="37">
        <f t="shared" si="367"/>
        <v>68.094335999999998</v>
      </c>
      <c r="AF416" s="37">
        <f t="shared" si="368"/>
        <v>0</v>
      </c>
      <c r="AG416" s="37">
        <f t="shared" si="369"/>
        <v>0</v>
      </c>
      <c r="AH416" s="37">
        <f t="shared" si="370"/>
        <v>0</v>
      </c>
      <c r="AI416" s="37">
        <f t="shared" si="371"/>
        <v>0</v>
      </c>
      <c r="AJ416" s="37">
        <f t="shared" si="372"/>
        <v>0</v>
      </c>
      <c r="AK416" s="37">
        <f t="shared" si="373"/>
        <v>1.8053774999999999</v>
      </c>
      <c r="AL416" s="37">
        <f t="shared" si="374"/>
        <v>0.93757800000000013</v>
      </c>
      <c r="AM416" s="37">
        <f t="shared" si="375"/>
        <v>0</v>
      </c>
      <c r="AN416" s="37">
        <f t="shared" si="376"/>
        <v>0</v>
      </c>
      <c r="AO416" s="37">
        <f t="shared" si="377"/>
        <v>0</v>
      </c>
      <c r="AP416" s="37">
        <f t="shared" si="378"/>
        <v>1.9037864000000002</v>
      </c>
      <c r="AQ416" s="37">
        <f t="shared" si="379"/>
        <v>1.0829866000000001</v>
      </c>
      <c r="AR416" s="37">
        <f t="shared" si="380"/>
        <v>35.938851500000006</v>
      </c>
      <c r="AS416" s="37">
        <f t="shared" si="381"/>
        <v>27.026704800000001</v>
      </c>
      <c r="AT416" s="37">
        <f t="shared" si="382"/>
        <v>32.965854</v>
      </c>
      <c r="AU416" s="37">
        <f t="shared" si="383"/>
        <v>33.966442800000003</v>
      </c>
      <c r="AV416" s="37">
        <f t="shared" si="384"/>
        <v>24.1640722</v>
      </c>
      <c r="AW416" s="37">
        <f t="shared" si="385"/>
        <v>26.984973200000002</v>
      </c>
      <c r="AX416" s="12">
        <v>13.1</v>
      </c>
      <c r="AY416" s="12">
        <v>11.7</v>
      </c>
      <c r="AZ416" s="12">
        <v>17.5</v>
      </c>
      <c r="BA416" s="12">
        <v>15.1</v>
      </c>
      <c r="BB416" s="12">
        <v>10.7</v>
      </c>
      <c r="BC416" s="12">
        <v>12.4</v>
      </c>
      <c r="BD416" s="12">
        <v>6.3</v>
      </c>
      <c r="BE416" s="12">
        <v>5</v>
      </c>
      <c r="BF416" s="12">
        <v>8.1</v>
      </c>
      <c r="BG416" s="12">
        <v>9.6999999999999993</v>
      </c>
      <c r="BH416" s="12">
        <v>6</v>
      </c>
      <c r="BI416" s="12">
        <v>4.5999999999999996</v>
      </c>
      <c r="BJ416" s="12">
        <v>0</v>
      </c>
      <c r="BK416" s="12">
        <v>0</v>
      </c>
      <c r="BL416" s="12">
        <v>0</v>
      </c>
      <c r="BM416" s="12">
        <v>0</v>
      </c>
      <c r="BN416" s="12">
        <v>0.5</v>
      </c>
      <c r="BO416" s="12">
        <v>0</v>
      </c>
      <c r="BP416" s="12">
        <v>19.899999999999999</v>
      </c>
      <c r="BQ416" s="12">
        <v>11.2</v>
      </c>
      <c r="BR416" s="12">
        <v>12.7</v>
      </c>
      <c r="BS416" s="12">
        <v>15.5</v>
      </c>
      <c r="BT416" s="12">
        <v>11.9</v>
      </c>
      <c r="BU416" s="12">
        <v>12.5</v>
      </c>
      <c r="BV416" s="12">
        <v>33.6</v>
      </c>
      <c r="BW416" s="12">
        <v>29.5</v>
      </c>
      <c r="BX416" s="12">
        <v>30.6</v>
      </c>
      <c r="BY416" s="12">
        <v>32.1</v>
      </c>
      <c r="BZ416" s="12">
        <v>32.5</v>
      </c>
      <c r="CA416" s="12">
        <v>32</v>
      </c>
      <c r="CB416" s="12">
        <v>0</v>
      </c>
      <c r="CC416" s="12">
        <v>0</v>
      </c>
      <c r="CD416" s="12">
        <v>0</v>
      </c>
      <c r="CE416" s="12">
        <v>0</v>
      </c>
      <c r="CF416" s="12">
        <v>0</v>
      </c>
      <c r="CG416" s="12">
        <v>0.3</v>
      </c>
      <c r="CH416" s="12">
        <v>0.2</v>
      </c>
      <c r="CI416" s="12">
        <v>0</v>
      </c>
      <c r="CJ416" s="12">
        <v>0</v>
      </c>
      <c r="CK416" s="12">
        <v>0</v>
      </c>
      <c r="CL416" s="12">
        <v>0.4</v>
      </c>
      <c r="CM416" s="12">
        <v>0.2</v>
      </c>
      <c r="CN416" s="12">
        <v>9.5</v>
      </c>
      <c r="CO416" s="12">
        <v>7.2</v>
      </c>
      <c r="CP416" s="12">
        <v>9.1999999999999993</v>
      </c>
      <c r="CQ416" s="12">
        <v>8.1</v>
      </c>
      <c r="CR416" s="12">
        <v>6.2</v>
      </c>
      <c r="CS416" s="12">
        <v>7.4</v>
      </c>
      <c r="CT416" s="12">
        <v>14.1</v>
      </c>
      <c r="CU416" s="12">
        <v>12.7</v>
      </c>
      <c r="CV416" s="12">
        <f t="shared" si="386"/>
        <v>14.1</v>
      </c>
      <c r="CW416" s="12">
        <v>-0.14000000000000001</v>
      </c>
      <c r="CX416" s="13">
        <v>0.56243523380696592</v>
      </c>
      <c r="CY416" s="13"/>
      <c r="CZ416" s="12">
        <v>6.5</v>
      </c>
      <c r="DA416" s="12">
        <v>6.8</v>
      </c>
      <c r="DB416" s="12">
        <f t="shared" si="387"/>
        <v>6.8</v>
      </c>
      <c r="DC416" s="12">
        <v>0.06</v>
      </c>
      <c r="DD416" s="13">
        <v>0.87342312589311166</v>
      </c>
      <c r="DE416" s="13" t="s">
        <v>566</v>
      </c>
      <c r="DF416" s="12">
        <v>0</v>
      </c>
      <c r="DG416" s="12">
        <v>0.2</v>
      </c>
      <c r="DH416" s="12">
        <f t="shared" si="388"/>
        <v>0.2</v>
      </c>
      <c r="DI416" s="12">
        <v>0.22</v>
      </c>
      <c r="DJ416" s="13">
        <v>0.37390096630005903</v>
      </c>
      <c r="DK416" s="13" t="s">
        <v>566</v>
      </c>
      <c r="DL416" s="12">
        <v>14.6</v>
      </c>
      <c r="DM416" s="12">
        <v>13.3</v>
      </c>
      <c r="DN416" s="12">
        <f t="shared" si="389"/>
        <v>14.6</v>
      </c>
      <c r="DO416" s="12">
        <v>-0.13</v>
      </c>
      <c r="DP416" s="13">
        <v>0.67786882869924914</v>
      </c>
      <c r="DQ416" s="13"/>
      <c r="DR416" s="12">
        <v>31.3</v>
      </c>
      <c r="DS416" s="12">
        <v>32.200000000000003</v>
      </c>
      <c r="DT416" s="12">
        <f t="shared" si="390"/>
        <v>32.200000000000003</v>
      </c>
      <c r="DU416" s="12">
        <v>0.04</v>
      </c>
      <c r="DV416" s="13">
        <v>0.47742784448951814</v>
      </c>
      <c r="DW416" s="13"/>
      <c r="DX416" s="12">
        <v>0</v>
      </c>
      <c r="DY416" s="12">
        <v>0.1</v>
      </c>
      <c r="DZ416" s="12">
        <f t="shared" si="391"/>
        <v>0.1</v>
      </c>
      <c r="EA416" s="12">
        <v>0.15</v>
      </c>
      <c r="EB416" s="13">
        <v>0.37390096630005903</v>
      </c>
      <c r="EC416" s="13" t="s">
        <v>566</v>
      </c>
      <c r="ED416" s="12">
        <v>0.1</v>
      </c>
      <c r="EE416" s="12">
        <v>0.2</v>
      </c>
      <c r="EF416" s="12">
        <f t="shared" si="392"/>
        <v>0.2</v>
      </c>
      <c r="EG416" s="12">
        <v>0.17</v>
      </c>
      <c r="EH416" s="13">
        <v>0.37390096630005903</v>
      </c>
      <c r="EI416" s="13" t="s">
        <v>566</v>
      </c>
      <c r="EJ416" s="12">
        <v>8.6</v>
      </c>
      <c r="EK416" s="12">
        <v>7.2</v>
      </c>
      <c r="EL416" s="12">
        <f t="shared" si="337"/>
        <v>8.6</v>
      </c>
      <c r="EM416" s="12">
        <v>-0.23</v>
      </c>
      <c r="EN416" s="13">
        <v>0.1989348937031909</v>
      </c>
      <c r="EO416" s="13" t="s">
        <v>566</v>
      </c>
      <c r="EQ416" s="12">
        <v>-0.14000000000000001</v>
      </c>
      <c r="ER416" s="13">
        <v>0.56243523380696592</v>
      </c>
      <c r="ES416" s="13"/>
      <c r="ET416" s="12">
        <v>0.06</v>
      </c>
      <c r="EU416" s="13">
        <v>0.87342312589311166</v>
      </c>
      <c r="EV416" s="13" t="s">
        <v>566</v>
      </c>
      <c r="EW416" s="12">
        <v>0.22</v>
      </c>
      <c r="EX416" s="13">
        <v>0.37390096630005903</v>
      </c>
      <c r="EY416" s="13" t="s">
        <v>566</v>
      </c>
      <c r="EZ416" s="12">
        <v>-0.13</v>
      </c>
      <c r="FA416" s="13">
        <v>0.67786882869924914</v>
      </c>
      <c r="FB416" s="13"/>
      <c r="FC416" s="12">
        <v>0.04</v>
      </c>
      <c r="FD416" s="13">
        <v>0.47742784448951814</v>
      </c>
      <c r="FE416" s="13"/>
      <c r="FF416" s="12">
        <v>0.15</v>
      </c>
      <c r="FG416" s="13">
        <v>0.37390096630005903</v>
      </c>
      <c r="FH416" s="13" t="s">
        <v>566</v>
      </c>
      <c r="FI416" s="12">
        <v>0.17</v>
      </c>
      <c r="FJ416" s="13">
        <v>0.37390096630005903</v>
      </c>
      <c r="FK416" s="13" t="s">
        <v>566</v>
      </c>
      <c r="FL416" s="12">
        <v>-0.23</v>
      </c>
      <c r="FM416" s="13">
        <v>0.1989348937031909</v>
      </c>
      <c r="FN416" s="13" t="s">
        <v>566</v>
      </c>
    </row>
    <row r="417" spans="1:170">
      <c r="A417" s="12" t="s">
        <v>374</v>
      </c>
      <c r="B417" s="37">
        <f t="shared" si="338"/>
        <v>45.001636699999999</v>
      </c>
      <c r="C417" s="37">
        <f t="shared" si="339"/>
        <v>77.895730499999999</v>
      </c>
      <c r="D417" s="37">
        <f t="shared" si="340"/>
        <v>50.959593799999993</v>
      </c>
      <c r="E417" s="37">
        <f t="shared" si="341"/>
        <v>55.9832958</v>
      </c>
      <c r="F417" s="37">
        <f t="shared" si="342"/>
        <v>54.085433600000002</v>
      </c>
      <c r="G417" s="37">
        <f t="shared" si="343"/>
        <v>58.084098499999996</v>
      </c>
      <c r="H417" s="37">
        <f t="shared" si="344"/>
        <v>46.048912000000001</v>
      </c>
      <c r="I417" s="37">
        <f t="shared" si="345"/>
        <v>45.143835000000003</v>
      </c>
      <c r="J417" s="37">
        <f t="shared" si="346"/>
        <v>26.0278922</v>
      </c>
      <c r="K417" s="37">
        <f t="shared" si="347"/>
        <v>40.958193599999994</v>
      </c>
      <c r="L417" s="37">
        <f t="shared" si="348"/>
        <v>31.941611999999999</v>
      </c>
      <c r="M417" s="37">
        <f t="shared" si="349"/>
        <v>35.096127600000003</v>
      </c>
      <c r="N417" s="37">
        <f t="shared" si="350"/>
        <v>54.069368400000002</v>
      </c>
      <c r="O417" s="37">
        <f t="shared" si="351"/>
        <v>45.948592499999997</v>
      </c>
      <c r="P417" s="37">
        <f t="shared" si="352"/>
        <v>68.993180000000009</v>
      </c>
      <c r="Q417" s="37">
        <f t="shared" si="353"/>
        <v>75.009168500000001</v>
      </c>
      <c r="R417" s="37">
        <f t="shared" si="354"/>
        <v>57.982285600000004</v>
      </c>
      <c r="S417" s="37">
        <f t="shared" si="355"/>
        <v>51.914044800000006</v>
      </c>
      <c r="T417" s="37">
        <f t="shared" si="356"/>
        <v>7.9224144999999995</v>
      </c>
      <c r="U417" s="37">
        <f t="shared" si="357"/>
        <v>3.0340057000000002</v>
      </c>
      <c r="V417" s="37">
        <f t="shared" si="358"/>
        <v>5.060276</v>
      </c>
      <c r="W417" s="37">
        <f t="shared" si="359"/>
        <v>8.9309849999999997</v>
      </c>
      <c r="X417" s="37">
        <f t="shared" si="360"/>
        <v>0.88586729999999991</v>
      </c>
      <c r="Y417" s="37">
        <f t="shared" si="361"/>
        <v>7.0168077999999996</v>
      </c>
      <c r="Z417" s="37">
        <f t="shared" si="362"/>
        <v>8.1309383999999998</v>
      </c>
      <c r="AA417" s="37">
        <f t="shared" si="363"/>
        <v>13.018788000000001</v>
      </c>
      <c r="AB417" s="37">
        <f t="shared" si="364"/>
        <v>10.0583694</v>
      </c>
      <c r="AC417" s="37">
        <f t="shared" si="365"/>
        <v>7.9157383999999995</v>
      </c>
      <c r="AD417" s="37">
        <f t="shared" si="366"/>
        <v>13.092542399999999</v>
      </c>
      <c r="AE417" s="37">
        <f t="shared" si="367"/>
        <v>2.9791271999999998</v>
      </c>
      <c r="AF417" s="37">
        <f t="shared" si="368"/>
        <v>27.030585400000003</v>
      </c>
      <c r="AG417" s="37">
        <f t="shared" si="369"/>
        <v>29.976278799999999</v>
      </c>
      <c r="AH417" s="37">
        <f t="shared" si="370"/>
        <v>32.031908999999999</v>
      </c>
      <c r="AI417" s="37">
        <f t="shared" si="371"/>
        <v>45.136276799999997</v>
      </c>
      <c r="AJ417" s="37">
        <f t="shared" si="372"/>
        <v>14.992469299999998</v>
      </c>
      <c r="AK417" s="37">
        <f t="shared" si="373"/>
        <v>28.284247499999999</v>
      </c>
      <c r="AL417" s="37">
        <f t="shared" si="374"/>
        <v>30.940073999999999</v>
      </c>
      <c r="AM417" s="37">
        <f t="shared" si="375"/>
        <v>30.024857600000004</v>
      </c>
      <c r="AN417" s="37">
        <f t="shared" si="376"/>
        <v>19.060889499999998</v>
      </c>
      <c r="AO417" s="37">
        <f t="shared" si="377"/>
        <v>31.979506399999998</v>
      </c>
      <c r="AP417" s="37">
        <f t="shared" si="378"/>
        <v>19.037863999999999</v>
      </c>
      <c r="AQ417" s="37">
        <f t="shared" si="379"/>
        <v>33.0310913</v>
      </c>
      <c r="AR417" s="37">
        <f t="shared" si="380"/>
        <v>49.936088399999996</v>
      </c>
      <c r="AS417" s="37">
        <f t="shared" si="381"/>
        <v>30.029671999999998</v>
      </c>
      <c r="AT417" s="37">
        <f t="shared" si="382"/>
        <v>37.982396999999999</v>
      </c>
      <c r="AU417" s="37">
        <f t="shared" si="383"/>
        <v>44.030573999999994</v>
      </c>
      <c r="AV417" s="37">
        <f t="shared" si="384"/>
        <v>31.179447999999997</v>
      </c>
      <c r="AW417" s="37">
        <f t="shared" si="385"/>
        <v>32.090238400000004</v>
      </c>
      <c r="AX417" s="12">
        <v>13.7</v>
      </c>
      <c r="AY417" s="12">
        <v>21.7</v>
      </c>
      <c r="AZ417" s="12">
        <v>15.7</v>
      </c>
      <c r="BA417" s="12">
        <v>15.9</v>
      </c>
      <c r="BB417" s="12">
        <v>17.600000000000001</v>
      </c>
      <c r="BC417" s="12">
        <v>18.5</v>
      </c>
      <c r="BD417" s="12">
        <v>22.4</v>
      </c>
      <c r="BE417" s="12">
        <v>15</v>
      </c>
      <c r="BF417" s="12">
        <v>13.1</v>
      </c>
      <c r="BG417" s="12">
        <v>15.2</v>
      </c>
      <c r="BH417" s="12">
        <v>12</v>
      </c>
      <c r="BI417" s="12">
        <v>13.4</v>
      </c>
      <c r="BJ417" s="12">
        <v>28.4</v>
      </c>
      <c r="BK417" s="12">
        <v>24.9</v>
      </c>
      <c r="BL417" s="12">
        <v>38</v>
      </c>
      <c r="BM417" s="12">
        <v>30.5</v>
      </c>
      <c r="BN417" s="12">
        <v>29.6</v>
      </c>
      <c r="BO417" s="12">
        <v>28.8</v>
      </c>
      <c r="BP417" s="12">
        <v>3.5</v>
      </c>
      <c r="BQ417" s="12">
        <v>1.1000000000000001</v>
      </c>
      <c r="BR417" s="12">
        <v>2</v>
      </c>
      <c r="BS417" s="12">
        <v>3</v>
      </c>
      <c r="BT417" s="12">
        <v>0.3</v>
      </c>
      <c r="BU417" s="12">
        <v>2.2999999999999998</v>
      </c>
      <c r="BV417" s="12">
        <v>3.9</v>
      </c>
      <c r="BW417" s="12">
        <v>6</v>
      </c>
      <c r="BX417" s="12">
        <v>5.4</v>
      </c>
      <c r="BY417" s="12">
        <v>3.1</v>
      </c>
      <c r="BZ417" s="12">
        <v>5.6</v>
      </c>
      <c r="CA417" s="12">
        <v>1.4</v>
      </c>
      <c r="CB417" s="12">
        <v>4.9000000000000004</v>
      </c>
      <c r="CC417" s="12">
        <v>5.2</v>
      </c>
      <c r="CD417" s="12">
        <v>6.5</v>
      </c>
      <c r="CE417" s="12">
        <v>8.1999999999999993</v>
      </c>
      <c r="CF417" s="12">
        <v>2.9</v>
      </c>
      <c r="CG417" s="12">
        <v>4.7</v>
      </c>
      <c r="CH417" s="12">
        <v>6.6</v>
      </c>
      <c r="CI417" s="12">
        <v>6.4</v>
      </c>
      <c r="CJ417" s="12">
        <v>4.3</v>
      </c>
      <c r="CK417" s="12">
        <v>5.8</v>
      </c>
      <c r="CL417" s="12">
        <v>4</v>
      </c>
      <c r="CM417" s="12">
        <v>6.1</v>
      </c>
      <c r="CN417" s="12">
        <v>13.2</v>
      </c>
      <c r="CO417" s="12">
        <v>8</v>
      </c>
      <c r="CP417" s="12">
        <v>10.6</v>
      </c>
      <c r="CQ417" s="12">
        <v>10.5</v>
      </c>
      <c r="CR417" s="12">
        <v>8</v>
      </c>
      <c r="CS417" s="12">
        <v>8.8000000000000007</v>
      </c>
      <c r="CT417" s="12">
        <v>17</v>
      </c>
      <c r="CU417" s="12">
        <v>17.3</v>
      </c>
      <c r="CV417" s="12">
        <f t="shared" si="386"/>
        <v>17.3</v>
      </c>
      <c r="CW417" s="12">
        <v>0.02</v>
      </c>
      <c r="CX417" s="13">
        <v>0.91103602305705</v>
      </c>
      <c r="CY417" s="13"/>
      <c r="CZ417" s="12">
        <v>16.8</v>
      </c>
      <c r="DA417" s="12">
        <v>13.5</v>
      </c>
      <c r="DB417" s="12">
        <f t="shared" si="387"/>
        <v>16.8</v>
      </c>
      <c r="DC417" s="12">
        <v>-0.3</v>
      </c>
      <c r="DD417" s="13">
        <v>0.33083711028341184</v>
      </c>
      <c r="DE417" s="13"/>
      <c r="DF417" s="12">
        <v>30.4</v>
      </c>
      <c r="DG417" s="12">
        <v>29.6</v>
      </c>
      <c r="DH417" s="12">
        <f t="shared" si="388"/>
        <v>30.4</v>
      </c>
      <c r="DI417" s="12">
        <v>-0.04</v>
      </c>
      <c r="DJ417" s="13">
        <v>0.84925749321724908</v>
      </c>
      <c r="DK417" s="13"/>
      <c r="DL417" s="12">
        <v>2.2000000000000002</v>
      </c>
      <c r="DM417" s="12">
        <v>1.9</v>
      </c>
      <c r="DN417" s="12">
        <f t="shared" si="389"/>
        <v>2.2000000000000002</v>
      </c>
      <c r="DO417" s="12">
        <v>-0.14000000000000001</v>
      </c>
      <c r="DP417" s="13">
        <v>0.7709179993513946</v>
      </c>
      <c r="DQ417" s="13" t="s">
        <v>566</v>
      </c>
      <c r="DR417" s="12">
        <v>5.0999999999999996</v>
      </c>
      <c r="DS417" s="12">
        <v>3.4</v>
      </c>
      <c r="DT417" s="12">
        <f t="shared" si="390"/>
        <v>5.0999999999999996</v>
      </c>
      <c r="DU417" s="12">
        <v>-0.47</v>
      </c>
      <c r="DV417" s="13">
        <v>0.27457662909484792</v>
      </c>
      <c r="DW417" s="13" t="s">
        <v>566</v>
      </c>
      <c r="DX417" s="12">
        <v>5.5</v>
      </c>
      <c r="DY417" s="12">
        <v>5.2</v>
      </c>
      <c r="DZ417" s="12">
        <f t="shared" si="391"/>
        <v>5.5</v>
      </c>
      <c r="EA417" s="12">
        <v>-0.06</v>
      </c>
      <c r="EB417" s="13">
        <v>0.87810069261297374</v>
      </c>
      <c r="EC417" s="13" t="s">
        <v>566</v>
      </c>
      <c r="ED417" s="12">
        <v>5.8</v>
      </c>
      <c r="EE417" s="12">
        <v>5.3</v>
      </c>
      <c r="EF417" s="12">
        <f t="shared" si="392"/>
        <v>5.8</v>
      </c>
      <c r="EG417" s="12">
        <v>-0.1</v>
      </c>
      <c r="EH417" s="13">
        <v>0.6605042070530035</v>
      </c>
      <c r="EI417" s="13" t="s">
        <v>566</v>
      </c>
      <c r="EJ417" s="12">
        <v>10.6</v>
      </c>
      <c r="EK417" s="12">
        <v>9.1</v>
      </c>
      <c r="EL417" s="12">
        <f t="shared" si="337"/>
        <v>10.6</v>
      </c>
      <c r="EM417" s="12">
        <v>-0.2</v>
      </c>
      <c r="EN417" s="13">
        <v>0.42044756856696514</v>
      </c>
      <c r="EO417" s="12"/>
      <c r="EQ417" s="12">
        <v>0.02</v>
      </c>
      <c r="ER417" s="13">
        <v>0.91103602305705</v>
      </c>
      <c r="ES417" s="13"/>
      <c r="ET417" s="12">
        <v>-0.3</v>
      </c>
      <c r="EU417" s="13">
        <v>0.33083711028341184</v>
      </c>
      <c r="EV417" s="13"/>
      <c r="EW417" s="12">
        <v>-0.04</v>
      </c>
      <c r="EX417" s="13">
        <v>0.84925749321724908</v>
      </c>
      <c r="EY417" s="13"/>
      <c r="EZ417" s="12">
        <v>-0.14000000000000001</v>
      </c>
      <c r="FA417" s="13">
        <v>0.7709179993513946</v>
      </c>
      <c r="FB417" s="13" t="s">
        <v>566</v>
      </c>
      <c r="FC417" s="12">
        <v>-0.47</v>
      </c>
      <c r="FD417" s="13">
        <v>0.27457662909484792</v>
      </c>
      <c r="FE417" s="13" t="s">
        <v>566</v>
      </c>
      <c r="FF417" s="12">
        <v>-0.06</v>
      </c>
      <c r="FG417" s="13">
        <v>0.87810069261297374</v>
      </c>
      <c r="FH417" s="13" t="s">
        <v>566</v>
      </c>
      <c r="FI417" s="12">
        <v>-0.1</v>
      </c>
      <c r="FJ417" s="13">
        <v>0.6605042070530035</v>
      </c>
      <c r="FK417" s="13" t="s">
        <v>566</v>
      </c>
      <c r="FL417" s="12">
        <v>-0.2</v>
      </c>
      <c r="FM417" s="13">
        <v>0.42044756856696514</v>
      </c>
      <c r="FN417" s="12"/>
    </row>
    <row r="418" spans="1:170">
      <c r="A418" s="12" t="s">
        <v>380</v>
      </c>
      <c r="B418" s="37">
        <f t="shared" si="338"/>
        <v>116.93855960000002</v>
      </c>
      <c r="C418" s="37">
        <f t="shared" si="339"/>
        <v>101.94648599999999</v>
      </c>
      <c r="D418" s="37">
        <f t="shared" si="340"/>
        <v>113.9287734</v>
      </c>
      <c r="E418" s="37">
        <f t="shared" si="341"/>
        <v>89.080338600000005</v>
      </c>
      <c r="F418" s="37">
        <f t="shared" si="342"/>
        <v>102.94670600000001</v>
      </c>
      <c r="G418" s="37">
        <f t="shared" si="343"/>
        <v>97.958047199999996</v>
      </c>
      <c r="H418" s="37">
        <f t="shared" si="344"/>
        <v>144.93072750000002</v>
      </c>
      <c r="I418" s="37">
        <f t="shared" si="345"/>
        <v>196.22520280000001</v>
      </c>
      <c r="J418" s="37">
        <f t="shared" si="346"/>
        <v>136.10004699999999</v>
      </c>
      <c r="K418" s="37">
        <f t="shared" si="347"/>
        <v>174.88070820000002</v>
      </c>
      <c r="L418" s="37">
        <f t="shared" si="348"/>
        <v>174.0817854</v>
      </c>
      <c r="M418" s="37">
        <f t="shared" si="349"/>
        <v>160.02786540000002</v>
      </c>
      <c r="N418" s="37">
        <f t="shared" si="350"/>
        <v>81.104052600000003</v>
      </c>
      <c r="O418" s="37">
        <f t="shared" si="351"/>
        <v>85.992145000000008</v>
      </c>
      <c r="P418" s="37">
        <f t="shared" si="352"/>
        <v>69.900985000000006</v>
      </c>
      <c r="Q418" s="37">
        <f t="shared" si="353"/>
        <v>106.9802895</v>
      </c>
      <c r="R418" s="37">
        <f t="shared" si="354"/>
        <v>77.962667799999991</v>
      </c>
      <c r="S418" s="37">
        <f t="shared" si="355"/>
        <v>87.965464800000007</v>
      </c>
      <c r="T418" s="37">
        <f t="shared" si="356"/>
        <v>0</v>
      </c>
      <c r="U418" s="37">
        <f t="shared" si="357"/>
        <v>0</v>
      </c>
      <c r="V418" s="37">
        <f t="shared" si="358"/>
        <v>0</v>
      </c>
      <c r="W418" s="37">
        <f t="shared" si="359"/>
        <v>0</v>
      </c>
      <c r="X418" s="37">
        <f t="shared" si="360"/>
        <v>0</v>
      </c>
      <c r="Y418" s="37">
        <f t="shared" si="361"/>
        <v>0</v>
      </c>
      <c r="Z418" s="37">
        <f t="shared" si="362"/>
        <v>80.892412799999988</v>
      </c>
      <c r="AA418" s="37">
        <f t="shared" si="363"/>
        <v>73.12219260000002</v>
      </c>
      <c r="AB418" s="37">
        <f t="shared" si="364"/>
        <v>51.968241899999995</v>
      </c>
      <c r="AC418" s="37">
        <f t="shared" si="365"/>
        <v>80.94480879999999</v>
      </c>
      <c r="AD418" s="37">
        <f t="shared" si="366"/>
        <v>85.802911800000004</v>
      </c>
      <c r="AE418" s="37">
        <f t="shared" si="367"/>
        <v>61.923286800000007</v>
      </c>
      <c r="AF418" s="37">
        <f t="shared" si="368"/>
        <v>238.86211179999998</v>
      </c>
      <c r="AG418" s="37">
        <f t="shared" si="369"/>
        <v>231.7396938</v>
      </c>
      <c r="AH418" s="37">
        <f t="shared" si="370"/>
        <v>243.93530699999999</v>
      </c>
      <c r="AI418" s="37">
        <f t="shared" si="371"/>
        <v>191.00351280000001</v>
      </c>
      <c r="AJ418" s="37">
        <f t="shared" si="372"/>
        <v>224.88703950000001</v>
      </c>
      <c r="AK418" s="37">
        <f t="shared" si="373"/>
        <v>226.87577250000001</v>
      </c>
      <c r="AL418" s="37">
        <f t="shared" si="374"/>
        <v>630.98999399999991</v>
      </c>
      <c r="AM418" s="37">
        <f t="shared" si="375"/>
        <v>617.85527279999985</v>
      </c>
      <c r="AN418" s="37">
        <f t="shared" si="376"/>
        <v>746.92090250000001</v>
      </c>
      <c r="AO418" s="37">
        <f t="shared" si="377"/>
        <v>734.97727640000005</v>
      </c>
      <c r="AP418" s="37">
        <f t="shared" si="378"/>
        <v>523.06531340000004</v>
      </c>
      <c r="AQ418" s="37">
        <f t="shared" si="379"/>
        <v>589.14471040000001</v>
      </c>
      <c r="AR418" s="37">
        <f t="shared" si="380"/>
        <v>231.14356070000002</v>
      </c>
      <c r="AS418" s="37">
        <f t="shared" si="381"/>
        <v>216.96438019999999</v>
      </c>
      <c r="AT418" s="37">
        <f t="shared" si="382"/>
        <v>174.14570700000002</v>
      </c>
      <c r="AU418" s="37">
        <f t="shared" si="383"/>
        <v>199.18593000000001</v>
      </c>
      <c r="AV418" s="37">
        <f t="shared" si="384"/>
        <v>203.05615509999998</v>
      </c>
      <c r="AW418" s="37">
        <f t="shared" si="385"/>
        <v>169.93239880000002</v>
      </c>
      <c r="AX418" s="12">
        <v>35.6</v>
      </c>
      <c r="AY418" s="12">
        <v>28.4</v>
      </c>
      <c r="AZ418" s="12">
        <v>35.1</v>
      </c>
      <c r="BA418" s="12">
        <v>25.3</v>
      </c>
      <c r="BB418" s="12">
        <v>33.5</v>
      </c>
      <c r="BC418" s="12">
        <v>31.2</v>
      </c>
      <c r="BD418" s="12">
        <v>70.5</v>
      </c>
      <c r="BE418" s="12">
        <v>65.2</v>
      </c>
      <c r="BF418" s="12">
        <v>68.5</v>
      </c>
      <c r="BG418" s="12">
        <v>64.900000000000006</v>
      </c>
      <c r="BH418" s="12">
        <v>65.400000000000006</v>
      </c>
      <c r="BI418" s="12">
        <v>61.1</v>
      </c>
      <c r="BJ418" s="12">
        <v>42.6</v>
      </c>
      <c r="BK418" s="12">
        <v>46.6</v>
      </c>
      <c r="BL418" s="12">
        <v>38.5</v>
      </c>
      <c r="BM418" s="12">
        <v>43.5</v>
      </c>
      <c r="BN418" s="12">
        <v>39.799999999999997</v>
      </c>
      <c r="BO418" s="12">
        <v>48.8</v>
      </c>
      <c r="BP418" s="12">
        <v>0</v>
      </c>
      <c r="BQ418" s="12">
        <v>0</v>
      </c>
      <c r="BR418" s="12">
        <v>0</v>
      </c>
      <c r="BS418" s="12">
        <v>0</v>
      </c>
      <c r="BT418" s="12">
        <v>0</v>
      </c>
      <c r="BU418" s="12">
        <v>0</v>
      </c>
      <c r="BV418" s="12">
        <v>38.799999999999997</v>
      </c>
      <c r="BW418" s="12">
        <v>33.700000000000003</v>
      </c>
      <c r="BX418" s="12">
        <v>27.9</v>
      </c>
      <c r="BY418" s="12">
        <v>31.7</v>
      </c>
      <c r="BZ418" s="12">
        <v>36.700000000000003</v>
      </c>
      <c r="CA418" s="12">
        <v>29.1</v>
      </c>
      <c r="CB418" s="12">
        <v>43.3</v>
      </c>
      <c r="CC418" s="12">
        <v>40.200000000000003</v>
      </c>
      <c r="CD418" s="12">
        <v>49.5</v>
      </c>
      <c r="CE418" s="12">
        <v>34.700000000000003</v>
      </c>
      <c r="CF418" s="12">
        <v>43.5</v>
      </c>
      <c r="CG418" s="12">
        <v>37.700000000000003</v>
      </c>
      <c r="CH418" s="12">
        <v>134.6</v>
      </c>
      <c r="CI418" s="12">
        <v>131.69999999999999</v>
      </c>
      <c r="CJ418" s="12">
        <v>168.5</v>
      </c>
      <c r="CK418" s="12">
        <v>133.30000000000001</v>
      </c>
      <c r="CL418" s="12">
        <v>109.9</v>
      </c>
      <c r="CM418" s="12">
        <v>108.8</v>
      </c>
      <c r="CN418" s="12">
        <v>61.1</v>
      </c>
      <c r="CO418" s="12">
        <v>57.8</v>
      </c>
      <c r="CP418" s="12">
        <v>48.6</v>
      </c>
      <c r="CQ418" s="12">
        <v>47.5</v>
      </c>
      <c r="CR418" s="12">
        <v>52.1</v>
      </c>
      <c r="CS418" s="12">
        <v>46.6</v>
      </c>
      <c r="CT418" s="12">
        <v>33</v>
      </c>
      <c r="CU418" s="12">
        <v>30</v>
      </c>
      <c r="CV418" s="12">
        <f t="shared" si="386"/>
        <v>33</v>
      </c>
      <c r="CW418" s="12">
        <v>-0.13</v>
      </c>
      <c r="CX418" s="13">
        <v>0.41885021395224564</v>
      </c>
      <c r="CY418" s="13"/>
      <c r="CZ418" s="12">
        <v>68.099999999999994</v>
      </c>
      <c r="DA418" s="12">
        <v>63.8</v>
      </c>
      <c r="DB418" s="12">
        <f t="shared" si="387"/>
        <v>68.099999999999994</v>
      </c>
      <c r="DC418" s="12">
        <v>-0.09</v>
      </c>
      <c r="DD418" s="13">
        <v>0.10671501564966988</v>
      </c>
      <c r="DE418" s="13"/>
      <c r="DF418" s="12">
        <v>42.6</v>
      </c>
      <c r="DG418" s="12">
        <v>44</v>
      </c>
      <c r="DH418" s="12">
        <f t="shared" si="388"/>
        <v>44</v>
      </c>
      <c r="DI418" s="12">
        <v>0.05</v>
      </c>
      <c r="DJ418" s="13">
        <v>0.69715285713302788</v>
      </c>
      <c r="DK418" s="13"/>
      <c r="DL418" s="12">
        <v>0</v>
      </c>
      <c r="DM418" s="12">
        <v>0</v>
      </c>
      <c r="DN418" s="12">
        <f t="shared" si="389"/>
        <v>0</v>
      </c>
      <c r="DO418" s="12">
        <v>0</v>
      </c>
      <c r="DP418" s="13"/>
      <c r="DQ418" s="13" t="s">
        <v>566</v>
      </c>
      <c r="DR418" s="12">
        <v>33.5</v>
      </c>
      <c r="DS418" s="12">
        <v>32.5</v>
      </c>
      <c r="DT418" s="12">
        <f t="shared" si="390"/>
        <v>33.5</v>
      </c>
      <c r="DU418" s="12">
        <v>-0.04</v>
      </c>
      <c r="DV418" s="13">
        <v>0.81451879546157457</v>
      </c>
      <c r="DW418" s="13"/>
      <c r="DX418" s="12">
        <v>44.4</v>
      </c>
      <c r="DY418" s="12">
        <v>38.6</v>
      </c>
      <c r="DZ418" s="12">
        <f t="shared" si="391"/>
        <v>44.4</v>
      </c>
      <c r="EA418" s="12">
        <v>-0.19</v>
      </c>
      <c r="EB418" s="13">
        <v>0.20421846039695368</v>
      </c>
      <c r="EC418" s="13"/>
      <c r="ED418" s="12">
        <v>145</v>
      </c>
      <c r="EE418" s="12">
        <v>117.3</v>
      </c>
      <c r="EF418" s="12">
        <f t="shared" si="392"/>
        <v>145</v>
      </c>
      <c r="EG418" s="12">
        <v>-0.3</v>
      </c>
      <c r="EH418" s="13">
        <v>0.12504825073133294</v>
      </c>
      <c r="EI418" s="13"/>
      <c r="EJ418" s="12">
        <v>55.8</v>
      </c>
      <c r="EK418" s="12">
        <v>48.7</v>
      </c>
      <c r="EL418" s="12">
        <f t="shared" si="337"/>
        <v>55.8</v>
      </c>
      <c r="EM418" s="12">
        <v>-0.19</v>
      </c>
      <c r="EN418" s="13">
        <v>0.15911783228446713</v>
      </c>
      <c r="EO418" s="12"/>
      <c r="EQ418" s="12">
        <v>-0.13</v>
      </c>
      <c r="ER418" s="13">
        <v>0.41885021395224564</v>
      </c>
      <c r="ES418" s="13"/>
      <c r="ET418" s="12">
        <v>-0.09</v>
      </c>
      <c r="EU418" s="13">
        <v>0.10671501564966988</v>
      </c>
      <c r="EV418" s="13"/>
      <c r="EW418" s="12">
        <v>0.05</v>
      </c>
      <c r="EX418" s="13">
        <v>0.69715285713302788</v>
      </c>
      <c r="EY418" s="13"/>
      <c r="EZ418" s="12">
        <v>0</v>
      </c>
      <c r="FA418" s="13"/>
      <c r="FB418" s="13" t="s">
        <v>566</v>
      </c>
      <c r="FC418" s="12">
        <v>-0.04</v>
      </c>
      <c r="FD418" s="13">
        <v>0.81451879546157457</v>
      </c>
      <c r="FE418" s="13"/>
      <c r="FF418" s="12">
        <v>-0.19</v>
      </c>
      <c r="FG418" s="13">
        <v>0.20421846039695368</v>
      </c>
      <c r="FH418" s="13"/>
      <c r="FI418" s="12">
        <v>-0.3</v>
      </c>
      <c r="FJ418" s="13">
        <v>0.12504825073133294</v>
      </c>
      <c r="FK418" s="13"/>
      <c r="FL418" s="12">
        <v>-0.19</v>
      </c>
      <c r="FM418" s="13">
        <v>0.15911783228446713</v>
      </c>
      <c r="FN418" s="12"/>
    </row>
    <row r="419" spans="1:170">
      <c r="A419" s="12" t="s">
        <v>381</v>
      </c>
      <c r="B419" s="37">
        <f t="shared" si="338"/>
        <v>145.8447204</v>
      </c>
      <c r="C419" s="37">
        <f t="shared" si="339"/>
        <v>164.04769049999999</v>
      </c>
      <c r="D419" s="37">
        <f t="shared" si="340"/>
        <v>151.9050312</v>
      </c>
      <c r="E419" s="37">
        <f t="shared" si="341"/>
        <v>165.83731019999999</v>
      </c>
      <c r="F419" s="37">
        <f t="shared" si="342"/>
        <v>165.02203320000001</v>
      </c>
      <c r="G419" s="37">
        <f t="shared" si="343"/>
        <v>153.844369</v>
      </c>
      <c r="H419" s="37">
        <f t="shared" si="344"/>
        <v>194.88557399999999</v>
      </c>
      <c r="I419" s="37">
        <f t="shared" si="345"/>
        <v>295.8425987</v>
      </c>
      <c r="J419" s="37">
        <f t="shared" si="346"/>
        <v>176.0359732</v>
      </c>
      <c r="K419" s="37">
        <f t="shared" si="347"/>
        <v>275.92888320000003</v>
      </c>
      <c r="L419" s="37">
        <f t="shared" si="348"/>
        <v>310.09981649999997</v>
      </c>
      <c r="M419" s="37">
        <f t="shared" si="349"/>
        <v>248.0300958</v>
      </c>
      <c r="N419" s="37">
        <f t="shared" si="350"/>
        <v>119.94261299999999</v>
      </c>
      <c r="O419" s="37">
        <f t="shared" si="351"/>
        <v>97.98675750000001</v>
      </c>
      <c r="P419" s="37">
        <f t="shared" si="352"/>
        <v>106.939429</v>
      </c>
      <c r="Q419" s="37">
        <f t="shared" si="353"/>
        <v>186.90809200000001</v>
      </c>
      <c r="R419" s="37">
        <f t="shared" si="354"/>
        <v>131.0478009</v>
      </c>
      <c r="S419" s="37">
        <f t="shared" si="355"/>
        <v>111.93965910000001</v>
      </c>
      <c r="T419" s="37">
        <f t="shared" si="356"/>
        <v>0</v>
      </c>
      <c r="U419" s="37">
        <f t="shared" si="357"/>
        <v>0</v>
      </c>
      <c r="V419" s="37">
        <f t="shared" si="358"/>
        <v>0</v>
      </c>
      <c r="W419" s="37">
        <f t="shared" si="359"/>
        <v>0</v>
      </c>
      <c r="X419" s="37">
        <f t="shared" si="360"/>
        <v>0</v>
      </c>
      <c r="Y419" s="37">
        <f t="shared" si="361"/>
        <v>0.91523579999999993</v>
      </c>
      <c r="Z419" s="37">
        <f t="shared" si="362"/>
        <v>87.980923200000007</v>
      </c>
      <c r="AA419" s="37">
        <f t="shared" si="363"/>
        <v>68.999576399999995</v>
      </c>
      <c r="AB419" s="37">
        <f t="shared" si="364"/>
        <v>75.996568799999991</v>
      </c>
      <c r="AC419" s="37">
        <f t="shared" si="365"/>
        <v>88.09450799999999</v>
      </c>
      <c r="AD419" s="37">
        <f t="shared" si="366"/>
        <v>91.180205999999998</v>
      </c>
      <c r="AE419" s="37">
        <f t="shared" si="367"/>
        <v>82.989971999999995</v>
      </c>
      <c r="AF419" s="37">
        <f t="shared" si="368"/>
        <v>164.9417354</v>
      </c>
      <c r="AG419" s="37">
        <f t="shared" si="369"/>
        <v>148.15199329999999</v>
      </c>
      <c r="AH419" s="37">
        <f t="shared" si="370"/>
        <v>177.90029460000002</v>
      </c>
      <c r="AI419" s="37">
        <f t="shared" si="371"/>
        <v>161.83006560000001</v>
      </c>
      <c r="AJ419" s="37">
        <f t="shared" si="372"/>
        <v>166.98508909999998</v>
      </c>
      <c r="AK419" s="37">
        <f t="shared" si="373"/>
        <v>187.15746750000002</v>
      </c>
      <c r="AL419" s="37">
        <f t="shared" si="374"/>
        <v>548.01434100000006</v>
      </c>
      <c r="AM419" s="37">
        <f t="shared" si="375"/>
        <v>568.12660239999991</v>
      </c>
      <c r="AN419" s="37">
        <f t="shared" si="376"/>
        <v>625.90641799999992</v>
      </c>
      <c r="AO419" s="37">
        <f t="shared" si="377"/>
        <v>672.12100520000001</v>
      </c>
      <c r="AP419" s="37">
        <f t="shared" si="378"/>
        <v>504.97934259999994</v>
      </c>
      <c r="AQ419" s="37">
        <f t="shared" si="379"/>
        <v>555.03063250000002</v>
      </c>
      <c r="AR419" s="37">
        <f t="shared" si="380"/>
        <v>565.9423352</v>
      </c>
      <c r="AS419" s="37">
        <f t="shared" si="381"/>
        <v>445.94062919999999</v>
      </c>
      <c r="AT419" s="37">
        <f t="shared" si="382"/>
        <v>424.97285699999998</v>
      </c>
      <c r="AU419" s="37">
        <f t="shared" si="383"/>
        <v>485.17499160000006</v>
      </c>
      <c r="AV419" s="37">
        <f t="shared" si="384"/>
        <v>489.90707669999995</v>
      </c>
      <c r="AW419" s="37">
        <f t="shared" si="385"/>
        <v>398.94000920000002</v>
      </c>
      <c r="AX419" s="12">
        <v>44.4</v>
      </c>
      <c r="AY419" s="12">
        <v>45.7</v>
      </c>
      <c r="AZ419" s="12">
        <v>46.8</v>
      </c>
      <c r="BA419" s="12">
        <v>47.1</v>
      </c>
      <c r="BB419" s="12">
        <v>53.7</v>
      </c>
      <c r="BC419" s="12">
        <v>49</v>
      </c>
      <c r="BD419" s="12">
        <v>94.8</v>
      </c>
      <c r="BE419" s="12">
        <v>98.3</v>
      </c>
      <c r="BF419" s="12">
        <v>88.6</v>
      </c>
      <c r="BG419" s="12">
        <v>102.4</v>
      </c>
      <c r="BH419" s="12">
        <v>116.5</v>
      </c>
      <c r="BI419" s="12">
        <v>94.7</v>
      </c>
      <c r="BJ419" s="12">
        <v>63</v>
      </c>
      <c r="BK419" s="12">
        <v>53.1</v>
      </c>
      <c r="BL419" s="12">
        <v>58.9</v>
      </c>
      <c r="BM419" s="12">
        <v>76</v>
      </c>
      <c r="BN419" s="12">
        <v>66.900000000000006</v>
      </c>
      <c r="BO419" s="12">
        <v>62.1</v>
      </c>
      <c r="BP419" s="12">
        <v>0</v>
      </c>
      <c r="BQ419" s="12">
        <v>0</v>
      </c>
      <c r="BR419" s="12">
        <v>0</v>
      </c>
      <c r="BS419" s="12">
        <v>0</v>
      </c>
      <c r="BT419" s="12">
        <v>0</v>
      </c>
      <c r="BU419" s="12">
        <v>0.3</v>
      </c>
      <c r="BV419" s="12">
        <v>42.2</v>
      </c>
      <c r="BW419" s="12">
        <v>31.8</v>
      </c>
      <c r="BX419" s="12">
        <v>40.799999999999997</v>
      </c>
      <c r="BY419" s="12">
        <v>34.5</v>
      </c>
      <c r="BZ419" s="12">
        <v>39</v>
      </c>
      <c r="CA419" s="12">
        <v>39</v>
      </c>
      <c r="CB419" s="12">
        <v>29.9</v>
      </c>
      <c r="CC419" s="12">
        <v>25.7</v>
      </c>
      <c r="CD419" s="12">
        <v>36.1</v>
      </c>
      <c r="CE419" s="12">
        <v>29.4</v>
      </c>
      <c r="CF419" s="12">
        <v>32.299999999999997</v>
      </c>
      <c r="CG419" s="12">
        <v>31.1</v>
      </c>
      <c r="CH419" s="12">
        <v>116.9</v>
      </c>
      <c r="CI419" s="12">
        <v>121.1</v>
      </c>
      <c r="CJ419" s="12">
        <v>141.19999999999999</v>
      </c>
      <c r="CK419" s="12">
        <v>121.9</v>
      </c>
      <c r="CL419" s="12">
        <v>106.1</v>
      </c>
      <c r="CM419" s="12">
        <v>102.5</v>
      </c>
      <c r="CN419" s="12">
        <v>149.6</v>
      </c>
      <c r="CO419" s="12">
        <v>118.8</v>
      </c>
      <c r="CP419" s="12">
        <v>118.6</v>
      </c>
      <c r="CQ419" s="12">
        <v>115.7</v>
      </c>
      <c r="CR419" s="12">
        <v>125.7</v>
      </c>
      <c r="CS419" s="12">
        <v>109.4</v>
      </c>
      <c r="CT419" s="12">
        <v>45.6</v>
      </c>
      <c r="CU419" s="12">
        <v>49.9</v>
      </c>
      <c r="CV419" s="12">
        <f t="shared" si="386"/>
        <v>49.9</v>
      </c>
      <c r="CW419" s="12">
        <v>0.13</v>
      </c>
      <c r="CX419" s="13">
        <v>0.10763023231905113</v>
      </c>
      <c r="CY419" s="13"/>
      <c r="CZ419" s="12">
        <v>93.9</v>
      </c>
      <c r="DA419" s="12">
        <v>104.5</v>
      </c>
      <c r="DB419" s="12">
        <f t="shared" si="387"/>
        <v>104.5</v>
      </c>
      <c r="DC419" s="12">
        <v>0.15</v>
      </c>
      <c r="DD419" s="13">
        <v>0.20256842869762642</v>
      </c>
      <c r="DE419" s="13"/>
      <c r="DF419" s="12">
        <v>58.3</v>
      </c>
      <c r="DG419" s="12">
        <v>68.3</v>
      </c>
      <c r="DH419" s="12">
        <f t="shared" si="388"/>
        <v>68.3</v>
      </c>
      <c r="DI419" s="12">
        <v>0.22</v>
      </c>
      <c r="DJ419" s="13">
        <v>0.11538534431856622</v>
      </c>
      <c r="DK419" s="13"/>
      <c r="DL419" s="12">
        <v>0</v>
      </c>
      <c r="DM419" s="12">
        <v>0.1</v>
      </c>
      <c r="DN419" s="12">
        <f t="shared" si="389"/>
        <v>0.1</v>
      </c>
      <c r="DO419" s="12">
        <v>0.14000000000000001</v>
      </c>
      <c r="DP419" s="13">
        <v>0.37390096630005903</v>
      </c>
      <c r="DQ419" s="13" t="s">
        <v>566</v>
      </c>
      <c r="DR419" s="12">
        <v>38.299999999999997</v>
      </c>
      <c r="DS419" s="12">
        <v>37.4</v>
      </c>
      <c r="DT419" s="12">
        <f t="shared" si="390"/>
        <v>38.299999999999997</v>
      </c>
      <c r="DU419" s="12">
        <v>-0.03</v>
      </c>
      <c r="DV419" s="13">
        <v>0.84121377526499741</v>
      </c>
      <c r="DW419" s="13"/>
      <c r="DX419" s="12">
        <v>30.6</v>
      </c>
      <c r="DY419" s="12">
        <v>30.9</v>
      </c>
      <c r="DZ419" s="12">
        <f t="shared" si="391"/>
        <v>30.9</v>
      </c>
      <c r="EA419" s="12">
        <v>0.02</v>
      </c>
      <c r="EB419" s="13">
        <v>0.9125474779343643</v>
      </c>
      <c r="EC419" s="13"/>
      <c r="ED419" s="12">
        <v>126.4</v>
      </c>
      <c r="EE419" s="12">
        <v>110.2</v>
      </c>
      <c r="EF419" s="12">
        <f t="shared" si="392"/>
        <v>126.4</v>
      </c>
      <c r="EG419" s="12">
        <v>-0.2</v>
      </c>
      <c r="EH419" s="13">
        <v>0.16533033565749355</v>
      </c>
      <c r="EI419" s="13"/>
      <c r="EJ419" s="12">
        <v>129</v>
      </c>
      <c r="EK419" s="12">
        <v>116.9</v>
      </c>
      <c r="EL419" s="12">
        <f t="shared" ref="EL419:EL480" si="393">MAX(EJ419:EK419)</f>
        <v>129</v>
      </c>
      <c r="EM419" s="12">
        <v>-0.14000000000000001</v>
      </c>
      <c r="EN419" s="13">
        <v>0.34729463106869252</v>
      </c>
      <c r="EO419" s="12"/>
      <c r="EQ419" s="12">
        <v>0.13</v>
      </c>
      <c r="ER419" s="13">
        <v>0.10763023231905113</v>
      </c>
      <c r="ES419" s="13"/>
      <c r="ET419" s="12">
        <v>0.15</v>
      </c>
      <c r="EU419" s="13">
        <v>0.20256842869762642</v>
      </c>
      <c r="EV419" s="13"/>
      <c r="EW419" s="12">
        <v>0.22</v>
      </c>
      <c r="EX419" s="13">
        <v>0.11538534431856622</v>
      </c>
      <c r="EY419" s="13"/>
      <c r="EZ419" s="12">
        <v>0.14000000000000001</v>
      </c>
      <c r="FA419" s="13">
        <v>0.37390096630005903</v>
      </c>
      <c r="FB419" s="13" t="s">
        <v>566</v>
      </c>
      <c r="FC419" s="12">
        <v>-0.03</v>
      </c>
      <c r="FD419" s="13">
        <v>0.84121377526499741</v>
      </c>
      <c r="FE419" s="13"/>
      <c r="FF419" s="12">
        <v>0.02</v>
      </c>
      <c r="FG419" s="13">
        <v>0.9125474779343643</v>
      </c>
      <c r="FH419" s="13"/>
      <c r="FI419" s="12">
        <v>-0.2</v>
      </c>
      <c r="FJ419" s="13">
        <v>0.16533033565749355</v>
      </c>
      <c r="FK419" s="13"/>
      <c r="FL419" s="12">
        <v>-0.14000000000000001</v>
      </c>
      <c r="FM419" s="13">
        <v>0.34729463106869252</v>
      </c>
      <c r="FN419" s="12"/>
    </row>
    <row r="420" spans="1:170">
      <c r="A420" s="12" t="s">
        <v>384</v>
      </c>
      <c r="B420" s="37">
        <f t="shared" si="338"/>
        <v>88.03239880000001</v>
      </c>
      <c r="C420" s="37">
        <f t="shared" si="339"/>
        <v>68.921567999999994</v>
      </c>
      <c r="D420" s="37">
        <f t="shared" si="340"/>
        <v>83.093350400000006</v>
      </c>
      <c r="E420" s="37">
        <f t="shared" si="341"/>
        <v>85.911472799999999</v>
      </c>
      <c r="F420" s="37">
        <f t="shared" si="342"/>
        <v>74.982078400000006</v>
      </c>
      <c r="G420" s="37">
        <f t="shared" si="343"/>
        <v>54.002513199999996</v>
      </c>
      <c r="H420" s="37">
        <f t="shared" si="344"/>
        <v>60.028045999999996</v>
      </c>
      <c r="I420" s="37">
        <f t="shared" si="345"/>
        <v>74.938766099999995</v>
      </c>
      <c r="J420" s="37">
        <f t="shared" si="346"/>
        <v>60.996663400000003</v>
      </c>
      <c r="K420" s="37">
        <f t="shared" si="347"/>
        <v>75.988227599999988</v>
      </c>
      <c r="L420" s="37">
        <f t="shared" si="348"/>
        <v>76.926048899999998</v>
      </c>
      <c r="M420" s="37">
        <f t="shared" si="349"/>
        <v>75.954306000000003</v>
      </c>
      <c r="N420" s="37">
        <f t="shared" si="350"/>
        <v>63.969393600000004</v>
      </c>
      <c r="O420" s="37">
        <f t="shared" si="351"/>
        <v>57.943204999999999</v>
      </c>
      <c r="P420" s="37">
        <f t="shared" si="352"/>
        <v>70.990351000000004</v>
      </c>
      <c r="Q420" s="37">
        <f t="shared" si="353"/>
        <v>92.962182599999991</v>
      </c>
      <c r="R420" s="37">
        <f t="shared" si="354"/>
        <v>68.951907200000008</v>
      </c>
      <c r="S420" s="37">
        <f t="shared" si="355"/>
        <v>73.004125500000001</v>
      </c>
      <c r="T420" s="37">
        <f t="shared" si="356"/>
        <v>0</v>
      </c>
      <c r="U420" s="37">
        <f t="shared" si="357"/>
        <v>1.9307308999999999</v>
      </c>
      <c r="V420" s="37">
        <f t="shared" si="358"/>
        <v>1.0120552</v>
      </c>
      <c r="W420" s="37">
        <f t="shared" si="359"/>
        <v>2.0838964999999998</v>
      </c>
      <c r="X420" s="37">
        <f t="shared" si="360"/>
        <v>0</v>
      </c>
      <c r="Y420" s="37">
        <f t="shared" si="361"/>
        <v>4.8812576000000005</v>
      </c>
      <c r="Z420" s="37">
        <f t="shared" si="362"/>
        <v>0</v>
      </c>
      <c r="AA420" s="37">
        <f t="shared" si="363"/>
        <v>0</v>
      </c>
      <c r="AB420" s="37">
        <f t="shared" si="364"/>
        <v>0.93133049999999995</v>
      </c>
      <c r="AC420" s="37">
        <f t="shared" si="365"/>
        <v>1.0213856000000001</v>
      </c>
      <c r="AD420" s="37">
        <f t="shared" si="366"/>
        <v>0</v>
      </c>
      <c r="AE420" s="37">
        <f t="shared" si="367"/>
        <v>0</v>
      </c>
      <c r="AF420" s="37">
        <f t="shared" si="368"/>
        <v>107.01905239999998</v>
      </c>
      <c r="AG420" s="37">
        <f t="shared" si="369"/>
        <v>95.117038500000007</v>
      </c>
      <c r="AH420" s="37">
        <f t="shared" si="370"/>
        <v>92.153338200000007</v>
      </c>
      <c r="AI420" s="37">
        <f t="shared" si="371"/>
        <v>111.18936479999999</v>
      </c>
      <c r="AJ420" s="37">
        <f t="shared" si="372"/>
        <v>134.93222370000001</v>
      </c>
      <c r="AK420" s="37">
        <f t="shared" si="373"/>
        <v>120.96029250000001</v>
      </c>
      <c r="AL420" s="37">
        <f t="shared" si="374"/>
        <v>124.229085</v>
      </c>
      <c r="AM420" s="37">
        <f t="shared" si="375"/>
        <v>121.975984</v>
      </c>
      <c r="AN420" s="37">
        <f t="shared" si="376"/>
        <v>133.86950300000001</v>
      </c>
      <c r="AO420" s="37">
        <f t="shared" si="377"/>
        <v>157.14067800000001</v>
      </c>
      <c r="AP420" s="37">
        <f t="shared" si="378"/>
        <v>108.99177139999999</v>
      </c>
      <c r="AQ420" s="37">
        <f t="shared" si="379"/>
        <v>153.78409719999999</v>
      </c>
      <c r="AR420" s="37">
        <f t="shared" si="380"/>
        <v>166.07532429999998</v>
      </c>
      <c r="AS420" s="37">
        <f t="shared" si="381"/>
        <v>203.07565690000001</v>
      </c>
      <c r="AT420" s="37">
        <f t="shared" si="382"/>
        <v>212.844753</v>
      </c>
      <c r="AU420" s="37">
        <f t="shared" si="383"/>
        <v>203.7986568</v>
      </c>
      <c r="AV420" s="37">
        <f t="shared" si="384"/>
        <v>219.03562220000001</v>
      </c>
      <c r="AW420" s="37">
        <f t="shared" si="385"/>
        <v>180.1429292</v>
      </c>
      <c r="AX420" s="12">
        <v>26.8</v>
      </c>
      <c r="AY420" s="12">
        <v>19.2</v>
      </c>
      <c r="AZ420" s="12">
        <v>25.6</v>
      </c>
      <c r="BA420" s="12">
        <v>24.4</v>
      </c>
      <c r="BB420" s="12">
        <v>24.4</v>
      </c>
      <c r="BC420" s="12">
        <v>17.2</v>
      </c>
      <c r="BD420" s="12">
        <v>29.2</v>
      </c>
      <c r="BE420" s="12">
        <v>24.9</v>
      </c>
      <c r="BF420" s="12">
        <v>30.7</v>
      </c>
      <c r="BG420" s="12">
        <v>28.2</v>
      </c>
      <c r="BH420" s="12">
        <v>28.9</v>
      </c>
      <c r="BI420" s="12">
        <v>29</v>
      </c>
      <c r="BJ420" s="12">
        <v>33.6</v>
      </c>
      <c r="BK420" s="12">
        <v>31.4</v>
      </c>
      <c r="BL420" s="12">
        <v>39.1</v>
      </c>
      <c r="BM420" s="12">
        <v>37.799999999999997</v>
      </c>
      <c r="BN420" s="12">
        <v>35.200000000000003</v>
      </c>
      <c r="BO420" s="12">
        <v>40.5</v>
      </c>
      <c r="BP420" s="12">
        <v>0</v>
      </c>
      <c r="BQ420" s="12">
        <v>0.7</v>
      </c>
      <c r="BR420" s="12">
        <v>0.4</v>
      </c>
      <c r="BS420" s="12">
        <v>0.7</v>
      </c>
      <c r="BT420" s="12">
        <v>0</v>
      </c>
      <c r="BU420" s="12">
        <v>1.6</v>
      </c>
      <c r="BV420" s="12">
        <v>0</v>
      </c>
      <c r="BW420" s="12">
        <v>0</v>
      </c>
      <c r="BX420" s="12">
        <v>0.5</v>
      </c>
      <c r="BY420" s="12">
        <v>0.4</v>
      </c>
      <c r="BZ420" s="12">
        <v>0</v>
      </c>
      <c r="CA420" s="12">
        <v>0</v>
      </c>
      <c r="CB420" s="12">
        <v>19.399999999999999</v>
      </c>
      <c r="CC420" s="12">
        <v>16.5</v>
      </c>
      <c r="CD420" s="12">
        <v>18.7</v>
      </c>
      <c r="CE420" s="12">
        <v>20.2</v>
      </c>
      <c r="CF420" s="12">
        <v>26.1</v>
      </c>
      <c r="CG420" s="12">
        <v>20.100000000000001</v>
      </c>
      <c r="CH420" s="12">
        <v>26.5</v>
      </c>
      <c r="CI420" s="12">
        <v>26</v>
      </c>
      <c r="CJ420" s="12">
        <v>30.2</v>
      </c>
      <c r="CK420" s="12">
        <v>28.5</v>
      </c>
      <c r="CL420" s="12">
        <v>22.9</v>
      </c>
      <c r="CM420" s="12">
        <v>28.4</v>
      </c>
      <c r="CN420" s="12">
        <v>43.9</v>
      </c>
      <c r="CO420" s="12">
        <v>54.1</v>
      </c>
      <c r="CP420" s="12">
        <v>59.4</v>
      </c>
      <c r="CQ420" s="12">
        <v>48.6</v>
      </c>
      <c r="CR420" s="12">
        <v>56.2</v>
      </c>
      <c r="CS420" s="12">
        <v>49.4</v>
      </c>
      <c r="CT420" s="12">
        <v>23.9</v>
      </c>
      <c r="CU420" s="12">
        <v>22</v>
      </c>
      <c r="CV420" s="12">
        <f t="shared" si="386"/>
        <v>23.9</v>
      </c>
      <c r="CW420" s="12">
        <v>-0.11</v>
      </c>
      <c r="CX420" s="13">
        <v>0.60865318148537928</v>
      </c>
      <c r="CY420" s="13"/>
      <c r="CZ420" s="12">
        <v>28.3</v>
      </c>
      <c r="DA420" s="12">
        <v>28.7</v>
      </c>
      <c r="DB420" s="12">
        <f t="shared" si="387"/>
        <v>28.7</v>
      </c>
      <c r="DC420" s="12">
        <v>0.02</v>
      </c>
      <c r="DD420" s="13">
        <v>0.81725766715928494</v>
      </c>
      <c r="DE420" s="13"/>
      <c r="DF420" s="12">
        <v>34.700000000000003</v>
      </c>
      <c r="DG420" s="12">
        <v>37.799999999999997</v>
      </c>
      <c r="DH420" s="12">
        <f t="shared" si="388"/>
        <v>37.799999999999997</v>
      </c>
      <c r="DI420" s="12">
        <v>0.12</v>
      </c>
      <c r="DJ420" s="13">
        <v>0.31875205969261711</v>
      </c>
      <c r="DK420" s="13"/>
      <c r="DL420" s="12">
        <v>0.4</v>
      </c>
      <c r="DM420" s="12">
        <v>0.8</v>
      </c>
      <c r="DN420" s="12">
        <f t="shared" si="389"/>
        <v>0.8</v>
      </c>
      <c r="DO420" s="12">
        <v>0.36</v>
      </c>
      <c r="DP420" s="13">
        <v>0.4730689736606648</v>
      </c>
      <c r="DQ420" s="13" t="s">
        <v>566</v>
      </c>
      <c r="DR420" s="12">
        <v>0.2</v>
      </c>
      <c r="DS420" s="12">
        <v>0.1</v>
      </c>
      <c r="DT420" s="12">
        <f t="shared" si="390"/>
        <v>0.2</v>
      </c>
      <c r="DU420" s="12">
        <v>-0.13</v>
      </c>
      <c r="DV420" s="13">
        <v>0.88346106714672923</v>
      </c>
      <c r="DW420" s="13" t="s">
        <v>566</v>
      </c>
      <c r="DX420" s="12">
        <v>18.2</v>
      </c>
      <c r="DY420" s="12">
        <v>22.1</v>
      </c>
      <c r="DZ420" s="12">
        <f t="shared" si="391"/>
        <v>22.1</v>
      </c>
      <c r="EA420" s="12">
        <v>0.27</v>
      </c>
      <c r="EB420" s="13">
        <v>0.14375295209026381</v>
      </c>
      <c r="EC420" s="13"/>
      <c r="ED420" s="12">
        <v>27.6</v>
      </c>
      <c r="EE420" s="12">
        <v>26.6</v>
      </c>
      <c r="EF420" s="12">
        <f t="shared" si="392"/>
        <v>27.6</v>
      </c>
      <c r="EG420" s="12">
        <v>-0.05</v>
      </c>
      <c r="EH420" s="13">
        <v>0.6928229993360997</v>
      </c>
      <c r="EI420" s="13"/>
      <c r="EJ420" s="12">
        <v>52.5</v>
      </c>
      <c r="EK420" s="12">
        <v>51.4</v>
      </c>
      <c r="EL420" s="12">
        <f t="shared" si="393"/>
        <v>52.5</v>
      </c>
      <c r="EM420" s="12">
        <v>-0.03</v>
      </c>
      <c r="EN420" s="13">
        <v>0.84597201778920328</v>
      </c>
      <c r="EO420" s="12"/>
      <c r="EQ420" s="12">
        <v>-0.11</v>
      </c>
      <c r="ER420" s="13">
        <v>0.60865318148537928</v>
      </c>
      <c r="ES420" s="13"/>
      <c r="ET420" s="12">
        <v>0.02</v>
      </c>
      <c r="EU420" s="13">
        <v>0.81725766715928494</v>
      </c>
      <c r="EV420" s="13"/>
      <c r="EW420" s="12">
        <v>0.12</v>
      </c>
      <c r="EX420" s="13">
        <v>0.31875205969261711</v>
      </c>
      <c r="EY420" s="13"/>
      <c r="EZ420" s="12">
        <v>0.36</v>
      </c>
      <c r="FA420" s="13">
        <v>0.4730689736606648</v>
      </c>
      <c r="FB420" s="13" t="s">
        <v>566</v>
      </c>
      <c r="FC420" s="12">
        <v>-0.13</v>
      </c>
      <c r="FD420" s="13">
        <v>0.88346106714672923</v>
      </c>
      <c r="FE420" s="13" t="s">
        <v>566</v>
      </c>
      <c r="FF420" s="12">
        <v>0.27</v>
      </c>
      <c r="FG420" s="13">
        <v>0.14375295209026381</v>
      </c>
      <c r="FH420" s="13"/>
      <c r="FI420" s="12">
        <v>-0.05</v>
      </c>
      <c r="FJ420" s="13">
        <v>0.6928229993360997</v>
      </c>
      <c r="FK420" s="13"/>
      <c r="FL420" s="12">
        <v>-0.03</v>
      </c>
      <c r="FM420" s="13">
        <v>0.84597201778920328</v>
      </c>
      <c r="FN420" s="12"/>
    </row>
    <row r="421" spans="1:170">
      <c r="A421" s="12" t="s">
        <v>385</v>
      </c>
      <c r="B421" s="37">
        <f t="shared" si="338"/>
        <v>3191.8314147000001</v>
      </c>
      <c r="C421" s="37">
        <f t="shared" si="339"/>
        <v>2807.1180300000001</v>
      </c>
      <c r="D421" s="37">
        <f t="shared" si="340"/>
        <v>3212.0773263999999</v>
      </c>
      <c r="E421" s="37">
        <f t="shared" si="341"/>
        <v>2997.0428544000001</v>
      </c>
      <c r="F421" s="37">
        <f t="shared" si="342"/>
        <v>2803.2234392</v>
      </c>
      <c r="G421" s="37">
        <f t="shared" si="343"/>
        <v>2818.1776656000002</v>
      </c>
      <c r="H421" s="37">
        <f t="shared" si="344"/>
        <v>599.04700700000001</v>
      </c>
      <c r="I421" s="37">
        <f t="shared" si="345"/>
        <v>908.89587800000004</v>
      </c>
      <c r="J421" s="37">
        <f t="shared" si="346"/>
        <v>629.04050919999997</v>
      </c>
      <c r="K421" s="37">
        <f t="shared" si="347"/>
        <v>824.01418439999998</v>
      </c>
      <c r="L421" s="37">
        <f t="shared" si="348"/>
        <v>878.92669020000005</v>
      </c>
      <c r="M421" s="37">
        <f t="shared" si="349"/>
        <v>767.13849059999995</v>
      </c>
      <c r="N421" s="37">
        <f t="shared" si="350"/>
        <v>858.82718610000006</v>
      </c>
      <c r="O421" s="37">
        <f t="shared" si="351"/>
        <v>967.87296249999997</v>
      </c>
      <c r="P421" s="37">
        <f t="shared" si="352"/>
        <v>943.02783399999987</v>
      </c>
      <c r="Q421" s="37">
        <f t="shared" si="353"/>
        <v>1212.9351443999999</v>
      </c>
      <c r="R421" s="37">
        <f t="shared" si="354"/>
        <v>1215.0814782999998</v>
      </c>
      <c r="S421" s="37">
        <f t="shared" si="355"/>
        <v>1051.9804356</v>
      </c>
      <c r="T421" s="37">
        <f t="shared" si="356"/>
        <v>1919.0351466</v>
      </c>
      <c r="U421" s="37">
        <f t="shared" si="357"/>
        <v>2675.9930274000003</v>
      </c>
      <c r="V421" s="37">
        <f t="shared" si="358"/>
        <v>2490.1618195999999</v>
      </c>
      <c r="W421" s="37">
        <f t="shared" si="359"/>
        <v>2923.1113904999997</v>
      </c>
      <c r="X421" s="37">
        <f t="shared" si="360"/>
        <v>2940.7841469000005</v>
      </c>
      <c r="Y421" s="37">
        <f t="shared" si="361"/>
        <v>3235.9687102000003</v>
      </c>
      <c r="Z421" s="37">
        <f t="shared" si="362"/>
        <v>576.8796552</v>
      </c>
      <c r="AA421" s="37">
        <f t="shared" si="363"/>
        <v>663.09026879999999</v>
      </c>
      <c r="AB421" s="37">
        <f t="shared" si="364"/>
        <v>568.11160499999994</v>
      </c>
      <c r="AC421" s="37">
        <f t="shared" si="365"/>
        <v>721.09823359999996</v>
      </c>
      <c r="AD421" s="37">
        <f t="shared" si="366"/>
        <v>661.87477739999997</v>
      </c>
      <c r="AE421" s="37">
        <f t="shared" si="367"/>
        <v>671.79318359999991</v>
      </c>
      <c r="AF421" s="37">
        <f t="shared" si="368"/>
        <v>5883.8413036000002</v>
      </c>
      <c r="AG421" s="37">
        <f t="shared" si="369"/>
        <v>5805.0216830000008</v>
      </c>
      <c r="AH421" s="37">
        <f t="shared" si="370"/>
        <v>6560.1349632000001</v>
      </c>
      <c r="AI421" s="37">
        <f t="shared" si="371"/>
        <v>7010.9848487999998</v>
      </c>
      <c r="AJ421" s="37">
        <f t="shared" si="372"/>
        <v>6812.7848426</v>
      </c>
      <c r="AK421" s="37">
        <f t="shared" si="373"/>
        <v>7619.896635000001</v>
      </c>
      <c r="AL421" s="37">
        <f t="shared" si="374"/>
        <v>14689.034526000001</v>
      </c>
      <c r="AM421" s="37">
        <f t="shared" si="375"/>
        <v>16726.1913752</v>
      </c>
      <c r="AN421" s="37">
        <f t="shared" si="376"/>
        <v>16278.886186000002</v>
      </c>
      <c r="AO421" s="37">
        <f t="shared" si="377"/>
        <v>19424.793283999999</v>
      </c>
      <c r="AP421" s="37">
        <f t="shared" si="378"/>
        <v>16726.191363800001</v>
      </c>
      <c r="AQ421" s="37">
        <f t="shared" si="379"/>
        <v>21751.244367700001</v>
      </c>
      <c r="AR421" s="37">
        <f t="shared" si="380"/>
        <v>2454.0561019000002</v>
      </c>
      <c r="AS421" s="37">
        <f t="shared" si="381"/>
        <v>2317.9153074999999</v>
      </c>
      <c r="AT421" s="37">
        <f t="shared" si="382"/>
        <v>3256.0947315000003</v>
      </c>
      <c r="AU421" s="37">
        <f t="shared" si="383"/>
        <v>3100.1717483999996</v>
      </c>
      <c r="AV421" s="37">
        <f t="shared" si="384"/>
        <v>3117.9448000000002</v>
      </c>
      <c r="AW421" s="37">
        <f t="shared" si="385"/>
        <v>2810.0838307999998</v>
      </c>
      <c r="AX421" s="12">
        <v>971.7</v>
      </c>
      <c r="AY421" s="12">
        <v>782</v>
      </c>
      <c r="AZ421" s="12">
        <v>989.6</v>
      </c>
      <c r="BA421" s="12">
        <v>851.2</v>
      </c>
      <c r="BB421" s="12">
        <v>912.2</v>
      </c>
      <c r="BC421" s="12">
        <v>897.6</v>
      </c>
      <c r="BD421" s="12">
        <v>291.39999999999998</v>
      </c>
      <c r="BE421" s="12">
        <v>302</v>
      </c>
      <c r="BF421" s="12">
        <v>316.60000000000002</v>
      </c>
      <c r="BG421" s="12">
        <v>305.8</v>
      </c>
      <c r="BH421" s="12">
        <v>330.2</v>
      </c>
      <c r="BI421" s="12">
        <v>292.89999999999998</v>
      </c>
      <c r="BJ421" s="12">
        <v>451.1</v>
      </c>
      <c r="BK421" s="12">
        <v>524.5</v>
      </c>
      <c r="BL421" s="12">
        <v>519.4</v>
      </c>
      <c r="BM421" s="12">
        <v>493.2</v>
      </c>
      <c r="BN421" s="12">
        <v>620.29999999999995</v>
      </c>
      <c r="BO421" s="12">
        <v>583.6</v>
      </c>
      <c r="BP421" s="12">
        <v>847.8</v>
      </c>
      <c r="BQ421" s="12">
        <v>970.2</v>
      </c>
      <c r="BR421" s="12">
        <v>984.2</v>
      </c>
      <c r="BS421" s="12">
        <v>981.9</v>
      </c>
      <c r="BT421" s="12">
        <v>995.9</v>
      </c>
      <c r="BU421" s="12">
        <v>1060.7</v>
      </c>
      <c r="BV421" s="12">
        <v>276.7</v>
      </c>
      <c r="BW421" s="12">
        <v>305.60000000000002</v>
      </c>
      <c r="BX421" s="12">
        <v>305</v>
      </c>
      <c r="BY421" s="12">
        <v>282.39999999999998</v>
      </c>
      <c r="BZ421" s="12">
        <v>283.10000000000002</v>
      </c>
      <c r="CA421" s="12">
        <v>315.7</v>
      </c>
      <c r="CB421" s="12">
        <v>1066.5999999999999</v>
      </c>
      <c r="CC421" s="12">
        <v>1007</v>
      </c>
      <c r="CD421" s="12">
        <v>1331.2</v>
      </c>
      <c r="CE421" s="12">
        <v>1273.7</v>
      </c>
      <c r="CF421" s="12">
        <v>1317.8</v>
      </c>
      <c r="CG421" s="12">
        <v>1266.2</v>
      </c>
      <c r="CH421" s="12">
        <v>3133.4</v>
      </c>
      <c r="CI421" s="12">
        <v>3565.3</v>
      </c>
      <c r="CJ421" s="12">
        <v>3672.4</v>
      </c>
      <c r="CK421" s="12">
        <v>3523</v>
      </c>
      <c r="CL421" s="12">
        <v>3514.3</v>
      </c>
      <c r="CM421" s="12">
        <v>4016.9</v>
      </c>
      <c r="CN421" s="12">
        <v>648.70000000000005</v>
      </c>
      <c r="CO421" s="12">
        <v>617.5</v>
      </c>
      <c r="CP421" s="12">
        <v>908.7</v>
      </c>
      <c r="CQ421" s="12">
        <v>739.3</v>
      </c>
      <c r="CR421" s="12">
        <v>800</v>
      </c>
      <c r="CS421" s="12">
        <v>770.6</v>
      </c>
      <c r="CT421" s="12">
        <v>914.4</v>
      </c>
      <c r="CU421" s="12">
        <v>887</v>
      </c>
      <c r="CV421" s="12">
        <f t="shared" si="386"/>
        <v>914.4</v>
      </c>
      <c r="CW421" s="12">
        <v>-0.04</v>
      </c>
      <c r="CX421" s="13">
        <v>0.71091378120537085</v>
      </c>
      <c r="CY421" s="13"/>
      <c r="CZ421" s="12">
        <v>303.3</v>
      </c>
      <c r="DA421" s="12">
        <v>309.60000000000002</v>
      </c>
      <c r="DB421" s="12">
        <f t="shared" si="387"/>
        <v>309.60000000000002</v>
      </c>
      <c r="DC421" s="12">
        <v>0.03</v>
      </c>
      <c r="DD421" s="13">
        <v>0.65694175426962031</v>
      </c>
      <c r="DE421" s="13"/>
      <c r="DF421" s="12">
        <v>498.3</v>
      </c>
      <c r="DG421" s="12">
        <v>565.70000000000005</v>
      </c>
      <c r="DH421" s="12">
        <f t="shared" si="388"/>
        <v>565.70000000000005</v>
      </c>
      <c r="DI421" s="12">
        <v>0.18</v>
      </c>
      <c r="DJ421" s="13">
        <v>0.20517338242551</v>
      </c>
      <c r="DK421" s="13"/>
      <c r="DL421" s="12">
        <v>934</v>
      </c>
      <c r="DM421" s="12">
        <v>1012.9</v>
      </c>
      <c r="DN421" s="12">
        <f t="shared" si="389"/>
        <v>1012.9</v>
      </c>
      <c r="DO421" s="12">
        <v>0.12</v>
      </c>
      <c r="DP421" s="13">
        <v>0.18788601344482225</v>
      </c>
      <c r="DQ421" s="13"/>
      <c r="DR421" s="12">
        <v>295.8</v>
      </c>
      <c r="DS421" s="12">
        <v>293.8</v>
      </c>
      <c r="DT421" s="12">
        <f t="shared" si="390"/>
        <v>295.8</v>
      </c>
      <c r="DU421" s="12">
        <v>-0.01</v>
      </c>
      <c r="DV421" s="13">
        <v>0.89558547316708637</v>
      </c>
      <c r="DW421" s="13"/>
      <c r="DX421" s="12">
        <v>1134.9000000000001</v>
      </c>
      <c r="DY421" s="12">
        <v>1285.9000000000001</v>
      </c>
      <c r="DZ421" s="12">
        <f t="shared" si="391"/>
        <v>1285.9000000000001</v>
      </c>
      <c r="EA421" s="12">
        <v>0.18</v>
      </c>
      <c r="EB421" s="13">
        <v>0.2090164252569123</v>
      </c>
      <c r="EC421" s="13"/>
      <c r="ED421" s="12">
        <v>3457</v>
      </c>
      <c r="EE421" s="12">
        <v>3684.7</v>
      </c>
      <c r="EF421" s="12">
        <f t="shared" si="392"/>
        <v>3684.7</v>
      </c>
      <c r="EG421" s="12">
        <v>0.09</v>
      </c>
      <c r="EH421" s="13">
        <v>0.38551585535930377</v>
      </c>
      <c r="EI421" s="13"/>
      <c r="EJ421" s="12">
        <v>725</v>
      </c>
      <c r="EK421" s="12">
        <v>770</v>
      </c>
      <c r="EL421" s="12">
        <f t="shared" si="393"/>
        <v>770</v>
      </c>
      <c r="EM421" s="12">
        <v>0.09</v>
      </c>
      <c r="EN421" s="13">
        <v>0.65698232603404172</v>
      </c>
      <c r="EO421" s="12"/>
      <c r="EQ421" s="12">
        <v>-0.04</v>
      </c>
      <c r="ER421" s="13">
        <v>0.71091378120537085</v>
      </c>
      <c r="ES421" s="13"/>
      <c r="ET421" s="12">
        <v>0.03</v>
      </c>
      <c r="EU421" s="13">
        <v>0.65694175426962031</v>
      </c>
      <c r="EV421" s="13"/>
      <c r="EW421" s="12">
        <v>0.18</v>
      </c>
      <c r="EX421" s="13">
        <v>0.20517338242551</v>
      </c>
      <c r="EY421" s="13"/>
      <c r="EZ421" s="12">
        <v>0.12</v>
      </c>
      <c r="FA421" s="13">
        <v>0.18788601344482225</v>
      </c>
      <c r="FB421" s="13"/>
      <c r="FC421" s="12">
        <v>-0.01</v>
      </c>
      <c r="FD421" s="13">
        <v>0.89558547316708637</v>
      </c>
      <c r="FE421" s="13"/>
      <c r="FF421" s="12">
        <v>0.18</v>
      </c>
      <c r="FG421" s="13">
        <v>0.2090164252569123</v>
      </c>
      <c r="FH421" s="13"/>
      <c r="FI421" s="12">
        <v>0.09</v>
      </c>
      <c r="FJ421" s="13">
        <v>0.38551585535930377</v>
      </c>
      <c r="FK421" s="13"/>
      <c r="FL421" s="12">
        <v>0.09</v>
      </c>
      <c r="FM421" s="13">
        <v>0.65698232603404172</v>
      </c>
      <c r="FN421" s="12"/>
    </row>
    <row r="422" spans="1:170">
      <c r="A422" s="12" t="s">
        <v>386</v>
      </c>
      <c r="B422" s="37">
        <f t="shared" si="338"/>
        <v>547.90313880000008</v>
      </c>
      <c r="C422" s="37">
        <f t="shared" si="339"/>
        <v>708.95883749999996</v>
      </c>
      <c r="D422" s="37">
        <f t="shared" si="340"/>
        <v>544.00177839999992</v>
      </c>
      <c r="E422" s="37">
        <f t="shared" si="341"/>
        <v>605.95756019999999</v>
      </c>
      <c r="F422" s="37">
        <f t="shared" si="342"/>
        <v>519.03578040000002</v>
      </c>
      <c r="G422" s="37">
        <f t="shared" si="343"/>
        <v>588.06225129999996</v>
      </c>
      <c r="H422" s="37">
        <f t="shared" si="344"/>
        <v>126.0177815</v>
      </c>
      <c r="I422" s="37">
        <f t="shared" si="345"/>
        <v>291.93013300000001</v>
      </c>
      <c r="J422" s="37">
        <f t="shared" si="346"/>
        <v>103.91288259999999</v>
      </c>
      <c r="K422" s="37">
        <f t="shared" si="347"/>
        <v>149.0123754</v>
      </c>
      <c r="L422" s="37">
        <f t="shared" si="348"/>
        <v>147.9961356</v>
      </c>
      <c r="M422" s="37">
        <f t="shared" si="349"/>
        <v>117.0743958</v>
      </c>
      <c r="N422" s="37">
        <f t="shared" si="350"/>
        <v>154.97347139999999</v>
      </c>
      <c r="O422" s="37">
        <f t="shared" si="351"/>
        <v>117.91626749999999</v>
      </c>
      <c r="P422" s="37">
        <f t="shared" si="352"/>
        <v>131.08704200000003</v>
      </c>
      <c r="Q422" s="37">
        <f t="shared" si="353"/>
        <v>115.09603559999999</v>
      </c>
      <c r="R422" s="37">
        <f t="shared" si="354"/>
        <v>141.037992</v>
      </c>
      <c r="S422" s="37">
        <f t="shared" si="355"/>
        <v>124.91817029999999</v>
      </c>
      <c r="T422" s="37">
        <f t="shared" si="356"/>
        <v>201.00297360000002</v>
      </c>
      <c r="U422" s="37">
        <f t="shared" si="357"/>
        <v>211.0013055</v>
      </c>
      <c r="V422" s="37">
        <f t="shared" si="358"/>
        <v>219.86899220000004</v>
      </c>
      <c r="W422" s="37">
        <f t="shared" si="359"/>
        <v>181.00129599999997</v>
      </c>
      <c r="X422" s="37">
        <f t="shared" si="360"/>
        <v>183.07924200000002</v>
      </c>
      <c r="Y422" s="37">
        <f t="shared" si="361"/>
        <v>219.04643479999999</v>
      </c>
      <c r="Z422" s="37">
        <f t="shared" si="362"/>
        <v>20.848560000000003</v>
      </c>
      <c r="AA422" s="37">
        <f t="shared" si="363"/>
        <v>14.9716062</v>
      </c>
      <c r="AB422" s="37">
        <f t="shared" si="364"/>
        <v>22.910730300000001</v>
      </c>
      <c r="AC422" s="37">
        <f t="shared" si="365"/>
        <v>22.981176000000001</v>
      </c>
      <c r="AD422" s="37">
        <f t="shared" si="366"/>
        <v>13.092542399999999</v>
      </c>
      <c r="AE422" s="37">
        <f t="shared" si="367"/>
        <v>24.8969916</v>
      </c>
      <c r="AF422" s="37">
        <f t="shared" si="368"/>
        <v>242.17197939999997</v>
      </c>
      <c r="AG422" s="37">
        <f t="shared" si="369"/>
        <v>235.77496209999998</v>
      </c>
      <c r="AH422" s="37">
        <f t="shared" si="370"/>
        <v>239.00732099999999</v>
      </c>
      <c r="AI422" s="37">
        <f t="shared" si="371"/>
        <v>296.13801119999999</v>
      </c>
      <c r="AJ422" s="37">
        <f t="shared" si="372"/>
        <v>217.13231399999998</v>
      </c>
      <c r="AK422" s="37">
        <f t="shared" si="373"/>
        <v>287.05502250000001</v>
      </c>
      <c r="AL422" s="37">
        <f t="shared" si="374"/>
        <v>563.01558899999998</v>
      </c>
      <c r="AM422" s="37">
        <f t="shared" si="375"/>
        <v>565.78091039999993</v>
      </c>
      <c r="AN422" s="37">
        <f t="shared" si="376"/>
        <v>504.0053805</v>
      </c>
      <c r="AO422" s="37">
        <f t="shared" si="377"/>
        <v>522.14814760000002</v>
      </c>
      <c r="AP422" s="37">
        <f t="shared" si="378"/>
        <v>452.14927</v>
      </c>
      <c r="AQ422" s="37">
        <f t="shared" si="379"/>
        <v>570.73393820000001</v>
      </c>
      <c r="AR422" s="37">
        <f t="shared" si="380"/>
        <v>374.89896669999996</v>
      </c>
      <c r="AS422" s="37">
        <f t="shared" si="381"/>
        <v>319.81600679999997</v>
      </c>
      <c r="AT422" s="37">
        <f t="shared" si="382"/>
        <v>313.89226199999996</v>
      </c>
      <c r="AU422" s="37">
        <f t="shared" si="383"/>
        <v>332.95500720000001</v>
      </c>
      <c r="AV422" s="37">
        <f t="shared" si="384"/>
        <v>326.99446090000004</v>
      </c>
      <c r="AW422" s="37">
        <f t="shared" si="385"/>
        <v>312.87982440000002</v>
      </c>
      <c r="AX422" s="12">
        <v>166.8</v>
      </c>
      <c r="AY422" s="12">
        <v>197.5</v>
      </c>
      <c r="AZ422" s="12">
        <v>167.6</v>
      </c>
      <c r="BA422" s="12">
        <v>172.1</v>
      </c>
      <c r="BB422" s="12">
        <v>168.9</v>
      </c>
      <c r="BC422" s="12">
        <v>187.3</v>
      </c>
      <c r="BD422" s="12">
        <v>61.3</v>
      </c>
      <c r="BE422" s="12">
        <v>97</v>
      </c>
      <c r="BF422" s="12">
        <v>52.3</v>
      </c>
      <c r="BG422" s="12">
        <v>55.3</v>
      </c>
      <c r="BH422" s="12">
        <v>55.6</v>
      </c>
      <c r="BI422" s="12">
        <v>44.7</v>
      </c>
      <c r="BJ422" s="12">
        <v>81.400000000000006</v>
      </c>
      <c r="BK422" s="12">
        <v>63.9</v>
      </c>
      <c r="BL422" s="12">
        <v>72.2</v>
      </c>
      <c r="BM422" s="12">
        <v>46.8</v>
      </c>
      <c r="BN422" s="12">
        <v>72</v>
      </c>
      <c r="BO422" s="12">
        <v>69.3</v>
      </c>
      <c r="BP422" s="12">
        <v>88.8</v>
      </c>
      <c r="BQ422" s="12">
        <v>76.5</v>
      </c>
      <c r="BR422" s="12">
        <v>86.9</v>
      </c>
      <c r="BS422" s="12">
        <v>60.8</v>
      </c>
      <c r="BT422" s="12">
        <v>62</v>
      </c>
      <c r="BU422" s="12">
        <v>71.8</v>
      </c>
      <c r="BV422" s="12">
        <v>10</v>
      </c>
      <c r="BW422" s="12">
        <v>6.9</v>
      </c>
      <c r="BX422" s="12">
        <v>12.3</v>
      </c>
      <c r="BY422" s="12">
        <v>9</v>
      </c>
      <c r="BZ422" s="12">
        <v>5.6</v>
      </c>
      <c r="CA422" s="12">
        <v>11.7</v>
      </c>
      <c r="CB422" s="12">
        <v>43.9</v>
      </c>
      <c r="CC422" s="12">
        <v>40.9</v>
      </c>
      <c r="CD422" s="12">
        <v>48.5</v>
      </c>
      <c r="CE422" s="12">
        <v>53.8</v>
      </c>
      <c r="CF422" s="12">
        <v>42</v>
      </c>
      <c r="CG422" s="12">
        <v>47.7</v>
      </c>
      <c r="CH422" s="12">
        <v>120.1</v>
      </c>
      <c r="CI422" s="12">
        <v>120.6</v>
      </c>
      <c r="CJ422" s="12">
        <v>113.7</v>
      </c>
      <c r="CK422" s="12">
        <v>94.7</v>
      </c>
      <c r="CL422" s="12">
        <v>95</v>
      </c>
      <c r="CM422" s="12">
        <v>105.4</v>
      </c>
      <c r="CN422" s="12">
        <v>99.1</v>
      </c>
      <c r="CO422" s="12">
        <v>85.2</v>
      </c>
      <c r="CP422" s="12">
        <v>87.6</v>
      </c>
      <c r="CQ422" s="12">
        <v>79.400000000000006</v>
      </c>
      <c r="CR422" s="12">
        <v>83.9</v>
      </c>
      <c r="CS422" s="12">
        <v>85.8</v>
      </c>
      <c r="CT422" s="12">
        <v>177.3</v>
      </c>
      <c r="CU422" s="12">
        <v>176.1</v>
      </c>
      <c r="CV422" s="12">
        <f t="shared" si="386"/>
        <v>177.3</v>
      </c>
      <c r="CW422" s="12">
        <v>-0.01</v>
      </c>
      <c r="CX422" s="13">
        <v>0.92250501829037057</v>
      </c>
      <c r="CY422" s="13"/>
      <c r="CZ422" s="12">
        <v>70.2</v>
      </c>
      <c r="DA422" s="12">
        <v>51.9</v>
      </c>
      <c r="DB422" s="12">
        <f t="shared" si="387"/>
        <v>70.2</v>
      </c>
      <c r="DC422" s="12">
        <v>-0.43</v>
      </c>
      <c r="DD422" s="13">
        <v>0.26373122667607163</v>
      </c>
      <c r="DE422" s="13"/>
      <c r="DF422" s="12">
        <v>72.5</v>
      </c>
      <c r="DG422" s="12">
        <v>62.7</v>
      </c>
      <c r="DH422" s="12">
        <f t="shared" si="388"/>
        <v>72.5</v>
      </c>
      <c r="DI422" s="12">
        <v>-0.21</v>
      </c>
      <c r="DJ422" s="13">
        <v>0.35841501750165439</v>
      </c>
      <c r="DK422" s="13"/>
      <c r="DL422" s="12">
        <v>84.1</v>
      </c>
      <c r="DM422" s="12">
        <v>64.900000000000006</v>
      </c>
      <c r="DN422" s="12">
        <f t="shared" si="389"/>
        <v>84.1</v>
      </c>
      <c r="DO422" s="12">
        <v>-0.37</v>
      </c>
      <c r="DP422" s="13">
        <v>2.0615931592988447E-2</v>
      </c>
      <c r="DQ422" s="13" t="s">
        <v>562</v>
      </c>
      <c r="DR422" s="12">
        <v>9.8000000000000007</v>
      </c>
      <c r="DS422" s="12">
        <v>8.8000000000000007</v>
      </c>
      <c r="DT422" s="12">
        <f t="shared" si="390"/>
        <v>9.8000000000000007</v>
      </c>
      <c r="DU422" s="12">
        <v>-0.14000000000000001</v>
      </c>
      <c r="DV422" s="13">
        <v>0.70289804325676264</v>
      </c>
      <c r="DW422" s="13" t="s">
        <v>566</v>
      </c>
      <c r="DX422" s="12">
        <v>44.4</v>
      </c>
      <c r="DY422" s="12">
        <v>47.8</v>
      </c>
      <c r="DZ422" s="12">
        <f t="shared" si="391"/>
        <v>47.8</v>
      </c>
      <c r="EA422" s="12">
        <v>0.1</v>
      </c>
      <c r="EB422" s="13">
        <v>0.44957486751473902</v>
      </c>
      <c r="EC422" s="13"/>
      <c r="ED422" s="12">
        <v>118.1</v>
      </c>
      <c r="EE422" s="12">
        <v>98.4</v>
      </c>
      <c r="EF422" s="12">
        <f t="shared" si="392"/>
        <v>118.1</v>
      </c>
      <c r="EG422" s="12">
        <v>-0.26</v>
      </c>
      <c r="EH422" s="13">
        <v>8.9633091497157615E-3</v>
      </c>
      <c r="EI422" s="13" t="s">
        <v>562</v>
      </c>
      <c r="EJ422" s="12">
        <v>90.7</v>
      </c>
      <c r="EK422" s="12">
        <v>83</v>
      </c>
      <c r="EL422" s="12">
        <f t="shared" si="393"/>
        <v>90.7</v>
      </c>
      <c r="EM422" s="12">
        <v>-0.13</v>
      </c>
      <c r="EN422" s="13">
        <v>0.18049517839495938</v>
      </c>
      <c r="EO422" s="12"/>
      <c r="EQ422" s="12">
        <v>-0.01</v>
      </c>
      <c r="ER422" s="13">
        <v>0.92250501829037057</v>
      </c>
      <c r="ES422" s="13"/>
      <c r="ET422" s="12">
        <v>-0.43</v>
      </c>
      <c r="EU422" s="13">
        <v>0.26373122667607163</v>
      </c>
      <c r="EV422" s="13"/>
      <c r="EW422" s="12">
        <v>-0.21</v>
      </c>
      <c r="EX422" s="13">
        <v>0.35841501750165439</v>
      </c>
      <c r="EY422" s="13"/>
      <c r="EZ422" s="12">
        <v>-0.37</v>
      </c>
      <c r="FA422" s="24">
        <v>2.0615931592988447E-2</v>
      </c>
      <c r="FB422" s="13" t="s">
        <v>562</v>
      </c>
      <c r="FC422" s="12">
        <v>-0.14000000000000001</v>
      </c>
      <c r="FD422" s="13">
        <v>0.70289804325676264</v>
      </c>
      <c r="FE422" s="13" t="s">
        <v>566</v>
      </c>
      <c r="FF422" s="12">
        <v>0.1</v>
      </c>
      <c r="FG422" s="13">
        <v>0.44957486751473902</v>
      </c>
      <c r="FH422" s="13"/>
      <c r="FI422" s="12">
        <v>-0.26</v>
      </c>
      <c r="FJ422" s="24">
        <v>8.9633091497157615E-3</v>
      </c>
      <c r="FK422" s="13" t="s">
        <v>562</v>
      </c>
      <c r="FL422" s="12">
        <v>-0.13</v>
      </c>
      <c r="FM422" s="13">
        <v>0.18049517839495938</v>
      </c>
      <c r="FN422" s="12"/>
    </row>
    <row r="423" spans="1:170">
      <c r="A423" s="12" t="s">
        <v>387</v>
      </c>
      <c r="B423" s="37">
        <f t="shared" si="338"/>
        <v>299.90141829999999</v>
      </c>
      <c r="C423" s="37">
        <f t="shared" si="339"/>
        <v>293.99356350000005</v>
      </c>
      <c r="D423" s="37">
        <f t="shared" si="340"/>
        <v>287.90547579999998</v>
      </c>
      <c r="E423" s="37">
        <f t="shared" si="341"/>
        <v>324.98479259999999</v>
      </c>
      <c r="F423" s="37">
        <f t="shared" si="342"/>
        <v>247.99400519999998</v>
      </c>
      <c r="G423" s="37">
        <f t="shared" si="343"/>
        <v>282.88525809999999</v>
      </c>
      <c r="H423" s="37">
        <f t="shared" si="344"/>
        <v>18.090644000000001</v>
      </c>
      <c r="I423" s="37">
        <f t="shared" si="345"/>
        <v>47.852465100000003</v>
      </c>
      <c r="J423" s="37">
        <f t="shared" si="346"/>
        <v>17.881758000000001</v>
      </c>
      <c r="K423" s="37">
        <f t="shared" si="347"/>
        <v>28.024027200000003</v>
      </c>
      <c r="L423" s="37">
        <f t="shared" si="348"/>
        <v>14.906085599999999</v>
      </c>
      <c r="M423" s="37">
        <f t="shared" si="349"/>
        <v>10.2145446</v>
      </c>
      <c r="N423" s="37">
        <f t="shared" si="350"/>
        <v>222.9409521</v>
      </c>
      <c r="O423" s="37">
        <f t="shared" si="351"/>
        <v>150.947585</v>
      </c>
      <c r="P423" s="37">
        <f t="shared" si="352"/>
        <v>53.015811999999997</v>
      </c>
      <c r="Q423" s="37">
        <f t="shared" si="353"/>
        <v>100.831997</v>
      </c>
      <c r="R423" s="37">
        <f t="shared" si="354"/>
        <v>76.003806799999992</v>
      </c>
      <c r="S423" s="37">
        <f t="shared" si="355"/>
        <v>56.961243600000003</v>
      </c>
      <c r="T423" s="37">
        <f t="shared" si="356"/>
        <v>0</v>
      </c>
      <c r="U423" s="37">
        <f t="shared" si="357"/>
        <v>0</v>
      </c>
      <c r="V423" s="37">
        <f t="shared" si="358"/>
        <v>0</v>
      </c>
      <c r="W423" s="37">
        <f t="shared" si="359"/>
        <v>0</v>
      </c>
      <c r="X423" s="37">
        <f t="shared" si="360"/>
        <v>0</v>
      </c>
      <c r="Y423" s="37">
        <f t="shared" si="361"/>
        <v>0</v>
      </c>
      <c r="Z423" s="37">
        <f t="shared" si="362"/>
        <v>0</v>
      </c>
      <c r="AA423" s="37">
        <f t="shared" si="363"/>
        <v>0</v>
      </c>
      <c r="AB423" s="37">
        <f t="shared" si="364"/>
        <v>0</v>
      </c>
      <c r="AC423" s="37">
        <f t="shared" si="365"/>
        <v>0</v>
      </c>
      <c r="AD423" s="37">
        <f t="shared" si="366"/>
        <v>0</v>
      </c>
      <c r="AE423" s="37">
        <f t="shared" si="367"/>
        <v>0</v>
      </c>
      <c r="AF423" s="37">
        <f t="shared" si="368"/>
        <v>1.1032892000000001</v>
      </c>
      <c r="AG423" s="37">
        <f t="shared" si="369"/>
        <v>4.0352683000000003</v>
      </c>
      <c r="AH423" s="37">
        <f t="shared" si="370"/>
        <v>0.98559720000000006</v>
      </c>
      <c r="AI423" s="37">
        <f t="shared" si="371"/>
        <v>0</v>
      </c>
      <c r="AJ423" s="37">
        <f t="shared" si="372"/>
        <v>4.1358536000000008</v>
      </c>
      <c r="AK423" s="37">
        <f t="shared" si="373"/>
        <v>0</v>
      </c>
      <c r="AL423" s="37">
        <f t="shared" si="374"/>
        <v>42.191009999999999</v>
      </c>
      <c r="AM423" s="37">
        <f t="shared" si="375"/>
        <v>55.827469600000001</v>
      </c>
      <c r="AN423" s="37">
        <f t="shared" si="376"/>
        <v>40.781438000000001</v>
      </c>
      <c r="AO423" s="37">
        <f t="shared" si="377"/>
        <v>56.791192400000007</v>
      </c>
      <c r="AP423" s="37">
        <f t="shared" si="378"/>
        <v>36.171941599999997</v>
      </c>
      <c r="AQ423" s="37">
        <f t="shared" si="379"/>
        <v>102.88372700000001</v>
      </c>
      <c r="AR423" s="37">
        <f t="shared" si="380"/>
        <v>125.97513209999998</v>
      </c>
      <c r="AS423" s="37">
        <f t="shared" si="381"/>
        <v>352.84864599999997</v>
      </c>
      <c r="AT423" s="37">
        <f t="shared" si="382"/>
        <v>141.896502</v>
      </c>
      <c r="AU423" s="37">
        <f t="shared" si="383"/>
        <v>153.058662</v>
      </c>
      <c r="AV423" s="37">
        <f t="shared" si="384"/>
        <v>137.9690574</v>
      </c>
      <c r="AW423" s="37">
        <f t="shared" si="385"/>
        <v>130.9135862</v>
      </c>
      <c r="AX423" s="12">
        <v>91.3</v>
      </c>
      <c r="AY423" s="12">
        <v>81.900000000000006</v>
      </c>
      <c r="AZ423" s="12">
        <v>88.7</v>
      </c>
      <c r="BA423" s="12">
        <v>92.3</v>
      </c>
      <c r="BB423" s="12">
        <v>80.7</v>
      </c>
      <c r="BC423" s="12">
        <v>90.1</v>
      </c>
      <c r="BD423" s="12">
        <v>8.8000000000000007</v>
      </c>
      <c r="BE423" s="12">
        <v>15.9</v>
      </c>
      <c r="BF423" s="12">
        <v>9</v>
      </c>
      <c r="BG423" s="12">
        <v>10.4</v>
      </c>
      <c r="BH423" s="12">
        <v>5.6</v>
      </c>
      <c r="BI423" s="12">
        <v>3.9</v>
      </c>
      <c r="BJ423" s="12">
        <v>117.1</v>
      </c>
      <c r="BK423" s="12">
        <v>81.8</v>
      </c>
      <c r="BL423" s="12">
        <v>29.2</v>
      </c>
      <c r="BM423" s="12">
        <v>41</v>
      </c>
      <c r="BN423" s="12">
        <v>38.799999999999997</v>
      </c>
      <c r="BO423" s="12">
        <v>31.6</v>
      </c>
      <c r="BP423" s="12"/>
      <c r="BQ423" s="12"/>
      <c r="BR423" s="12"/>
      <c r="BS423" s="12"/>
      <c r="BT423" s="12"/>
      <c r="BU423" s="12"/>
      <c r="BV423" s="12"/>
      <c r="BW423" s="12"/>
      <c r="BX423" s="12"/>
      <c r="BY423" s="12"/>
      <c r="BZ423" s="12"/>
      <c r="CA423" s="12"/>
      <c r="CB423" s="12">
        <v>0.2</v>
      </c>
      <c r="CC423" s="12">
        <v>0.7</v>
      </c>
      <c r="CD423" s="12">
        <v>0.2</v>
      </c>
      <c r="CE423" s="12">
        <v>0</v>
      </c>
      <c r="CF423" s="12">
        <v>0.8</v>
      </c>
      <c r="CG423" s="12">
        <v>0</v>
      </c>
      <c r="CH423" s="12">
        <v>9</v>
      </c>
      <c r="CI423" s="12">
        <v>11.9</v>
      </c>
      <c r="CJ423" s="12">
        <v>9.1999999999999993</v>
      </c>
      <c r="CK423" s="12">
        <v>10.3</v>
      </c>
      <c r="CL423" s="12">
        <v>7.6</v>
      </c>
      <c r="CM423" s="12">
        <v>19</v>
      </c>
      <c r="CN423" s="12">
        <v>33.299999999999997</v>
      </c>
      <c r="CO423" s="12">
        <v>94</v>
      </c>
      <c r="CP423" s="12">
        <v>39.6</v>
      </c>
      <c r="CQ423" s="12">
        <v>36.5</v>
      </c>
      <c r="CR423" s="12">
        <v>35.4</v>
      </c>
      <c r="CS423" s="12">
        <v>35.9</v>
      </c>
      <c r="CT423" s="12">
        <v>87.3</v>
      </c>
      <c r="CU423" s="12">
        <v>87.7</v>
      </c>
      <c r="CV423" s="12">
        <f t="shared" si="386"/>
        <v>87.7</v>
      </c>
      <c r="CW423" s="12">
        <v>0.01</v>
      </c>
      <c r="CX423" s="13">
        <v>0.93385932098354874</v>
      </c>
      <c r="CY423" s="13"/>
      <c r="CZ423" s="12">
        <v>11.2</v>
      </c>
      <c r="DA423" s="12">
        <v>6.6</v>
      </c>
      <c r="DB423" s="12">
        <f t="shared" si="387"/>
        <v>11.2</v>
      </c>
      <c r="DC423" s="12">
        <v>-0.68</v>
      </c>
      <c r="DD423" s="13">
        <v>0.20467200430631668</v>
      </c>
      <c r="DE423" s="13"/>
      <c r="DF423" s="12">
        <v>76</v>
      </c>
      <c r="DG423" s="12">
        <v>37.1</v>
      </c>
      <c r="DH423" s="12">
        <f t="shared" si="388"/>
        <v>76</v>
      </c>
      <c r="DI423" s="12">
        <v>-1.01</v>
      </c>
      <c r="DJ423" s="13">
        <v>0.20461072382891932</v>
      </c>
      <c r="DK423" s="13"/>
      <c r="DL423" s="12"/>
      <c r="DM423" s="12"/>
      <c r="DN423" s="12">
        <f t="shared" si="389"/>
        <v>0</v>
      </c>
      <c r="DO423" s="12"/>
      <c r="DP423" s="13"/>
      <c r="DQ423" s="13" t="s">
        <v>566</v>
      </c>
      <c r="DR423" s="12"/>
      <c r="DS423" s="12"/>
      <c r="DT423" s="12">
        <f t="shared" si="390"/>
        <v>0</v>
      </c>
      <c r="DU423" s="12"/>
      <c r="DV423" s="13"/>
      <c r="DW423" s="13" t="s">
        <v>566</v>
      </c>
      <c r="DX423" s="12">
        <v>0.4</v>
      </c>
      <c r="DY423" s="12">
        <v>0.3</v>
      </c>
      <c r="DZ423" s="12">
        <f t="shared" si="391"/>
        <v>0.4</v>
      </c>
      <c r="EA423" s="12">
        <v>-0.11</v>
      </c>
      <c r="EB423" s="13">
        <v>0.76639518632891601</v>
      </c>
      <c r="EC423" s="13" t="s">
        <v>566</v>
      </c>
      <c r="ED423" s="12">
        <v>10</v>
      </c>
      <c r="EE423" s="12">
        <v>12.3</v>
      </c>
      <c r="EF423" s="12">
        <f t="shared" si="392"/>
        <v>12.3</v>
      </c>
      <c r="EG423" s="12">
        <v>0.27</v>
      </c>
      <c r="EH423" s="13">
        <v>0.55938680029713694</v>
      </c>
      <c r="EI423" s="13"/>
      <c r="EJ423" s="12">
        <v>55.7</v>
      </c>
      <c r="EK423" s="12">
        <v>35.9</v>
      </c>
      <c r="EL423" s="12">
        <f t="shared" si="393"/>
        <v>55.7</v>
      </c>
      <c r="EM423" s="12">
        <v>-0.62</v>
      </c>
      <c r="EN423" s="13">
        <v>0.36447127097587129</v>
      </c>
      <c r="EO423" s="12"/>
      <c r="EQ423" s="12">
        <v>0.01</v>
      </c>
      <c r="ER423" s="13">
        <v>0.93385932098354874</v>
      </c>
      <c r="ES423" s="13"/>
      <c r="ET423" s="12">
        <v>-0.68</v>
      </c>
      <c r="EU423" s="13">
        <v>0.20467200430631668</v>
      </c>
      <c r="EV423" s="13"/>
      <c r="EW423" s="12">
        <v>-1.01</v>
      </c>
      <c r="EX423" s="13">
        <v>0.20461072382891932</v>
      </c>
      <c r="EY423" s="13"/>
      <c r="EZ423" s="12"/>
      <c r="FA423" s="13"/>
      <c r="FB423" s="13" t="s">
        <v>566</v>
      </c>
      <c r="FC423" s="12"/>
      <c r="FD423" s="13"/>
      <c r="FE423" s="13" t="s">
        <v>566</v>
      </c>
      <c r="FF423" s="12">
        <v>-0.11</v>
      </c>
      <c r="FG423" s="13">
        <v>0.76639518632891601</v>
      </c>
      <c r="FH423" s="13" t="s">
        <v>566</v>
      </c>
      <c r="FI423" s="12">
        <v>0.27</v>
      </c>
      <c r="FJ423" s="13">
        <v>0.55938680029713694</v>
      </c>
      <c r="FK423" s="13"/>
      <c r="FL423" s="12">
        <v>-0.62</v>
      </c>
      <c r="FM423" s="13">
        <v>0.36447127097587129</v>
      </c>
      <c r="FN423" s="12"/>
    </row>
    <row r="424" spans="1:170">
      <c r="A424" s="12" t="s">
        <v>388</v>
      </c>
      <c r="B424" s="37">
        <f t="shared" si="338"/>
        <v>586.99215169999991</v>
      </c>
      <c r="C424" s="37">
        <f t="shared" si="339"/>
        <v>585.11539500000003</v>
      </c>
      <c r="D424" s="37">
        <f t="shared" si="340"/>
        <v>694.93305940000005</v>
      </c>
      <c r="E424" s="37">
        <f t="shared" si="341"/>
        <v>674.96841540000003</v>
      </c>
      <c r="F424" s="37">
        <f t="shared" si="342"/>
        <v>639.19148799999994</v>
      </c>
      <c r="G424" s="37">
        <f t="shared" si="343"/>
        <v>594.02764519999994</v>
      </c>
      <c r="H424" s="37">
        <f t="shared" si="344"/>
        <v>28.163843499999999</v>
      </c>
      <c r="I424" s="37">
        <f t="shared" si="345"/>
        <v>35.212191300000001</v>
      </c>
      <c r="J424" s="37">
        <f t="shared" si="346"/>
        <v>29.0081852</v>
      </c>
      <c r="K424" s="37">
        <f t="shared" si="347"/>
        <v>29.1018744</v>
      </c>
      <c r="L424" s="37">
        <f t="shared" si="348"/>
        <v>31.941611999999999</v>
      </c>
      <c r="M424" s="37">
        <f t="shared" si="349"/>
        <v>41.120089799999995</v>
      </c>
      <c r="N424" s="37">
        <f t="shared" si="350"/>
        <v>325.17775080000001</v>
      </c>
      <c r="O424" s="37">
        <f t="shared" si="351"/>
        <v>346.92109999999997</v>
      </c>
      <c r="P424" s="37">
        <f t="shared" si="352"/>
        <v>389.99302800000004</v>
      </c>
      <c r="Q424" s="37">
        <f t="shared" si="353"/>
        <v>472.18886400000002</v>
      </c>
      <c r="R424" s="37">
        <f t="shared" si="354"/>
        <v>303.03579669999999</v>
      </c>
      <c r="S424" s="37">
        <f t="shared" si="355"/>
        <v>346.99491749999999</v>
      </c>
      <c r="T424" s="37">
        <f t="shared" si="356"/>
        <v>4.0743846000000001</v>
      </c>
      <c r="U424" s="37">
        <f t="shared" si="357"/>
        <v>6.0680114000000005</v>
      </c>
      <c r="V424" s="37">
        <f t="shared" si="358"/>
        <v>5.060276</v>
      </c>
      <c r="W424" s="37">
        <f t="shared" si="359"/>
        <v>2.9769950000000001</v>
      </c>
      <c r="X424" s="37">
        <f t="shared" si="360"/>
        <v>0</v>
      </c>
      <c r="Y424" s="37">
        <f t="shared" si="361"/>
        <v>7.9320436000000001</v>
      </c>
      <c r="Z424" s="37">
        <f t="shared" si="362"/>
        <v>1.0424279999999999</v>
      </c>
      <c r="AA424" s="37">
        <f t="shared" si="363"/>
        <v>1.9528182000000001</v>
      </c>
      <c r="AB424" s="37">
        <f t="shared" si="364"/>
        <v>2.9802576000000003</v>
      </c>
      <c r="AC424" s="37">
        <f t="shared" si="365"/>
        <v>0</v>
      </c>
      <c r="AD424" s="37">
        <f t="shared" si="366"/>
        <v>0</v>
      </c>
      <c r="AE424" s="37">
        <f t="shared" si="367"/>
        <v>4.8942804000000004</v>
      </c>
      <c r="AF424" s="37">
        <f t="shared" si="368"/>
        <v>20.962494799999998</v>
      </c>
      <c r="AG424" s="37">
        <f t="shared" si="369"/>
        <v>20.176341499999999</v>
      </c>
      <c r="AH424" s="37">
        <f t="shared" si="370"/>
        <v>11.827166399999999</v>
      </c>
      <c r="AI424" s="37">
        <f t="shared" si="371"/>
        <v>20.916811199999998</v>
      </c>
      <c r="AJ424" s="37">
        <f t="shared" si="372"/>
        <v>20.162286299999998</v>
      </c>
      <c r="AK424" s="37">
        <f t="shared" si="373"/>
        <v>25.877077499999999</v>
      </c>
      <c r="AL424" s="37">
        <f t="shared" si="374"/>
        <v>285.96129000000002</v>
      </c>
      <c r="AM424" s="37">
        <f t="shared" si="375"/>
        <v>357.95259920000001</v>
      </c>
      <c r="AN424" s="37">
        <f t="shared" si="376"/>
        <v>311.18010299999997</v>
      </c>
      <c r="AO424" s="37">
        <f t="shared" si="377"/>
        <v>351.22319960000004</v>
      </c>
      <c r="AP424" s="37">
        <f t="shared" si="378"/>
        <v>249.87196500000002</v>
      </c>
      <c r="AQ424" s="37">
        <f t="shared" si="379"/>
        <v>264.2487304</v>
      </c>
      <c r="AR424" s="37">
        <f t="shared" si="380"/>
        <v>295.076886</v>
      </c>
      <c r="AS424" s="37">
        <f t="shared" si="381"/>
        <v>311.18247610000003</v>
      </c>
      <c r="AT424" s="37">
        <f t="shared" si="382"/>
        <v>336.82502999999997</v>
      </c>
      <c r="AU424" s="37">
        <f t="shared" si="383"/>
        <v>361.88938439999998</v>
      </c>
      <c r="AV424" s="37">
        <f t="shared" si="384"/>
        <v>362.07133990000005</v>
      </c>
      <c r="AW424" s="37">
        <f t="shared" si="385"/>
        <v>266.93243760000001</v>
      </c>
      <c r="AX424" s="12">
        <v>178.7</v>
      </c>
      <c r="AY424" s="12">
        <v>163</v>
      </c>
      <c r="AZ424" s="12">
        <v>214.1</v>
      </c>
      <c r="BA424" s="12">
        <v>191.7</v>
      </c>
      <c r="BB424" s="12">
        <v>208</v>
      </c>
      <c r="BC424" s="12">
        <v>189.2</v>
      </c>
      <c r="BD424" s="12">
        <v>13.7</v>
      </c>
      <c r="BE424" s="12">
        <v>11.7</v>
      </c>
      <c r="BF424" s="12">
        <v>14.6</v>
      </c>
      <c r="BG424" s="12">
        <v>10.8</v>
      </c>
      <c r="BH424" s="12">
        <v>12</v>
      </c>
      <c r="BI424" s="12">
        <v>15.7</v>
      </c>
      <c r="BJ424" s="12">
        <v>170.8</v>
      </c>
      <c r="BK424" s="12">
        <v>188</v>
      </c>
      <c r="BL424" s="12">
        <v>214.8</v>
      </c>
      <c r="BM424" s="12">
        <v>192</v>
      </c>
      <c r="BN424" s="12">
        <v>154.69999999999999</v>
      </c>
      <c r="BO424" s="12">
        <v>192.5</v>
      </c>
      <c r="BP424" s="12">
        <v>1.8</v>
      </c>
      <c r="BQ424" s="12">
        <v>2.2000000000000002</v>
      </c>
      <c r="BR424" s="12">
        <v>2</v>
      </c>
      <c r="BS424" s="12">
        <v>1</v>
      </c>
      <c r="BT424" s="12">
        <v>0</v>
      </c>
      <c r="BU424" s="12">
        <v>2.6</v>
      </c>
      <c r="BV424" s="12">
        <v>0.5</v>
      </c>
      <c r="BW424" s="12">
        <v>0.9</v>
      </c>
      <c r="BX424" s="12">
        <v>1.6</v>
      </c>
      <c r="BY424" s="12">
        <v>0</v>
      </c>
      <c r="BZ424" s="12">
        <v>0</v>
      </c>
      <c r="CA424" s="12">
        <v>2.2999999999999998</v>
      </c>
      <c r="CB424" s="12">
        <v>3.8</v>
      </c>
      <c r="CC424" s="12">
        <v>3.5</v>
      </c>
      <c r="CD424" s="12">
        <v>2.4</v>
      </c>
      <c r="CE424" s="12">
        <v>3.8</v>
      </c>
      <c r="CF424" s="12">
        <v>3.9</v>
      </c>
      <c r="CG424" s="12">
        <v>4.3</v>
      </c>
      <c r="CH424" s="12">
        <v>61</v>
      </c>
      <c r="CI424" s="12">
        <v>76.3</v>
      </c>
      <c r="CJ424" s="12">
        <v>70.2</v>
      </c>
      <c r="CK424" s="12">
        <v>63.7</v>
      </c>
      <c r="CL424" s="12">
        <v>52.5</v>
      </c>
      <c r="CM424" s="12">
        <v>48.8</v>
      </c>
      <c r="CN424" s="12">
        <v>78</v>
      </c>
      <c r="CO424" s="12">
        <v>82.9</v>
      </c>
      <c r="CP424" s="12">
        <v>94</v>
      </c>
      <c r="CQ424" s="12">
        <v>86.3</v>
      </c>
      <c r="CR424" s="12">
        <v>92.9</v>
      </c>
      <c r="CS424" s="12">
        <v>73.2</v>
      </c>
      <c r="CT424" s="12">
        <v>185.3</v>
      </c>
      <c r="CU424" s="12">
        <v>196.3</v>
      </c>
      <c r="CV424" s="12">
        <f t="shared" si="386"/>
        <v>196.3</v>
      </c>
      <c r="CW424" s="12">
        <v>0.08</v>
      </c>
      <c r="CX424" s="13">
        <v>0.533719170240465</v>
      </c>
      <c r="CY424" s="13"/>
      <c r="CZ424" s="12">
        <v>13.3</v>
      </c>
      <c r="DA424" s="12">
        <v>12.8</v>
      </c>
      <c r="DB424" s="12">
        <f t="shared" si="387"/>
        <v>13.3</v>
      </c>
      <c r="DC424" s="12">
        <v>-0.05</v>
      </c>
      <c r="DD424" s="13">
        <v>0.78397907495170349</v>
      </c>
      <c r="DE424" s="13"/>
      <c r="DF424" s="12">
        <v>191.2</v>
      </c>
      <c r="DG424" s="12">
        <v>179.7</v>
      </c>
      <c r="DH424" s="12">
        <f t="shared" si="388"/>
        <v>191.2</v>
      </c>
      <c r="DI424" s="12">
        <v>-0.09</v>
      </c>
      <c r="DJ424" s="13">
        <v>0.55674173007765448</v>
      </c>
      <c r="DK424" s="13"/>
      <c r="DL424" s="12">
        <v>2</v>
      </c>
      <c r="DM424" s="12">
        <v>1.2</v>
      </c>
      <c r="DN424" s="12">
        <f t="shared" si="389"/>
        <v>2</v>
      </c>
      <c r="DO424" s="12">
        <v>-0.45</v>
      </c>
      <c r="DP424" s="13">
        <v>0.35523243051554459</v>
      </c>
      <c r="DQ424" s="13" t="s">
        <v>566</v>
      </c>
      <c r="DR424" s="12">
        <v>1</v>
      </c>
      <c r="DS424" s="12">
        <v>0.8</v>
      </c>
      <c r="DT424" s="12">
        <f t="shared" si="390"/>
        <v>1</v>
      </c>
      <c r="DU424" s="12">
        <v>-0.15</v>
      </c>
      <c r="DV424" s="13">
        <v>0.79287905613415965</v>
      </c>
      <c r="DW424" s="13" t="s">
        <v>566</v>
      </c>
      <c r="DX424" s="12">
        <v>3.2</v>
      </c>
      <c r="DY424" s="12">
        <v>4</v>
      </c>
      <c r="DZ424" s="12">
        <f t="shared" si="391"/>
        <v>4</v>
      </c>
      <c r="EA424" s="12">
        <v>0.24</v>
      </c>
      <c r="EB424" s="13">
        <v>0.16520808839121257</v>
      </c>
      <c r="EC424" s="13" t="s">
        <v>566</v>
      </c>
      <c r="ED424" s="12">
        <v>69.2</v>
      </c>
      <c r="EE424" s="12">
        <v>55</v>
      </c>
      <c r="EF424" s="12">
        <f t="shared" si="392"/>
        <v>69.2</v>
      </c>
      <c r="EG424" s="12">
        <v>-0.33</v>
      </c>
      <c r="EH424" s="13">
        <v>8.8180636762295345E-2</v>
      </c>
      <c r="EI424" s="13"/>
      <c r="EJ424" s="12">
        <v>85</v>
      </c>
      <c r="EK424" s="12">
        <v>84.1</v>
      </c>
      <c r="EL424" s="12">
        <f t="shared" si="393"/>
        <v>85</v>
      </c>
      <c r="EM424" s="12">
        <v>-0.01</v>
      </c>
      <c r="EN424" s="13">
        <v>0.91663337767754327</v>
      </c>
      <c r="EO424" s="12"/>
      <c r="EQ424" s="12">
        <v>0.08</v>
      </c>
      <c r="ER424" s="13">
        <v>0.533719170240465</v>
      </c>
      <c r="ES424" s="13"/>
      <c r="ET424" s="12">
        <v>-0.05</v>
      </c>
      <c r="EU424" s="13">
        <v>0.78397907495170349</v>
      </c>
      <c r="EV424" s="13"/>
      <c r="EW424" s="12">
        <v>-0.09</v>
      </c>
      <c r="EX424" s="13">
        <v>0.55674173007765448</v>
      </c>
      <c r="EY424" s="13"/>
      <c r="EZ424" s="12">
        <v>-0.45</v>
      </c>
      <c r="FA424" s="13">
        <v>0.35523243051554459</v>
      </c>
      <c r="FB424" s="13" t="s">
        <v>566</v>
      </c>
      <c r="FC424" s="12">
        <v>-0.15</v>
      </c>
      <c r="FD424" s="13">
        <v>0.79287905613415965</v>
      </c>
      <c r="FE424" s="13" t="s">
        <v>566</v>
      </c>
      <c r="FF424" s="12">
        <v>0.24</v>
      </c>
      <c r="FG424" s="13">
        <v>0.16520808839121257</v>
      </c>
      <c r="FH424" s="13" t="s">
        <v>566</v>
      </c>
      <c r="FI424" s="12">
        <v>-0.33</v>
      </c>
      <c r="FJ424" s="13">
        <v>8.8180636762295345E-2</v>
      </c>
      <c r="FK424" s="13"/>
      <c r="FL424" s="12">
        <v>-0.01</v>
      </c>
      <c r="FM424" s="13">
        <v>0.91663337767754327</v>
      </c>
      <c r="FN424" s="12"/>
    </row>
    <row r="425" spans="1:170">
      <c r="A425" s="12" t="s">
        <v>391</v>
      </c>
      <c r="B425" s="37">
        <f t="shared" si="338"/>
        <v>70.951485599999998</v>
      </c>
      <c r="C425" s="37">
        <f t="shared" si="339"/>
        <v>137.125203</v>
      </c>
      <c r="D425" s="37">
        <f t="shared" si="340"/>
        <v>145.0887798</v>
      </c>
      <c r="E425" s="37">
        <f t="shared" si="341"/>
        <v>126.05043959999999</v>
      </c>
      <c r="F425" s="37">
        <f t="shared" si="342"/>
        <v>93.112990800000006</v>
      </c>
      <c r="G425" s="37">
        <f t="shared" si="343"/>
        <v>113.97042029999999</v>
      </c>
      <c r="H425" s="37">
        <f t="shared" si="344"/>
        <v>205.98665099999999</v>
      </c>
      <c r="I425" s="37">
        <f t="shared" si="345"/>
        <v>271.16396889999999</v>
      </c>
      <c r="J425" s="37">
        <f t="shared" si="346"/>
        <v>191.93086919999999</v>
      </c>
      <c r="K425" s="37">
        <f t="shared" si="347"/>
        <v>247.0964706</v>
      </c>
      <c r="L425" s="37">
        <f t="shared" si="348"/>
        <v>227.8501656</v>
      </c>
      <c r="M425" s="37">
        <f t="shared" si="349"/>
        <v>301.98384419999996</v>
      </c>
      <c r="N425" s="37">
        <f t="shared" si="350"/>
        <v>75.011729399999993</v>
      </c>
      <c r="O425" s="37">
        <f t="shared" si="351"/>
        <v>83.962287500000002</v>
      </c>
      <c r="P425" s="37">
        <f t="shared" si="352"/>
        <v>76.074058999999991</v>
      </c>
      <c r="Q425" s="37">
        <f t="shared" si="353"/>
        <v>103.04538229999999</v>
      </c>
      <c r="R425" s="37">
        <f t="shared" si="354"/>
        <v>74.044945799999994</v>
      </c>
      <c r="S425" s="37">
        <f t="shared" si="355"/>
        <v>51.012759299999999</v>
      </c>
      <c r="T425" s="37">
        <f t="shared" si="356"/>
        <v>106.8394184</v>
      </c>
      <c r="U425" s="37">
        <f t="shared" si="357"/>
        <v>171.83505009999999</v>
      </c>
      <c r="V425" s="37">
        <f t="shared" si="358"/>
        <v>150.0371834</v>
      </c>
      <c r="W425" s="37">
        <f t="shared" si="359"/>
        <v>196.18397050000002</v>
      </c>
      <c r="X425" s="37">
        <f t="shared" si="360"/>
        <v>200.79658799999999</v>
      </c>
      <c r="Y425" s="37">
        <f t="shared" si="361"/>
        <v>204.09758339999999</v>
      </c>
      <c r="Z425" s="37">
        <f t="shared" si="362"/>
        <v>125.92530239999999</v>
      </c>
      <c r="AA425" s="37">
        <f t="shared" si="363"/>
        <v>141.03686999999999</v>
      </c>
      <c r="AB425" s="37">
        <f t="shared" si="364"/>
        <v>130.0137378</v>
      </c>
      <c r="AC425" s="37">
        <f t="shared" si="365"/>
        <v>187.93495039999999</v>
      </c>
      <c r="AD425" s="37">
        <f t="shared" si="366"/>
        <v>129.05506080000001</v>
      </c>
      <c r="AE425" s="37">
        <f t="shared" si="367"/>
        <v>148.95635999999999</v>
      </c>
      <c r="AF425" s="37">
        <f t="shared" si="368"/>
        <v>61.232550600000003</v>
      </c>
      <c r="AG425" s="37">
        <f t="shared" si="369"/>
        <v>61.105491399999998</v>
      </c>
      <c r="AH425" s="37">
        <f t="shared" si="370"/>
        <v>66.035012399999999</v>
      </c>
      <c r="AI425" s="37">
        <f t="shared" si="371"/>
        <v>79.814148000000003</v>
      </c>
      <c r="AJ425" s="37">
        <f t="shared" si="372"/>
        <v>89.954815799999992</v>
      </c>
      <c r="AK425" s="37">
        <f t="shared" si="373"/>
        <v>78.233024999999998</v>
      </c>
      <c r="AL425" s="37">
        <f t="shared" si="374"/>
        <v>216.11172900000003</v>
      </c>
      <c r="AM425" s="37">
        <f t="shared" si="375"/>
        <v>206.89003440000002</v>
      </c>
      <c r="AN425" s="37">
        <f t="shared" si="376"/>
        <v>179.97025900000003</v>
      </c>
      <c r="AO425" s="37">
        <f t="shared" si="377"/>
        <v>221.09969079999999</v>
      </c>
      <c r="AP425" s="37">
        <f t="shared" si="378"/>
        <v>223.2189554</v>
      </c>
      <c r="AQ425" s="37">
        <f t="shared" si="379"/>
        <v>257.2093175</v>
      </c>
      <c r="AR425" s="37">
        <f t="shared" si="380"/>
        <v>208.067035</v>
      </c>
      <c r="AS425" s="37">
        <f t="shared" si="381"/>
        <v>231.9792162</v>
      </c>
      <c r="AT425" s="37">
        <f t="shared" si="382"/>
        <v>282.00138149999998</v>
      </c>
      <c r="AU425" s="37">
        <f t="shared" si="383"/>
        <v>239.8617936</v>
      </c>
      <c r="AV425" s="37">
        <f t="shared" si="384"/>
        <v>219.03562220000001</v>
      </c>
      <c r="AW425" s="37">
        <f t="shared" si="385"/>
        <v>261.09784879999995</v>
      </c>
      <c r="AX425" s="12">
        <v>21.6</v>
      </c>
      <c r="AY425" s="12">
        <v>38.200000000000003</v>
      </c>
      <c r="AZ425" s="12">
        <v>44.7</v>
      </c>
      <c r="BA425" s="12">
        <v>35.799999999999997</v>
      </c>
      <c r="BB425" s="12">
        <v>30.3</v>
      </c>
      <c r="BC425" s="12">
        <v>36.299999999999997</v>
      </c>
      <c r="BD425" s="12">
        <v>100.2</v>
      </c>
      <c r="BE425" s="12">
        <v>90.1</v>
      </c>
      <c r="BF425" s="12">
        <v>96.6</v>
      </c>
      <c r="BG425" s="12">
        <v>91.7</v>
      </c>
      <c r="BH425" s="12">
        <v>85.6</v>
      </c>
      <c r="BI425" s="12">
        <v>115.3</v>
      </c>
      <c r="BJ425" s="12">
        <v>39.4</v>
      </c>
      <c r="BK425" s="12">
        <v>45.5</v>
      </c>
      <c r="BL425" s="12">
        <v>41.9</v>
      </c>
      <c r="BM425" s="12">
        <v>41.9</v>
      </c>
      <c r="BN425" s="12">
        <v>37.799999999999997</v>
      </c>
      <c r="BO425" s="12">
        <v>28.3</v>
      </c>
      <c r="BP425" s="12">
        <v>47.2</v>
      </c>
      <c r="BQ425" s="12">
        <v>62.3</v>
      </c>
      <c r="BR425" s="12">
        <v>59.3</v>
      </c>
      <c r="BS425" s="12">
        <v>65.900000000000006</v>
      </c>
      <c r="BT425" s="12">
        <v>68</v>
      </c>
      <c r="BU425" s="12">
        <v>66.900000000000006</v>
      </c>
      <c r="BV425" s="12">
        <v>60.4</v>
      </c>
      <c r="BW425" s="12">
        <v>65</v>
      </c>
      <c r="BX425" s="12">
        <v>69.8</v>
      </c>
      <c r="BY425" s="12">
        <v>73.599999999999994</v>
      </c>
      <c r="BZ425" s="12">
        <v>55.2</v>
      </c>
      <c r="CA425" s="12">
        <v>70</v>
      </c>
      <c r="CB425" s="12">
        <v>11.1</v>
      </c>
      <c r="CC425" s="12">
        <v>10.6</v>
      </c>
      <c r="CD425" s="12">
        <v>13.4</v>
      </c>
      <c r="CE425" s="12">
        <v>14.5</v>
      </c>
      <c r="CF425" s="12">
        <v>17.399999999999999</v>
      </c>
      <c r="CG425" s="12">
        <v>13</v>
      </c>
      <c r="CH425" s="12">
        <v>46.1</v>
      </c>
      <c r="CI425" s="12">
        <v>44.1</v>
      </c>
      <c r="CJ425" s="12">
        <v>40.6</v>
      </c>
      <c r="CK425" s="12">
        <v>40.1</v>
      </c>
      <c r="CL425" s="12">
        <v>46.9</v>
      </c>
      <c r="CM425" s="12">
        <v>47.5</v>
      </c>
      <c r="CN425" s="12">
        <v>55</v>
      </c>
      <c r="CO425" s="12">
        <v>61.8</v>
      </c>
      <c r="CP425" s="12">
        <v>78.7</v>
      </c>
      <c r="CQ425" s="12">
        <v>57.2</v>
      </c>
      <c r="CR425" s="12">
        <v>56.2</v>
      </c>
      <c r="CS425" s="12">
        <v>71.599999999999994</v>
      </c>
      <c r="CT425" s="12">
        <v>34.799999999999997</v>
      </c>
      <c r="CU425" s="12">
        <v>34.1</v>
      </c>
      <c r="CV425" s="12">
        <f t="shared" si="386"/>
        <v>34.799999999999997</v>
      </c>
      <c r="CW425" s="12">
        <v>-0.03</v>
      </c>
      <c r="CX425" s="13">
        <v>0.92662889064456655</v>
      </c>
      <c r="CY425" s="13"/>
      <c r="CZ425" s="12">
        <v>95.6</v>
      </c>
      <c r="DA425" s="12">
        <v>97.5</v>
      </c>
      <c r="DB425" s="12">
        <f t="shared" si="387"/>
        <v>97.5</v>
      </c>
      <c r="DC425" s="12">
        <v>0.03</v>
      </c>
      <c r="DD425" s="13">
        <v>0.85163977570322935</v>
      </c>
      <c r="DE425" s="13"/>
      <c r="DF425" s="12">
        <v>42.3</v>
      </c>
      <c r="DG425" s="12">
        <v>36</v>
      </c>
      <c r="DH425" s="12">
        <f t="shared" si="388"/>
        <v>42.3</v>
      </c>
      <c r="DI425" s="12">
        <v>-0.23</v>
      </c>
      <c r="DJ425" s="13">
        <v>0.22746422396400939</v>
      </c>
      <c r="DK425" s="13"/>
      <c r="DL425" s="12">
        <v>56.3</v>
      </c>
      <c r="DM425" s="12">
        <v>67</v>
      </c>
      <c r="DN425" s="12">
        <f t="shared" si="389"/>
        <v>67</v>
      </c>
      <c r="DO425" s="12">
        <v>0.25</v>
      </c>
      <c r="DP425" s="13">
        <v>8.3723250390623241E-2</v>
      </c>
      <c r="DQ425" s="13"/>
      <c r="DR425" s="12">
        <v>65</v>
      </c>
      <c r="DS425" s="12">
        <v>66.3</v>
      </c>
      <c r="DT425" s="12">
        <f t="shared" si="390"/>
        <v>66.3</v>
      </c>
      <c r="DU425" s="12">
        <v>0.03</v>
      </c>
      <c r="DV425" s="13">
        <v>0.85709482248044488</v>
      </c>
      <c r="DW425" s="13"/>
      <c r="DX425" s="12">
        <v>11.7</v>
      </c>
      <c r="DY425" s="12">
        <v>15</v>
      </c>
      <c r="DZ425" s="12">
        <f t="shared" si="391"/>
        <v>15</v>
      </c>
      <c r="EA425" s="12">
        <v>0.33</v>
      </c>
      <c r="EB425" s="13">
        <v>0.10321435279822277</v>
      </c>
      <c r="EC425" s="13"/>
      <c r="ED425" s="12">
        <v>43.6</v>
      </c>
      <c r="EE425" s="12">
        <v>44.8</v>
      </c>
      <c r="EF425" s="12">
        <f t="shared" si="392"/>
        <v>44.8</v>
      </c>
      <c r="EG425" s="12">
        <v>0.04</v>
      </c>
      <c r="EH425" s="13">
        <v>0.68913422190299456</v>
      </c>
      <c r="EI425" s="13"/>
      <c r="EJ425" s="12">
        <v>65.2</v>
      </c>
      <c r="EK425" s="12">
        <v>61.7</v>
      </c>
      <c r="EL425" s="12">
        <f t="shared" si="393"/>
        <v>65.2</v>
      </c>
      <c r="EM425" s="12">
        <v>-0.08</v>
      </c>
      <c r="EN425" s="13">
        <v>0.70566397986278584</v>
      </c>
      <c r="EO425" s="12"/>
      <c r="EQ425" s="12">
        <v>-0.03</v>
      </c>
      <c r="ER425" s="13">
        <v>0.92662889064456655</v>
      </c>
      <c r="ES425" s="13"/>
      <c r="ET425" s="12">
        <v>0.03</v>
      </c>
      <c r="EU425" s="13">
        <v>0.85163977570322935</v>
      </c>
      <c r="EV425" s="13"/>
      <c r="EW425" s="12">
        <v>-0.23</v>
      </c>
      <c r="EX425" s="13">
        <v>0.22746422396400939</v>
      </c>
      <c r="EY425" s="13"/>
      <c r="EZ425" s="12">
        <v>0.25</v>
      </c>
      <c r="FA425" s="13">
        <v>8.3723250390623241E-2</v>
      </c>
      <c r="FB425" s="13"/>
      <c r="FC425" s="12">
        <v>0.03</v>
      </c>
      <c r="FD425" s="13">
        <v>0.85709482248044488</v>
      </c>
      <c r="FE425" s="13"/>
      <c r="FF425" s="12">
        <v>0.33</v>
      </c>
      <c r="FG425" s="13">
        <v>0.10321435279822277</v>
      </c>
      <c r="FH425" s="13"/>
      <c r="FI425" s="12">
        <v>0.04</v>
      </c>
      <c r="FJ425" s="13">
        <v>0.68913422190299456</v>
      </c>
      <c r="FK425" s="13"/>
      <c r="FL425" s="12">
        <v>-0.08</v>
      </c>
      <c r="FM425" s="13">
        <v>0.70566397986278584</v>
      </c>
      <c r="FN425" s="12"/>
    </row>
    <row r="426" spans="1:170">
      <c r="A426" s="12" t="s">
        <v>393</v>
      </c>
      <c r="B426" s="37">
        <f t="shared" si="338"/>
        <v>106.09874929999999</v>
      </c>
      <c r="C426" s="37">
        <f t="shared" si="339"/>
        <v>123.84344249999999</v>
      </c>
      <c r="D426" s="37">
        <f t="shared" si="340"/>
        <v>96.0766864</v>
      </c>
      <c r="E426" s="37">
        <f t="shared" si="341"/>
        <v>128.16301679999998</v>
      </c>
      <c r="F426" s="37">
        <f t="shared" si="342"/>
        <v>94.95681239999999</v>
      </c>
      <c r="G426" s="37">
        <f t="shared" si="343"/>
        <v>124.0173995</v>
      </c>
      <c r="H426" s="37">
        <f t="shared" si="344"/>
        <v>111.01076999999999</v>
      </c>
      <c r="I426" s="37">
        <f t="shared" si="345"/>
        <v>130.91712150000001</v>
      </c>
      <c r="J426" s="37">
        <f t="shared" si="346"/>
        <v>108.0852928</v>
      </c>
      <c r="K426" s="37">
        <f t="shared" si="347"/>
        <v>99.970327800000007</v>
      </c>
      <c r="L426" s="37">
        <f t="shared" si="348"/>
        <v>128.03262810000001</v>
      </c>
      <c r="M426" s="37">
        <f t="shared" si="349"/>
        <v>96.907218</v>
      </c>
      <c r="N426" s="37">
        <f t="shared" si="350"/>
        <v>20.942360999999998</v>
      </c>
      <c r="O426" s="37">
        <f t="shared" si="351"/>
        <v>21.959367499999999</v>
      </c>
      <c r="P426" s="37">
        <f t="shared" si="352"/>
        <v>25.963222999999999</v>
      </c>
      <c r="Q426" s="37">
        <f t="shared" si="353"/>
        <v>19.9204677</v>
      </c>
      <c r="R426" s="37">
        <f t="shared" si="354"/>
        <v>11.949052099999999</v>
      </c>
      <c r="S426" s="37">
        <f t="shared" si="355"/>
        <v>20.008538099999999</v>
      </c>
      <c r="T426" s="37">
        <f t="shared" si="356"/>
        <v>43.007393</v>
      </c>
      <c r="U426" s="37">
        <f t="shared" si="357"/>
        <v>68.127218900000003</v>
      </c>
      <c r="V426" s="37">
        <f t="shared" si="358"/>
        <v>58.9522154</v>
      </c>
      <c r="W426" s="37">
        <f t="shared" si="359"/>
        <v>91.096046999999999</v>
      </c>
      <c r="X426" s="37">
        <f t="shared" si="360"/>
        <v>67.030625700000002</v>
      </c>
      <c r="Y426" s="37">
        <f t="shared" si="361"/>
        <v>94.879444600000014</v>
      </c>
      <c r="Z426" s="37">
        <f t="shared" si="362"/>
        <v>13.9685352</v>
      </c>
      <c r="AA426" s="37">
        <f t="shared" si="363"/>
        <v>19.0942224</v>
      </c>
      <c r="AB426" s="37">
        <f t="shared" si="364"/>
        <v>10.9896999</v>
      </c>
      <c r="AC426" s="37">
        <f t="shared" si="365"/>
        <v>25.023947200000002</v>
      </c>
      <c r="AD426" s="37">
        <f t="shared" si="366"/>
        <v>10.988383799999999</v>
      </c>
      <c r="AE426" s="37">
        <f t="shared" si="367"/>
        <v>21.066685199999998</v>
      </c>
      <c r="AF426" s="37">
        <f t="shared" si="368"/>
        <v>22.065784000000001</v>
      </c>
      <c r="AG426" s="37">
        <f t="shared" si="369"/>
        <v>20.176341499999999</v>
      </c>
      <c r="AH426" s="37">
        <f t="shared" si="370"/>
        <v>29.0751174</v>
      </c>
      <c r="AI426" s="37">
        <f t="shared" si="371"/>
        <v>19.815926400000002</v>
      </c>
      <c r="AJ426" s="37">
        <f t="shared" si="372"/>
        <v>16.026432700000001</v>
      </c>
      <c r="AK426" s="37">
        <f t="shared" si="373"/>
        <v>10.832265000000001</v>
      </c>
      <c r="AL426" s="37">
        <f t="shared" si="374"/>
        <v>57.192258000000002</v>
      </c>
      <c r="AM426" s="37">
        <f t="shared" si="375"/>
        <v>65.210237599999999</v>
      </c>
      <c r="AN426" s="37">
        <f t="shared" si="376"/>
        <v>55.852838999999996</v>
      </c>
      <c r="AO426" s="37">
        <f t="shared" si="377"/>
        <v>88.21932799999999</v>
      </c>
      <c r="AP426" s="37">
        <f t="shared" si="378"/>
        <v>68.060363800000005</v>
      </c>
      <c r="AQ426" s="37">
        <f t="shared" si="379"/>
        <v>64.979196000000002</v>
      </c>
      <c r="AR426" s="37">
        <f t="shared" si="380"/>
        <v>144.89031709999998</v>
      </c>
      <c r="AS426" s="37">
        <f t="shared" si="381"/>
        <v>120.11868799999999</v>
      </c>
      <c r="AT426" s="37">
        <f t="shared" si="382"/>
        <v>144.046449</v>
      </c>
      <c r="AU426" s="37">
        <f t="shared" si="383"/>
        <v>181.9930392</v>
      </c>
      <c r="AV426" s="37">
        <f t="shared" si="384"/>
        <v>167.97927610000002</v>
      </c>
      <c r="AW426" s="37">
        <f t="shared" si="385"/>
        <v>164.09781000000001</v>
      </c>
      <c r="AX426" s="12">
        <v>32.299999999999997</v>
      </c>
      <c r="AY426" s="12">
        <v>34.5</v>
      </c>
      <c r="AZ426" s="12">
        <v>29.6</v>
      </c>
      <c r="BA426" s="12">
        <v>36.4</v>
      </c>
      <c r="BB426" s="12">
        <v>30.9</v>
      </c>
      <c r="BC426" s="12">
        <v>39.5</v>
      </c>
      <c r="BD426" s="12">
        <v>54</v>
      </c>
      <c r="BE426" s="12">
        <v>43.5</v>
      </c>
      <c r="BF426" s="12">
        <v>54.4</v>
      </c>
      <c r="BG426" s="12">
        <v>37.1</v>
      </c>
      <c r="BH426" s="12">
        <v>48.1</v>
      </c>
      <c r="BI426" s="12">
        <v>37</v>
      </c>
      <c r="BJ426" s="12">
        <v>11</v>
      </c>
      <c r="BK426" s="12">
        <v>11.9</v>
      </c>
      <c r="BL426" s="12">
        <v>14.3</v>
      </c>
      <c r="BM426" s="12">
        <v>8.1</v>
      </c>
      <c r="BN426" s="12">
        <v>6.1</v>
      </c>
      <c r="BO426" s="12">
        <v>11.1</v>
      </c>
      <c r="BP426" s="12">
        <v>19</v>
      </c>
      <c r="BQ426" s="12">
        <v>24.7</v>
      </c>
      <c r="BR426" s="12">
        <v>23.3</v>
      </c>
      <c r="BS426" s="12">
        <v>30.6</v>
      </c>
      <c r="BT426" s="12">
        <v>22.7</v>
      </c>
      <c r="BU426" s="12">
        <v>31.1</v>
      </c>
      <c r="BV426" s="12">
        <v>6.7</v>
      </c>
      <c r="BW426" s="12">
        <v>8.8000000000000007</v>
      </c>
      <c r="BX426" s="12">
        <v>5.9</v>
      </c>
      <c r="BY426" s="12">
        <v>9.8000000000000007</v>
      </c>
      <c r="BZ426" s="12">
        <v>4.7</v>
      </c>
      <c r="CA426" s="12">
        <v>9.9</v>
      </c>
      <c r="CB426" s="12">
        <v>4</v>
      </c>
      <c r="CC426" s="12">
        <v>3.5</v>
      </c>
      <c r="CD426" s="12">
        <v>5.9</v>
      </c>
      <c r="CE426" s="12">
        <v>3.6</v>
      </c>
      <c r="CF426" s="12">
        <v>3.1</v>
      </c>
      <c r="CG426" s="12">
        <v>1.8</v>
      </c>
      <c r="CH426" s="12">
        <v>12.2</v>
      </c>
      <c r="CI426" s="12">
        <v>13.9</v>
      </c>
      <c r="CJ426" s="12">
        <v>12.6</v>
      </c>
      <c r="CK426" s="12">
        <v>16</v>
      </c>
      <c r="CL426" s="12">
        <v>14.3</v>
      </c>
      <c r="CM426" s="12">
        <v>12</v>
      </c>
      <c r="CN426" s="12">
        <v>38.299999999999997</v>
      </c>
      <c r="CO426" s="12">
        <v>32</v>
      </c>
      <c r="CP426" s="12">
        <v>40.200000000000003</v>
      </c>
      <c r="CQ426" s="12">
        <v>43.4</v>
      </c>
      <c r="CR426" s="12">
        <v>43.1</v>
      </c>
      <c r="CS426" s="12">
        <v>45</v>
      </c>
      <c r="CT426" s="12">
        <v>32.1</v>
      </c>
      <c r="CU426" s="12">
        <v>35.6</v>
      </c>
      <c r="CV426" s="12">
        <f t="shared" si="386"/>
        <v>35.6</v>
      </c>
      <c r="CW426" s="12">
        <v>0.14000000000000001</v>
      </c>
      <c r="CX426" s="13">
        <v>0.29598695972290512</v>
      </c>
      <c r="CY426" s="13"/>
      <c r="CZ426" s="12">
        <v>50.6</v>
      </c>
      <c r="DA426" s="12">
        <v>40.700000000000003</v>
      </c>
      <c r="DB426" s="12">
        <f t="shared" si="387"/>
        <v>50.6</v>
      </c>
      <c r="DC426" s="12">
        <v>-0.31</v>
      </c>
      <c r="DD426" s="13">
        <v>0.12576288679681211</v>
      </c>
      <c r="DE426" s="13"/>
      <c r="DF426" s="12">
        <v>12.4</v>
      </c>
      <c r="DG426" s="12">
        <v>8.4</v>
      </c>
      <c r="DH426" s="12">
        <f t="shared" si="388"/>
        <v>12.4</v>
      </c>
      <c r="DI426" s="12">
        <v>-0.51</v>
      </c>
      <c r="DJ426" s="13">
        <v>8.6698630042152294E-2</v>
      </c>
      <c r="DK426" s="13"/>
      <c r="DL426" s="12">
        <v>22.3</v>
      </c>
      <c r="DM426" s="12">
        <v>28.1</v>
      </c>
      <c r="DN426" s="12">
        <f t="shared" si="389"/>
        <v>28.1</v>
      </c>
      <c r="DO426" s="12">
        <v>0.32</v>
      </c>
      <c r="DP426" s="13">
        <v>0.14564064739141042</v>
      </c>
      <c r="DQ426" s="13"/>
      <c r="DR426" s="12">
        <v>7.1</v>
      </c>
      <c r="DS426" s="12">
        <v>8.1999999999999993</v>
      </c>
      <c r="DT426" s="12">
        <f t="shared" si="390"/>
        <v>8.1999999999999993</v>
      </c>
      <c r="DU426" s="12">
        <v>0.18</v>
      </c>
      <c r="DV426" s="13">
        <v>0.63039632785953226</v>
      </c>
      <c r="DW426" s="13" t="s">
        <v>566</v>
      </c>
      <c r="DX426" s="12">
        <v>4.4000000000000004</v>
      </c>
      <c r="DY426" s="12">
        <v>2.9</v>
      </c>
      <c r="DZ426" s="12">
        <f t="shared" si="391"/>
        <v>4.4000000000000004</v>
      </c>
      <c r="EA426" s="12">
        <v>-0.5</v>
      </c>
      <c r="EB426" s="13">
        <v>0.14602145534988234</v>
      </c>
      <c r="EC426" s="13" t="s">
        <v>566</v>
      </c>
      <c r="ED426" s="12">
        <v>12.9</v>
      </c>
      <c r="EE426" s="12">
        <v>14.1</v>
      </c>
      <c r="EF426" s="12">
        <f t="shared" si="392"/>
        <v>14.1</v>
      </c>
      <c r="EG426" s="12">
        <v>0.12</v>
      </c>
      <c r="EH426" s="13">
        <v>0.39739201227083254</v>
      </c>
      <c r="EI426" s="13"/>
      <c r="EJ426" s="12">
        <v>36.799999999999997</v>
      </c>
      <c r="EK426" s="12">
        <v>43.8</v>
      </c>
      <c r="EL426" s="12">
        <f t="shared" si="393"/>
        <v>43.8</v>
      </c>
      <c r="EM426" s="12">
        <v>0.24</v>
      </c>
      <c r="EN426" s="13">
        <v>5.1481435453369792E-2</v>
      </c>
      <c r="EO426" s="12"/>
      <c r="EQ426" s="12">
        <v>0.14000000000000001</v>
      </c>
      <c r="ER426" s="13">
        <v>0.29598695972290512</v>
      </c>
      <c r="ES426" s="13"/>
      <c r="ET426" s="12">
        <v>-0.31</v>
      </c>
      <c r="EU426" s="13">
        <v>0.12576288679681211</v>
      </c>
      <c r="EV426" s="13"/>
      <c r="EW426" s="12">
        <v>-0.51</v>
      </c>
      <c r="EX426" s="13">
        <v>8.6698630042152294E-2</v>
      </c>
      <c r="EY426" s="13"/>
      <c r="EZ426" s="12">
        <v>0.32</v>
      </c>
      <c r="FA426" s="13">
        <v>0.14564064739141042</v>
      </c>
      <c r="FB426" s="13"/>
      <c r="FC426" s="12">
        <v>0.18</v>
      </c>
      <c r="FD426" s="13">
        <v>0.63039632785953226</v>
      </c>
      <c r="FE426" s="13" t="s">
        <v>566</v>
      </c>
      <c r="FF426" s="12">
        <v>-0.5</v>
      </c>
      <c r="FG426" s="13">
        <v>0.14602145534988234</v>
      </c>
      <c r="FH426" s="13" t="s">
        <v>566</v>
      </c>
      <c r="FI426" s="12">
        <v>0.12</v>
      </c>
      <c r="FJ426" s="13">
        <v>0.39739201227083254</v>
      </c>
      <c r="FK426" s="13"/>
      <c r="FL426" s="12">
        <v>0.24</v>
      </c>
      <c r="FM426" s="13">
        <v>5.1481435453369792E-2</v>
      </c>
      <c r="FN426" s="12"/>
    </row>
    <row r="427" spans="1:170">
      <c r="A427" s="12" t="s">
        <v>395</v>
      </c>
      <c r="B427" s="37">
        <f t="shared" si="338"/>
        <v>84.090649600000006</v>
      </c>
      <c r="C427" s="37">
        <f t="shared" si="339"/>
        <v>101.94648599999999</v>
      </c>
      <c r="D427" s="37">
        <f t="shared" si="340"/>
        <v>95.102936200000002</v>
      </c>
      <c r="E427" s="37">
        <f t="shared" si="341"/>
        <v>96.122262599999999</v>
      </c>
      <c r="F427" s="37">
        <f t="shared" si="342"/>
        <v>98.951759200000012</v>
      </c>
      <c r="G427" s="37">
        <f t="shared" si="343"/>
        <v>91.992653300000001</v>
      </c>
      <c r="H427" s="37">
        <f t="shared" si="344"/>
        <v>55.916536000000001</v>
      </c>
      <c r="I427" s="37">
        <f t="shared" si="345"/>
        <v>83.967533099999997</v>
      </c>
      <c r="J427" s="37">
        <f t="shared" si="346"/>
        <v>40.929357200000005</v>
      </c>
      <c r="K427" s="37">
        <f t="shared" si="347"/>
        <v>36.9162666</v>
      </c>
      <c r="L427" s="37">
        <f t="shared" si="348"/>
        <v>58.027261800000005</v>
      </c>
      <c r="M427" s="37">
        <f t="shared" si="349"/>
        <v>59.977710599999995</v>
      </c>
      <c r="N427" s="37">
        <f t="shared" si="350"/>
        <v>59.019381000000003</v>
      </c>
      <c r="O427" s="37">
        <f t="shared" si="351"/>
        <v>33.953980000000001</v>
      </c>
      <c r="P427" s="37">
        <f t="shared" si="352"/>
        <v>47.024298999999999</v>
      </c>
      <c r="Q427" s="37">
        <f t="shared" si="353"/>
        <v>90.011002200000007</v>
      </c>
      <c r="R427" s="37">
        <f t="shared" si="354"/>
        <v>82.076275899999985</v>
      </c>
      <c r="S427" s="37">
        <f t="shared" si="355"/>
        <v>38.935533599999999</v>
      </c>
      <c r="T427" s="37">
        <f t="shared" si="356"/>
        <v>4.0743846000000001</v>
      </c>
      <c r="U427" s="37">
        <f t="shared" si="357"/>
        <v>6.8954675000000005</v>
      </c>
      <c r="V427" s="37">
        <f t="shared" si="358"/>
        <v>13.915759</v>
      </c>
      <c r="W427" s="37">
        <f t="shared" si="359"/>
        <v>2.9769950000000001</v>
      </c>
      <c r="X427" s="37">
        <f t="shared" si="360"/>
        <v>2.0670237</v>
      </c>
      <c r="Y427" s="37">
        <f t="shared" si="361"/>
        <v>4.8812576000000005</v>
      </c>
      <c r="Z427" s="37">
        <f t="shared" si="362"/>
        <v>7.0885104000000005</v>
      </c>
      <c r="AA427" s="37">
        <f t="shared" si="363"/>
        <v>14.103686999999999</v>
      </c>
      <c r="AB427" s="37">
        <f t="shared" si="364"/>
        <v>3.9115881000000003</v>
      </c>
      <c r="AC427" s="37">
        <f t="shared" si="365"/>
        <v>15.065437600000001</v>
      </c>
      <c r="AD427" s="37">
        <f t="shared" si="366"/>
        <v>7.9490436000000004</v>
      </c>
      <c r="AE427" s="37">
        <f t="shared" si="367"/>
        <v>7.0222283999999995</v>
      </c>
      <c r="AF427" s="37">
        <f t="shared" si="368"/>
        <v>82.746690000000001</v>
      </c>
      <c r="AG427" s="37">
        <f t="shared" si="369"/>
        <v>73.211296299999987</v>
      </c>
      <c r="AH427" s="37">
        <f t="shared" si="370"/>
        <v>49.7726586</v>
      </c>
      <c r="AI427" s="37">
        <f t="shared" si="371"/>
        <v>83.116802399999997</v>
      </c>
      <c r="AJ427" s="37">
        <f t="shared" si="372"/>
        <v>67.207620999999989</v>
      </c>
      <c r="AK427" s="37">
        <f t="shared" si="373"/>
        <v>80.038402500000004</v>
      </c>
      <c r="AL427" s="37">
        <f t="shared" si="374"/>
        <v>67.974405000000004</v>
      </c>
      <c r="AM427" s="37">
        <f t="shared" si="375"/>
        <v>43.160732799999998</v>
      </c>
      <c r="AN427" s="37">
        <f t="shared" si="376"/>
        <v>54.966285999999997</v>
      </c>
      <c r="AO427" s="37">
        <f t="shared" si="377"/>
        <v>61.7535296</v>
      </c>
      <c r="AP427" s="37">
        <f t="shared" si="378"/>
        <v>43.787087200000002</v>
      </c>
      <c r="AQ427" s="37">
        <f t="shared" si="379"/>
        <v>34.114077899999998</v>
      </c>
      <c r="AR427" s="37">
        <f t="shared" si="380"/>
        <v>32.912421899999998</v>
      </c>
      <c r="AS427" s="37">
        <f t="shared" si="381"/>
        <v>19.8946577</v>
      </c>
      <c r="AT427" s="37">
        <f t="shared" si="382"/>
        <v>17.916225000000001</v>
      </c>
      <c r="AU427" s="37">
        <f t="shared" si="383"/>
        <v>18.870246000000002</v>
      </c>
      <c r="AV427" s="37">
        <f t="shared" si="384"/>
        <v>21.825613600000001</v>
      </c>
      <c r="AW427" s="37">
        <f t="shared" si="385"/>
        <v>21.879708000000001</v>
      </c>
      <c r="AX427" s="12">
        <v>25.6</v>
      </c>
      <c r="AY427" s="12">
        <v>28.4</v>
      </c>
      <c r="AZ427" s="12">
        <v>29.3</v>
      </c>
      <c r="BA427" s="12">
        <v>27.3</v>
      </c>
      <c r="BB427" s="12">
        <v>32.200000000000003</v>
      </c>
      <c r="BC427" s="12">
        <v>29.3</v>
      </c>
      <c r="BD427" s="12">
        <v>27.2</v>
      </c>
      <c r="BE427" s="12">
        <v>27.9</v>
      </c>
      <c r="BF427" s="12">
        <v>20.6</v>
      </c>
      <c r="BG427" s="12">
        <v>13.7</v>
      </c>
      <c r="BH427" s="12">
        <v>21.8</v>
      </c>
      <c r="BI427" s="12">
        <v>22.9</v>
      </c>
      <c r="BJ427" s="12">
        <v>31</v>
      </c>
      <c r="BK427" s="12">
        <v>18.399999999999999</v>
      </c>
      <c r="BL427" s="12">
        <v>25.9</v>
      </c>
      <c r="BM427" s="12">
        <v>36.6</v>
      </c>
      <c r="BN427" s="12">
        <v>41.9</v>
      </c>
      <c r="BO427" s="12">
        <v>21.6</v>
      </c>
      <c r="BP427" s="12">
        <v>1.8</v>
      </c>
      <c r="BQ427" s="12">
        <v>2.5</v>
      </c>
      <c r="BR427" s="12">
        <v>5.5</v>
      </c>
      <c r="BS427" s="12">
        <v>1</v>
      </c>
      <c r="BT427" s="12">
        <v>0.7</v>
      </c>
      <c r="BU427" s="12">
        <v>1.6</v>
      </c>
      <c r="BV427" s="12">
        <v>3.4</v>
      </c>
      <c r="BW427" s="12">
        <v>6.5</v>
      </c>
      <c r="BX427" s="12">
        <v>2.1</v>
      </c>
      <c r="BY427" s="12">
        <v>5.9</v>
      </c>
      <c r="BZ427" s="12">
        <v>3.4</v>
      </c>
      <c r="CA427" s="12">
        <v>3.3</v>
      </c>
      <c r="CB427" s="12">
        <v>15</v>
      </c>
      <c r="CC427" s="12">
        <v>12.7</v>
      </c>
      <c r="CD427" s="12">
        <v>10.1</v>
      </c>
      <c r="CE427" s="12">
        <v>15.1</v>
      </c>
      <c r="CF427" s="12">
        <v>13</v>
      </c>
      <c r="CG427" s="12">
        <v>13.3</v>
      </c>
      <c r="CH427" s="12">
        <v>14.5</v>
      </c>
      <c r="CI427" s="12">
        <v>9.1999999999999993</v>
      </c>
      <c r="CJ427" s="12">
        <v>12.4</v>
      </c>
      <c r="CK427" s="12">
        <v>11.2</v>
      </c>
      <c r="CL427" s="12">
        <v>9.1999999999999993</v>
      </c>
      <c r="CM427" s="12">
        <v>6.3</v>
      </c>
      <c r="CN427" s="12">
        <v>8.6999999999999993</v>
      </c>
      <c r="CO427" s="12">
        <v>5.3</v>
      </c>
      <c r="CP427" s="12">
        <v>5</v>
      </c>
      <c r="CQ427" s="12">
        <v>4.5</v>
      </c>
      <c r="CR427" s="12">
        <v>5.6</v>
      </c>
      <c r="CS427" s="12">
        <v>6</v>
      </c>
      <c r="CT427" s="12">
        <v>27.8</v>
      </c>
      <c r="CU427" s="12">
        <v>29.6</v>
      </c>
      <c r="CV427" s="12">
        <f t="shared" si="386"/>
        <v>29.6</v>
      </c>
      <c r="CW427" s="12">
        <v>0.09</v>
      </c>
      <c r="CX427" s="13">
        <v>0.36763703870252168</v>
      </c>
      <c r="CY427" s="13"/>
      <c r="CZ427" s="12">
        <v>25.2</v>
      </c>
      <c r="DA427" s="12">
        <v>19.5</v>
      </c>
      <c r="DB427" s="12">
        <f t="shared" si="387"/>
        <v>25.2</v>
      </c>
      <c r="DC427" s="12">
        <v>-0.36</v>
      </c>
      <c r="DD427" s="13">
        <v>0.19582328763753878</v>
      </c>
      <c r="DE427" s="13"/>
      <c r="DF427" s="12">
        <v>25.1</v>
      </c>
      <c r="DG427" s="12">
        <v>33.4</v>
      </c>
      <c r="DH427" s="12">
        <f t="shared" si="388"/>
        <v>33.4</v>
      </c>
      <c r="DI427" s="12">
        <v>0.4</v>
      </c>
      <c r="DJ427" s="13">
        <v>0.30873013748709466</v>
      </c>
      <c r="DK427" s="13"/>
      <c r="DL427" s="12">
        <v>3.3</v>
      </c>
      <c r="DM427" s="12">
        <v>1.1000000000000001</v>
      </c>
      <c r="DN427" s="12">
        <f t="shared" si="389"/>
        <v>3.3</v>
      </c>
      <c r="DO427" s="12">
        <v>-1.03</v>
      </c>
      <c r="DP427" s="13">
        <v>0.13649190247153362</v>
      </c>
      <c r="DQ427" s="13" t="s">
        <v>566</v>
      </c>
      <c r="DR427" s="12">
        <v>4</v>
      </c>
      <c r="DS427" s="12">
        <v>4.2</v>
      </c>
      <c r="DT427" s="12">
        <f t="shared" si="390"/>
        <v>4.2</v>
      </c>
      <c r="DU427" s="12">
        <v>0.06</v>
      </c>
      <c r="DV427" s="13">
        <v>0.90403813471420946</v>
      </c>
      <c r="DW427" s="13" t="s">
        <v>566</v>
      </c>
      <c r="DX427" s="12">
        <v>12.6</v>
      </c>
      <c r="DY427" s="12">
        <v>13.8</v>
      </c>
      <c r="DZ427" s="12">
        <f t="shared" si="391"/>
        <v>13.8</v>
      </c>
      <c r="EA427" s="12">
        <v>0.12</v>
      </c>
      <c r="EB427" s="13">
        <v>0.48463908667154315</v>
      </c>
      <c r="EC427" s="13"/>
      <c r="ED427" s="12">
        <v>12</v>
      </c>
      <c r="EE427" s="12">
        <v>8.9</v>
      </c>
      <c r="EF427" s="12">
        <f t="shared" si="392"/>
        <v>12</v>
      </c>
      <c r="EG427" s="12">
        <v>-0.39</v>
      </c>
      <c r="EH427" s="13">
        <v>0.20944636294211555</v>
      </c>
      <c r="EI427" s="13"/>
      <c r="EJ427" s="12">
        <v>6.4</v>
      </c>
      <c r="EK427" s="12">
        <v>5.4</v>
      </c>
      <c r="EL427" s="12">
        <f t="shared" si="393"/>
        <v>6.4</v>
      </c>
      <c r="EM427" s="12">
        <v>-0.2</v>
      </c>
      <c r="EN427" s="13">
        <v>0.48845914044540423</v>
      </c>
      <c r="EO427" s="13" t="s">
        <v>566</v>
      </c>
      <c r="EQ427" s="12">
        <v>0.09</v>
      </c>
      <c r="ER427" s="13">
        <v>0.36763703870252168</v>
      </c>
      <c r="ES427" s="13"/>
      <c r="ET427" s="12">
        <v>-0.36</v>
      </c>
      <c r="EU427" s="13">
        <v>0.19582328763753878</v>
      </c>
      <c r="EV427" s="13"/>
      <c r="EW427" s="12">
        <v>0.4</v>
      </c>
      <c r="EX427" s="13">
        <v>0.30873013748709466</v>
      </c>
      <c r="EY427" s="13"/>
      <c r="EZ427" s="12">
        <v>-1.03</v>
      </c>
      <c r="FA427" s="13">
        <v>0.13649190247153362</v>
      </c>
      <c r="FB427" s="13" t="s">
        <v>566</v>
      </c>
      <c r="FC427" s="12">
        <v>0.06</v>
      </c>
      <c r="FD427" s="13">
        <v>0.90403813471420946</v>
      </c>
      <c r="FE427" s="13" t="s">
        <v>566</v>
      </c>
      <c r="FF427" s="12">
        <v>0.12</v>
      </c>
      <c r="FG427" s="13">
        <v>0.48463908667154315</v>
      </c>
      <c r="FH427" s="13"/>
      <c r="FI427" s="12">
        <v>-0.39</v>
      </c>
      <c r="FJ427" s="13">
        <v>0.20944636294211555</v>
      </c>
      <c r="FK427" s="13"/>
      <c r="FL427" s="12">
        <v>-0.2</v>
      </c>
      <c r="FM427" s="13">
        <v>0.48845914044540423</v>
      </c>
      <c r="FN427" s="13" t="s">
        <v>566</v>
      </c>
    </row>
    <row r="428" spans="1:170">
      <c r="A428" s="12" t="s">
        <v>399</v>
      </c>
      <c r="B428" s="37">
        <f t="shared" si="338"/>
        <v>1086.9373418999999</v>
      </c>
      <c r="C428" s="37">
        <f t="shared" si="339"/>
        <v>1382.021025</v>
      </c>
      <c r="D428" s="37">
        <f t="shared" si="340"/>
        <v>1042.8864642000001</v>
      </c>
      <c r="E428" s="37">
        <f t="shared" si="341"/>
        <v>1185.8600016</v>
      </c>
      <c r="F428" s="37">
        <f t="shared" si="342"/>
        <v>1176.972788</v>
      </c>
      <c r="G428" s="37">
        <f t="shared" si="343"/>
        <v>1281.9317523</v>
      </c>
      <c r="H428" s="37">
        <f t="shared" si="344"/>
        <v>3954.0391669999999</v>
      </c>
      <c r="I428" s="37">
        <f t="shared" si="345"/>
        <v>4722.0451410000005</v>
      </c>
      <c r="J428" s="37">
        <f t="shared" si="346"/>
        <v>1252.9151772</v>
      </c>
      <c r="K428" s="37">
        <f t="shared" si="347"/>
        <v>4938.9653322000004</v>
      </c>
      <c r="L428" s="37">
        <f t="shared" si="348"/>
        <v>4629.9366594000003</v>
      </c>
      <c r="M428" s="37">
        <f t="shared" si="349"/>
        <v>4446.9936606000001</v>
      </c>
      <c r="N428" s="37">
        <f t="shared" si="350"/>
        <v>158.019633</v>
      </c>
      <c r="O428" s="37">
        <f t="shared" si="351"/>
        <v>156.85262500000002</v>
      </c>
      <c r="P428" s="37">
        <f t="shared" si="352"/>
        <v>132.17640799999998</v>
      </c>
      <c r="Q428" s="37">
        <f t="shared" si="353"/>
        <v>195.02383810000001</v>
      </c>
      <c r="R428" s="37">
        <f t="shared" si="354"/>
        <v>137.90381440000002</v>
      </c>
      <c r="S428" s="37">
        <f t="shared" si="355"/>
        <v>138.97822409999998</v>
      </c>
      <c r="T428" s="37">
        <f t="shared" si="356"/>
        <v>240.84140080000003</v>
      </c>
      <c r="U428" s="37">
        <f t="shared" si="357"/>
        <v>295.12600900000001</v>
      </c>
      <c r="V428" s="37">
        <f t="shared" si="358"/>
        <v>61.988380999999997</v>
      </c>
      <c r="W428" s="37">
        <f t="shared" si="359"/>
        <v>253.04457500000001</v>
      </c>
      <c r="X428" s="37">
        <f t="shared" si="360"/>
        <v>232.09723260000001</v>
      </c>
      <c r="Y428" s="37">
        <f t="shared" si="361"/>
        <v>223.01245659999995</v>
      </c>
      <c r="Z428" s="37">
        <f t="shared" si="362"/>
        <v>198.06132000000002</v>
      </c>
      <c r="AA428" s="37">
        <f t="shared" si="363"/>
        <v>179.00833499999999</v>
      </c>
      <c r="AB428" s="37">
        <f t="shared" si="364"/>
        <v>119.95536840000001</v>
      </c>
      <c r="AC428" s="37">
        <f t="shared" si="365"/>
        <v>188.1902968</v>
      </c>
      <c r="AD428" s="37">
        <f t="shared" si="366"/>
        <v>173.00859599999998</v>
      </c>
      <c r="AE428" s="37">
        <f t="shared" si="367"/>
        <v>154.06343520000001</v>
      </c>
      <c r="AF428" s="37">
        <f t="shared" si="368"/>
        <v>231.13908739999997</v>
      </c>
      <c r="AG428" s="37">
        <f t="shared" si="369"/>
        <v>215.02215369999999</v>
      </c>
      <c r="AH428" s="37">
        <f t="shared" si="370"/>
        <v>120.2428584</v>
      </c>
      <c r="AI428" s="37">
        <f t="shared" si="371"/>
        <v>263.11146719999999</v>
      </c>
      <c r="AJ428" s="37">
        <f t="shared" si="372"/>
        <v>247.11725259999997</v>
      </c>
      <c r="AK428" s="37">
        <f t="shared" si="373"/>
        <v>305.10879750000004</v>
      </c>
      <c r="AL428" s="37">
        <f t="shared" si="374"/>
        <v>756.15665700000011</v>
      </c>
      <c r="AM428" s="37">
        <f t="shared" si="375"/>
        <v>663.83083599999998</v>
      </c>
      <c r="AN428" s="37">
        <f t="shared" si="376"/>
        <v>694.17099899999994</v>
      </c>
      <c r="AO428" s="37">
        <f t="shared" si="377"/>
        <v>903.14537040000016</v>
      </c>
      <c r="AP428" s="37">
        <f t="shared" si="378"/>
        <v>675.84417200000007</v>
      </c>
      <c r="AQ428" s="37">
        <f t="shared" si="379"/>
        <v>757.00763340000003</v>
      </c>
      <c r="AR428" s="37">
        <f t="shared" si="380"/>
        <v>506.92695800000001</v>
      </c>
      <c r="AS428" s="37">
        <f t="shared" si="381"/>
        <v>451.94656359999999</v>
      </c>
      <c r="AT428" s="37">
        <f t="shared" si="382"/>
        <v>399.17349300000006</v>
      </c>
      <c r="AU428" s="37">
        <f t="shared" si="383"/>
        <v>494.81978399999997</v>
      </c>
      <c r="AV428" s="37">
        <f t="shared" si="384"/>
        <v>464.96351829999998</v>
      </c>
      <c r="AW428" s="37">
        <f t="shared" si="385"/>
        <v>431.0302476</v>
      </c>
      <c r="AX428" s="12">
        <v>330.9</v>
      </c>
      <c r="AY428" s="12">
        <v>385</v>
      </c>
      <c r="AZ428" s="12">
        <v>321.3</v>
      </c>
      <c r="BA428" s="12">
        <v>336.8</v>
      </c>
      <c r="BB428" s="12">
        <v>383</v>
      </c>
      <c r="BC428" s="12">
        <v>408.3</v>
      </c>
      <c r="BD428" s="12">
        <v>1923.4</v>
      </c>
      <c r="BE428" s="12">
        <v>1569</v>
      </c>
      <c r="BF428" s="12">
        <v>630.6</v>
      </c>
      <c r="BG428" s="12">
        <v>1832.9</v>
      </c>
      <c r="BH428" s="12">
        <v>1739.4</v>
      </c>
      <c r="BI428" s="12">
        <v>1697.9</v>
      </c>
      <c r="BJ428" s="12">
        <v>83</v>
      </c>
      <c r="BK428" s="12">
        <v>85</v>
      </c>
      <c r="BL428" s="12">
        <v>72.8</v>
      </c>
      <c r="BM428" s="12">
        <v>79.3</v>
      </c>
      <c r="BN428" s="12">
        <v>70.400000000000006</v>
      </c>
      <c r="BO428" s="12">
        <v>77.099999999999994</v>
      </c>
      <c r="BP428" s="12">
        <v>106.4</v>
      </c>
      <c r="BQ428" s="12">
        <v>107</v>
      </c>
      <c r="BR428" s="12">
        <v>24.5</v>
      </c>
      <c r="BS428" s="12">
        <v>85</v>
      </c>
      <c r="BT428" s="12">
        <v>78.599999999999994</v>
      </c>
      <c r="BU428" s="12">
        <v>73.099999999999994</v>
      </c>
      <c r="BV428" s="12">
        <v>95</v>
      </c>
      <c r="BW428" s="12">
        <v>82.5</v>
      </c>
      <c r="BX428" s="12">
        <v>64.400000000000006</v>
      </c>
      <c r="BY428" s="12">
        <v>73.7</v>
      </c>
      <c r="BZ428" s="12">
        <v>74</v>
      </c>
      <c r="CA428" s="12">
        <v>72.400000000000006</v>
      </c>
      <c r="CB428" s="12">
        <v>41.9</v>
      </c>
      <c r="CC428" s="12">
        <v>37.299999999999997</v>
      </c>
      <c r="CD428" s="12">
        <v>24.4</v>
      </c>
      <c r="CE428" s="12">
        <v>47.8</v>
      </c>
      <c r="CF428" s="12">
        <v>47.8</v>
      </c>
      <c r="CG428" s="12">
        <v>50.7</v>
      </c>
      <c r="CH428" s="12">
        <v>161.30000000000001</v>
      </c>
      <c r="CI428" s="12">
        <v>141.5</v>
      </c>
      <c r="CJ428" s="12">
        <v>156.6</v>
      </c>
      <c r="CK428" s="12">
        <v>163.80000000000001</v>
      </c>
      <c r="CL428" s="12">
        <v>142</v>
      </c>
      <c r="CM428" s="12">
        <v>139.80000000000001</v>
      </c>
      <c r="CN428" s="12">
        <v>134</v>
      </c>
      <c r="CO428" s="12">
        <v>120.4</v>
      </c>
      <c r="CP428" s="12">
        <v>111.4</v>
      </c>
      <c r="CQ428" s="12">
        <v>118</v>
      </c>
      <c r="CR428" s="12">
        <v>119.3</v>
      </c>
      <c r="CS428" s="12">
        <v>118.2</v>
      </c>
      <c r="CT428" s="12">
        <v>345.7</v>
      </c>
      <c r="CU428" s="12">
        <v>376</v>
      </c>
      <c r="CV428" s="12">
        <f t="shared" si="386"/>
        <v>376</v>
      </c>
      <c r="CW428" s="12">
        <v>0.12</v>
      </c>
      <c r="CX428" s="13">
        <v>0.35259875936929858</v>
      </c>
      <c r="CY428" s="13"/>
      <c r="CZ428" s="12">
        <v>1374.3</v>
      </c>
      <c r="DA428" s="12">
        <v>1756.7</v>
      </c>
      <c r="DB428" s="12">
        <f t="shared" si="387"/>
        <v>1756.7</v>
      </c>
      <c r="DC428" s="12">
        <v>0.35</v>
      </c>
      <c r="DD428" s="13">
        <v>0.37985873021643501</v>
      </c>
      <c r="DE428" s="13"/>
      <c r="DF428" s="12">
        <v>80.3</v>
      </c>
      <c r="DG428" s="12">
        <v>75.599999999999994</v>
      </c>
      <c r="DH428" s="12">
        <f t="shared" si="388"/>
        <v>80.3</v>
      </c>
      <c r="DI428" s="12">
        <v>-0.09</v>
      </c>
      <c r="DJ428" s="13">
        <v>0.3704898430594854</v>
      </c>
      <c r="DK428" s="13"/>
      <c r="DL428" s="12">
        <v>79.3</v>
      </c>
      <c r="DM428" s="12">
        <v>78.900000000000006</v>
      </c>
      <c r="DN428" s="12">
        <f t="shared" si="389"/>
        <v>79.3</v>
      </c>
      <c r="DO428" s="12">
        <v>-0.01</v>
      </c>
      <c r="DP428" s="13">
        <v>0.98913699259525933</v>
      </c>
      <c r="DQ428" s="13"/>
      <c r="DR428" s="12">
        <v>80.7</v>
      </c>
      <c r="DS428" s="12">
        <v>73.3</v>
      </c>
      <c r="DT428" s="12">
        <f t="shared" si="390"/>
        <v>80.7</v>
      </c>
      <c r="DU428" s="12">
        <v>-0.14000000000000001</v>
      </c>
      <c r="DV428" s="13">
        <v>0.45988122369461443</v>
      </c>
      <c r="DW428" s="13"/>
      <c r="DX428" s="12">
        <v>34.5</v>
      </c>
      <c r="DY428" s="12">
        <v>48.7</v>
      </c>
      <c r="DZ428" s="12">
        <f t="shared" si="391"/>
        <v>48.7</v>
      </c>
      <c r="EA428" s="12">
        <v>0.49</v>
      </c>
      <c r="EB428" s="13">
        <v>5.5672484240325747E-2</v>
      </c>
      <c r="EC428" s="13"/>
      <c r="ED428" s="12">
        <v>153.1</v>
      </c>
      <c r="EE428" s="12">
        <v>148.5</v>
      </c>
      <c r="EF428" s="12">
        <f t="shared" si="392"/>
        <v>153.1</v>
      </c>
      <c r="EG428" s="12">
        <v>-0.04</v>
      </c>
      <c r="EH428" s="13">
        <v>0.66048651835753436</v>
      </c>
      <c r="EI428" s="13"/>
      <c r="EJ428" s="12">
        <v>121.9</v>
      </c>
      <c r="EK428" s="12">
        <v>118.5</v>
      </c>
      <c r="EL428" s="12">
        <f t="shared" si="393"/>
        <v>121.9</v>
      </c>
      <c r="EM428" s="12">
        <v>-0.04</v>
      </c>
      <c r="EN428" s="13">
        <v>0.62945004088810907</v>
      </c>
      <c r="EO428" s="12"/>
      <c r="EQ428" s="12">
        <v>0.12</v>
      </c>
      <c r="ER428" s="13">
        <v>0.35259875936929858</v>
      </c>
      <c r="ES428" s="13"/>
      <c r="ET428" s="12">
        <v>0.35</v>
      </c>
      <c r="EU428" s="13">
        <v>0.37985873021643501</v>
      </c>
      <c r="EV428" s="13"/>
      <c r="EW428" s="12">
        <v>-0.09</v>
      </c>
      <c r="EX428" s="13">
        <v>0.3704898430594854</v>
      </c>
      <c r="EY428" s="13"/>
      <c r="EZ428" s="12">
        <v>-0.01</v>
      </c>
      <c r="FA428" s="13">
        <v>0.98913699259525933</v>
      </c>
      <c r="FB428" s="13"/>
      <c r="FC428" s="12">
        <v>-0.14000000000000001</v>
      </c>
      <c r="FD428" s="13">
        <v>0.45988122369461443</v>
      </c>
      <c r="FE428" s="13"/>
      <c r="FF428" s="12">
        <v>0.49</v>
      </c>
      <c r="FG428" s="13">
        <v>5.5672484240325747E-2</v>
      </c>
      <c r="FH428" s="13"/>
      <c r="FI428" s="12">
        <v>-0.04</v>
      </c>
      <c r="FJ428" s="13">
        <v>0.66048651835753436</v>
      </c>
      <c r="FK428" s="13"/>
      <c r="FL428" s="12">
        <v>-0.04</v>
      </c>
      <c r="FM428" s="13">
        <v>0.62945004088810907</v>
      </c>
      <c r="FN428" s="12"/>
    </row>
    <row r="429" spans="1:170">
      <c r="A429" s="12" t="s">
        <v>404</v>
      </c>
      <c r="B429" s="37">
        <f t="shared" si="338"/>
        <v>223.03730890000003</v>
      </c>
      <c r="C429" s="37">
        <f t="shared" si="339"/>
        <v>179.84221650000001</v>
      </c>
      <c r="D429" s="37">
        <f t="shared" si="340"/>
        <v>185.01253800000001</v>
      </c>
      <c r="E429" s="37">
        <f t="shared" si="341"/>
        <v>233.79187680000001</v>
      </c>
      <c r="F429" s="37">
        <f t="shared" si="342"/>
        <v>192.06475</v>
      </c>
      <c r="G429" s="37">
        <f t="shared" si="343"/>
        <v>170.7986464</v>
      </c>
      <c r="H429" s="37">
        <f t="shared" si="344"/>
        <v>466.03965849999997</v>
      </c>
      <c r="I429" s="37">
        <f t="shared" si="345"/>
        <v>678.06040170000006</v>
      </c>
      <c r="J429" s="37">
        <f t="shared" si="346"/>
        <v>503.07345839999994</v>
      </c>
      <c r="K429" s="37">
        <f t="shared" si="347"/>
        <v>548.0853012</v>
      </c>
      <c r="L429" s="37">
        <f t="shared" si="348"/>
        <v>599.17140510000002</v>
      </c>
      <c r="M429" s="37">
        <f t="shared" si="349"/>
        <v>501.03650820000001</v>
      </c>
      <c r="N429" s="37">
        <f t="shared" si="350"/>
        <v>47.025119700000005</v>
      </c>
      <c r="O429" s="37">
        <f t="shared" si="351"/>
        <v>69.015155000000007</v>
      </c>
      <c r="P429" s="37">
        <f t="shared" si="352"/>
        <v>53.923617</v>
      </c>
      <c r="Q429" s="37">
        <f t="shared" si="353"/>
        <v>102.0616555</v>
      </c>
      <c r="R429" s="37">
        <f t="shared" si="354"/>
        <v>49.950955499999999</v>
      </c>
      <c r="S429" s="37">
        <f t="shared" si="355"/>
        <v>56.961243600000003</v>
      </c>
      <c r="T429" s="37">
        <f t="shared" si="356"/>
        <v>250.12194350000001</v>
      </c>
      <c r="U429" s="37">
        <f t="shared" si="357"/>
        <v>410.14240689999997</v>
      </c>
      <c r="V429" s="37">
        <f t="shared" si="358"/>
        <v>410.13536979999998</v>
      </c>
      <c r="W429" s="37">
        <f t="shared" si="359"/>
        <v>456.07563399999992</v>
      </c>
      <c r="X429" s="37">
        <f t="shared" si="360"/>
        <v>551.0094605999999</v>
      </c>
      <c r="Y429" s="37">
        <f t="shared" si="361"/>
        <v>536.02310019999993</v>
      </c>
      <c r="Z429" s="37">
        <f t="shared" si="362"/>
        <v>151.98600240000002</v>
      </c>
      <c r="AA429" s="37">
        <f t="shared" si="363"/>
        <v>135.8293548</v>
      </c>
      <c r="AB429" s="37">
        <f t="shared" si="364"/>
        <v>130.9450683</v>
      </c>
      <c r="AC429" s="37">
        <f t="shared" si="365"/>
        <v>207.85196959999999</v>
      </c>
      <c r="AD429" s="37">
        <f t="shared" si="366"/>
        <v>147.9924882</v>
      </c>
      <c r="AE429" s="37">
        <f t="shared" si="367"/>
        <v>134.06072399999999</v>
      </c>
      <c r="AF429" s="37">
        <f t="shared" si="368"/>
        <v>562.12584740000011</v>
      </c>
      <c r="AG429" s="37">
        <f t="shared" si="369"/>
        <v>646.2193949</v>
      </c>
      <c r="AH429" s="37">
        <f t="shared" si="370"/>
        <v>688.9324428000001</v>
      </c>
      <c r="AI429" s="37">
        <f t="shared" si="371"/>
        <v>794.83882560000006</v>
      </c>
      <c r="AJ429" s="37">
        <f t="shared" si="372"/>
        <v>729.97816039999998</v>
      </c>
      <c r="AK429" s="37">
        <f t="shared" si="373"/>
        <v>826.26110249999999</v>
      </c>
      <c r="AL429" s="37">
        <f t="shared" si="374"/>
        <v>182.82771</v>
      </c>
      <c r="AM429" s="37">
        <f t="shared" si="375"/>
        <v>189.06277519999998</v>
      </c>
      <c r="AN429" s="37">
        <f t="shared" si="376"/>
        <v>136.97243849999998</v>
      </c>
      <c r="AO429" s="37">
        <f t="shared" si="377"/>
        <v>213.93187039999998</v>
      </c>
      <c r="AP429" s="37">
        <f t="shared" si="378"/>
        <v>169.91293619999999</v>
      </c>
      <c r="AQ429" s="37">
        <f t="shared" si="379"/>
        <v>166.77993640000003</v>
      </c>
      <c r="AR429" s="37">
        <f t="shared" si="380"/>
        <v>337.0685967</v>
      </c>
      <c r="AS429" s="37">
        <f t="shared" si="381"/>
        <v>376.12164179999996</v>
      </c>
      <c r="AT429" s="37">
        <f t="shared" si="382"/>
        <v>370.14920849999999</v>
      </c>
      <c r="AU429" s="37">
        <f t="shared" si="383"/>
        <v>397.1138436</v>
      </c>
      <c r="AV429" s="37">
        <f t="shared" si="384"/>
        <v>420.92254800000001</v>
      </c>
      <c r="AW429" s="37">
        <f t="shared" si="385"/>
        <v>348.9813426</v>
      </c>
      <c r="AX429" s="12">
        <v>67.900000000000006</v>
      </c>
      <c r="AY429" s="12">
        <v>50.1</v>
      </c>
      <c r="AZ429" s="12">
        <v>57</v>
      </c>
      <c r="BA429" s="12">
        <v>66.400000000000006</v>
      </c>
      <c r="BB429" s="12">
        <v>62.5</v>
      </c>
      <c r="BC429" s="12">
        <v>54.4</v>
      </c>
      <c r="BD429" s="12">
        <v>226.7</v>
      </c>
      <c r="BE429" s="12">
        <v>225.3</v>
      </c>
      <c r="BF429" s="12">
        <v>253.2</v>
      </c>
      <c r="BG429" s="12">
        <v>203.4</v>
      </c>
      <c r="BH429" s="12">
        <v>225.1</v>
      </c>
      <c r="BI429" s="12">
        <v>191.3</v>
      </c>
      <c r="BJ429" s="12">
        <v>24.7</v>
      </c>
      <c r="BK429" s="12">
        <v>37.4</v>
      </c>
      <c r="BL429" s="12">
        <v>29.7</v>
      </c>
      <c r="BM429" s="12">
        <v>41.5</v>
      </c>
      <c r="BN429" s="12">
        <v>25.5</v>
      </c>
      <c r="BO429" s="12">
        <v>31.6</v>
      </c>
      <c r="BP429" s="12">
        <v>110.5</v>
      </c>
      <c r="BQ429" s="12">
        <v>148.69999999999999</v>
      </c>
      <c r="BR429" s="12">
        <v>162.1</v>
      </c>
      <c r="BS429" s="12">
        <v>153.19999999999999</v>
      </c>
      <c r="BT429" s="12">
        <v>186.6</v>
      </c>
      <c r="BU429" s="12">
        <v>175.7</v>
      </c>
      <c r="BV429" s="12">
        <v>72.900000000000006</v>
      </c>
      <c r="BW429" s="12">
        <v>62.6</v>
      </c>
      <c r="BX429" s="12">
        <v>70.3</v>
      </c>
      <c r="BY429" s="12">
        <v>81.400000000000006</v>
      </c>
      <c r="BZ429" s="12">
        <v>63.3</v>
      </c>
      <c r="CA429" s="12">
        <v>63</v>
      </c>
      <c r="CB429" s="12">
        <v>101.9</v>
      </c>
      <c r="CC429" s="12">
        <v>112.1</v>
      </c>
      <c r="CD429" s="12">
        <v>139.80000000000001</v>
      </c>
      <c r="CE429" s="12">
        <v>144.4</v>
      </c>
      <c r="CF429" s="12">
        <v>141.19999999999999</v>
      </c>
      <c r="CG429" s="12">
        <v>137.30000000000001</v>
      </c>
      <c r="CH429" s="12">
        <v>39</v>
      </c>
      <c r="CI429" s="12">
        <v>40.299999999999997</v>
      </c>
      <c r="CJ429" s="12">
        <v>30.9</v>
      </c>
      <c r="CK429" s="12">
        <v>38.799999999999997</v>
      </c>
      <c r="CL429" s="12">
        <v>35.700000000000003</v>
      </c>
      <c r="CM429" s="12">
        <v>30.8</v>
      </c>
      <c r="CN429" s="12">
        <v>89.1</v>
      </c>
      <c r="CO429" s="12">
        <v>100.2</v>
      </c>
      <c r="CP429" s="12">
        <v>103.3</v>
      </c>
      <c r="CQ429" s="12">
        <v>94.7</v>
      </c>
      <c r="CR429" s="12">
        <v>108</v>
      </c>
      <c r="CS429" s="12">
        <v>95.7</v>
      </c>
      <c r="CT429" s="12">
        <v>58.3</v>
      </c>
      <c r="CU429" s="12">
        <v>61.1</v>
      </c>
      <c r="CV429" s="12">
        <f t="shared" si="386"/>
        <v>61.1</v>
      </c>
      <c r="CW429" s="12">
        <v>7.0000000000000007E-2</v>
      </c>
      <c r="CX429" s="13">
        <v>0.68192403467680718</v>
      </c>
      <c r="CY429" s="13"/>
      <c r="CZ429" s="12">
        <v>235.1</v>
      </c>
      <c r="DA429" s="12">
        <v>206.6</v>
      </c>
      <c r="DB429" s="12">
        <f t="shared" si="387"/>
        <v>235.1</v>
      </c>
      <c r="DC429" s="12">
        <v>-0.19</v>
      </c>
      <c r="DD429" s="13">
        <v>0.10122713195045063</v>
      </c>
      <c r="DE429" s="13"/>
      <c r="DF429" s="12">
        <v>30.6</v>
      </c>
      <c r="DG429" s="12">
        <v>32.9</v>
      </c>
      <c r="DH429" s="12">
        <f t="shared" si="388"/>
        <v>32.9</v>
      </c>
      <c r="DI429" s="12">
        <v>0.1</v>
      </c>
      <c r="DJ429" s="13">
        <v>0.72251602259550374</v>
      </c>
      <c r="DK429" s="13"/>
      <c r="DL429" s="12">
        <v>140.4</v>
      </c>
      <c r="DM429" s="12">
        <v>171.8</v>
      </c>
      <c r="DN429" s="12">
        <f t="shared" si="389"/>
        <v>171.8</v>
      </c>
      <c r="DO429" s="12">
        <v>0.28999999999999998</v>
      </c>
      <c r="DP429" s="13">
        <v>0.16170748084065389</v>
      </c>
      <c r="DQ429" s="13"/>
      <c r="DR429" s="12">
        <v>68.599999999999994</v>
      </c>
      <c r="DS429" s="12">
        <v>69.2</v>
      </c>
      <c r="DT429" s="12">
        <f t="shared" si="390"/>
        <v>69.2</v>
      </c>
      <c r="DU429" s="12">
        <v>0.01</v>
      </c>
      <c r="DV429" s="13">
        <v>0.93052538899535497</v>
      </c>
      <c r="DW429" s="13"/>
      <c r="DX429" s="12">
        <v>117.9</v>
      </c>
      <c r="DY429" s="12">
        <v>141</v>
      </c>
      <c r="DZ429" s="12">
        <f t="shared" si="391"/>
        <v>141</v>
      </c>
      <c r="EA429" s="12">
        <v>0.26</v>
      </c>
      <c r="EB429" s="13">
        <v>0.11590517398440145</v>
      </c>
      <c r="EC429" s="13"/>
      <c r="ED429" s="12">
        <v>36.700000000000003</v>
      </c>
      <c r="EE429" s="12">
        <v>35.1</v>
      </c>
      <c r="EF429" s="12">
        <f t="shared" si="392"/>
        <v>36.700000000000003</v>
      </c>
      <c r="EG429" s="12">
        <v>-0.06</v>
      </c>
      <c r="EH429" s="13">
        <v>0.68572125686691898</v>
      </c>
      <c r="EI429" s="13"/>
      <c r="EJ429" s="12">
        <v>97.5</v>
      </c>
      <c r="EK429" s="12">
        <v>99.5</v>
      </c>
      <c r="EL429" s="12">
        <f t="shared" si="393"/>
        <v>99.5</v>
      </c>
      <c r="EM429" s="12">
        <v>0.03</v>
      </c>
      <c r="EN429" s="13">
        <v>0.76611102485010762</v>
      </c>
      <c r="EO429" s="12"/>
      <c r="EQ429" s="12">
        <v>7.0000000000000007E-2</v>
      </c>
      <c r="ER429" s="13">
        <v>0.68192403467680718</v>
      </c>
      <c r="ES429" s="13"/>
      <c r="ET429" s="12">
        <v>-0.19</v>
      </c>
      <c r="EU429" s="13">
        <v>0.10122713195045063</v>
      </c>
      <c r="EV429" s="13"/>
      <c r="EW429" s="12">
        <v>0.1</v>
      </c>
      <c r="EX429" s="13">
        <v>0.72251602259550374</v>
      </c>
      <c r="EY429" s="13"/>
      <c r="EZ429" s="12">
        <v>0.28999999999999998</v>
      </c>
      <c r="FA429" s="13">
        <v>0.16170748084065389</v>
      </c>
      <c r="FB429" s="13"/>
      <c r="FC429" s="12">
        <v>0.01</v>
      </c>
      <c r="FD429" s="13">
        <v>0.93052538899535497</v>
      </c>
      <c r="FE429" s="13"/>
      <c r="FF429" s="12">
        <v>0.26</v>
      </c>
      <c r="FG429" s="13">
        <v>0.11590517398440145</v>
      </c>
      <c r="FH429" s="13"/>
      <c r="FI429" s="12">
        <v>-0.06</v>
      </c>
      <c r="FJ429" s="13">
        <v>0.68572125686691898</v>
      </c>
      <c r="FK429" s="13"/>
      <c r="FL429" s="12">
        <v>0.03</v>
      </c>
      <c r="FM429" s="13">
        <v>0.76611102485010762</v>
      </c>
      <c r="FN429" s="12"/>
    </row>
    <row r="430" spans="1:170">
      <c r="A430" s="12" t="s">
        <v>405</v>
      </c>
      <c r="B430" s="37">
        <f t="shared" si="338"/>
        <v>843.86280789999989</v>
      </c>
      <c r="C430" s="37">
        <f t="shared" si="339"/>
        <v>1099.1554229999999</v>
      </c>
      <c r="D430" s="37">
        <f t="shared" si="340"/>
        <v>859.8214266</v>
      </c>
      <c r="E430" s="37">
        <f t="shared" si="341"/>
        <v>1021.07898</v>
      </c>
      <c r="F430" s="37">
        <f t="shared" si="342"/>
        <v>849.07984679999993</v>
      </c>
      <c r="G430" s="37">
        <f t="shared" si="343"/>
        <v>932.17128889999981</v>
      </c>
      <c r="H430" s="37">
        <f t="shared" si="344"/>
        <v>2349.1112385000001</v>
      </c>
      <c r="I430" s="37">
        <f t="shared" si="345"/>
        <v>3042.0925611999996</v>
      </c>
      <c r="J430" s="37">
        <f t="shared" si="346"/>
        <v>2367.9421316000003</v>
      </c>
      <c r="K430" s="37">
        <f t="shared" si="347"/>
        <v>3057.8525064</v>
      </c>
      <c r="L430" s="37">
        <f t="shared" si="348"/>
        <v>2950.8725885999997</v>
      </c>
      <c r="M430" s="37">
        <f t="shared" si="349"/>
        <v>2831.0003226000003</v>
      </c>
      <c r="N430" s="37">
        <f t="shared" si="350"/>
        <v>1228.9358205000001</v>
      </c>
      <c r="O430" s="37">
        <f t="shared" si="351"/>
        <v>1176.0256224999998</v>
      </c>
      <c r="P430" s="37">
        <f t="shared" si="352"/>
        <v>1096.9915620000002</v>
      </c>
      <c r="Q430" s="37">
        <f t="shared" si="353"/>
        <v>1551.0912319000001</v>
      </c>
      <c r="R430" s="37">
        <f t="shared" si="354"/>
        <v>1323.9941498999999</v>
      </c>
      <c r="S430" s="37">
        <f t="shared" si="355"/>
        <v>1113.9888779999999</v>
      </c>
      <c r="T430" s="37">
        <f t="shared" si="356"/>
        <v>2232.9891155</v>
      </c>
      <c r="U430" s="37">
        <f t="shared" si="357"/>
        <v>2428.8594722000003</v>
      </c>
      <c r="V430" s="37">
        <f t="shared" si="358"/>
        <v>2511.1619649999998</v>
      </c>
      <c r="W430" s="37">
        <f t="shared" si="359"/>
        <v>2896.9138345000001</v>
      </c>
      <c r="X430" s="37">
        <f t="shared" si="360"/>
        <v>2834.7753600000001</v>
      </c>
      <c r="Y430" s="37">
        <f t="shared" si="361"/>
        <v>2940.9577039999999</v>
      </c>
      <c r="Z430" s="37">
        <f t="shared" si="362"/>
        <v>1192.1206607999998</v>
      </c>
      <c r="AA430" s="37">
        <f t="shared" si="363"/>
        <v>1148.0401218</v>
      </c>
      <c r="AB430" s="37">
        <f t="shared" si="364"/>
        <v>863.90217180000002</v>
      </c>
      <c r="AC430" s="37">
        <f t="shared" si="365"/>
        <v>1308.9056464</v>
      </c>
      <c r="AD430" s="37">
        <f t="shared" si="366"/>
        <v>1219.0092156000001</v>
      </c>
      <c r="AE430" s="37">
        <f t="shared" si="367"/>
        <v>1008.0089675999999</v>
      </c>
      <c r="AF430" s="37">
        <f t="shared" si="368"/>
        <v>720.99949219999985</v>
      </c>
      <c r="AG430" s="37">
        <f t="shared" si="369"/>
        <v>725.7718271</v>
      </c>
      <c r="AH430" s="37">
        <f t="shared" si="370"/>
        <v>958.98607559999994</v>
      </c>
      <c r="AI430" s="37">
        <f t="shared" si="371"/>
        <v>885.11137919999999</v>
      </c>
      <c r="AJ430" s="37">
        <f t="shared" si="372"/>
        <v>976.06144960000006</v>
      </c>
      <c r="AK430" s="37">
        <f t="shared" si="373"/>
        <v>1006.7988525</v>
      </c>
      <c r="AL430" s="37">
        <f t="shared" si="374"/>
        <v>2488.8008009999999</v>
      </c>
      <c r="AM430" s="37">
        <f t="shared" si="375"/>
        <v>2396.8280856000001</v>
      </c>
      <c r="AN430" s="37">
        <f t="shared" si="376"/>
        <v>2632.1758569999997</v>
      </c>
      <c r="AO430" s="37">
        <f t="shared" si="377"/>
        <v>3131.7861440000001</v>
      </c>
      <c r="AP430" s="37">
        <f t="shared" si="378"/>
        <v>2446.8414705999999</v>
      </c>
      <c r="AQ430" s="37">
        <f t="shared" si="379"/>
        <v>2711.7984464000001</v>
      </c>
      <c r="AR430" s="37">
        <f t="shared" si="380"/>
        <v>2205.1322673</v>
      </c>
      <c r="AS430" s="37">
        <f t="shared" si="381"/>
        <v>2167.0162056999998</v>
      </c>
      <c r="AT430" s="37">
        <f t="shared" si="382"/>
        <v>1846.0878240000002</v>
      </c>
      <c r="AU430" s="37">
        <f t="shared" si="383"/>
        <v>2279.1063779999999</v>
      </c>
      <c r="AV430" s="37">
        <f t="shared" si="384"/>
        <v>2124.8793811999999</v>
      </c>
      <c r="AW430" s="37">
        <f t="shared" si="385"/>
        <v>1949.1173210000002</v>
      </c>
      <c r="AX430" s="12">
        <v>256.89999999999998</v>
      </c>
      <c r="AY430" s="12">
        <v>306.2</v>
      </c>
      <c r="AZ430" s="12">
        <v>264.89999999999998</v>
      </c>
      <c r="BA430" s="12">
        <v>290</v>
      </c>
      <c r="BB430" s="12">
        <v>276.3</v>
      </c>
      <c r="BC430" s="12">
        <v>296.89999999999998</v>
      </c>
      <c r="BD430" s="12">
        <v>1142.7</v>
      </c>
      <c r="BE430" s="12">
        <v>1010.8</v>
      </c>
      <c r="BF430" s="12">
        <v>1191.8</v>
      </c>
      <c r="BG430" s="12">
        <v>1134.8</v>
      </c>
      <c r="BH430" s="12">
        <v>1108.5999999999999</v>
      </c>
      <c r="BI430" s="12">
        <v>1080.9000000000001</v>
      </c>
      <c r="BJ430" s="12">
        <v>645.5</v>
      </c>
      <c r="BK430" s="12">
        <v>637.29999999999995</v>
      </c>
      <c r="BL430" s="12">
        <v>604.20000000000005</v>
      </c>
      <c r="BM430" s="12">
        <v>630.70000000000005</v>
      </c>
      <c r="BN430" s="12">
        <v>675.9</v>
      </c>
      <c r="BO430" s="12">
        <v>618</v>
      </c>
      <c r="BP430" s="12">
        <v>986.5</v>
      </c>
      <c r="BQ430" s="12">
        <v>880.6</v>
      </c>
      <c r="BR430" s="12">
        <v>992.5</v>
      </c>
      <c r="BS430" s="12">
        <v>973.1</v>
      </c>
      <c r="BT430" s="12">
        <v>960</v>
      </c>
      <c r="BU430" s="12">
        <v>964</v>
      </c>
      <c r="BV430" s="12">
        <v>571.79999999999995</v>
      </c>
      <c r="BW430" s="12">
        <v>529.1</v>
      </c>
      <c r="BX430" s="12">
        <v>463.8</v>
      </c>
      <c r="BY430" s="12">
        <v>512.6</v>
      </c>
      <c r="BZ430" s="12">
        <v>521.4</v>
      </c>
      <c r="CA430" s="12">
        <v>473.7</v>
      </c>
      <c r="CB430" s="12">
        <v>130.69999999999999</v>
      </c>
      <c r="CC430" s="12">
        <v>125.9</v>
      </c>
      <c r="CD430" s="12">
        <v>194.6</v>
      </c>
      <c r="CE430" s="12">
        <v>160.80000000000001</v>
      </c>
      <c r="CF430" s="12">
        <v>188.8</v>
      </c>
      <c r="CG430" s="12">
        <v>167.3</v>
      </c>
      <c r="CH430" s="12">
        <v>530.9</v>
      </c>
      <c r="CI430" s="12">
        <v>510.9</v>
      </c>
      <c r="CJ430" s="12">
        <v>593.79999999999995</v>
      </c>
      <c r="CK430" s="12">
        <v>568</v>
      </c>
      <c r="CL430" s="12">
        <v>514.1</v>
      </c>
      <c r="CM430" s="12">
        <v>500.8</v>
      </c>
      <c r="CN430" s="12">
        <v>582.9</v>
      </c>
      <c r="CO430" s="12">
        <v>577.29999999999995</v>
      </c>
      <c r="CP430" s="12">
        <v>515.20000000000005</v>
      </c>
      <c r="CQ430" s="12">
        <v>543.5</v>
      </c>
      <c r="CR430" s="12">
        <v>545.20000000000005</v>
      </c>
      <c r="CS430" s="12">
        <v>534.5</v>
      </c>
      <c r="CT430" s="12">
        <v>276</v>
      </c>
      <c r="CU430" s="12">
        <v>287.7</v>
      </c>
      <c r="CV430" s="12">
        <f t="shared" si="386"/>
        <v>287.7</v>
      </c>
      <c r="CW430" s="12">
        <v>0.06</v>
      </c>
      <c r="CX430" s="13">
        <v>0.51463342669113088</v>
      </c>
      <c r="CY430" s="13"/>
      <c r="CZ430" s="12">
        <v>1115.0999999999999</v>
      </c>
      <c r="DA430" s="12">
        <v>1108.0999999999999</v>
      </c>
      <c r="DB430" s="12">
        <f t="shared" si="387"/>
        <v>1115.0999999999999</v>
      </c>
      <c r="DC430" s="12">
        <v>-0.01</v>
      </c>
      <c r="DD430" s="13">
        <v>0.90694646886810215</v>
      </c>
      <c r="DE430" s="13"/>
      <c r="DF430" s="12">
        <v>629</v>
      </c>
      <c r="DG430" s="12">
        <v>641.5</v>
      </c>
      <c r="DH430" s="12">
        <f t="shared" si="388"/>
        <v>641.5</v>
      </c>
      <c r="DI430" s="12">
        <v>0.03</v>
      </c>
      <c r="DJ430" s="13">
        <v>0.59343999922234414</v>
      </c>
      <c r="DK430" s="13"/>
      <c r="DL430" s="12">
        <v>953.2</v>
      </c>
      <c r="DM430" s="12">
        <v>965.8</v>
      </c>
      <c r="DN430" s="12">
        <f t="shared" si="389"/>
        <v>965.8</v>
      </c>
      <c r="DO430" s="12">
        <v>0.02</v>
      </c>
      <c r="DP430" s="13">
        <v>0.74954920124409874</v>
      </c>
      <c r="DQ430" s="13"/>
      <c r="DR430" s="12">
        <v>521.6</v>
      </c>
      <c r="DS430" s="12">
        <v>502.6</v>
      </c>
      <c r="DT430" s="12">
        <f t="shared" si="390"/>
        <v>521.6</v>
      </c>
      <c r="DU430" s="12">
        <v>-0.05</v>
      </c>
      <c r="DV430" s="13">
        <v>0.61267288933632047</v>
      </c>
      <c r="DW430" s="13"/>
      <c r="DX430" s="12">
        <v>150.4</v>
      </c>
      <c r="DY430" s="12">
        <v>172.3</v>
      </c>
      <c r="DZ430" s="12">
        <f t="shared" si="391"/>
        <v>172.3</v>
      </c>
      <c r="EA430" s="12">
        <v>0.19</v>
      </c>
      <c r="EB430" s="13">
        <v>0.40784258408090907</v>
      </c>
      <c r="EC430" s="13"/>
      <c r="ED430" s="12">
        <v>545.20000000000005</v>
      </c>
      <c r="EE430" s="12">
        <v>527.70000000000005</v>
      </c>
      <c r="EF430" s="12">
        <f t="shared" si="392"/>
        <v>545.20000000000005</v>
      </c>
      <c r="EG430" s="12">
        <v>-0.05</v>
      </c>
      <c r="EH430" s="13">
        <v>0.61586330973240999</v>
      </c>
      <c r="EI430" s="13"/>
      <c r="EJ430" s="12">
        <v>558.4</v>
      </c>
      <c r="EK430" s="12">
        <v>541.1</v>
      </c>
      <c r="EL430" s="12">
        <f t="shared" si="393"/>
        <v>558.4</v>
      </c>
      <c r="EM430" s="12">
        <v>-0.05</v>
      </c>
      <c r="EN430" s="13">
        <v>0.47223971371627899</v>
      </c>
      <c r="EO430" s="12"/>
      <c r="EQ430" s="12">
        <v>0.06</v>
      </c>
      <c r="ER430" s="13">
        <v>0.51463342669113088</v>
      </c>
      <c r="ES430" s="13"/>
      <c r="ET430" s="12">
        <v>-0.01</v>
      </c>
      <c r="EU430" s="13">
        <v>0.90694646886810215</v>
      </c>
      <c r="EV430" s="13"/>
      <c r="EW430" s="12">
        <v>0.03</v>
      </c>
      <c r="EX430" s="13">
        <v>0.59343999922234414</v>
      </c>
      <c r="EY430" s="13"/>
      <c r="EZ430" s="12">
        <v>0.02</v>
      </c>
      <c r="FA430" s="13">
        <v>0.74954920124409874</v>
      </c>
      <c r="FB430" s="13"/>
      <c r="FC430" s="12">
        <v>-0.05</v>
      </c>
      <c r="FD430" s="13">
        <v>0.61267288933632047</v>
      </c>
      <c r="FE430" s="13"/>
      <c r="FF430" s="12">
        <v>0.19</v>
      </c>
      <c r="FG430" s="13">
        <v>0.40784258408090907</v>
      </c>
      <c r="FH430" s="13"/>
      <c r="FI430" s="12">
        <v>-0.05</v>
      </c>
      <c r="FJ430" s="13">
        <v>0.61586330973240999</v>
      </c>
      <c r="FK430" s="13"/>
      <c r="FL430" s="12">
        <v>-0.05</v>
      </c>
      <c r="FM430" s="13">
        <v>0.47223971371627899</v>
      </c>
      <c r="FN430" s="12"/>
    </row>
    <row r="431" spans="1:170">
      <c r="A431" s="12" t="s">
        <v>407</v>
      </c>
      <c r="B431" s="37">
        <f t="shared" si="338"/>
        <v>383.00663059999994</v>
      </c>
      <c r="C431" s="37">
        <f t="shared" si="339"/>
        <v>556.0391085</v>
      </c>
      <c r="D431" s="37">
        <f t="shared" si="340"/>
        <v>385.92966260000003</v>
      </c>
      <c r="E431" s="37">
        <f t="shared" si="341"/>
        <v>427.79688299999998</v>
      </c>
      <c r="F431" s="37">
        <f t="shared" si="342"/>
        <v>321.74686919999999</v>
      </c>
      <c r="G431" s="37">
        <f t="shared" si="343"/>
        <v>470.95214999999996</v>
      </c>
      <c r="H431" s="37">
        <f t="shared" si="344"/>
        <v>3068.8310639999995</v>
      </c>
      <c r="I431" s="37">
        <f t="shared" si="345"/>
        <v>4125.2436422999999</v>
      </c>
      <c r="J431" s="37">
        <f t="shared" si="346"/>
        <v>3831.8620532</v>
      </c>
      <c r="K431" s="37">
        <f t="shared" si="347"/>
        <v>4388.9937983999998</v>
      </c>
      <c r="L431" s="37">
        <f t="shared" si="348"/>
        <v>3943.9905417</v>
      </c>
      <c r="M431" s="37">
        <f t="shared" si="349"/>
        <v>3972.1482923999997</v>
      </c>
      <c r="N431" s="37">
        <f t="shared" si="350"/>
        <v>2625.9816842999999</v>
      </c>
      <c r="O431" s="37">
        <f t="shared" si="351"/>
        <v>2125.0762699999996</v>
      </c>
      <c r="P431" s="37">
        <f t="shared" si="352"/>
        <v>1968.8474840000001</v>
      </c>
      <c r="Q431" s="37">
        <f t="shared" si="353"/>
        <v>2387.996807</v>
      </c>
      <c r="R431" s="37">
        <f t="shared" si="354"/>
        <v>1785.1100293</v>
      </c>
      <c r="S431" s="37">
        <f t="shared" si="355"/>
        <v>1588.9663365000001</v>
      </c>
      <c r="T431" s="37">
        <f t="shared" si="356"/>
        <v>2001.8809668000001</v>
      </c>
      <c r="U431" s="37">
        <f t="shared" si="357"/>
        <v>2409.0005258000001</v>
      </c>
      <c r="V431" s="37">
        <f t="shared" si="358"/>
        <v>2414.0046658000001</v>
      </c>
      <c r="W431" s="37">
        <f t="shared" si="359"/>
        <v>2916.264302</v>
      </c>
      <c r="X431" s="37">
        <f t="shared" si="360"/>
        <v>2694.8083266000003</v>
      </c>
      <c r="Y431" s="37">
        <f t="shared" si="361"/>
        <v>2348.1899841999998</v>
      </c>
      <c r="Z431" s="37">
        <f t="shared" si="362"/>
        <v>2116.9627823999999</v>
      </c>
      <c r="AA431" s="37">
        <f t="shared" si="363"/>
        <v>2192.7978588000001</v>
      </c>
      <c r="AB431" s="37">
        <f t="shared" si="364"/>
        <v>1581.0266568</v>
      </c>
      <c r="AC431" s="37">
        <f t="shared" si="365"/>
        <v>2596.8728879999999</v>
      </c>
      <c r="AD431" s="37">
        <f t="shared" si="366"/>
        <v>2083.1170139999999</v>
      </c>
      <c r="AE431" s="37">
        <f t="shared" si="367"/>
        <v>1710.0190127999999</v>
      </c>
      <c r="AF431" s="37">
        <f t="shared" si="368"/>
        <v>650.94062799999995</v>
      </c>
      <c r="AG431" s="37">
        <f t="shared" si="369"/>
        <v>579.92570139999998</v>
      </c>
      <c r="AH431" s="37">
        <f t="shared" si="370"/>
        <v>870.77512619999993</v>
      </c>
      <c r="AI431" s="37">
        <f t="shared" si="371"/>
        <v>621.99991199999999</v>
      </c>
      <c r="AJ431" s="37">
        <f t="shared" si="372"/>
        <v>780.12538530000006</v>
      </c>
      <c r="AK431" s="37">
        <f t="shared" si="373"/>
        <v>687.24703499999998</v>
      </c>
      <c r="AL431" s="37">
        <f t="shared" si="374"/>
        <v>1666.0761059999998</v>
      </c>
      <c r="AM431" s="37">
        <f t="shared" si="375"/>
        <v>1244.1550368000001</v>
      </c>
      <c r="AN431" s="37">
        <f t="shared" si="376"/>
        <v>1909.1918855000001</v>
      </c>
      <c r="AO431" s="37">
        <f t="shared" si="377"/>
        <v>1468.8518111999999</v>
      </c>
      <c r="AP431" s="37">
        <f t="shared" si="378"/>
        <v>1070.87985</v>
      </c>
      <c r="AQ431" s="37">
        <f t="shared" si="379"/>
        <v>964.94106060000001</v>
      </c>
      <c r="AR431" s="37">
        <f t="shared" si="380"/>
        <v>1286.9891874</v>
      </c>
      <c r="AS431" s="37">
        <f t="shared" si="381"/>
        <v>1182.0429640999998</v>
      </c>
      <c r="AT431" s="37">
        <f t="shared" si="382"/>
        <v>1081.0650165</v>
      </c>
      <c r="AU431" s="37">
        <f t="shared" si="383"/>
        <v>1060.9271640000002</v>
      </c>
      <c r="AV431" s="37">
        <f t="shared" si="384"/>
        <v>742.07086240000001</v>
      </c>
      <c r="AW431" s="37">
        <f t="shared" si="385"/>
        <v>963.07181380000009</v>
      </c>
      <c r="AX431" s="12">
        <v>116.6</v>
      </c>
      <c r="AY431" s="12">
        <v>154.9</v>
      </c>
      <c r="AZ431" s="12">
        <v>118.9</v>
      </c>
      <c r="BA431" s="12">
        <v>121.5</v>
      </c>
      <c r="BB431" s="12">
        <v>104.7</v>
      </c>
      <c r="BC431" s="12">
        <v>150</v>
      </c>
      <c r="BD431" s="12">
        <v>1492.8</v>
      </c>
      <c r="BE431" s="12">
        <v>1370.7</v>
      </c>
      <c r="BF431" s="12">
        <v>1928.6</v>
      </c>
      <c r="BG431" s="12">
        <v>1628.8</v>
      </c>
      <c r="BH431" s="12">
        <v>1481.7</v>
      </c>
      <c r="BI431" s="12">
        <v>1516.6</v>
      </c>
      <c r="BJ431" s="12">
        <v>1379.3</v>
      </c>
      <c r="BK431" s="12">
        <v>1151.5999999999999</v>
      </c>
      <c r="BL431" s="12">
        <v>1084.4000000000001</v>
      </c>
      <c r="BM431" s="12">
        <v>971</v>
      </c>
      <c r="BN431" s="12">
        <v>911.3</v>
      </c>
      <c r="BO431" s="12">
        <v>881.5</v>
      </c>
      <c r="BP431" s="12">
        <v>884.4</v>
      </c>
      <c r="BQ431" s="12">
        <v>873.4</v>
      </c>
      <c r="BR431" s="12">
        <v>954.1</v>
      </c>
      <c r="BS431" s="12">
        <v>979.6</v>
      </c>
      <c r="BT431" s="12">
        <v>912.6</v>
      </c>
      <c r="BU431" s="12">
        <v>769.7</v>
      </c>
      <c r="BV431" s="12">
        <v>1015.4</v>
      </c>
      <c r="BW431" s="12">
        <v>1010.6</v>
      </c>
      <c r="BX431" s="12">
        <v>848.8</v>
      </c>
      <c r="BY431" s="12">
        <v>1017</v>
      </c>
      <c r="BZ431" s="12">
        <v>891</v>
      </c>
      <c r="CA431" s="12">
        <v>803.6</v>
      </c>
      <c r="CB431" s="12">
        <v>118</v>
      </c>
      <c r="CC431" s="12">
        <v>100.6</v>
      </c>
      <c r="CD431" s="12">
        <v>176.7</v>
      </c>
      <c r="CE431" s="12">
        <v>113</v>
      </c>
      <c r="CF431" s="12">
        <v>150.9</v>
      </c>
      <c r="CG431" s="12">
        <v>114.2</v>
      </c>
      <c r="CH431" s="12">
        <v>355.4</v>
      </c>
      <c r="CI431" s="12">
        <v>265.2</v>
      </c>
      <c r="CJ431" s="12">
        <v>430.7</v>
      </c>
      <c r="CK431" s="12">
        <v>266.39999999999998</v>
      </c>
      <c r="CL431" s="12">
        <v>225</v>
      </c>
      <c r="CM431" s="12">
        <v>178.2</v>
      </c>
      <c r="CN431" s="12">
        <v>340.2</v>
      </c>
      <c r="CO431" s="12">
        <v>314.89999999999998</v>
      </c>
      <c r="CP431" s="12">
        <v>301.7</v>
      </c>
      <c r="CQ431" s="12">
        <v>253</v>
      </c>
      <c r="CR431" s="12">
        <v>190.4</v>
      </c>
      <c r="CS431" s="12">
        <v>264.10000000000002</v>
      </c>
      <c r="CT431" s="12">
        <v>130.1</v>
      </c>
      <c r="CU431" s="12">
        <v>125.4</v>
      </c>
      <c r="CV431" s="12">
        <f t="shared" si="386"/>
        <v>130.1</v>
      </c>
      <c r="CW431" s="12">
        <v>-0.05</v>
      </c>
      <c r="CX431" s="13">
        <v>0.80689531161007189</v>
      </c>
      <c r="CY431" s="13"/>
      <c r="CZ431" s="12">
        <v>1597.4</v>
      </c>
      <c r="DA431" s="12">
        <v>1542.4</v>
      </c>
      <c r="DB431" s="12">
        <f t="shared" si="387"/>
        <v>1597.4</v>
      </c>
      <c r="DC431" s="12">
        <v>-0.05</v>
      </c>
      <c r="DD431" s="13">
        <v>0.76906961398467821</v>
      </c>
      <c r="DE431" s="13"/>
      <c r="DF431" s="12">
        <v>1205.0999999999999</v>
      </c>
      <c r="DG431" s="12">
        <v>921.3</v>
      </c>
      <c r="DH431" s="12">
        <f t="shared" si="388"/>
        <v>1205.0999999999999</v>
      </c>
      <c r="DI431" s="12">
        <v>-0.39</v>
      </c>
      <c r="DJ431" s="13">
        <v>3.7994842900546694E-2</v>
      </c>
      <c r="DK431" s="13" t="s">
        <v>562</v>
      </c>
      <c r="DL431" s="12">
        <v>904</v>
      </c>
      <c r="DM431" s="12">
        <v>887.3</v>
      </c>
      <c r="DN431" s="12">
        <f t="shared" si="389"/>
        <v>904</v>
      </c>
      <c r="DO431" s="12">
        <v>-0.03</v>
      </c>
      <c r="DP431" s="13">
        <v>0.81541729261650386</v>
      </c>
      <c r="DQ431" s="13"/>
      <c r="DR431" s="12">
        <v>958.3</v>
      </c>
      <c r="DS431" s="12">
        <v>903.9</v>
      </c>
      <c r="DT431" s="12">
        <f t="shared" si="390"/>
        <v>958.3</v>
      </c>
      <c r="DU431" s="12">
        <v>-0.08</v>
      </c>
      <c r="DV431" s="13">
        <v>0.54644980021089529</v>
      </c>
      <c r="DW431" s="13"/>
      <c r="DX431" s="12">
        <v>131.80000000000001</v>
      </c>
      <c r="DY431" s="12">
        <v>126</v>
      </c>
      <c r="DZ431" s="12">
        <f t="shared" si="391"/>
        <v>131.80000000000001</v>
      </c>
      <c r="EA431" s="12">
        <v>-0.06</v>
      </c>
      <c r="EB431" s="13">
        <v>0.83729129367800892</v>
      </c>
      <c r="EC431" s="13"/>
      <c r="ED431" s="12">
        <v>350.4</v>
      </c>
      <c r="EE431" s="12">
        <v>223.2</v>
      </c>
      <c r="EF431" s="12">
        <f t="shared" si="392"/>
        <v>350.4</v>
      </c>
      <c r="EG431" s="12">
        <v>-0.65</v>
      </c>
      <c r="EH431" s="13">
        <v>7.8736345733215057E-2</v>
      </c>
      <c r="EI431" s="13"/>
      <c r="EJ431" s="12">
        <v>318.89999999999998</v>
      </c>
      <c r="EK431" s="12">
        <v>235.8</v>
      </c>
      <c r="EL431" s="12">
        <f t="shared" si="393"/>
        <v>318.89999999999998</v>
      </c>
      <c r="EM431" s="12">
        <v>-0.43</v>
      </c>
      <c r="EN431" s="13">
        <v>3.1384333733763412E-2</v>
      </c>
      <c r="EO431" s="13" t="s">
        <v>562</v>
      </c>
      <c r="EQ431" s="12">
        <v>-0.05</v>
      </c>
      <c r="ER431" s="13">
        <v>0.80689531161007189</v>
      </c>
      <c r="ES431" s="13"/>
      <c r="ET431" s="12">
        <v>-0.05</v>
      </c>
      <c r="EU431" s="13">
        <v>0.76906961398467821</v>
      </c>
      <c r="EV431" s="13"/>
      <c r="EW431" s="12">
        <v>-0.39</v>
      </c>
      <c r="EX431" s="24">
        <v>3.7994842900546694E-2</v>
      </c>
      <c r="EY431" s="13" t="s">
        <v>562</v>
      </c>
      <c r="EZ431" s="12">
        <v>-0.03</v>
      </c>
      <c r="FA431" s="13">
        <v>0.81541729261650386</v>
      </c>
      <c r="FB431" s="13"/>
      <c r="FC431" s="12">
        <v>-0.08</v>
      </c>
      <c r="FD431" s="13">
        <v>0.54644980021089529</v>
      </c>
      <c r="FE431" s="13"/>
      <c r="FF431" s="12">
        <v>-0.06</v>
      </c>
      <c r="FG431" s="13">
        <v>0.83729129367800892</v>
      </c>
      <c r="FH431" s="13"/>
      <c r="FI431" s="12">
        <v>-0.65</v>
      </c>
      <c r="FJ431" s="13">
        <v>7.8736345733215057E-2</v>
      </c>
      <c r="FK431" s="13"/>
      <c r="FL431" s="12">
        <v>-0.43</v>
      </c>
      <c r="FM431" s="24">
        <v>3.1384333733763412E-2</v>
      </c>
      <c r="FN431" s="13" t="s">
        <v>562</v>
      </c>
    </row>
    <row r="432" spans="1:170">
      <c r="A432" s="12" t="s">
        <v>408</v>
      </c>
      <c r="B432" s="37">
        <f t="shared" si="338"/>
        <v>28.906160800000002</v>
      </c>
      <c r="C432" s="37">
        <f t="shared" si="339"/>
        <v>26.204554499999997</v>
      </c>
      <c r="D432" s="37">
        <f t="shared" si="340"/>
        <v>49.985843600000003</v>
      </c>
      <c r="E432" s="37">
        <f t="shared" si="341"/>
        <v>32.040754199999995</v>
      </c>
      <c r="F432" s="37">
        <f t="shared" si="342"/>
        <v>41.793289600000001</v>
      </c>
      <c r="G432" s="37">
        <f t="shared" si="343"/>
        <v>36.106331500000003</v>
      </c>
      <c r="H432" s="37">
        <f t="shared" si="344"/>
        <v>49.954846500000002</v>
      </c>
      <c r="I432" s="37">
        <f t="shared" si="345"/>
        <v>58.987944400000003</v>
      </c>
      <c r="J432" s="37">
        <f t="shared" si="346"/>
        <v>55.036077399999996</v>
      </c>
      <c r="K432" s="37">
        <f t="shared" si="347"/>
        <v>35.030034000000001</v>
      </c>
      <c r="L432" s="37">
        <f t="shared" si="348"/>
        <v>56.1640011</v>
      </c>
      <c r="M432" s="37">
        <f t="shared" si="349"/>
        <v>52.120368599999999</v>
      </c>
      <c r="N432" s="37">
        <f t="shared" si="350"/>
        <v>21.8942865</v>
      </c>
      <c r="O432" s="37">
        <f t="shared" si="351"/>
        <v>40.043552499999997</v>
      </c>
      <c r="P432" s="37">
        <f t="shared" si="352"/>
        <v>16.158929000000001</v>
      </c>
      <c r="Q432" s="37">
        <f t="shared" si="353"/>
        <v>35.906028199999994</v>
      </c>
      <c r="R432" s="37">
        <f t="shared" si="354"/>
        <v>29.187028899999998</v>
      </c>
      <c r="S432" s="37">
        <f t="shared" si="355"/>
        <v>30.1029357</v>
      </c>
      <c r="T432" s="37">
        <f t="shared" si="356"/>
        <v>27.841628100000001</v>
      </c>
      <c r="U432" s="37">
        <f t="shared" si="357"/>
        <v>43.027717199999998</v>
      </c>
      <c r="V432" s="37">
        <f t="shared" si="358"/>
        <v>32.132752599999996</v>
      </c>
      <c r="W432" s="37">
        <f t="shared" si="359"/>
        <v>30.067649499999998</v>
      </c>
      <c r="X432" s="37">
        <f t="shared" si="360"/>
        <v>43.112208599999995</v>
      </c>
      <c r="Y432" s="37">
        <f t="shared" si="361"/>
        <v>43.931318400000002</v>
      </c>
      <c r="Z432" s="37">
        <f t="shared" si="362"/>
        <v>14.177020800000001</v>
      </c>
      <c r="AA432" s="37">
        <f t="shared" si="363"/>
        <v>13.018788000000001</v>
      </c>
      <c r="AB432" s="37">
        <f t="shared" si="364"/>
        <v>26.077254</v>
      </c>
      <c r="AC432" s="37">
        <f t="shared" si="365"/>
        <v>28.088103999999998</v>
      </c>
      <c r="AD432" s="37">
        <f t="shared" si="366"/>
        <v>21.041585999999999</v>
      </c>
      <c r="AE432" s="37">
        <f t="shared" si="367"/>
        <v>20.0027112</v>
      </c>
      <c r="AF432" s="37">
        <f t="shared" si="368"/>
        <v>60.129261400000004</v>
      </c>
      <c r="AG432" s="37">
        <f t="shared" si="369"/>
        <v>46.117351999999997</v>
      </c>
      <c r="AH432" s="37">
        <f t="shared" si="370"/>
        <v>49.7726586</v>
      </c>
      <c r="AI432" s="37">
        <f t="shared" si="371"/>
        <v>58.897336799999998</v>
      </c>
      <c r="AJ432" s="37">
        <f t="shared" si="372"/>
        <v>61.003840600000004</v>
      </c>
      <c r="AK432" s="37">
        <f t="shared" si="373"/>
        <v>69.807929999999999</v>
      </c>
      <c r="AL432" s="37">
        <f t="shared" si="374"/>
        <v>117.19725000000001</v>
      </c>
      <c r="AM432" s="37">
        <f t="shared" si="375"/>
        <v>144.02548880000001</v>
      </c>
      <c r="AN432" s="37">
        <f t="shared" si="376"/>
        <v>135.1993325</v>
      </c>
      <c r="AO432" s="37">
        <f t="shared" si="377"/>
        <v>158.79479040000001</v>
      </c>
      <c r="AP432" s="37">
        <f t="shared" si="378"/>
        <v>162.77373720000003</v>
      </c>
      <c r="AQ432" s="37">
        <f t="shared" si="379"/>
        <v>174.9023359</v>
      </c>
      <c r="AR432" s="37">
        <f t="shared" si="380"/>
        <v>51.827606899999999</v>
      </c>
      <c r="AS432" s="37">
        <f t="shared" si="381"/>
        <v>72.071212799999998</v>
      </c>
      <c r="AT432" s="37">
        <f t="shared" si="382"/>
        <v>56.973595500000002</v>
      </c>
      <c r="AU432" s="37">
        <f t="shared" si="383"/>
        <v>54.0947052</v>
      </c>
      <c r="AV432" s="37">
        <f t="shared" si="384"/>
        <v>68.984528699999998</v>
      </c>
      <c r="AW432" s="37">
        <f t="shared" si="385"/>
        <v>64.909800400000009</v>
      </c>
      <c r="AX432" s="12">
        <v>8.8000000000000007</v>
      </c>
      <c r="AY432" s="12">
        <v>7.3</v>
      </c>
      <c r="AZ432" s="12">
        <v>15.4</v>
      </c>
      <c r="BA432" s="12">
        <v>9.1</v>
      </c>
      <c r="BB432" s="12">
        <v>13.6</v>
      </c>
      <c r="BC432" s="12">
        <v>11.5</v>
      </c>
      <c r="BD432" s="12">
        <v>24.3</v>
      </c>
      <c r="BE432" s="12">
        <v>19.600000000000001</v>
      </c>
      <c r="BF432" s="12">
        <v>27.7</v>
      </c>
      <c r="BG432" s="12">
        <v>13</v>
      </c>
      <c r="BH432" s="12">
        <v>21.1</v>
      </c>
      <c r="BI432" s="12">
        <v>19.899999999999999</v>
      </c>
      <c r="BJ432" s="12">
        <v>11.5</v>
      </c>
      <c r="BK432" s="12">
        <v>21.7</v>
      </c>
      <c r="BL432" s="12">
        <v>8.9</v>
      </c>
      <c r="BM432" s="12">
        <v>14.6</v>
      </c>
      <c r="BN432" s="12">
        <v>14.9</v>
      </c>
      <c r="BO432" s="12">
        <v>16.7</v>
      </c>
      <c r="BP432" s="12">
        <v>12.3</v>
      </c>
      <c r="BQ432" s="12">
        <v>15.6</v>
      </c>
      <c r="BR432" s="12">
        <v>12.7</v>
      </c>
      <c r="BS432" s="12">
        <v>10.1</v>
      </c>
      <c r="BT432" s="12">
        <v>14.6</v>
      </c>
      <c r="BU432" s="12">
        <v>14.4</v>
      </c>
      <c r="BV432" s="12">
        <v>6.8</v>
      </c>
      <c r="BW432" s="12">
        <v>6</v>
      </c>
      <c r="BX432" s="12">
        <v>14</v>
      </c>
      <c r="BY432" s="12">
        <v>11</v>
      </c>
      <c r="BZ432" s="12">
        <v>9</v>
      </c>
      <c r="CA432" s="12">
        <v>9.4</v>
      </c>
      <c r="CB432" s="12">
        <v>10.9</v>
      </c>
      <c r="CC432" s="12">
        <v>8</v>
      </c>
      <c r="CD432" s="12">
        <v>10.1</v>
      </c>
      <c r="CE432" s="12">
        <v>10.7</v>
      </c>
      <c r="CF432" s="12">
        <v>11.8</v>
      </c>
      <c r="CG432" s="12">
        <v>11.6</v>
      </c>
      <c r="CH432" s="12">
        <v>25</v>
      </c>
      <c r="CI432" s="12">
        <v>30.7</v>
      </c>
      <c r="CJ432" s="12">
        <v>30.5</v>
      </c>
      <c r="CK432" s="12">
        <v>28.8</v>
      </c>
      <c r="CL432" s="12">
        <v>34.200000000000003</v>
      </c>
      <c r="CM432" s="12">
        <v>32.299999999999997</v>
      </c>
      <c r="CN432" s="12">
        <v>13.7</v>
      </c>
      <c r="CO432" s="12">
        <v>19.2</v>
      </c>
      <c r="CP432" s="12">
        <v>15.9</v>
      </c>
      <c r="CQ432" s="12">
        <v>12.9</v>
      </c>
      <c r="CR432" s="12">
        <v>17.7</v>
      </c>
      <c r="CS432" s="12">
        <v>17.8</v>
      </c>
      <c r="CT432" s="12">
        <v>10.5</v>
      </c>
      <c r="CU432" s="12">
        <v>11.4</v>
      </c>
      <c r="CV432" s="12">
        <f t="shared" si="386"/>
        <v>11.4</v>
      </c>
      <c r="CW432" s="12">
        <v>0.11</v>
      </c>
      <c r="CX432" s="13">
        <v>0.76455540249877296</v>
      </c>
      <c r="CY432" s="13"/>
      <c r="CZ432" s="12">
        <v>23.9</v>
      </c>
      <c r="DA432" s="12">
        <v>18</v>
      </c>
      <c r="DB432" s="12">
        <f t="shared" si="387"/>
        <v>23.9</v>
      </c>
      <c r="DC432" s="12">
        <v>-0.39</v>
      </c>
      <c r="DD432" s="13">
        <v>0.1640135719015289</v>
      </c>
      <c r="DE432" s="13"/>
      <c r="DF432" s="12">
        <v>14</v>
      </c>
      <c r="DG432" s="12">
        <v>15.4</v>
      </c>
      <c r="DH432" s="12">
        <f t="shared" si="388"/>
        <v>15.4</v>
      </c>
      <c r="DI432" s="12">
        <v>0.13</v>
      </c>
      <c r="DJ432" s="13">
        <v>0.74743714842158138</v>
      </c>
      <c r="DK432" s="13"/>
      <c r="DL432" s="12">
        <v>13.5</v>
      </c>
      <c r="DM432" s="12">
        <v>13</v>
      </c>
      <c r="DN432" s="12">
        <f t="shared" si="389"/>
        <v>13.5</v>
      </c>
      <c r="DO432" s="12">
        <v>-0.05</v>
      </c>
      <c r="DP432" s="13">
        <v>0.79481282686444743</v>
      </c>
      <c r="DQ432" s="13"/>
      <c r="DR432" s="12">
        <v>8.9</v>
      </c>
      <c r="DS432" s="12">
        <v>9.8000000000000007</v>
      </c>
      <c r="DT432" s="12">
        <f t="shared" si="390"/>
        <v>9.8000000000000007</v>
      </c>
      <c r="DU432" s="12">
        <v>0.13</v>
      </c>
      <c r="DV432" s="13">
        <v>0.75706830670167391</v>
      </c>
      <c r="DW432" s="13" t="s">
        <v>566</v>
      </c>
      <c r="DX432" s="12">
        <v>9.6999999999999993</v>
      </c>
      <c r="DY432" s="12">
        <v>11.4</v>
      </c>
      <c r="DZ432" s="12">
        <f t="shared" si="391"/>
        <v>11.4</v>
      </c>
      <c r="EA432" s="12">
        <v>0.22</v>
      </c>
      <c r="EB432" s="13">
        <v>0.14109758067442271</v>
      </c>
      <c r="EC432" s="13"/>
      <c r="ED432" s="12">
        <v>28.7</v>
      </c>
      <c r="EE432" s="12">
        <v>31.8</v>
      </c>
      <c r="EF432" s="12">
        <f t="shared" si="392"/>
        <v>31.8</v>
      </c>
      <c r="EG432" s="12">
        <v>0.14000000000000001</v>
      </c>
      <c r="EH432" s="13">
        <v>0.28291284377301484</v>
      </c>
      <c r="EI432" s="13"/>
      <c r="EJ432" s="12">
        <v>16.3</v>
      </c>
      <c r="EK432" s="12">
        <v>16.100000000000001</v>
      </c>
      <c r="EL432" s="12">
        <f t="shared" si="393"/>
        <v>16.3</v>
      </c>
      <c r="EM432" s="12">
        <v>-0.01</v>
      </c>
      <c r="EN432" s="13">
        <v>0.95604681179712037</v>
      </c>
      <c r="EO432" s="12"/>
      <c r="EQ432" s="12">
        <v>0.11</v>
      </c>
      <c r="ER432" s="13">
        <v>0.76455540249877296</v>
      </c>
      <c r="ES432" s="13"/>
      <c r="ET432" s="12">
        <v>-0.39</v>
      </c>
      <c r="EU432" s="13">
        <v>0.1640135719015289</v>
      </c>
      <c r="EV432" s="13"/>
      <c r="EW432" s="12">
        <v>0.13</v>
      </c>
      <c r="EX432" s="13">
        <v>0.74743714842158138</v>
      </c>
      <c r="EY432" s="13"/>
      <c r="EZ432" s="12">
        <v>-0.05</v>
      </c>
      <c r="FA432" s="13">
        <v>0.79481282686444743</v>
      </c>
      <c r="FB432" s="13"/>
      <c r="FC432" s="12">
        <v>0.13</v>
      </c>
      <c r="FD432" s="13">
        <v>0.75706830670167391</v>
      </c>
      <c r="FE432" s="13" t="s">
        <v>566</v>
      </c>
      <c r="FF432" s="12">
        <v>0.22</v>
      </c>
      <c r="FG432" s="13">
        <v>0.14109758067442271</v>
      </c>
      <c r="FH432" s="13"/>
      <c r="FI432" s="12">
        <v>0.14000000000000001</v>
      </c>
      <c r="FJ432" s="13">
        <v>0.28291284377301484</v>
      </c>
      <c r="FK432" s="13"/>
      <c r="FL432" s="12">
        <v>-0.01</v>
      </c>
      <c r="FM432" s="13">
        <v>0.95604681179712037</v>
      </c>
      <c r="FN432" s="12"/>
    </row>
    <row r="433" spans="1:170">
      <c r="A433" s="12" t="s">
        <v>409</v>
      </c>
      <c r="B433" s="37">
        <f t="shared" si="338"/>
        <v>38.760533800000005</v>
      </c>
      <c r="C433" s="37">
        <f t="shared" si="339"/>
        <v>47.024611499999999</v>
      </c>
      <c r="D433" s="37">
        <f t="shared" si="340"/>
        <v>38.950008000000004</v>
      </c>
      <c r="E433" s="37">
        <f t="shared" si="341"/>
        <v>38.026389600000002</v>
      </c>
      <c r="F433" s="37">
        <f t="shared" si="342"/>
        <v>39.949467999999996</v>
      </c>
      <c r="G433" s="37">
        <f t="shared" si="343"/>
        <v>31.082841900000002</v>
      </c>
      <c r="H433" s="37">
        <f t="shared" si="344"/>
        <v>176.17820350000002</v>
      </c>
      <c r="I433" s="37">
        <f t="shared" si="345"/>
        <v>265.14479089999998</v>
      </c>
      <c r="J433" s="37">
        <f t="shared" si="346"/>
        <v>207.03102039999999</v>
      </c>
      <c r="K433" s="37">
        <f t="shared" si="347"/>
        <v>198.05442299999999</v>
      </c>
      <c r="L433" s="37">
        <f t="shared" si="348"/>
        <v>229.97960639999999</v>
      </c>
      <c r="M433" s="37">
        <f t="shared" si="349"/>
        <v>271.07829899999996</v>
      </c>
      <c r="N433" s="37">
        <f t="shared" si="350"/>
        <v>94.050239400000009</v>
      </c>
      <c r="O433" s="37">
        <f t="shared" si="351"/>
        <v>73.074870000000004</v>
      </c>
      <c r="P433" s="37">
        <f t="shared" si="352"/>
        <v>76.074058999999991</v>
      </c>
      <c r="Q433" s="37">
        <f t="shared" si="353"/>
        <v>89.027275400000008</v>
      </c>
      <c r="R433" s="37">
        <f t="shared" si="354"/>
        <v>96.963619499999993</v>
      </c>
      <c r="S433" s="37">
        <f t="shared" si="355"/>
        <v>53.896872899999998</v>
      </c>
      <c r="T433" s="37">
        <f t="shared" si="356"/>
        <v>80.1295638</v>
      </c>
      <c r="U433" s="37">
        <f t="shared" si="357"/>
        <v>71.988680700000003</v>
      </c>
      <c r="V433" s="37">
        <f t="shared" si="358"/>
        <v>72.867974400000008</v>
      </c>
      <c r="W433" s="37">
        <f t="shared" si="359"/>
        <v>94.073042000000001</v>
      </c>
      <c r="X433" s="37">
        <f t="shared" si="360"/>
        <v>89.767886399999995</v>
      </c>
      <c r="Y433" s="37">
        <f t="shared" si="361"/>
        <v>74.134099800000001</v>
      </c>
      <c r="Z433" s="37">
        <f t="shared" si="362"/>
        <v>50.036543999999999</v>
      </c>
      <c r="AA433" s="37">
        <f t="shared" si="363"/>
        <v>50.990252999999996</v>
      </c>
      <c r="AB433" s="37">
        <f t="shared" si="364"/>
        <v>30.920172600000001</v>
      </c>
      <c r="AC433" s="37">
        <f t="shared" si="365"/>
        <v>78.9020376</v>
      </c>
      <c r="AD433" s="37">
        <f t="shared" si="366"/>
        <v>48.863238600000003</v>
      </c>
      <c r="AE433" s="37">
        <f t="shared" si="367"/>
        <v>41.920575599999992</v>
      </c>
      <c r="AF433" s="37">
        <f t="shared" si="368"/>
        <v>56.819393800000007</v>
      </c>
      <c r="AG433" s="37">
        <f t="shared" si="369"/>
        <v>46.117351999999997</v>
      </c>
      <c r="AH433" s="37">
        <f t="shared" si="370"/>
        <v>67.0206096</v>
      </c>
      <c r="AI433" s="37">
        <f t="shared" si="371"/>
        <v>26.971677600000003</v>
      </c>
      <c r="AJ433" s="37">
        <f t="shared" si="372"/>
        <v>51.181188300000002</v>
      </c>
      <c r="AK433" s="37">
        <f t="shared" si="373"/>
        <v>34.903964999999999</v>
      </c>
      <c r="AL433" s="37">
        <f t="shared" si="374"/>
        <v>147.19974599999998</v>
      </c>
      <c r="AM433" s="37">
        <f t="shared" si="375"/>
        <v>106.96355520000002</v>
      </c>
      <c r="AN433" s="37">
        <f t="shared" si="376"/>
        <v>132.98295000000002</v>
      </c>
      <c r="AO433" s="37">
        <f t="shared" si="377"/>
        <v>151.0755992</v>
      </c>
      <c r="AP433" s="37">
        <f t="shared" si="378"/>
        <v>91.857693800000007</v>
      </c>
      <c r="AQ433" s="37">
        <f t="shared" si="379"/>
        <v>96.927300699999989</v>
      </c>
      <c r="AR433" s="37">
        <f t="shared" si="380"/>
        <v>91.927799100000001</v>
      </c>
      <c r="AS433" s="37">
        <f t="shared" si="381"/>
        <v>109.9836737</v>
      </c>
      <c r="AT433" s="37">
        <f t="shared" si="382"/>
        <v>85.997880000000009</v>
      </c>
      <c r="AU433" s="37">
        <f t="shared" si="383"/>
        <v>103.9960224</v>
      </c>
      <c r="AV433" s="37">
        <f t="shared" si="384"/>
        <v>77.169133799999997</v>
      </c>
      <c r="AW433" s="37">
        <f t="shared" si="385"/>
        <v>92.988759000000002</v>
      </c>
      <c r="AX433" s="12">
        <v>11.8</v>
      </c>
      <c r="AY433" s="12">
        <v>13.1</v>
      </c>
      <c r="AZ433" s="12">
        <v>12</v>
      </c>
      <c r="BA433" s="12">
        <v>10.8</v>
      </c>
      <c r="BB433" s="12">
        <v>13</v>
      </c>
      <c r="BC433" s="12">
        <v>9.9</v>
      </c>
      <c r="BD433" s="12">
        <v>85.7</v>
      </c>
      <c r="BE433" s="12">
        <v>88.1</v>
      </c>
      <c r="BF433" s="12">
        <v>104.2</v>
      </c>
      <c r="BG433" s="12">
        <v>73.5</v>
      </c>
      <c r="BH433" s="12">
        <v>86.4</v>
      </c>
      <c r="BI433" s="12">
        <v>103.5</v>
      </c>
      <c r="BJ433" s="12">
        <v>49.4</v>
      </c>
      <c r="BK433" s="12">
        <v>39.6</v>
      </c>
      <c r="BL433" s="12">
        <v>41.9</v>
      </c>
      <c r="BM433" s="12">
        <v>36.200000000000003</v>
      </c>
      <c r="BN433" s="12">
        <v>49.5</v>
      </c>
      <c r="BO433" s="12">
        <v>29.9</v>
      </c>
      <c r="BP433" s="12">
        <v>35.4</v>
      </c>
      <c r="BQ433" s="12">
        <v>26.1</v>
      </c>
      <c r="BR433" s="12">
        <v>28.8</v>
      </c>
      <c r="BS433" s="12">
        <v>31.6</v>
      </c>
      <c r="BT433" s="12">
        <v>30.4</v>
      </c>
      <c r="BU433" s="12">
        <v>24.3</v>
      </c>
      <c r="BV433" s="12">
        <v>24</v>
      </c>
      <c r="BW433" s="12">
        <v>23.5</v>
      </c>
      <c r="BX433" s="12">
        <v>16.600000000000001</v>
      </c>
      <c r="BY433" s="12">
        <v>30.9</v>
      </c>
      <c r="BZ433" s="12">
        <v>20.9</v>
      </c>
      <c r="CA433" s="12">
        <v>19.7</v>
      </c>
      <c r="CB433" s="12">
        <v>10.3</v>
      </c>
      <c r="CC433" s="12">
        <v>8</v>
      </c>
      <c r="CD433" s="12">
        <v>13.6</v>
      </c>
      <c r="CE433" s="12">
        <v>4.9000000000000004</v>
      </c>
      <c r="CF433" s="12">
        <v>9.9</v>
      </c>
      <c r="CG433" s="12">
        <v>5.8</v>
      </c>
      <c r="CH433" s="12">
        <v>31.4</v>
      </c>
      <c r="CI433" s="12">
        <v>22.8</v>
      </c>
      <c r="CJ433" s="12">
        <v>30</v>
      </c>
      <c r="CK433" s="12">
        <v>27.4</v>
      </c>
      <c r="CL433" s="12">
        <v>19.3</v>
      </c>
      <c r="CM433" s="12">
        <v>17.899999999999999</v>
      </c>
      <c r="CN433" s="12">
        <v>24.3</v>
      </c>
      <c r="CO433" s="12">
        <v>29.3</v>
      </c>
      <c r="CP433" s="12">
        <v>24</v>
      </c>
      <c r="CQ433" s="12">
        <v>24.8</v>
      </c>
      <c r="CR433" s="12">
        <v>19.8</v>
      </c>
      <c r="CS433" s="12">
        <v>25.5</v>
      </c>
      <c r="CT433" s="12">
        <v>12.3</v>
      </c>
      <c r="CU433" s="12">
        <v>11.2</v>
      </c>
      <c r="CV433" s="12">
        <f t="shared" si="386"/>
        <v>12.3</v>
      </c>
      <c r="CW433" s="12">
        <v>-0.12</v>
      </c>
      <c r="CX433" s="13">
        <v>0.3485888741559649</v>
      </c>
      <c r="CY433" s="13"/>
      <c r="CZ433" s="12">
        <v>92.7</v>
      </c>
      <c r="DA433" s="12">
        <v>87.8</v>
      </c>
      <c r="DB433" s="12">
        <f t="shared" si="387"/>
        <v>92.7</v>
      </c>
      <c r="DC433" s="12">
        <v>-0.08</v>
      </c>
      <c r="DD433" s="13">
        <v>0.6656814168623213</v>
      </c>
      <c r="DE433" s="13"/>
      <c r="DF433" s="12">
        <v>43.6</v>
      </c>
      <c r="DG433" s="12">
        <v>38.5</v>
      </c>
      <c r="DH433" s="12">
        <f t="shared" si="388"/>
        <v>43.6</v>
      </c>
      <c r="DI433" s="12">
        <v>-0.18</v>
      </c>
      <c r="DJ433" s="13">
        <v>0.47595089193325579</v>
      </c>
      <c r="DK433" s="13"/>
      <c r="DL433" s="12">
        <v>30.1</v>
      </c>
      <c r="DM433" s="12">
        <v>28.8</v>
      </c>
      <c r="DN433" s="12">
        <f t="shared" si="389"/>
        <v>30.1</v>
      </c>
      <c r="DO433" s="12">
        <v>-0.06</v>
      </c>
      <c r="DP433" s="13">
        <v>0.72766889895037834</v>
      </c>
      <c r="DQ433" s="13"/>
      <c r="DR433" s="12">
        <v>21.3</v>
      </c>
      <c r="DS433" s="12">
        <v>23.9</v>
      </c>
      <c r="DT433" s="12">
        <f t="shared" si="390"/>
        <v>23.9</v>
      </c>
      <c r="DU433" s="12">
        <v>0.16</v>
      </c>
      <c r="DV433" s="13">
        <v>0.59514830009359798</v>
      </c>
      <c r="DW433" s="13"/>
      <c r="DX433" s="12">
        <v>10.6</v>
      </c>
      <c r="DY433" s="12">
        <v>6.9</v>
      </c>
      <c r="DZ433" s="12">
        <f t="shared" si="391"/>
        <v>10.6</v>
      </c>
      <c r="EA433" s="12">
        <v>-0.56999999999999995</v>
      </c>
      <c r="EB433" s="13">
        <v>0.16766194075893059</v>
      </c>
      <c r="EC433" s="13"/>
      <c r="ED433" s="12">
        <v>28.1</v>
      </c>
      <c r="EE433" s="12">
        <v>21.5</v>
      </c>
      <c r="EF433" s="12">
        <f t="shared" si="392"/>
        <v>28.1</v>
      </c>
      <c r="EG433" s="12">
        <v>-0.37</v>
      </c>
      <c r="EH433" s="13">
        <v>0.17629908015784107</v>
      </c>
      <c r="EI433" s="13"/>
      <c r="EJ433" s="12">
        <v>25.9</v>
      </c>
      <c r="EK433" s="12">
        <v>23.4</v>
      </c>
      <c r="EL433" s="12">
        <f t="shared" si="393"/>
        <v>25.9</v>
      </c>
      <c r="EM433" s="12">
        <v>-0.14000000000000001</v>
      </c>
      <c r="EN433" s="13">
        <v>0.37132877218386079</v>
      </c>
      <c r="EO433" s="12"/>
      <c r="EQ433" s="12">
        <v>-0.12</v>
      </c>
      <c r="ER433" s="13">
        <v>0.3485888741559649</v>
      </c>
      <c r="ES433" s="13"/>
      <c r="ET433" s="12">
        <v>-0.08</v>
      </c>
      <c r="EU433" s="13">
        <v>0.6656814168623213</v>
      </c>
      <c r="EV433" s="13"/>
      <c r="EW433" s="12">
        <v>-0.18</v>
      </c>
      <c r="EX433" s="13">
        <v>0.47595089193325579</v>
      </c>
      <c r="EY433" s="13"/>
      <c r="EZ433" s="12">
        <v>-0.06</v>
      </c>
      <c r="FA433" s="13">
        <v>0.72766889895037834</v>
      </c>
      <c r="FB433" s="13"/>
      <c r="FC433" s="12">
        <v>0.16</v>
      </c>
      <c r="FD433" s="13">
        <v>0.59514830009359798</v>
      </c>
      <c r="FE433" s="13"/>
      <c r="FF433" s="12">
        <v>-0.56999999999999995</v>
      </c>
      <c r="FG433" s="13">
        <v>0.16766194075893059</v>
      </c>
      <c r="FH433" s="13"/>
      <c r="FI433" s="12">
        <v>-0.37</v>
      </c>
      <c r="FJ433" s="13">
        <v>0.17629908015784107</v>
      </c>
      <c r="FK433" s="13"/>
      <c r="FL433" s="12">
        <v>-0.14000000000000001</v>
      </c>
      <c r="FM433" s="13">
        <v>0.37132877218386079</v>
      </c>
      <c r="FN433" s="12"/>
    </row>
    <row r="434" spans="1:170">
      <c r="A434" s="12" t="s">
        <v>411</v>
      </c>
      <c r="B434" s="37">
        <f t="shared" si="338"/>
        <v>70.951485599999998</v>
      </c>
      <c r="C434" s="37">
        <f t="shared" si="339"/>
        <v>72.870199500000012</v>
      </c>
      <c r="D434" s="37">
        <f t="shared" si="340"/>
        <v>71.083764599999995</v>
      </c>
      <c r="E434" s="37">
        <f t="shared" si="341"/>
        <v>74.996490600000001</v>
      </c>
      <c r="F434" s="37">
        <f t="shared" si="342"/>
        <v>72.830953199999996</v>
      </c>
      <c r="G434" s="37">
        <f t="shared" si="343"/>
        <v>85.085355100000001</v>
      </c>
      <c r="H434" s="37">
        <f t="shared" si="344"/>
        <v>218.11560549999999</v>
      </c>
      <c r="I434" s="37">
        <f t="shared" si="345"/>
        <v>336.77300910000002</v>
      </c>
      <c r="J434" s="37">
        <f t="shared" si="346"/>
        <v>203.05729640000001</v>
      </c>
      <c r="K434" s="37">
        <f t="shared" si="347"/>
        <v>289.94089680000002</v>
      </c>
      <c r="L434" s="37">
        <f t="shared" si="348"/>
        <v>293.06429009999999</v>
      </c>
      <c r="M434" s="37">
        <f t="shared" si="349"/>
        <v>250.12538700000002</v>
      </c>
      <c r="N434" s="37">
        <f t="shared" si="350"/>
        <v>102.9983391</v>
      </c>
      <c r="O434" s="37">
        <f t="shared" si="351"/>
        <v>97.064095000000009</v>
      </c>
      <c r="P434" s="37">
        <f t="shared" si="352"/>
        <v>63.001667000000005</v>
      </c>
      <c r="Q434" s="37">
        <f t="shared" si="353"/>
        <v>124.93330359999999</v>
      </c>
      <c r="R434" s="37">
        <f t="shared" si="354"/>
        <v>95.004758499999994</v>
      </c>
      <c r="S434" s="37">
        <f t="shared" si="355"/>
        <v>62.008442399999993</v>
      </c>
      <c r="T434" s="37">
        <f t="shared" si="356"/>
        <v>33.953205000000004</v>
      </c>
      <c r="U434" s="37">
        <f t="shared" si="357"/>
        <v>37.235524499999997</v>
      </c>
      <c r="V434" s="37">
        <f t="shared" si="358"/>
        <v>42.000290800000002</v>
      </c>
      <c r="W434" s="37">
        <f t="shared" si="359"/>
        <v>61.028397500000004</v>
      </c>
      <c r="X434" s="37">
        <f t="shared" si="360"/>
        <v>48.132123299999996</v>
      </c>
      <c r="Y434" s="37">
        <f t="shared" si="361"/>
        <v>63.151270199999992</v>
      </c>
      <c r="Z434" s="37">
        <f t="shared" si="362"/>
        <v>13.9685352</v>
      </c>
      <c r="AA434" s="37">
        <f t="shared" si="363"/>
        <v>16.924424399999999</v>
      </c>
      <c r="AB434" s="37">
        <f t="shared" si="364"/>
        <v>12.852360900000001</v>
      </c>
      <c r="AC434" s="37">
        <f t="shared" si="365"/>
        <v>16.086823199999998</v>
      </c>
      <c r="AD434" s="37">
        <f t="shared" si="366"/>
        <v>17.067064199999997</v>
      </c>
      <c r="AE434" s="37">
        <f t="shared" si="367"/>
        <v>11.0653296</v>
      </c>
      <c r="AF434" s="37">
        <f t="shared" si="368"/>
        <v>346.98445340000001</v>
      </c>
      <c r="AG434" s="37">
        <f t="shared" si="369"/>
        <v>338.96253719999999</v>
      </c>
      <c r="AH434" s="37">
        <f t="shared" si="370"/>
        <v>400.15246320000006</v>
      </c>
      <c r="AI434" s="37">
        <f t="shared" si="371"/>
        <v>386.96100719999998</v>
      </c>
      <c r="AJ434" s="37">
        <f t="shared" si="372"/>
        <v>428.06084759999999</v>
      </c>
      <c r="AK434" s="37">
        <f t="shared" si="373"/>
        <v>427.27267500000005</v>
      </c>
      <c r="AL434" s="37">
        <f t="shared" si="374"/>
        <v>120.947562</v>
      </c>
      <c r="AM434" s="37">
        <f t="shared" si="375"/>
        <v>136.05013600000001</v>
      </c>
      <c r="AN434" s="37">
        <f t="shared" si="376"/>
        <v>113.92206049999999</v>
      </c>
      <c r="AO434" s="37">
        <f t="shared" si="377"/>
        <v>163.20575680000002</v>
      </c>
      <c r="AP434" s="37">
        <f t="shared" si="378"/>
        <v>111.84745099999999</v>
      </c>
      <c r="AQ434" s="37">
        <f t="shared" si="379"/>
        <v>133.2073518</v>
      </c>
      <c r="AR434" s="37">
        <f t="shared" si="380"/>
        <v>272.00036030000001</v>
      </c>
      <c r="AS434" s="37">
        <f t="shared" si="381"/>
        <v>256.0029538</v>
      </c>
      <c r="AT434" s="37">
        <f t="shared" si="382"/>
        <v>260.86023599999999</v>
      </c>
      <c r="AU434" s="37">
        <f t="shared" si="383"/>
        <v>324.98757000000001</v>
      </c>
      <c r="AV434" s="37">
        <f t="shared" si="384"/>
        <v>293.86629740000001</v>
      </c>
      <c r="AW434" s="37">
        <f t="shared" si="385"/>
        <v>264.01514320000007</v>
      </c>
      <c r="AX434" s="12">
        <v>21.6</v>
      </c>
      <c r="AY434" s="12">
        <v>20.3</v>
      </c>
      <c r="AZ434" s="12">
        <v>21.9</v>
      </c>
      <c r="BA434" s="12">
        <v>21.3</v>
      </c>
      <c r="BB434" s="12">
        <v>23.7</v>
      </c>
      <c r="BC434" s="12">
        <v>27.1</v>
      </c>
      <c r="BD434" s="12">
        <v>106.1</v>
      </c>
      <c r="BE434" s="12">
        <v>111.9</v>
      </c>
      <c r="BF434" s="12">
        <v>102.2</v>
      </c>
      <c r="BG434" s="12">
        <v>107.6</v>
      </c>
      <c r="BH434" s="12">
        <v>110.1</v>
      </c>
      <c r="BI434" s="12">
        <v>95.5</v>
      </c>
      <c r="BJ434" s="12">
        <v>54.1</v>
      </c>
      <c r="BK434" s="12">
        <v>52.6</v>
      </c>
      <c r="BL434" s="12">
        <v>34.700000000000003</v>
      </c>
      <c r="BM434" s="12">
        <v>50.8</v>
      </c>
      <c r="BN434" s="12">
        <v>48.5</v>
      </c>
      <c r="BO434" s="12">
        <v>34.4</v>
      </c>
      <c r="BP434" s="12">
        <v>15</v>
      </c>
      <c r="BQ434" s="12">
        <v>13.5</v>
      </c>
      <c r="BR434" s="12">
        <v>16.600000000000001</v>
      </c>
      <c r="BS434" s="12">
        <v>20.5</v>
      </c>
      <c r="BT434" s="12">
        <v>16.3</v>
      </c>
      <c r="BU434" s="12">
        <v>20.7</v>
      </c>
      <c r="BV434" s="12">
        <v>6.7</v>
      </c>
      <c r="BW434" s="12">
        <v>7.8</v>
      </c>
      <c r="BX434" s="12">
        <v>6.9</v>
      </c>
      <c r="BY434" s="12">
        <v>6.3</v>
      </c>
      <c r="BZ434" s="12">
        <v>7.3</v>
      </c>
      <c r="CA434" s="12">
        <v>5.2</v>
      </c>
      <c r="CB434" s="12">
        <v>62.9</v>
      </c>
      <c r="CC434" s="12">
        <v>58.8</v>
      </c>
      <c r="CD434" s="12">
        <v>81.2</v>
      </c>
      <c r="CE434" s="12">
        <v>70.3</v>
      </c>
      <c r="CF434" s="12">
        <v>82.8</v>
      </c>
      <c r="CG434" s="12">
        <v>71</v>
      </c>
      <c r="CH434" s="12">
        <v>25.8</v>
      </c>
      <c r="CI434" s="12">
        <v>29</v>
      </c>
      <c r="CJ434" s="12">
        <v>25.7</v>
      </c>
      <c r="CK434" s="12">
        <v>29.6</v>
      </c>
      <c r="CL434" s="12">
        <v>23.5</v>
      </c>
      <c r="CM434" s="12">
        <v>24.6</v>
      </c>
      <c r="CN434" s="12">
        <v>71.900000000000006</v>
      </c>
      <c r="CO434" s="12">
        <v>68.2</v>
      </c>
      <c r="CP434" s="12">
        <v>72.8</v>
      </c>
      <c r="CQ434" s="12">
        <v>77.5</v>
      </c>
      <c r="CR434" s="12">
        <v>75.400000000000006</v>
      </c>
      <c r="CS434" s="12">
        <v>72.400000000000006</v>
      </c>
      <c r="CT434" s="12">
        <v>21.3</v>
      </c>
      <c r="CU434" s="12">
        <v>24</v>
      </c>
      <c r="CV434" s="12">
        <f t="shared" si="386"/>
        <v>24</v>
      </c>
      <c r="CW434" s="12">
        <v>0.17</v>
      </c>
      <c r="CX434" s="13">
        <v>0.18960397552551939</v>
      </c>
      <c r="CY434" s="13"/>
      <c r="CZ434" s="12">
        <v>106.7</v>
      </c>
      <c r="DA434" s="12">
        <v>104.4</v>
      </c>
      <c r="DB434" s="12">
        <f t="shared" si="387"/>
        <v>106.7</v>
      </c>
      <c r="DC434" s="12">
        <v>-0.03</v>
      </c>
      <c r="DD434" s="13">
        <v>0.68340628196905184</v>
      </c>
      <c r="DE434" s="13"/>
      <c r="DF434" s="12">
        <v>47.1</v>
      </c>
      <c r="DG434" s="12">
        <v>44.6</v>
      </c>
      <c r="DH434" s="12">
        <f t="shared" si="388"/>
        <v>47.1</v>
      </c>
      <c r="DI434" s="12">
        <v>-0.08</v>
      </c>
      <c r="DJ434" s="13">
        <v>0.76634315199187242</v>
      </c>
      <c r="DK434" s="13"/>
      <c r="DL434" s="12">
        <v>15</v>
      </c>
      <c r="DM434" s="12">
        <v>19.2</v>
      </c>
      <c r="DN434" s="12">
        <f t="shared" si="389"/>
        <v>19.2</v>
      </c>
      <c r="DO434" s="12">
        <v>0.34</v>
      </c>
      <c r="DP434" s="13">
        <v>7.0858801142492656E-2</v>
      </c>
      <c r="DQ434" s="13"/>
      <c r="DR434" s="12">
        <v>7.2</v>
      </c>
      <c r="DS434" s="12">
        <v>6.2</v>
      </c>
      <c r="DT434" s="12">
        <f t="shared" si="390"/>
        <v>7.2</v>
      </c>
      <c r="DU434" s="12">
        <v>-0.19</v>
      </c>
      <c r="DV434" s="13">
        <v>0.28008497687218709</v>
      </c>
      <c r="DW434" s="13" t="s">
        <v>566</v>
      </c>
      <c r="DX434" s="12">
        <v>67.599999999999994</v>
      </c>
      <c r="DY434" s="12">
        <v>74.7</v>
      </c>
      <c r="DZ434" s="12">
        <f t="shared" si="391"/>
        <v>74.7</v>
      </c>
      <c r="EA434" s="12">
        <v>0.14000000000000001</v>
      </c>
      <c r="EB434" s="13">
        <v>0.42647809767775108</v>
      </c>
      <c r="EC434" s="13"/>
      <c r="ED434" s="12">
        <v>26.8</v>
      </c>
      <c r="EE434" s="12">
        <v>25.9</v>
      </c>
      <c r="EF434" s="12">
        <f t="shared" si="392"/>
        <v>26.8</v>
      </c>
      <c r="EG434" s="12">
        <v>-0.05</v>
      </c>
      <c r="EH434" s="13">
        <v>0.68893562601091629</v>
      </c>
      <c r="EI434" s="13"/>
      <c r="EJ434" s="12">
        <v>71</v>
      </c>
      <c r="EK434" s="12">
        <v>75.099999999999994</v>
      </c>
      <c r="EL434" s="12">
        <f t="shared" si="393"/>
        <v>75.099999999999994</v>
      </c>
      <c r="EM434" s="12">
        <v>0.08</v>
      </c>
      <c r="EN434" s="13">
        <v>0.11300336079501533</v>
      </c>
      <c r="EO434" s="12"/>
      <c r="EQ434" s="12">
        <v>0.17</v>
      </c>
      <c r="ER434" s="13">
        <v>0.18960397552551939</v>
      </c>
      <c r="ES434" s="13"/>
      <c r="ET434" s="12">
        <v>-0.03</v>
      </c>
      <c r="EU434" s="13">
        <v>0.68340628196905184</v>
      </c>
      <c r="EV434" s="13"/>
      <c r="EW434" s="12">
        <v>-0.08</v>
      </c>
      <c r="EX434" s="13">
        <v>0.76634315199187242</v>
      </c>
      <c r="EY434" s="13"/>
      <c r="EZ434" s="12">
        <v>0.34</v>
      </c>
      <c r="FA434" s="13">
        <v>7.0858801142492656E-2</v>
      </c>
      <c r="FB434" s="13"/>
      <c r="FC434" s="12">
        <v>-0.19</v>
      </c>
      <c r="FD434" s="13">
        <v>0.28008497687218709</v>
      </c>
      <c r="FE434" s="13" t="s">
        <v>566</v>
      </c>
      <c r="FF434" s="12">
        <v>0.14000000000000001</v>
      </c>
      <c r="FG434" s="13">
        <v>0.42647809767775108</v>
      </c>
      <c r="FH434" s="13"/>
      <c r="FI434" s="12">
        <v>-0.05</v>
      </c>
      <c r="FJ434" s="13">
        <v>0.68893562601091629</v>
      </c>
      <c r="FK434" s="13"/>
      <c r="FL434" s="12">
        <v>0.08</v>
      </c>
      <c r="FM434" s="13">
        <v>0.11300336079501533</v>
      </c>
      <c r="FN434" s="12"/>
    </row>
    <row r="435" spans="1:170">
      <c r="A435" s="12" t="s">
        <v>418</v>
      </c>
      <c r="B435" s="37">
        <f t="shared" si="338"/>
        <v>70.951485599999998</v>
      </c>
      <c r="C435" s="37">
        <f t="shared" si="339"/>
        <v>55.280841000000002</v>
      </c>
      <c r="D435" s="37">
        <f t="shared" si="340"/>
        <v>42.845008799999995</v>
      </c>
      <c r="E435" s="37">
        <f t="shared" si="341"/>
        <v>57.743776799999999</v>
      </c>
      <c r="F435" s="37">
        <f t="shared" si="342"/>
        <v>73.138256799999994</v>
      </c>
      <c r="G435" s="37">
        <f t="shared" si="343"/>
        <v>55.258385600000004</v>
      </c>
      <c r="H435" s="37">
        <f t="shared" si="344"/>
        <v>75.035057499999994</v>
      </c>
      <c r="I435" s="37">
        <f t="shared" si="345"/>
        <v>120.08260110000001</v>
      </c>
      <c r="J435" s="37">
        <f t="shared" si="346"/>
        <v>104.90631359999999</v>
      </c>
      <c r="K435" s="37">
        <f t="shared" si="347"/>
        <v>147.93452819999999</v>
      </c>
      <c r="L435" s="37">
        <f t="shared" si="348"/>
        <v>144.00343409999999</v>
      </c>
      <c r="M435" s="37">
        <f t="shared" si="349"/>
        <v>129.12232019999999</v>
      </c>
      <c r="N435" s="37">
        <f t="shared" si="350"/>
        <v>58.067455500000001</v>
      </c>
      <c r="O435" s="37">
        <f t="shared" si="351"/>
        <v>64.032777500000009</v>
      </c>
      <c r="P435" s="37">
        <f t="shared" si="352"/>
        <v>46.116493999999996</v>
      </c>
      <c r="Q435" s="37">
        <f t="shared" si="353"/>
        <v>75.009168500000001</v>
      </c>
      <c r="R435" s="37">
        <f t="shared" si="354"/>
        <v>52.105702600000008</v>
      </c>
      <c r="S435" s="37">
        <f t="shared" si="355"/>
        <v>60.025614299999994</v>
      </c>
      <c r="T435" s="37">
        <f t="shared" si="356"/>
        <v>68.811828799999986</v>
      </c>
      <c r="U435" s="37">
        <f t="shared" si="357"/>
        <v>59.025201799999998</v>
      </c>
      <c r="V435" s="37">
        <f t="shared" si="358"/>
        <v>50.0967324</v>
      </c>
      <c r="W435" s="37">
        <f t="shared" si="359"/>
        <v>69.95938249999999</v>
      </c>
      <c r="X435" s="37">
        <f t="shared" si="360"/>
        <v>78.842189699999992</v>
      </c>
      <c r="Y435" s="37">
        <f t="shared" si="361"/>
        <v>86.947400999999999</v>
      </c>
      <c r="Z435" s="37">
        <f t="shared" si="362"/>
        <v>28.145555999999999</v>
      </c>
      <c r="AA435" s="37">
        <f t="shared" si="363"/>
        <v>25.169656799999998</v>
      </c>
      <c r="AB435" s="37">
        <f t="shared" si="364"/>
        <v>25.890987900000002</v>
      </c>
      <c r="AC435" s="37">
        <f t="shared" si="365"/>
        <v>36.003842399999996</v>
      </c>
      <c r="AD435" s="37">
        <f t="shared" si="366"/>
        <v>29.925811200000002</v>
      </c>
      <c r="AE435" s="37">
        <f t="shared" si="367"/>
        <v>18.938737200000002</v>
      </c>
      <c r="AF435" s="37">
        <f t="shared" si="368"/>
        <v>49.096369400000007</v>
      </c>
      <c r="AG435" s="37">
        <f t="shared" si="369"/>
        <v>62.258425199999998</v>
      </c>
      <c r="AH435" s="37">
        <f t="shared" si="370"/>
        <v>75.890984400000008</v>
      </c>
      <c r="AI435" s="37">
        <f t="shared" si="371"/>
        <v>47.888488799999998</v>
      </c>
      <c r="AJ435" s="37">
        <f t="shared" si="372"/>
        <v>64.105730800000003</v>
      </c>
      <c r="AK435" s="37">
        <f t="shared" si="373"/>
        <v>52.957740000000001</v>
      </c>
      <c r="AL435" s="37">
        <f t="shared" si="374"/>
        <v>180.01497599999999</v>
      </c>
      <c r="AM435" s="37">
        <f t="shared" si="375"/>
        <v>181.08742240000001</v>
      </c>
      <c r="AN435" s="37">
        <f t="shared" si="376"/>
        <v>170.218176</v>
      </c>
      <c r="AO435" s="37">
        <f t="shared" si="377"/>
        <v>231.02436519999998</v>
      </c>
      <c r="AP435" s="37">
        <f t="shared" si="378"/>
        <v>187.0470138</v>
      </c>
      <c r="AQ435" s="37">
        <f t="shared" si="379"/>
        <v>212.80686689999999</v>
      </c>
      <c r="AR435" s="37">
        <f t="shared" si="380"/>
        <v>102.141999</v>
      </c>
      <c r="AS435" s="37">
        <f t="shared" si="381"/>
        <v>120.86942980000001</v>
      </c>
      <c r="AT435" s="37">
        <f t="shared" si="382"/>
        <v>123.980277</v>
      </c>
      <c r="AU435" s="37">
        <f t="shared" si="383"/>
        <v>125.80164000000001</v>
      </c>
      <c r="AV435" s="37">
        <f t="shared" si="384"/>
        <v>130.95368160000001</v>
      </c>
      <c r="AW435" s="37">
        <f t="shared" si="385"/>
        <v>113.045158</v>
      </c>
      <c r="AX435" s="12">
        <v>21.6</v>
      </c>
      <c r="AY435" s="12">
        <v>15.4</v>
      </c>
      <c r="AZ435" s="12">
        <v>13.2</v>
      </c>
      <c r="BA435" s="12">
        <v>16.399999999999999</v>
      </c>
      <c r="BB435" s="12">
        <v>23.8</v>
      </c>
      <c r="BC435" s="12">
        <v>17.600000000000001</v>
      </c>
      <c r="BD435" s="12">
        <v>36.5</v>
      </c>
      <c r="BE435" s="12">
        <v>39.9</v>
      </c>
      <c r="BF435" s="12">
        <v>52.8</v>
      </c>
      <c r="BG435" s="12">
        <v>54.9</v>
      </c>
      <c r="BH435" s="12">
        <v>54.1</v>
      </c>
      <c r="BI435" s="12">
        <v>49.3</v>
      </c>
      <c r="BJ435" s="12">
        <v>30.5</v>
      </c>
      <c r="BK435" s="12">
        <v>34.700000000000003</v>
      </c>
      <c r="BL435" s="12">
        <v>25.4</v>
      </c>
      <c r="BM435" s="12">
        <v>30.5</v>
      </c>
      <c r="BN435" s="12">
        <v>26.6</v>
      </c>
      <c r="BO435" s="12">
        <v>33.299999999999997</v>
      </c>
      <c r="BP435" s="12">
        <v>30.4</v>
      </c>
      <c r="BQ435" s="12">
        <v>21.4</v>
      </c>
      <c r="BR435" s="12">
        <v>19.8</v>
      </c>
      <c r="BS435" s="12">
        <v>23.5</v>
      </c>
      <c r="BT435" s="12">
        <v>26.7</v>
      </c>
      <c r="BU435" s="12">
        <v>28.5</v>
      </c>
      <c r="BV435" s="12">
        <v>13.5</v>
      </c>
      <c r="BW435" s="12">
        <v>11.6</v>
      </c>
      <c r="BX435" s="12">
        <v>13.9</v>
      </c>
      <c r="BY435" s="12">
        <v>14.1</v>
      </c>
      <c r="BZ435" s="12">
        <v>12.8</v>
      </c>
      <c r="CA435" s="12">
        <v>8.9</v>
      </c>
      <c r="CB435" s="12">
        <v>8.9</v>
      </c>
      <c r="CC435" s="12">
        <v>10.8</v>
      </c>
      <c r="CD435" s="12">
        <v>15.4</v>
      </c>
      <c r="CE435" s="12">
        <v>8.6999999999999993</v>
      </c>
      <c r="CF435" s="12">
        <v>12.4</v>
      </c>
      <c r="CG435" s="12">
        <v>8.8000000000000007</v>
      </c>
      <c r="CH435" s="12">
        <v>38.4</v>
      </c>
      <c r="CI435" s="12">
        <v>38.6</v>
      </c>
      <c r="CJ435" s="12">
        <v>38.4</v>
      </c>
      <c r="CK435" s="12">
        <v>41.9</v>
      </c>
      <c r="CL435" s="12">
        <v>39.299999999999997</v>
      </c>
      <c r="CM435" s="12">
        <v>39.299999999999997</v>
      </c>
      <c r="CN435" s="12">
        <v>27</v>
      </c>
      <c r="CO435" s="12">
        <v>32.200000000000003</v>
      </c>
      <c r="CP435" s="12">
        <v>34.6</v>
      </c>
      <c r="CQ435" s="12">
        <v>30</v>
      </c>
      <c r="CR435" s="12">
        <v>33.6</v>
      </c>
      <c r="CS435" s="12">
        <v>31</v>
      </c>
      <c r="CT435" s="12">
        <v>16.7</v>
      </c>
      <c r="CU435" s="12">
        <v>19.3</v>
      </c>
      <c r="CV435" s="12">
        <f t="shared" si="386"/>
        <v>19.3</v>
      </c>
      <c r="CW435" s="12">
        <v>0.19</v>
      </c>
      <c r="CX435" s="13">
        <v>0.4979983362471132</v>
      </c>
      <c r="CY435" s="13"/>
      <c r="CZ435" s="12">
        <v>43.1</v>
      </c>
      <c r="DA435" s="12">
        <v>52.8</v>
      </c>
      <c r="DB435" s="12">
        <f t="shared" si="387"/>
        <v>52.8</v>
      </c>
      <c r="DC435" s="12">
        <v>0.28999999999999998</v>
      </c>
      <c r="DD435" s="13">
        <v>0.1391389942450868</v>
      </c>
      <c r="DE435" s="13"/>
      <c r="DF435" s="12">
        <v>30.2</v>
      </c>
      <c r="DG435" s="12">
        <v>30.1</v>
      </c>
      <c r="DH435" s="12">
        <f t="shared" si="388"/>
        <v>30.2</v>
      </c>
      <c r="DI435" s="12">
        <v>0</v>
      </c>
      <c r="DJ435" s="13">
        <v>0.98492874550167386</v>
      </c>
      <c r="DK435" s="13"/>
      <c r="DL435" s="12">
        <v>23.8</v>
      </c>
      <c r="DM435" s="12">
        <v>26.2</v>
      </c>
      <c r="DN435" s="12">
        <f t="shared" si="389"/>
        <v>26.2</v>
      </c>
      <c r="DO435" s="12">
        <v>0.13</v>
      </c>
      <c r="DP435" s="13">
        <v>0.54773765650009976</v>
      </c>
      <c r="DQ435" s="13"/>
      <c r="DR435" s="12">
        <v>12.9</v>
      </c>
      <c r="DS435" s="12">
        <v>12</v>
      </c>
      <c r="DT435" s="12">
        <f t="shared" si="390"/>
        <v>12.9</v>
      </c>
      <c r="DU435" s="12">
        <v>-0.1</v>
      </c>
      <c r="DV435" s="13">
        <v>0.56786485034276957</v>
      </c>
      <c r="DW435" s="13"/>
      <c r="DX435" s="12">
        <v>11.7</v>
      </c>
      <c r="DY435" s="12">
        <v>10</v>
      </c>
      <c r="DZ435" s="12">
        <f t="shared" si="391"/>
        <v>11.7</v>
      </c>
      <c r="EA435" s="12">
        <v>-0.21</v>
      </c>
      <c r="EB435" s="13">
        <v>0.48969517141074109</v>
      </c>
      <c r="EC435" s="13"/>
      <c r="ED435" s="12">
        <v>38.4</v>
      </c>
      <c r="EE435" s="12">
        <v>40.200000000000003</v>
      </c>
      <c r="EF435" s="12">
        <f t="shared" si="392"/>
        <v>40.200000000000003</v>
      </c>
      <c r="EG435" s="12">
        <v>0.06</v>
      </c>
      <c r="EH435" s="13">
        <v>0.12214707717409927</v>
      </c>
      <c r="EI435" s="13"/>
      <c r="EJ435" s="12">
        <v>31.3</v>
      </c>
      <c r="EK435" s="12">
        <v>31.5</v>
      </c>
      <c r="EL435" s="12">
        <f t="shared" si="393"/>
        <v>31.5</v>
      </c>
      <c r="EM435" s="12">
        <v>0.01</v>
      </c>
      <c r="EN435" s="13">
        <v>0.91975483837177363</v>
      </c>
      <c r="EO435" s="12"/>
      <c r="EQ435" s="12">
        <v>0.19</v>
      </c>
      <c r="ER435" s="13">
        <v>0.4979983362471132</v>
      </c>
      <c r="ES435" s="13"/>
      <c r="ET435" s="12">
        <v>0.28999999999999998</v>
      </c>
      <c r="EU435" s="13">
        <v>0.1391389942450868</v>
      </c>
      <c r="EV435" s="13"/>
      <c r="EW435" s="12">
        <v>0</v>
      </c>
      <c r="EX435" s="13">
        <v>0.98492874550167386</v>
      </c>
      <c r="EY435" s="13"/>
      <c r="EZ435" s="12">
        <v>0.13</v>
      </c>
      <c r="FA435" s="13">
        <v>0.54773765650009976</v>
      </c>
      <c r="FB435" s="13"/>
      <c r="FC435" s="12">
        <v>-0.1</v>
      </c>
      <c r="FD435" s="13">
        <v>0.56786485034276957</v>
      </c>
      <c r="FE435" s="13"/>
      <c r="FF435" s="12">
        <v>-0.21</v>
      </c>
      <c r="FG435" s="13">
        <v>0.48969517141074109</v>
      </c>
      <c r="FH435" s="13"/>
      <c r="FI435" s="12">
        <v>0.06</v>
      </c>
      <c r="FJ435" s="13">
        <v>0.12214707717409927</v>
      </c>
      <c r="FK435" s="13"/>
      <c r="FL435" s="12">
        <v>0.01</v>
      </c>
      <c r="FM435" s="13">
        <v>0.91975483837177363</v>
      </c>
      <c r="FN435" s="12"/>
    </row>
    <row r="436" spans="1:170">
      <c r="A436" s="12" t="s">
        <v>419</v>
      </c>
      <c r="B436" s="37">
        <f t="shared" si="338"/>
        <v>1367.1300142</v>
      </c>
      <c r="C436" s="37">
        <f t="shared" si="339"/>
        <v>1375.2006615000003</v>
      </c>
      <c r="D436" s="37">
        <f t="shared" si="340"/>
        <v>1343.7752759999998</v>
      </c>
      <c r="E436" s="37">
        <f t="shared" si="341"/>
        <v>1520.7034877999999</v>
      </c>
      <c r="F436" s="37">
        <f t="shared" si="342"/>
        <v>1341.0729104</v>
      </c>
      <c r="G436" s="37">
        <f t="shared" si="343"/>
        <v>1313.9564985</v>
      </c>
      <c r="H436" s="37">
        <f t="shared" si="344"/>
        <v>1698.0536300000001</v>
      </c>
      <c r="I436" s="37">
        <f t="shared" si="345"/>
        <v>2810.0532493000001</v>
      </c>
      <c r="J436" s="37">
        <f t="shared" si="346"/>
        <v>1864.0739284000001</v>
      </c>
      <c r="K436" s="37">
        <f t="shared" si="347"/>
        <v>2207.9699891999999</v>
      </c>
      <c r="L436" s="37">
        <f t="shared" si="348"/>
        <v>2409.9946254000001</v>
      </c>
      <c r="M436" s="37">
        <f t="shared" si="349"/>
        <v>2107.077213</v>
      </c>
      <c r="N436" s="37">
        <f t="shared" si="350"/>
        <v>1055.1142242000001</v>
      </c>
      <c r="O436" s="37">
        <f t="shared" si="351"/>
        <v>954.03302499999995</v>
      </c>
      <c r="P436" s="37">
        <f t="shared" si="352"/>
        <v>919.06178199999988</v>
      </c>
      <c r="Q436" s="37">
        <f t="shared" si="353"/>
        <v>1343.0330137000001</v>
      </c>
      <c r="R436" s="37">
        <f t="shared" si="354"/>
        <v>1047.9906349999999</v>
      </c>
      <c r="S436" s="37">
        <f t="shared" si="355"/>
        <v>933.01074960000005</v>
      </c>
      <c r="T436" s="37">
        <f t="shared" si="356"/>
        <v>739.95351429999994</v>
      </c>
      <c r="U436" s="37">
        <f t="shared" si="357"/>
        <v>831.04174309999996</v>
      </c>
      <c r="V436" s="37">
        <f t="shared" si="358"/>
        <v>918.94612159999997</v>
      </c>
      <c r="W436" s="37">
        <f t="shared" si="359"/>
        <v>959.78318799999988</v>
      </c>
      <c r="X436" s="37">
        <f t="shared" si="360"/>
        <v>962.05188780000003</v>
      </c>
      <c r="Y436" s="37">
        <f t="shared" si="361"/>
        <v>1108.0454752000001</v>
      </c>
      <c r="Z436" s="37">
        <f t="shared" si="362"/>
        <v>367.14314159999998</v>
      </c>
      <c r="AA436" s="37">
        <f t="shared" si="363"/>
        <v>381.88444799999996</v>
      </c>
      <c r="AB436" s="37">
        <f t="shared" si="364"/>
        <v>284.05580249999997</v>
      </c>
      <c r="AC436" s="37">
        <f t="shared" si="365"/>
        <v>335.78051599999998</v>
      </c>
      <c r="AD436" s="37">
        <f t="shared" si="366"/>
        <v>357.94075739999994</v>
      </c>
      <c r="AE436" s="37">
        <f t="shared" si="367"/>
        <v>302.16861600000004</v>
      </c>
      <c r="AF436" s="37">
        <f t="shared" si="368"/>
        <v>680.17779179999991</v>
      </c>
      <c r="AG436" s="37">
        <f t="shared" si="369"/>
        <v>754.0187052</v>
      </c>
      <c r="AH436" s="37">
        <f t="shared" si="370"/>
        <v>767.78021880000006</v>
      </c>
      <c r="AI436" s="37">
        <f t="shared" si="371"/>
        <v>719.97865920000004</v>
      </c>
      <c r="AJ436" s="37">
        <f t="shared" si="372"/>
        <v>751.17441010000005</v>
      </c>
      <c r="AK436" s="37">
        <f t="shared" si="373"/>
        <v>775.10874000000013</v>
      </c>
      <c r="AL436" s="37">
        <f t="shared" si="374"/>
        <v>2475.2059200000003</v>
      </c>
      <c r="AM436" s="37">
        <f t="shared" si="375"/>
        <v>2426.8529431999996</v>
      </c>
      <c r="AN436" s="37">
        <f t="shared" si="376"/>
        <v>2359.1175330000001</v>
      </c>
      <c r="AO436" s="37">
        <f t="shared" si="377"/>
        <v>2918.9570151999997</v>
      </c>
      <c r="AP436" s="37">
        <f t="shared" si="378"/>
        <v>2243.1363258000001</v>
      </c>
      <c r="AQ436" s="37">
        <f t="shared" si="379"/>
        <v>2952.2214716000003</v>
      </c>
      <c r="AR436" s="37">
        <f t="shared" si="380"/>
        <v>1056.9805377999999</v>
      </c>
      <c r="AS436" s="37">
        <f t="shared" si="381"/>
        <v>1058.9213089000002</v>
      </c>
      <c r="AT436" s="37">
        <f t="shared" si="382"/>
        <v>958.15971300000001</v>
      </c>
      <c r="AU436" s="37">
        <f t="shared" si="383"/>
        <v>1211.889132</v>
      </c>
      <c r="AV436" s="37">
        <f t="shared" si="384"/>
        <v>1046.8499666</v>
      </c>
      <c r="AW436" s="37">
        <f t="shared" si="385"/>
        <v>1026.1583051999999</v>
      </c>
      <c r="AX436" s="12">
        <v>416.2</v>
      </c>
      <c r="AY436" s="12">
        <v>383.1</v>
      </c>
      <c r="AZ436" s="12">
        <v>414</v>
      </c>
      <c r="BA436" s="12">
        <v>431.9</v>
      </c>
      <c r="BB436" s="12">
        <v>436.4</v>
      </c>
      <c r="BC436" s="12">
        <v>418.5</v>
      </c>
      <c r="BD436" s="12">
        <v>826</v>
      </c>
      <c r="BE436" s="12">
        <v>933.7</v>
      </c>
      <c r="BF436" s="12">
        <v>938.2</v>
      </c>
      <c r="BG436" s="12">
        <v>819.4</v>
      </c>
      <c r="BH436" s="12">
        <v>905.4</v>
      </c>
      <c r="BI436" s="12">
        <v>804.5</v>
      </c>
      <c r="BJ436" s="12">
        <v>554.20000000000005</v>
      </c>
      <c r="BK436" s="12">
        <v>517</v>
      </c>
      <c r="BL436" s="12">
        <v>506.2</v>
      </c>
      <c r="BM436" s="12">
        <v>546.1</v>
      </c>
      <c r="BN436" s="12">
        <v>535</v>
      </c>
      <c r="BO436" s="12">
        <v>517.6</v>
      </c>
      <c r="BP436" s="12">
        <v>326.89999999999998</v>
      </c>
      <c r="BQ436" s="12">
        <v>301.3</v>
      </c>
      <c r="BR436" s="12">
        <v>363.2</v>
      </c>
      <c r="BS436" s="12">
        <v>322.39999999999998</v>
      </c>
      <c r="BT436" s="12">
        <v>325.8</v>
      </c>
      <c r="BU436" s="12">
        <v>363.2</v>
      </c>
      <c r="BV436" s="12">
        <v>176.1</v>
      </c>
      <c r="BW436" s="12">
        <v>176</v>
      </c>
      <c r="BX436" s="12">
        <v>152.5</v>
      </c>
      <c r="BY436" s="12">
        <v>131.5</v>
      </c>
      <c r="BZ436" s="12">
        <v>153.1</v>
      </c>
      <c r="CA436" s="12">
        <v>142</v>
      </c>
      <c r="CB436" s="12">
        <v>123.3</v>
      </c>
      <c r="CC436" s="12">
        <v>130.80000000000001</v>
      </c>
      <c r="CD436" s="12">
        <v>155.80000000000001</v>
      </c>
      <c r="CE436" s="12">
        <v>130.80000000000001</v>
      </c>
      <c r="CF436" s="12">
        <v>145.30000000000001</v>
      </c>
      <c r="CG436" s="12">
        <v>128.80000000000001</v>
      </c>
      <c r="CH436" s="12">
        <v>528</v>
      </c>
      <c r="CI436" s="12">
        <v>517.29999999999995</v>
      </c>
      <c r="CJ436" s="12">
        <v>532.20000000000005</v>
      </c>
      <c r="CK436" s="12">
        <v>529.4</v>
      </c>
      <c r="CL436" s="12">
        <v>471.3</v>
      </c>
      <c r="CM436" s="12">
        <v>545.20000000000005</v>
      </c>
      <c r="CN436" s="12">
        <v>279.39999999999998</v>
      </c>
      <c r="CO436" s="12">
        <v>282.10000000000002</v>
      </c>
      <c r="CP436" s="12">
        <v>267.39999999999998</v>
      </c>
      <c r="CQ436" s="12">
        <v>289</v>
      </c>
      <c r="CR436" s="12">
        <v>268.60000000000002</v>
      </c>
      <c r="CS436" s="12">
        <v>281.39999999999998</v>
      </c>
      <c r="CT436" s="12">
        <v>404.4</v>
      </c>
      <c r="CU436" s="12">
        <v>428.9</v>
      </c>
      <c r="CV436" s="12">
        <f t="shared" si="386"/>
        <v>428.9</v>
      </c>
      <c r="CW436" s="12">
        <v>0.08</v>
      </c>
      <c r="CX436" s="13">
        <v>0.10991422101572049</v>
      </c>
      <c r="CY436" s="13"/>
      <c r="CZ436" s="12">
        <v>899.3</v>
      </c>
      <c r="DA436" s="12">
        <v>843.1</v>
      </c>
      <c r="DB436" s="12">
        <f t="shared" si="387"/>
        <v>899.3</v>
      </c>
      <c r="DC436" s="12">
        <v>-0.09</v>
      </c>
      <c r="DD436" s="13">
        <v>0.30935435001175771</v>
      </c>
      <c r="DE436" s="13"/>
      <c r="DF436" s="12">
        <v>525.79999999999995</v>
      </c>
      <c r="DG436" s="12">
        <v>532.9</v>
      </c>
      <c r="DH436" s="12">
        <f t="shared" si="388"/>
        <v>532.9</v>
      </c>
      <c r="DI436" s="12">
        <v>0.02</v>
      </c>
      <c r="DJ436" s="13">
        <v>0.69324455486100023</v>
      </c>
      <c r="DK436" s="13"/>
      <c r="DL436" s="12">
        <v>330.4</v>
      </c>
      <c r="DM436" s="12">
        <v>337.2</v>
      </c>
      <c r="DN436" s="12">
        <f t="shared" si="389"/>
        <v>337.2</v>
      </c>
      <c r="DO436" s="12">
        <v>0.03</v>
      </c>
      <c r="DP436" s="13">
        <v>0.77901038257162492</v>
      </c>
      <c r="DQ436" s="13"/>
      <c r="DR436" s="12">
        <v>168.2</v>
      </c>
      <c r="DS436" s="12">
        <v>142.19999999999999</v>
      </c>
      <c r="DT436" s="12">
        <f t="shared" si="390"/>
        <v>168.2</v>
      </c>
      <c r="DU436" s="12">
        <v>-0.24</v>
      </c>
      <c r="DV436" s="13">
        <v>6.046992634101156E-2</v>
      </c>
      <c r="DW436" s="13"/>
      <c r="DX436" s="12">
        <v>136.6</v>
      </c>
      <c r="DY436" s="12">
        <v>135</v>
      </c>
      <c r="DZ436" s="12">
        <f t="shared" si="391"/>
        <v>136.6</v>
      </c>
      <c r="EA436" s="12">
        <v>-0.02</v>
      </c>
      <c r="EB436" s="13">
        <v>0.88806859479108424</v>
      </c>
      <c r="EC436" s="13"/>
      <c r="ED436" s="12">
        <v>525.79999999999995</v>
      </c>
      <c r="EE436" s="12">
        <v>515.29999999999995</v>
      </c>
      <c r="EF436" s="12">
        <f t="shared" si="392"/>
        <v>525.79999999999995</v>
      </c>
      <c r="EG436" s="12">
        <v>-0.03</v>
      </c>
      <c r="EH436" s="13">
        <v>0.66944808661427624</v>
      </c>
      <c r="EI436" s="13"/>
      <c r="EJ436" s="12">
        <v>276.3</v>
      </c>
      <c r="EK436" s="12">
        <v>279.7</v>
      </c>
      <c r="EL436" s="12">
        <f t="shared" si="393"/>
        <v>279.7</v>
      </c>
      <c r="EM436" s="12">
        <v>0.02</v>
      </c>
      <c r="EN436" s="13">
        <v>0.67566951633916505</v>
      </c>
      <c r="EO436" s="12"/>
      <c r="EQ436" s="12">
        <v>0.08</v>
      </c>
      <c r="ER436" s="13">
        <v>0.10991422101572049</v>
      </c>
      <c r="ES436" s="13"/>
      <c r="ET436" s="12">
        <v>-0.09</v>
      </c>
      <c r="EU436" s="13">
        <v>0.30935435001175771</v>
      </c>
      <c r="EV436" s="13"/>
      <c r="EW436" s="12">
        <v>0.02</v>
      </c>
      <c r="EX436" s="13">
        <v>0.69324455486100023</v>
      </c>
      <c r="EY436" s="13"/>
      <c r="EZ436" s="12">
        <v>0.03</v>
      </c>
      <c r="FA436" s="13">
        <v>0.77901038257162492</v>
      </c>
      <c r="FB436" s="13"/>
      <c r="FC436" s="12">
        <v>-0.24</v>
      </c>
      <c r="FD436" s="13">
        <v>6.046992634101156E-2</v>
      </c>
      <c r="FE436" s="13"/>
      <c r="FF436" s="12">
        <v>-0.02</v>
      </c>
      <c r="FG436" s="13">
        <v>0.88806859479108424</v>
      </c>
      <c r="FH436" s="13"/>
      <c r="FI436" s="12">
        <v>-0.03</v>
      </c>
      <c r="FJ436" s="13">
        <v>0.66944808661427624</v>
      </c>
      <c r="FK436" s="13"/>
      <c r="FL436" s="12">
        <v>0.02</v>
      </c>
      <c r="FM436" s="13">
        <v>0.67566951633916505</v>
      </c>
      <c r="FN436" s="12"/>
    </row>
    <row r="437" spans="1:170">
      <c r="A437" s="12" t="s">
        <v>421</v>
      </c>
      <c r="B437" s="37">
        <f t="shared" si="338"/>
        <v>33.833347300000007</v>
      </c>
      <c r="C437" s="37">
        <f t="shared" si="339"/>
        <v>30.871118999999997</v>
      </c>
      <c r="D437" s="37">
        <f t="shared" si="340"/>
        <v>52.907094199999996</v>
      </c>
      <c r="E437" s="37">
        <f t="shared" si="341"/>
        <v>59.152161600000007</v>
      </c>
      <c r="F437" s="37">
        <f t="shared" si="342"/>
        <v>56.851165999999999</v>
      </c>
      <c r="G437" s="37">
        <f t="shared" si="343"/>
        <v>34.850459100000002</v>
      </c>
      <c r="H437" s="37">
        <f t="shared" si="344"/>
        <v>45.843336499999999</v>
      </c>
      <c r="I437" s="37">
        <f t="shared" si="345"/>
        <v>91.190546699999999</v>
      </c>
      <c r="J437" s="37">
        <f t="shared" si="346"/>
        <v>31.988478200000003</v>
      </c>
      <c r="K437" s="37">
        <f t="shared" si="347"/>
        <v>47.964200400000003</v>
      </c>
      <c r="L437" s="37">
        <f t="shared" si="348"/>
        <v>60.955242899999995</v>
      </c>
      <c r="M437" s="37">
        <f t="shared" si="349"/>
        <v>52.906102799999999</v>
      </c>
      <c r="N437" s="37">
        <f t="shared" si="350"/>
        <v>34.078932899999998</v>
      </c>
      <c r="O437" s="37">
        <f t="shared" si="351"/>
        <v>45.948592499999997</v>
      </c>
      <c r="P437" s="37">
        <f t="shared" si="352"/>
        <v>45.934933000000001</v>
      </c>
      <c r="Q437" s="37">
        <f t="shared" si="353"/>
        <v>81.895256099999997</v>
      </c>
      <c r="R437" s="37">
        <f t="shared" si="354"/>
        <v>35.063611899999998</v>
      </c>
      <c r="S437" s="37">
        <f t="shared" si="355"/>
        <v>36.05142</v>
      </c>
      <c r="T437" s="37">
        <f t="shared" si="356"/>
        <v>0</v>
      </c>
      <c r="U437" s="37">
        <f t="shared" si="357"/>
        <v>0</v>
      </c>
      <c r="V437" s="37">
        <f t="shared" si="358"/>
        <v>0</v>
      </c>
      <c r="W437" s="37">
        <f t="shared" si="359"/>
        <v>0.89309849999999991</v>
      </c>
      <c r="X437" s="37">
        <f t="shared" si="360"/>
        <v>0</v>
      </c>
      <c r="Y437" s="37">
        <f t="shared" si="361"/>
        <v>0</v>
      </c>
      <c r="Z437" s="37">
        <f t="shared" si="362"/>
        <v>45.032889599999997</v>
      </c>
      <c r="AA437" s="37">
        <f t="shared" si="363"/>
        <v>59.8864248</v>
      </c>
      <c r="AB437" s="37">
        <f t="shared" si="364"/>
        <v>46.939057200000001</v>
      </c>
      <c r="AC437" s="37">
        <f t="shared" si="365"/>
        <v>42.898195200000004</v>
      </c>
      <c r="AD437" s="37">
        <f t="shared" si="366"/>
        <v>54.941918999999999</v>
      </c>
      <c r="AE437" s="37">
        <f t="shared" si="367"/>
        <v>52.985905199999998</v>
      </c>
      <c r="AF437" s="37">
        <f t="shared" si="368"/>
        <v>116.9486552</v>
      </c>
      <c r="AG437" s="37">
        <f t="shared" si="369"/>
        <v>104.91697579999999</v>
      </c>
      <c r="AH437" s="37">
        <f t="shared" si="370"/>
        <v>100.03811580000001</v>
      </c>
      <c r="AI437" s="37">
        <f t="shared" si="371"/>
        <v>131.00529119999999</v>
      </c>
      <c r="AJ437" s="37">
        <f t="shared" si="372"/>
        <v>116.8378642</v>
      </c>
      <c r="AK437" s="37">
        <f t="shared" si="373"/>
        <v>140.819445</v>
      </c>
      <c r="AL437" s="37">
        <f t="shared" si="374"/>
        <v>285.96129000000002</v>
      </c>
      <c r="AM437" s="37">
        <f t="shared" si="375"/>
        <v>250.98904400000001</v>
      </c>
      <c r="AN437" s="37">
        <f t="shared" si="376"/>
        <v>200.80425449999998</v>
      </c>
      <c r="AO437" s="37">
        <f t="shared" si="377"/>
        <v>282.8532204</v>
      </c>
      <c r="AP437" s="37">
        <f t="shared" si="378"/>
        <v>322.21584820000004</v>
      </c>
      <c r="AQ437" s="37">
        <f t="shared" si="379"/>
        <v>429.94568020000003</v>
      </c>
      <c r="AR437" s="37">
        <f t="shared" si="380"/>
        <v>113.11280629999999</v>
      </c>
      <c r="AS437" s="37">
        <f t="shared" si="381"/>
        <v>97.971804900000009</v>
      </c>
      <c r="AT437" s="37">
        <f t="shared" si="382"/>
        <v>135.0883365</v>
      </c>
      <c r="AU437" s="37">
        <f t="shared" si="383"/>
        <v>142.1558532</v>
      </c>
      <c r="AV437" s="37">
        <f t="shared" si="384"/>
        <v>130.1741954</v>
      </c>
      <c r="AW437" s="37">
        <f t="shared" si="385"/>
        <v>161.90983919999999</v>
      </c>
      <c r="AX437" s="12">
        <v>10.3</v>
      </c>
      <c r="AY437" s="12">
        <v>8.6</v>
      </c>
      <c r="AZ437" s="12">
        <v>16.3</v>
      </c>
      <c r="BA437" s="12">
        <v>16.8</v>
      </c>
      <c r="BB437" s="12">
        <v>18.5</v>
      </c>
      <c r="BC437" s="12">
        <v>11.1</v>
      </c>
      <c r="BD437" s="12">
        <v>22.3</v>
      </c>
      <c r="BE437" s="12">
        <v>30.3</v>
      </c>
      <c r="BF437" s="12">
        <v>16.100000000000001</v>
      </c>
      <c r="BG437" s="12">
        <v>17.8</v>
      </c>
      <c r="BH437" s="12">
        <v>22.9</v>
      </c>
      <c r="BI437" s="12">
        <v>20.2</v>
      </c>
      <c r="BJ437" s="12">
        <v>17.899999999999999</v>
      </c>
      <c r="BK437" s="12">
        <v>24.9</v>
      </c>
      <c r="BL437" s="12">
        <v>25.3</v>
      </c>
      <c r="BM437" s="12">
        <v>33.299999999999997</v>
      </c>
      <c r="BN437" s="12">
        <v>17.899999999999999</v>
      </c>
      <c r="BO437" s="12">
        <v>20</v>
      </c>
      <c r="BP437" s="12">
        <v>0</v>
      </c>
      <c r="BQ437" s="12">
        <v>0</v>
      </c>
      <c r="BR437" s="12">
        <v>0</v>
      </c>
      <c r="BS437" s="12">
        <v>0.3</v>
      </c>
      <c r="BT437" s="12">
        <v>0</v>
      </c>
      <c r="BU437" s="12">
        <v>0</v>
      </c>
      <c r="BV437" s="12">
        <v>21.6</v>
      </c>
      <c r="BW437" s="12">
        <v>27.6</v>
      </c>
      <c r="BX437" s="12">
        <v>25.2</v>
      </c>
      <c r="BY437" s="12">
        <v>16.8</v>
      </c>
      <c r="BZ437" s="12">
        <v>23.5</v>
      </c>
      <c r="CA437" s="12">
        <v>24.9</v>
      </c>
      <c r="CB437" s="12">
        <v>21.2</v>
      </c>
      <c r="CC437" s="12">
        <v>18.2</v>
      </c>
      <c r="CD437" s="12">
        <v>20.3</v>
      </c>
      <c r="CE437" s="12">
        <v>23.8</v>
      </c>
      <c r="CF437" s="12">
        <v>22.6</v>
      </c>
      <c r="CG437" s="12">
        <v>23.4</v>
      </c>
      <c r="CH437" s="12">
        <v>61</v>
      </c>
      <c r="CI437" s="12">
        <v>53.5</v>
      </c>
      <c r="CJ437" s="12">
        <v>45.3</v>
      </c>
      <c r="CK437" s="12">
        <v>51.3</v>
      </c>
      <c r="CL437" s="12">
        <v>67.7</v>
      </c>
      <c r="CM437" s="12">
        <v>79.400000000000006</v>
      </c>
      <c r="CN437" s="12">
        <v>29.9</v>
      </c>
      <c r="CO437" s="12">
        <v>26.1</v>
      </c>
      <c r="CP437" s="12">
        <v>37.700000000000003</v>
      </c>
      <c r="CQ437" s="12">
        <v>33.9</v>
      </c>
      <c r="CR437" s="12">
        <v>33.4</v>
      </c>
      <c r="CS437" s="12">
        <v>44.4</v>
      </c>
      <c r="CT437" s="12">
        <v>11.7</v>
      </c>
      <c r="CU437" s="12">
        <v>15.5</v>
      </c>
      <c r="CV437" s="12">
        <f t="shared" si="386"/>
        <v>15.5</v>
      </c>
      <c r="CW437" s="12">
        <v>0.37</v>
      </c>
      <c r="CX437" s="13">
        <v>0.31267930191837384</v>
      </c>
      <c r="CY437" s="13"/>
      <c r="CZ437" s="12">
        <v>22.9</v>
      </c>
      <c r="DA437" s="12">
        <v>20.3</v>
      </c>
      <c r="DB437" s="12">
        <f t="shared" si="387"/>
        <v>22.9</v>
      </c>
      <c r="DC437" s="12">
        <v>-0.17</v>
      </c>
      <c r="DD437" s="13">
        <v>0.58357275296407973</v>
      </c>
      <c r="DE437" s="13"/>
      <c r="DF437" s="12">
        <v>22.7</v>
      </c>
      <c r="DG437" s="12">
        <v>23.7</v>
      </c>
      <c r="DH437" s="12">
        <f t="shared" si="388"/>
        <v>23.7</v>
      </c>
      <c r="DI437" s="12">
        <v>0.06</v>
      </c>
      <c r="DJ437" s="13">
        <v>0.85723065309971114</v>
      </c>
      <c r="DK437" s="13"/>
      <c r="DL437" s="12">
        <v>0</v>
      </c>
      <c r="DM437" s="12">
        <v>0.1</v>
      </c>
      <c r="DN437" s="12">
        <f t="shared" si="389"/>
        <v>0.1</v>
      </c>
      <c r="DO437" s="12">
        <v>0.14000000000000001</v>
      </c>
      <c r="DP437" s="13">
        <v>0.37390096630005903</v>
      </c>
      <c r="DQ437" s="13" t="s">
        <v>566</v>
      </c>
      <c r="DR437" s="12">
        <v>24.8</v>
      </c>
      <c r="DS437" s="12">
        <v>21.7</v>
      </c>
      <c r="DT437" s="12">
        <f t="shared" si="390"/>
        <v>24.8</v>
      </c>
      <c r="DU437" s="12">
        <v>-0.18</v>
      </c>
      <c r="DV437" s="13">
        <v>0.37122134633798309</v>
      </c>
      <c r="DW437" s="13"/>
      <c r="DX437" s="12">
        <v>19.899999999999999</v>
      </c>
      <c r="DY437" s="12">
        <v>23.3</v>
      </c>
      <c r="DZ437" s="12">
        <f t="shared" si="391"/>
        <v>23.3</v>
      </c>
      <c r="EA437" s="12">
        <v>0.22</v>
      </c>
      <c r="EB437" s="13">
        <v>2.4435962931329939E-2</v>
      </c>
      <c r="EC437" s="13" t="s">
        <v>562</v>
      </c>
      <c r="ED437" s="12">
        <v>53.3</v>
      </c>
      <c r="EE437" s="12">
        <v>66.099999999999994</v>
      </c>
      <c r="EF437" s="12">
        <f t="shared" si="392"/>
        <v>66.099999999999994</v>
      </c>
      <c r="EG437" s="12">
        <v>0.31</v>
      </c>
      <c r="EH437" s="13">
        <v>0.23978666900023188</v>
      </c>
      <c r="EI437" s="13"/>
      <c r="EJ437" s="12">
        <v>31.2</v>
      </c>
      <c r="EK437" s="12">
        <v>37.200000000000003</v>
      </c>
      <c r="EL437" s="12">
        <f t="shared" si="393"/>
        <v>37.200000000000003</v>
      </c>
      <c r="EM437" s="12">
        <v>0.25</v>
      </c>
      <c r="EN437" s="13">
        <v>0.29230388569187454</v>
      </c>
      <c r="EO437" s="12"/>
      <c r="EQ437" s="12">
        <v>0.37</v>
      </c>
      <c r="ER437" s="13">
        <v>0.31267930191837384</v>
      </c>
      <c r="ES437" s="13"/>
      <c r="ET437" s="12">
        <v>-0.17</v>
      </c>
      <c r="EU437" s="13">
        <v>0.58357275296407973</v>
      </c>
      <c r="EV437" s="13"/>
      <c r="EW437" s="12">
        <v>0.06</v>
      </c>
      <c r="EX437" s="13">
        <v>0.85723065309971114</v>
      </c>
      <c r="EY437" s="13"/>
      <c r="EZ437" s="12">
        <v>0.14000000000000001</v>
      </c>
      <c r="FA437" s="13">
        <v>0.37390096630005903</v>
      </c>
      <c r="FB437" s="13" t="s">
        <v>566</v>
      </c>
      <c r="FC437" s="12">
        <v>-0.18</v>
      </c>
      <c r="FD437" s="13">
        <v>0.37122134633798309</v>
      </c>
      <c r="FE437" s="13"/>
      <c r="FF437" s="12">
        <v>0.22</v>
      </c>
      <c r="FG437" s="24">
        <v>2.4435962931329939E-2</v>
      </c>
      <c r="FH437" s="13" t="s">
        <v>562</v>
      </c>
      <c r="FI437" s="12">
        <v>0.31</v>
      </c>
      <c r="FJ437" s="13">
        <v>0.23978666900023188</v>
      </c>
      <c r="FK437" s="13"/>
      <c r="FL437" s="12">
        <v>0.25</v>
      </c>
      <c r="FM437" s="13">
        <v>0.29230388569187454</v>
      </c>
      <c r="FN437" s="12"/>
    </row>
    <row r="438" spans="1:170">
      <c r="A438" s="12" t="s">
        <v>426</v>
      </c>
      <c r="B438" s="37">
        <f t="shared" si="338"/>
        <v>30.8770354</v>
      </c>
      <c r="C438" s="37">
        <f t="shared" si="339"/>
        <v>49.178410499999998</v>
      </c>
      <c r="D438" s="37">
        <f t="shared" si="340"/>
        <v>37.002507600000001</v>
      </c>
      <c r="E438" s="37">
        <f t="shared" si="341"/>
        <v>53.1665262</v>
      </c>
      <c r="F438" s="37">
        <f t="shared" si="342"/>
        <v>36.876432000000001</v>
      </c>
      <c r="G438" s="37">
        <f t="shared" si="343"/>
        <v>32.024746199999996</v>
      </c>
      <c r="H438" s="37">
        <f t="shared" si="344"/>
        <v>70.101245500000005</v>
      </c>
      <c r="I438" s="37">
        <f t="shared" si="345"/>
        <v>97.811642499999991</v>
      </c>
      <c r="J438" s="37">
        <f t="shared" si="346"/>
        <v>62.983525399999998</v>
      </c>
      <c r="K438" s="37">
        <f t="shared" si="347"/>
        <v>95.928400800000006</v>
      </c>
      <c r="L438" s="37">
        <f t="shared" si="348"/>
        <v>52.969839899999997</v>
      </c>
      <c r="M438" s="37">
        <f t="shared" si="349"/>
        <v>59.977710599999995</v>
      </c>
      <c r="N438" s="37">
        <f t="shared" si="350"/>
        <v>43.978958100000007</v>
      </c>
      <c r="O438" s="37">
        <f t="shared" si="351"/>
        <v>42.996072500000004</v>
      </c>
      <c r="P438" s="37">
        <f t="shared" si="352"/>
        <v>21.968881</v>
      </c>
      <c r="Q438" s="37">
        <f t="shared" si="353"/>
        <v>49.924135100000008</v>
      </c>
      <c r="R438" s="37">
        <f t="shared" si="354"/>
        <v>37.022472899999997</v>
      </c>
      <c r="S438" s="37">
        <f t="shared" si="355"/>
        <v>27.939850500000002</v>
      </c>
      <c r="T438" s="37">
        <f t="shared" si="356"/>
        <v>30.105175100000004</v>
      </c>
      <c r="U438" s="37">
        <f t="shared" si="357"/>
        <v>25.099501699999998</v>
      </c>
      <c r="V438" s="37">
        <f t="shared" si="358"/>
        <v>44.0244012</v>
      </c>
      <c r="W438" s="37">
        <f t="shared" si="359"/>
        <v>24.113659500000001</v>
      </c>
      <c r="X438" s="37">
        <f t="shared" si="360"/>
        <v>12.106853099999999</v>
      </c>
      <c r="Y438" s="37">
        <f t="shared" si="361"/>
        <v>26.846916800000002</v>
      </c>
      <c r="Z438" s="37">
        <f t="shared" si="362"/>
        <v>2.9187984</v>
      </c>
      <c r="AA438" s="37">
        <f t="shared" si="363"/>
        <v>6.0754343999999998</v>
      </c>
      <c r="AB438" s="37">
        <f t="shared" si="364"/>
        <v>5.9605152000000006</v>
      </c>
      <c r="AC438" s="37">
        <f t="shared" si="365"/>
        <v>6.8943528000000001</v>
      </c>
      <c r="AD438" s="37">
        <f t="shared" si="366"/>
        <v>10.988383799999999</v>
      </c>
      <c r="AE438" s="37">
        <f t="shared" si="367"/>
        <v>8.0862023999999995</v>
      </c>
      <c r="AF438" s="37">
        <f t="shared" si="368"/>
        <v>34.7536098</v>
      </c>
      <c r="AG438" s="37">
        <f t="shared" si="369"/>
        <v>20.752808400000003</v>
      </c>
      <c r="AH438" s="37">
        <f t="shared" si="370"/>
        <v>34.988700600000001</v>
      </c>
      <c r="AI438" s="37">
        <f t="shared" si="371"/>
        <v>22.017695999999997</v>
      </c>
      <c r="AJ438" s="37">
        <f t="shared" si="372"/>
        <v>16.026432700000001</v>
      </c>
      <c r="AK438" s="37">
        <f t="shared" si="373"/>
        <v>19.859152499999997</v>
      </c>
      <c r="AL438" s="37">
        <f t="shared" si="374"/>
        <v>60.004992000000009</v>
      </c>
      <c r="AM438" s="37">
        <f t="shared" si="375"/>
        <v>81.160943200000006</v>
      </c>
      <c r="AN438" s="37">
        <f t="shared" si="376"/>
        <v>63.831816000000003</v>
      </c>
      <c r="AO438" s="37">
        <f t="shared" si="377"/>
        <v>67.818608400000002</v>
      </c>
      <c r="AP438" s="37">
        <f t="shared" si="378"/>
        <v>55.209805599999996</v>
      </c>
      <c r="AQ438" s="37">
        <f t="shared" si="379"/>
        <v>53.066343400000008</v>
      </c>
      <c r="AR438" s="37">
        <f t="shared" si="380"/>
        <v>79.065473299999994</v>
      </c>
      <c r="AS438" s="37">
        <f t="shared" si="381"/>
        <v>93.091983200000001</v>
      </c>
      <c r="AT438" s="37">
        <f t="shared" si="382"/>
        <v>83.131283999999994</v>
      </c>
      <c r="AU438" s="37">
        <f t="shared" si="383"/>
        <v>73.803628799999998</v>
      </c>
      <c r="AV438" s="37">
        <f t="shared" si="384"/>
        <v>84.963995800000006</v>
      </c>
      <c r="AW438" s="37">
        <f t="shared" si="385"/>
        <v>84.966199400000008</v>
      </c>
      <c r="AX438" s="12">
        <v>9.4</v>
      </c>
      <c r="AY438" s="12">
        <v>13.7</v>
      </c>
      <c r="AZ438" s="12">
        <v>11.4</v>
      </c>
      <c r="BA438" s="12">
        <v>15.1</v>
      </c>
      <c r="BB438" s="12">
        <v>12</v>
      </c>
      <c r="BC438" s="12">
        <v>10.199999999999999</v>
      </c>
      <c r="BD438" s="12">
        <v>34.1</v>
      </c>
      <c r="BE438" s="12">
        <v>32.5</v>
      </c>
      <c r="BF438" s="12">
        <v>31.7</v>
      </c>
      <c r="BG438" s="12">
        <v>35.6</v>
      </c>
      <c r="BH438" s="12">
        <v>19.899999999999999</v>
      </c>
      <c r="BI438" s="12">
        <v>22.9</v>
      </c>
      <c r="BJ438" s="12">
        <v>23.1</v>
      </c>
      <c r="BK438" s="12">
        <v>23.3</v>
      </c>
      <c r="BL438" s="12">
        <v>12.1</v>
      </c>
      <c r="BM438" s="12">
        <v>20.3</v>
      </c>
      <c r="BN438" s="12">
        <v>18.899999999999999</v>
      </c>
      <c r="BO438" s="12">
        <v>15.5</v>
      </c>
      <c r="BP438" s="12">
        <v>13.3</v>
      </c>
      <c r="BQ438" s="12">
        <v>9.1</v>
      </c>
      <c r="BR438" s="12">
        <v>17.399999999999999</v>
      </c>
      <c r="BS438" s="12">
        <v>8.1</v>
      </c>
      <c r="BT438" s="12">
        <v>4.0999999999999996</v>
      </c>
      <c r="BU438" s="12">
        <v>8.8000000000000007</v>
      </c>
      <c r="BV438" s="12">
        <v>1.4</v>
      </c>
      <c r="BW438" s="12">
        <v>2.8</v>
      </c>
      <c r="BX438" s="12">
        <v>3.2</v>
      </c>
      <c r="BY438" s="12">
        <v>2.7</v>
      </c>
      <c r="BZ438" s="12">
        <v>4.7</v>
      </c>
      <c r="CA438" s="12">
        <v>3.8</v>
      </c>
      <c r="CB438" s="12">
        <v>6.3</v>
      </c>
      <c r="CC438" s="12">
        <v>3.6</v>
      </c>
      <c r="CD438" s="12">
        <v>7.1</v>
      </c>
      <c r="CE438" s="12">
        <v>4</v>
      </c>
      <c r="CF438" s="12">
        <v>3.1</v>
      </c>
      <c r="CG438" s="12">
        <v>3.3</v>
      </c>
      <c r="CH438" s="12">
        <v>12.8</v>
      </c>
      <c r="CI438" s="12">
        <v>17.3</v>
      </c>
      <c r="CJ438" s="12">
        <v>14.4</v>
      </c>
      <c r="CK438" s="12">
        <v>12.3</v>
      </c>
      <c r="CL438" s="12">
        <v>11.6</v>
      </c>
      <c r="CM438" s="12">
        <v>9.8000000000000007</v>
      </c>
      <c r="CN438" s="12">
        <v>20.9</v>
      </c>
      <c r="CO438" s="12">
        <v>24.8</v>
      </c>
      <c r="CP438" s="12">
        <v>23.2</v>
      </c>
      <c r="CQ438" s="12">
        <v>17.600000000000001</v>
      </c>
      <c r="CR438" s="12">
        <v>21.8</v>
      </c>
      <c r="CS438" s="12">
        <v>23.3</v>
      </c>
      <c r="CT438" s="12">
        <v>11.5</v>
      </c>
      <c r="CU438" s="12">
        <v>12.4</v>
      </c>
      <c r="CV438" s="12">
        <f t="shared" si="386"/>
        <v>12.4</v>
      </c>
      <c r="CW438" s="12">
        <v>0.1</v>
      </c>
      <c r="CX438" s="13">
        <v>0.64816268829388268</v>
      </c>
      <c r="CY438" s="13"/>
      <c r="CZ438" s="12">
        <v>32.799999999999997</v>
      </c>
      <c r="DA438" s="12">
        <v>26.1</v>
      </c>
      <c r="DB438" s="12">
        <f t="shared" si="387"/>
        <v>32.799999999999997</v>
      </c>
      <c r="DC438" s="12">
        <v>-0.32</v>
      </c>
      <c r="DD438" s="13">
        <v>0.24429358372721921</v>
      </c>
      <c r="DE438" s="13"/>
      <c r="DF438" s="12">
        <v>19.5</v>
      </c>
      <c r="DG438" s="12">
        <v>18.2</v>
      </c>
      <c r="DH438" s="12">
        <f t="shared" si="388"/>
        <v>19.5</v>
      </c>
      <c r="DI438" s="12">
        <v>-0.09</v>
      </c>
      <c r="DJ438" s="13">
        <v>0.76538793915732517</v>
      </c>
      <c r="DK438" s="13"/>
      <c r="DL438" s="12">
        <v>13.2</v>
      </c>
      <c r="DM438" s="12">
        <v>7</v>
      </c>
      <c r="DN438" s="12">
        <f t="shared" si="389"/>
        <v>13.2</v>
      </c>
      <c r="DO438" s="12">
        <v>-0.83</v>
      </c>
      <c r="DP438" s="13">
        <v>8.9434147683182447E-2</v>
      </c>
      <c r="DQ438" s="13"/>
      <c r="DR438" s="12">
        <v>2.5</v>
      </c>
      <c r="DS438" s="12">
        <v>3.7</v>
      </c>
      <c r="DT438" s="12">
        <f t="shared" si="390"/>
        <v>3.7</v>
      </c>
      <c r="DU438" s="12">
        <v>0.43</v>
      </c>
      <c r="DV438" s="13">
        <v>0.18637047991222552</v>
      </c>
      <c r="DW438" s="13" t="s">
        <v>566</v>
      </c>
      <c r="DX438" s="12">
        <v>5.7</v>
      </c>
      <c r="DY438" s="12">
        <v>3.5</v>
      </c>
      <c r="DZ438" s="12">
        <f t="shared" si="391"/>
        <v>5.7</v>
      </c>
      <c r="EA438" s="12">
        <v>-0.57999999999999996</v>
      </c>
      <c r="EB438" s="13">
        <v>0.11453146227677458</v>
      </c>
      <c r="EC438" s="13" t="s">
        <v>566</v>
      </c>
      <c r="ED438" s="12">
        <v>14.8</v>
      </c>
      <c r="EE438" s="12">
        <v>11.2</v>
      </c>
      <c r="EF438" s="12">
        <f t="shared" si="392"/>
        <v>14.8</v>
      </c>
      <c r="EG438" s="12">
        <v>-0.37</v>
      </c>
      <c r="EH438" s="13">
        <v>7.6028596600277706E-2</v>
      </c>
      <c r="EI438" s="13"/>
      <c r="EJ438" s="12">
        <v>22.9</v>
      </c>
      <c r="EK438" s="12">
        <v>20.9</v>
      </c>
      <c r="EL438" s="12">
        <f t="shared" si="393"/>
        <v>22.9</v>
      </c>
      <c r="EM438" s="12">
        <v>-0.13</v>
      </c>
      <c r="EN438" s="13">
        <v>0.36984219715502464</v>
      </c>
      <c r="EO438" s="12"/>
      <c r="EQ438" s="12">
        <v>0.1</v>
      </c>
      <c r="ER438" s="13">
        <v>0.64816268829388268</v>
      </c>
      <c r="ES438" s="13"/>
      <c r="ET438" s="12">
        <v>-0.32</v>
      </c>
      <c r="EU438" s="13">
        <v>0.24429358372721921</v>
      </c>
      <c r="EV438" s="13"/>
      <c r="EW438" s="12">
        <v>-0.09</v>
      </c>
      <c r="EX438" s="13">
        <v>0.76538793915732517</v>
      </c>
      <c r="EY438" s="13"/>
      <c r="EZ438" s="12">
        <v>-0.83</v>
      </c>
      <c r="FA438" s="13">
        <v>8.9434147683182447E-2</v>
      </c>
      <c r="FB438" s="13"/>
      <c r="FC438" s="12">
        <v>0.43</v>
      </c>
      <c r="FD438" s="13">
        <v>0.18637047991222552</v>
      </c>
      <c r="FE438" s="13" t="s">
        <v>566</v>
      </c>
      <c r="FF438" s="12">
        <v>-0.57999999999999996</v>
      </c>
      <c r="FG438" s="13">
        <v>0.11453146227677458</v>
      </c>
      <c r="FH438" s="13" t="s">
        <v>566</v>
      </c>
      <c r="FI438" s="12">
        <v>-0.37</v>
      </c>
      <c r="FJ438" s="13">
        <v>7.6028596600277706E-2</v>
      </c>
      <c r="FK438" s="13"/>
      <c r="FL438" s="12">
        <v>-0.13</v>
      </c>
      <c r="FM438" s="13">
        <v>0.36984219715502464</v>
      </c>
      <c r="FN438" s="12"/>
    </row>
    <row r="439" spans="1:170">
      <c r="A439" s="12" t="s">
        <v>431</v>
      </c>
      <c r="B439" s="37">
        <f t="shared" si="338"/>
        <v>387.9338171</v>
      </c>
      <c r="C439" s="37">
        <f t="shared" si="339"/>
        <v>422.86253700000003</v>
      </c>
      <c r="D439" s="37">
        <f t="shared" si="340"/>
        <v>333.99631860000005</v>
      </c>
      <c r="E439" s="37">
        <f t="shared" si="341"/>
        <v>334.13929380000002</v>
      </c>
      <c r="F439" s="37">
        <f t="shared" si="342"/>
        <v>299.92831360000002</v>
      </c>
      <c r="G439" s="37">
        <f t="shared" si="343"/>
        <v>364.83093220000001</v>
      </c>
      <c r="H439" s="37">
        <f t="shared" si="344"/>
        <v>332.00443250000001</v>
      </c>
      <c r="I439" s="37">
        <f t="shared" si="345"/>
        <v>490.86396590000004</v>
      </c>
      <c r="J439" s="37">
        <f t="shared" si="346"/>
        <v>273.98826980000001</v>
      </c>
      <c r="K439" s="37">
        <f t="shared" si="347"/>
        <v>396.91723139999999</v>
      </c>
      <c r="L439" s="37">
        <f t="shared" si="348"/>
        <v>395.01126840000001</v>
      </c>
      <c r="M439" s="37">
        <f t="shared" si="349"/>
        <v>342.05628840000003</v>
      </c>
      <c r="N439" s="37">
        <f t="shared" si="350"/>
        <v>268.06222080000003</v>
      </c>
      <c r="O439" s="37">
        <f t="shared" si="351"/>
        <v>277.90594499999997</v>
      </c>
      <c r="P439" s="37">
        <f t="shared" si="352"/>
        <v>236.937105</v>
      </c>
      <c r="Q439" s="37">
        <f t="shared" si="353"/>
        <v>331.02406819999999</v>
      </c>
      <c r="R439" s="37">
        <f t="shared" si="354"/>
        <v>270.91047630000003</v>
      </c>
      <c r="S439" s="37">
        <f t="shared" si="355"/>
        <v>217.93083390000001</v>
      </c>
      <c r="T439" s="37">
        <f t="shared" si="356"/>
        <v>313.0485501</v>
      </c>
      <c r="U439" s="37">
        <f t="shared" si="357"/>
        <v>388.07691089999992</v>
      </c>
      <c r="V439" s="37">
        <f t="shared" si="358"/>
        <v>362.06274779999995</v>
      </c>
      <c r="W439" s="37">
        <f t="shared" si="359"/>
        <v>379.86456199999998</v>
      </c>
      <c r="X439" s="37">
        <f t="shared" si="360"/>
        <v>382.98996269999992</v>
      </c>
      <c r="Y439" s="37">
        <f t="shared" si="361"/>
        <v>387.14474339999998</v>
      </c>
      <c r="Z439" s="37">
        <f t="shared" si="362"/>
        <v>365.05828559999998</v>
      </c>
      <c r="AA439" s="37">
        <f t="shared" si="363"/>
        <v>348.9035184</v>
      </c>
      <c r="AB439" s="37">
        <f t="shared" si="364"/>
        <v>309.0154599</v>
      </c>
      <c r="AC439" s="37">
        <f t="shared" si="365"/>
        <v>410.08631839999998</v>
      </c>
      <c r="AD439" s="37">
        <f t="shared" si="366"/>
        <v>375.94300320000002</v>
      </c>
      <c r="AE439" s="37">
        <f t="shared" si="367"/>
        <v>366.85823520000002</v>
      </c>
      <c r="AF439" s="37">
        <f t="shared" si="368"/>
        <v>381.18641859999997</v>
      </c>
      <c r="AG439" s="37">
        <f t="shared" si="369"/>
        <v>473.85579180000002</v>
      </c>
      <c r="AH439" s="37">
        <f t="shared" si="370"/>
        <v>545.03525159999992</v>
      </c>
      <c r="AI439" s="37">
        <f t="shared" si="371"/>
        <v>537.78222479999999</v>
      </c>
      <c r="AJ439" s="37">
        <f t="shared" si="372"/>
        <v>540.76285819999998</v>
      </c>
      <c r="AK439" s="37">
        <f t="shared" si="373"/>
        <v>628.87316250000003</v>
      </c>
      <c r="AL439" s="37">
        <f t="shared" si="374"/>
        <v>2000.7914520000002</v>
      </c>
      <c r="AM439" s="37">
        <f t="shared" si="375"/>
        <v>1960.0602352000001</v>
      </c>
      <c r="AN439" s="37">
        <f t="shared" si="376"/>
        <v>1911.8515445</v>
      </c>
      <c r="AO439" s="37">
        <f t="shared" si="377"/>
        <v>1977.7670596</v>
      </c>
      <c r="AP439" s="37">
        <f t="shared" si="378"/>
        <v>1691.9901630000002</v>
      </c>
      <c r="AQ439" s="37">
        <f t="shared" si="379"/>
        <v>1988.9048909000003</v>
      </c>
      <c r="AR439" s="37">
        <f t="shared" si="380"/>
        <v>772.11785169999996</v>
      </c>
      <c r="AS439" s="37">
        <f t="shared" si="381"/>
        <v>823.93912549999993</v>
      </c>
      <c r="AT439" s="37">
        <f t="shared" si="382"/>
        <v>723.09884099999999</v>
      </c>
      <c r="AU439" s="37">
        <f t="shared" si="383"/>
        <v>764.87397120000003</v>
      </c>
      <c r="AV439" s="37">
        <f t="shared" si="384"/>
        <v>735.05548659999999</v>
      </c>
      <c r="AW439" s="37">
        <f t="shared" si="385"/>
        <v>688.11681659999988</v>
      </c>
      <c r="AX439" s="12">
        <v>118.1</v>
      </c>
      <c r="AY439" s="12">
        <v>117.8</v>
      </c>
      <c r="AZ439" s="12">
        <v>102.9</v>
      </c>
      <c r="BA439" s="12">
        <v>94.9</v>
      </c>
      <c r="BB439" s="12">
        <v>97.6</v>
      </c>
      <c r="BC439" s="12">
        <v>116.2</v>
      </c>
      <c r="BD439" s="12">
        <v>161.5</v>
      </c>
      <c r="BE439" s="12">
        <v>163.1</v>
      </c>
      <c r="BF439" s="12">
        <v>137.9</v>
      </c>
      <c r="BG439" s="12">
        <v>147.30000000000001</v>
      </c>
      <c r="BH439" s="12">
        <v>148.4</v>
      </c>
      <c r="BI439" s="12">
        <v>130.6</v>
      </c>
      <c r="BJ439" s="12">
        <v>140.80000000000001</v>
      </c>
      <c r="BK439" s="12">
        <v>150.6</v>
      </c>
      <c r="BL439" s="12">
        <v>130.5</v>
      </c>
      <c r="BM439" s="12">
        <v>134.6</v>
      </c>
      <c r="BN439" s="12">
        <v>138.30000000000001</v>
      </c>
      <c r="BO439" s="12">
        <v>120.9</v>
      </c>
      <c r="BP439" s="12">
        <v>138.30000000000001</v>
      </c>
      <c r="BQ439" s="12">
        <v>140.69999999999999</v>
      </c>
      <c r="BR439" s="12">
        <v>143.1</v>
      </c>
      <c r="BS439" s="12">
        <v>127.6</v>
      </c>
      <c r="BT439" s="12">
        <v>129.69999999999999</v>
      </c>
      <c r="BU439" s="12">
        <v>126.9</v>
      </c>
      <c r="BV439" s="12">
        <v>175.1</v>
      </c>
      <c r="BW439" s="12">
        <v>160.80000000000001</v>
      </c>
      <c r="BX439" s="12">
        <v>165.9</v>
      </c>
      <c r="BY439" s="12">
        <v>160.6</v>
      </c>
      <c r="BZ439" s="12">
        <v>160.80000000000001</v>
      </c>
      <c r="CA439" s="12">
        <v>172.4</v>
      </c>
      <c r="CB439" s="12">
        <v>69.099999999999994</v>
      </c>
      <c r="CC439" s="12">
        <v>82.2</v>
      </c>
      <c r="CD439" s="12">
        <v>110.6</v>
      </c>
      <c r="CE439" s="12">
        <v>97.7</v>
      </c>
      <c r="CF439" s="12">
        <v>104.6</v>
      </c>
      <c r="CG439" s="12">
        <v>104.5</v>
      </c>
      <c r="CH439" s="12">
        <v>426.8</v>
      </c>
      <c r="CI439" s="12">
        <v>417.8</v>
      </c>
      <c r="CJ439" s="12">
        <v>431.3</v>
      </c>
      <c r="CK439" s="12">
        <v>358.7</v>
      </c>
      <c r="CL439" s="12">
        <v>355.5</v>
      </c>
      <c r="CM439" s="12">
        <v>367.3</v>
      </c>
      <c r="CN439" s="12">
        <v>204.1</v>
      </c>
      <c r="CO439" s="12">
        <v>219.5</v>
      </c>
      <c r="CP439" s="12">
        <v>201.8</v>
      </c>
      <c r="CQ439" s="12">
        <v>182.4</v>
      </c>
      <c r="CR439" s="12">
        <v>188.6</v>
      </c>
      <c r="CS439" s="12">
        <v>188.7</v>
      </c>
      <c r="CT439" s="12">
        <v>112.9</v>
      </c>
      <c r="CU439" s="12">
        <v>102.9</v>
      </c>
      <c r="CV439" s="12">
        <f t="shared" si="386"/>
        <v>112.9</v>
      </c>
      <c r="CW439" s="12">
        <v>-0.13</v>
      </c>
      <c r="CX439" s="13">
        <v>0.29663850907971478</v>
      </c>
      <c r="CY439" s="13"/>
      <c r="CZ439" s="12">
        <v>154.19999999999999</v>
      </c>
      <c r="DA439" s="12">
        <v>142.1</v>
      </c>
      <c r="DB439" s="12">
        <f t="shared" si="387"/>
        <v>154.19999999999999</v>
      </c>
      <c r="DC439" s="12">
        <v>-0.12</v>
      </c>
      <c r="DD439" s="13">
        <v>0.29305653748141902</v>
      </c>
      <c r="DE439" s="13"/>
      <c r="DF439" s="12">
        <v>140.6</v>
      </c>
      <c r="DG439" s="12">
        <v>131.30000000000001</v>
      </c>
      <c r="DH439" s="12">
        <f t="shared" si="388"/>
        <v>140.6</v>
      </c>
      <c r="DI439" s="12">
        <v>-0.1</v>
      </c>
      <c r="DJ439" s="13">
        <v>0.29892507582404032</v>
      </c>
      <c r="DK439" s="13"/>
      <c r="DL439" s="12">
        <v>140.69999999999999</v>
      </c>
      <c r="DM439" s="12">
        <v>128</v>
      </c>
      <c r="DN439" s="12">
        <f t="shared" si="389"/>
        <v>140.69999999999999</v>
      </c>
      <c r="DO439" s="12">
        <v>-0.14000000000000001</v>
      </c>
      <c r="DP439" s="13">
        <v>1.4622754001918396E-3</v>
      </c>
      <c r="DQ439" s="13" t="s">
        <v>562</v>
      </c>
      <c r="DR439" s="12">
        <v>167.3</v>
      </c>
      <c r="DS439" s="12">
        <v>164.6</v>
      </c>
      <c r="DT439" s="12">
        <f t="shared" si="390"/>
        <v>167.3</v>
      </c>
      <c r="DU439" s="12">
        <v>-0.02</v>
      </c>
      <c r="DV439" s="13">
        <v>0.6653408630967359</v>
      </c>
      <c r="DW439" s="13"/>
      <c r="DX439" s="12">
        <v>87.3</v>
      </c>
      <c r="DY439" s="12">
        <v>102.3</v>
      </c>
      <c r="DZ439" s="12">
        <f t="shared" si="391"/>
        <v>102.3</v>
      </c>
      <c r="EA439" s="12">
        <v>0.23</v>
      </c>
      <c r="EB439" s="13">
        <v>0.29592380361428477</v>
      </c>
      <c r="EC439" s="13"/>
      <c r="ED439" s="12">
        <v>425.3</v>
      </c>
      <c r="EE439" s="12">
        <v>360.5</v>
      </c>
      <c r="EF439" s="12">
        <f t="shared" si="392"/>
        <v>425.3</v>
      </c>
      <c r="EG439" s="12">
        <v>-0.24</v>
      </c>
      <c r="EH439" s="13">
        <v>2.5825317418735991E-4</v>
      </c>
      <c r="EI439" s="13" t="s">
        <v>562</v>
      </c>
      <c r="EJ439" s="12">
        <v>208.5</v>
      </c>
      <c r="EK439" s="12">
        <v>186.6</v>
      </c>
      <c r="EL439" s="12">
        <f t="shared" si="393"/>
        <v>208.5</v>
      </c>
      <c r="EM439" s="12">
        <v>-0.16</v>
      </c>
      <c r="EN439" s="13">
        <v>2.1010829573578138E-2</v>
      </c>
      <c r="EO439" s="13" t="s">
        <v>562</v>
      </c>
      <c r="EQ439" s="12">
        <v>-0.13</v>
      </c>
      <c r="ER439" s="13">
        <v>0.29663850907971478</v>
      </c>
      <c r="ES439" s="13"/>
      <c r="ET439" s="12">
        <v>-0.12</v>
      </c>
      <c r="EU439" s="13">
        <v>0.29305653748141902</v>
      </c>
      <c r="EV439" s="13"/>
      <c r="EW439" s="12">
        <v>-0.1</v>
      </c>
      <c r="EX439" s="13">
        <v>0.29892507582404032</v>
      </c>
      <c r="EY439" s="13"/>
      <c r="EZ439" s="12">
        <v>-0.14000000000000001</v>
      </c>
      <c r="FA439" s="24">
        <v>1.4622754001918396E-3</v>
      </c>
      <c r="FB439" s="13" t="s">
        <v>562</v>
      </c>
      <c r="FC439" s="12">
        <v>-0.02</v>
      </c>
      <c r="FD439" s="13">
        <v>0.6653408630967359</v>
      </c>
      <c r="FE439" s="13"/>
      <c r="FF439" s="12">
        <v>0.23</v>
      </c>
      <c r="FG439" s="13">
        <v>0.29592380361428477</v>
      </c>
      <c r="FH439" s="13"/>
      <c r="FI439" s="12">
        <v>-0.24</v>
      </c>
      <c r="FJ439" s="24">
        <v>2.5825317418735991E-4</v>
      </c>
      <c r="FK439" s="13" t="s">
        <v>562</v>
      </c>
      <c r="FL439" s="12">
        <v>-0.16</v>
      </c>
      <c r="FM439" s="24">
        <v>2.1010829573578138E-2</v>
      </c>
      <c r="FN439" s="13" t="s">
        <v>562</v>
      </c>
    </row>
    <row r="440" spans="1:170">
      <c r="A440" s="12" t="s">
        <v>439</v>
      </c>
      <c r="B440" s="37">
        <f t="shared" si="338"/>
        <v>379.06488139999999</v>
      </c>
      <c r="C440" s="37">
        <f t="shared" si="339"/>
        <v>352.14613650000001</v>
      </c>
      <c r="D440" s="37">
        <f t="shared" si="340"/>
        <v>458.96092759999999</v>
      </c>
      <c r="E440" s="37">
        <f t="shared" si="341"/>
        <v>439.06396139999998</v>
      </c>
      <c r="F440" s="37">
        <f t="shared" si="342"/>
        <v>363.84746240000004</v>
      </c>
      <c r="G440" s="37">
        <f t="shared" si="343"/>
        <v>388.06457159999997</v>
      </c>
      <c r="H440" s="37">
        <f t="shared" si="344"/>
        <v>1272.9234960000001</v>
      </c>
      <c r="I440" s="37">
        <f t="shared" si="345"/>
        <v>1627.8866900999999</v>
      </c>
      <c r="J440" s="37">
        <f t="shared" si="346"/>
        <v>1089.9924931999999</v>
      </c>
      <c r="K440" s="37">
        <f t="shared" si="347"/>
        <v>1531.8903330000001</v>
      </c>
      <c r="L440" s="37">
        <f t="shared" si="348"/>
        <v>1471.9759529999999</v>
      </c>
      <c r="M440" s="37">
        <f t="shared" si="349"/>
        <v>1345.1769504000001</v>
      </c>
      <c r="N440" s="37">
        <f t="shared" si="350"/>
        <v>153.06962040000002</v>
      </c>
      <c r="O440" s="37">
        <f t="shared" si="351"/>
        <v>131.01807500000001</v>
      </c>
      <c r="P440" s="37">
        <f t="shared" si="352"/>
        <v>139.98353099999997</v>
      </c>
      <c r="Q440" s="37">
        <f t="shared" si="353"/>
        <v>193.05638450000001</v>
      </c>
      <c r="R440" s="37">
        <f t="shared" si="354"/>
        <v>144.955714</v>
      </c>
      <c r="S440" s="37">
        <f t="shared" si="355"/>
        <v>111.93965910000001</v>
      </c>
      <c r="T440" s="37">
        <f t="shared" si="356"/>
        <v>76.960598000000005</v>
      </c>
      <c r="U440" s="37">
        <f t="shared" si="357"/>
        <v>84.952159600000016</v>
      </c>
      <c r="V440" s="37">
        <f t="shared" si="358"/>
        <v>85.01263680000001</v>
      </c>
      <c r="W440" s="37">
        <f t="shared" si="359"/>
        <v>75.020274000000001</v>
      </c>
      <c r="X440" s="37">
        <f t="shared" si="360"/>
        <v>80.909213399999999</v>
      </c>
      <c r="Y440" s="37">
        <f t="shared" si="361"/>
        <v>87.862636800000004</v>
      </c>
      <c r="Z440" s="37">
        <f t="shared" si="362"/>
        <v>163.03573919999999</v>
      </c>
      <c r="AA440" s="37">
        <f t="shared" si="363"/>
        <v>149.0651226</v>
      </c>
      <c r="AB440" s="37">
        <f t="shared" si="364"/>
        <v>135.0429225</v>
      </c>
      <c r="AC440" s="37">
        <f t="shared" si="365"/>
        <v>204.02177360000002</v>
      </c>
      <c r="AD440" s="37">
        <f t="shared" si="366"/>
        <v>220.93665300000001</v>
      </c>
      <c r="AE440" s="37">
        <f t="shared" si="367"/>
        <v>149.1691548</v>
      </c>
      <c r="AF440" s="37">
        <f t="shared" si="368"/>
        <v>257.06638359999999</v>
      </c>
      <c r="AG440" s="37">
        <f t="shared" si="369"/>
        <v>269.2100423</v>
      </c>
      <c r="AH440" s="37">
        <f t="shared" si="370"/>
        <v>228.16575179999998</v>
      </c>
      <c r="AI440" s="37">
        <f t="shared" si="371"/>
        <v>248.24952239999999</v>
      </c>
      <c r="AJ440" s="37">
        <f t="shared" si="372"/>
        <v>220.23420419999999</v>
      </c>
      <c r="AK440" s="37">
        <f t="shared" si="373"/>
        <v>253.95643500000003</v>
      </c>
      <c r="AL440" s="37">
        <f t="shared" si="374"/>
        <v>939.92194499999994</v>
      </c>
      <c r="AM440" s="37">
        <f t="shared" si="375"/>
        <v>788.152512</v>
      </c>
      <c r="AN440" s="37">
        <f t="shared" si="376"/>
        <v>781.93974600000001</v>
      </c>
      <c r="AO440" s="37">
        <f t="shared" si="377"/>
        <v>963.2447876</v>
      </c>
      <c r="AP440" s="37">
        <f t="shared" si="378"/>
        <v>800.06623459999992</v>
      </c>
      <c r="AQ440" s="37">
        <f t="shared" si="379"/>
        <v>905.91829089999999</v>
      </c>
      <c r="AR440" s="37">
        <f t="shared" si="380"/>
        <v>9.0792887999999987</v>
      </c>
      <c r="AS440" s="37">
        <f t="shared" si="381"/>
        <v>13.1379815</v>
      </c>
      <c r="AT440" s="37">
        <f t="shared" si="382"/>
        <v>11.8247085</v>
      </c>
      <c r="AU440" s="37">
        <f t="shared" si="383"/>
        <v>7.9674371999999991</v>
      </c>
      <c r="AV440" s="37">
        <f t="shared" si="384"/>
        <v>12.0820361</v>
      </c>
      <c r="AW440" s="37">
        <f t="shared" si="385"/>
        <v>6.928574199999999</v>
      </c>
      <c r="AX440" s="12">
        <v>115.4</v>
      </c>
      <c r="AY440" s="12">
        <v>98.1</v>
      </c>
      <c r="AZ440" s="12">
        <v>141.4</v>
      </c>
      <c r="BA440" s="12">
        <v>124.7</v>
      </c>
      <c r="BB440" s="12">
        <v>118.4</v>
      </c>
      <c r="BC440" s="12">
        <v>123.6</v>
      </c>
      <c r="BD440" s="12">
        <v>619.20000000000005</v>
      </c>
      <c r="BE440" s="12">
        <v>540.9</v>
      </c>
      <c r="BF440" s="12">
        <v>548.6</v>
      </c>
      <c r="BG440" s="12">
        <v>568.5</v>
      </c>
      <c r="BH440" s="12">
        <v>553</v>
      </c>
      <c r="BI440" s="12">
        <v>513.6</v>
      </c>
      <c r="BJ440" s="12">
        <v>80.400000000000006</v>
      </c>
      <c r="BK440" s="12">
        <v>71</v>
      </c>
      <c r="BL440" s="12">
        <v>77.099999999999994</v>
      </c>
      <c r="BM440" s="12">
        <v>78.5</v>
      </c>
      <c r="BN440" s="12">
        <v>74</v>
      </c>
      <c r="BO440" s="12">
        <v>62.1</v>
      </c>
      <c r="BP440" s="12">
        <v>34</v>
      </c>
      <c r="BQ440" s="12">
        <v>30.8</v>
      </c>
      <c r="BR440" s="12">
        <v>33.6</v>
      </c>
      <c r="BS440" s="12">
        <v>25.2</v>
      </c>
      <c r="BT440" s="12">
        <v>27.4</v>
      </c>
      <c r="BU440" s="12">
        <v>28.8</v>
      </c>
      <c r="BV440" s="12">
        <v>78.2</v>
      </c>
      <c r="BW440" s="12">
        <v>68.7</v>
      </c>
      <c r="BX440" s="12">
        <v>72.5</v>
      </c>
      <c r="BY440" s="12">
        <v>79.900000000000006</v>
      </c>
      <c r="BZ440" s="12">
        <v>94.5</v>
      </c>
      <c r="CA440" s="12">
        <v>70.099999999999994</v>
      </c>
      <c r="CB440" s="12">
        <v>46.6</v>
      </c>
      <c r="CC440" s="12">
        <v>46.7</v>
      </c>
      <c r="CD440" s="12">
        <v>46.3</v>
      </c>
      <c r="CE440" s="12">
        <v>45.1</v>
      </c>
      <c r="CF440" s="12">
        <v>42.6</v>
      </c>
      <c r="CG440" s="12">
        <v>42.2</v>
      </c>
      <c r="CH440" s="12">
        <v>200.5</v>
      </c>
      <c r="CI440" s="12">
        <v>168</v>
      </c>
      <c r="CJ440" s="12">
        <v>176.4</v>
      </c>
      <c r="CK440" s="12">
        <v>174.7</v>
      </c>
      <c r="CL440" s="12">
        <v>168.1</v>
      </c>
      <c r="CM440" s="12">
        <v>167.3</v>
      </c>
      <c r="CN440" s="12">
        <v>2.4</v>
      </c>
      <c r="CO440" s="12">
        <v>3.5</v>
      </c>
      <c r="CP440" s="12">
        <v>3.3</v>
      </c>
      <c r="CQ440" s="12">
        <v>1.9</v>
      </c>
      <c r="CR440" s="12">
        <v>3.1</v>
      </c>
      <c r="CS440" s="12">
        <v>1.9</v>
      </c>
      <c r="CT440" s="12">
        <v>118.3</v>
      </c>
      <c r="CU440" s="12">
        <v>122.2</v>
      </c>
      <c r="CV440" s="12">
        <f t="shared" si="386"/>
        <v>122.2</v>
      </c>
      <c r="CW440" s="12">
        <v>0.05</v>
      </c>
      <c r="CX440" s="13">
        <v>0.77280414475485792</v>
      </c>
      <c r="CY440" s="13"/>
      <c r="CZ440" s="12">
        <v>569.6</v>
      </c>
      <c r="DA440" s="12">
        <v>545</v>
      </c>
      <c r="DB440" s="12">
        <f t="shared" si="387"/>
        <v>569.6</v>
      </c>
      <c r="DC440" s="12">
        <v>-0.06</v>
      </c>
      <c r="DD440" s="13">
        <v>0.45656097955717362</v>
      </c>
      <c r="DE440" s="13"/>
      <c r="DF440" s="12">
        <v>76.2</v>
      </c>
      <c r="DG440" s="12">
        <v>71.5</v>
      </c>
      <c r="DH440" s="12">
        <f t="shared" si="388"/>
        <v>76.2</v>
      </c>
      <c r="DI440" s="12">
        <v>-0.09</v>
      </c>
      <c r="DJ440" s="13">
        <v>0.45555853292327497</v>
      </c>
      <c r="DK440" s="13"/>
      <c r="DL440" s="12">
        <v>32.799999999999997</v>
      </c>
      <c r="DM440" s="12">
        <v>27.2</v>
      </c>
      <c r="DN440" s="12">
        <f t="shared" si="389"/>
        <v>32.799999999999997</v>
      </c>
      <c r="DO440" s="12">
        <v>-0.26</v>
      </c>
      <c r="DP440" s="13">
        <v>1.7540467488889204E-2</v>
      </c>
      <c r="DQ440" s="13" t="s">
        <v>562</v>
      </c>
      <c r="DR440" s="12">
        <v>73.2</v>
      </c>
      <c r="DS440" s="12">
        <v>81.5</v>
      </c>
      <c r="DT440" s="12">
        <f t="shared" si="390"/>
        <v>81.5</v>
      </c>
      <c r="DU440" s="12">
        <v>0.15</v>
      </c>
      <c r="DV440" s="13">
        <v>0.33316570832742476</v>
      </c>
      <c r="DW440" s="13"/>
      <c r="DX440" s="12">
        <v>46.5</v>
      </c>
      <c r="DY440" s="12">
        <v>43.3</v>
      </c>
      <c r="DZ440" s="12">
        <f t="shared" si="391"/>
        <v>46.5</v>
      </c>
      <c r="EA440" s="12">
        <v>-0.1</v>
      </c>
      <c r="EB440" s="13">
        <v>2.4175370721489169E-2</v>
      </c>
      <c r="EC440" s="13" t="s">
        <v>562</v>
      </c>
      <c r="ED440" s="12">
        <v>181.6</v>
      </c>
      <c r="EE440" s="12">
        <v>170</v>
      </c>
      <c r="EF440" s="12">
        <f t="shared" si="392"/>
        <v>181.6</v>
      </c>
      <c r="EG440" s="12">
        <v>-0.09</v>
      </c>
      <c r="EH440" s="13">
        <v>0.31133833806667316</v>
      </c>
      <c r="EI440" s="13"/>
      <c r="EJ440" s="12">
        <v>3.1</v>
      </c>
      <c r="EK440" s="12">
        <v>2.2999999999999998</v>
      </c>
      <c r="EL440" s="12">
        <f t="shared" si="393"/>
        <v>3.1</v>
      </c>
      <c r="EM440" s="12">
        <v>-0.3</v>
      </c>
      <c r="EN440" s="13">
        <v>0.21718068014861203</v>
      </c>
      <c r="EO440" s="13" t="s">
        <v>566</v>
      </c>
      <c r="EQ440" s="12">
        <v>0.05</v>
      </c>
      <c r="ER440" s="13">
        <v>0.77280414475485792</v>
      </c>
      <c r="ES440" s="13"/>
      <c r="ET440" s="12">
        <v>-0.06</v>
      </c>
      <c r="EU440" s="13">
        <v>0.45656097955717362</v>
      </c>
      <c r="EV440" s="13"/>
      <c r="EW440" s="12">
        <v>-0.09</v>
      </c>
      <c r="EX440" s="13">
        <v>0.45555853292327497</v>
      </c>
      <c r="EY440" s="13"/>
      <c r="EZ440" s="12">
        <v>-0.26</v>
      </c>
      <c r="FA440" s="24">
        <v>1.7540467488889204E-2</v>
      </c>
      <c r="FB440" s="13" t="s">
        <v>562</v>
      </c>
      <c r="FC440" s="12">
        <v>0.15</v>
      </c>
      <c r="FD440" s="13">
        <v>0.33316570832742476</v>
      </c>
      <c r="FE440" s="13"/>
      <c r="FF440" s="12">
        <v>-0.1</v>
      </c>
      <c r="FG440" s="24">
        <v>2.4175370721489169E-2</v>
      </c>
      <c r="FH440" s="13" t="s">
        <v>562</v>
      </c>
      <c r="FI440" s="12">
        <v>-0.09</v>
      </c>
      <c r="FJ440" s="13">
        <v>0.31133833806667316</v>
      </c>
      <c r="FK440" s="13"/>
      <c r="FL440" s="12">
        <v>-0.3</v>
      </c>
      <c r="FM440" s="13">
        <v>0.21718068014861203</v>
      </c>
      <c r="FN440" s="13" t="s">
        <v>566</v>
      </c>
    </row>
    <row r="441" spans="1:170">
      <c r="A441" s="12" t="s">
        <v>443</v>
      </c>
      <c r="B441" s="37">
        <f t="shared" si="338"/>
        <v>416.83997790000001</v>
      </c>
      <c r="C441" s="37">
        <f t="shared" si="339"/>
        <v>344.96680649999996</v>
      </c>
      <c r="D441" s="37">
        <f t="shared" si="340"/>
        <v>371.97257639999998</v>
      </c>
      <c r="E441" s="37">
        <f t="shared" si="341"/>
        <v>397.16451359999996</v>
      </c>
      <c r="F441" s="37">
        <f t="shared" si="342"/>
        <v>346.94576440000003</v>
      </c>
      <c r="G441" s="37">
        <f t="shared" si="343"/>
        <v>361.06331499999999</v>
      </c>
      <c r="H441" s="37">
        <f t="shared" si="344"/>
        <v>372.091655</v>
      </c>
      <c r="I441" s="37">
        <f t="shared" si="345"/>
        <v>554.06533490000004</v>
      </c>
      <c r="J441" s="37">
        <f t="shared" si="346"/>
        <v>412.0751788</v>
      </c>
      <c r="K441" s="37">
        <f t="shared" si="347"/>
        <v>544.85175959999992</v>
      </c>
      <c r="L441" s="37">
        <f t="shared" si="348"/>
        <v>506.00837009999998</v>
      </c>
      <c r="M441" s="37">
        <f t="shared" si="349"/>
        <v>452.05907639999998</v>
      </c>
      <c r="N441" s="37">
        <f t="shared" si="350"/>
        <v>212.08900140000003</v>
      </c>
      <c r="O441" s="37">
        <f t="shared" si="351"/>
        <v>205.93826999999999</v>
      </c>
      <c r="P441" s="37">
        <f t="shared" si="352"/>
        <v>196.993685</v>
      </c>
      <c r="Q441" s="37">
        <f t="shared" si="353"/>
        <v>289.95347430000004</v>
      </c>
      <c r="R441" s="37">
        <f t="shared" si="354"/>
        <v>262.0956018</v>
      </c>
      <c r="S441" s="37">
        <f t="shared" si="355"/>
        <v>222.07674720000003</v>
      </c>
      <c r="T441" s="37">
        <f t="shared" si="356"/>
        <v>107.0657731</v>
      </c>
      <c r="U441" s="37">
        <f t="shared" si="357"/>
        <v>123.0151402</v>
      </c>
      <c r="V441" s="37">
        <f t="shared" si="358"/>
        <v>100.9525062</v>
      </c>
      <c r="W441" s="37">
        <f t="shared" si="359"/>
        <v>130.98777999999999</v>
      </c>
      <c r="X441" s="37">
        <f t="shared" si="360"/>
        <v>116.93448360000001</v>
      </c>
      <c r="Y441" s="37">
        <f t="shared" si="361"/>
        <v>153.1494572</v>
      </c>
      <c r="Z441" s="37">
        <f t="shared" si="362"/>
        <v>1.0424279999999999</v>
      </c>
      <c r="AA441" s="37">
        <f t="shared" si="363"/>
        <v>3.0377171999999999</v>
      </c>
      <c r="AB441" s="37">
        <f t="shared" si="364"/>
        <v>0</v>
      </c>
      <c r="AC441" s="37">
        <f t="shared" si="365"/>
        <v>2.0427712000000002</v>
      </c>
      <c r="AD441" s="37">
        <f t="shared" si="366"/>
        <v>3.0393402000000003</v>
      </c>
      <c r="AE441" s="37">
        <f t="shared" si="367"/>
        <v>2.9791271999999998</v>
      </c>
      <c r="AF441" s="37">
        <f t="shared" si="368"/>
        <v>98.74438339999999</v>
      </c>
      <c r="AG441" s="37">
        <f t="shared" si="369"/>
        <v>130.28151940000001</v>
      </c>
      <c r="AH441" s="37">
        <f t="shared" si="370"/>
        <v>108.90849060000001</v>
      </c>
      <c r="AI441" s="37">
        <f t="shared" si="371"/>
        <v>119.9964432</v>
      </c>
      <c r="AJ441" s="37">
        <f t="shared" si="372"/>
        <v>102.87935829999999</v>
      </c>
      <c r="AK441" s="37">
        <f t="shared" si="373"/>
        <v>142.02303000000001</v>
      </c>
      <c r="AL441" s="37">
        <f t="shared" si="374"/>
        <v>444.88076100000001</v>
      </c>
      <c r="AM441" s="37">
        <f t="shared" si="375"/>
        <v>441.92837279999998</v>
      </c>
      <c r="AN441" s="37">
        <f t="shared" si="376"/>
        <v>402.05178550000005</v>
      </c>
      <c r="AO441" s="37">
        <f t="shared" si="377"/>
        <v>439.99389840000003</v>
      </c>
      <c r="AP441" s="37">
        <f t="shared" si="378"/>
        <v>389.80026540000006</v>
      </c>
      <c r="AQ441" s="37">
        <f t="shared" si="379"/>
        <v>514.96012829999995</v>
      </c>
      <c r="AR441" s="37">
        <f t="shared" si="380"/>
        <v>836.05117700000005</v>
      </c>
      <c r="AS441" s="37">
        <f t="shared" si="381"/>
        <v>923.03704310000001</v>
      </c>
      <c r="AT441" s="37">
        <f t="shared" si="382"/>
        <v>790.10552250000001</v>
      </c>
      <c r="AU441" s="37">
        <f t="shared" si="383"/>
        <v>961.12452959999996</v>
      </c>
      <c r="AV441" s="37">
        <f t="shared" si="384"/>
        <v>989.94747399999994</v>
      </c>
      <c r="AW441" s="37">
        <f t="shared" si="385"/>
        <v>828.87627140000006</v>
      </c>
      <c r="AX441" s="12">
        <v>126.9</v>
      </c>
      <c r="AY441" s="12">
        <v>96.1</v>
      </c>
      <c r="AZ441" s="12">
        <v>114.6</v>
      </c>
      <c r="BA441" s="12">
        <v>112.8</v>
      </c>
      <c r="BB441" s="12">
        <v>112.9</v>
      </c>
      <c r="BC441" s="12">
        <v>115</v>
      </c>
      <c r="BD441" s="12">
        <v>181</v>
      </c>
      <c r="BE441" s="12">
        <v>184.1</v>
      </c>
      <c r="BF441" s="12">
        <v>207.4</v>
      </c>
      <c r="BG441" s="12">
        <v>202.2</v>
      </c>
      <c r="BH441" s="12">
        <v>190.1</v>
      </c>
      <c r="BI441" s="12">
        <v>172.6</v>
      </c>
      <c r="BJ441" s="12">
        <v>111.4</v>
      </c>
      <c r="BK441" s="12">
        <v>111.6</v>
      </c>
      <c r="BL441" s="12">
        <v>108.5</v>
      </c>
      <c r="BM441" s="12">
        <v>117.9</v>
      </c>
      <c r="BN441" s="12">
        <v>133.80000000000001</v>
      </c>
      <c r="BO441" s="12">
        <v>123.2</v>
      </c>
      <c r="BP441" s="12">
        <v>47.3</v>
      </c>
      <c r="BQ441" s="12">
        <v>44.6</v>
      </c>
      <c r="BR441" s="12">
        <v>39.9</v>
      </c>
      <c r="BS441" s="12">
        <v>44</v>
      </c>
      <c r="BT441" s="12">
        <v>39.6</v>
      </c>
      <c r="BU441" s="12">
        <v>50.2</v>
      </c>
      <c r="BV441" s="12">
        <v>0.5</v>
      </c>
      <c r="BW441" s="12">
        <v>1.4</v>
      </c>
      <c r="BX441" s="12">
        <v>0</v>
      </c>
      <c r="BY441" s="12">
        <v>0.8</v>
      </c>
      <c r="BZ441" s="12">
        <v>1.3</v>
      </c>
      <c r="CA441" s="12">
        <v>1.4</v>
      </c>
      <c r="CB441" s="12">
        <v>17.899999999999999</v>
      </c>
      <c r="CC441" s="12">
        <v>22.6</v>
      </c>
      <c r="CD441" s="12">
        <v>22.1</v>
      </c>
      <c r="CE441" s="12">
        <v>21.8</v>
      </c>
      <c r="CF441" s="12">
        <v>19.899999999999999</v>
      </c>
      <c r="CG441" s="12">
        <v>23.6</v>
      </c>
      <c r="CH441" s="12">
        <v>94.9</v>
      </c>
      <c r="CI441" s="12">
        <v>94.2</v>
      </c>
      <c r="CJ441" s="12">
        <v>90.7</v>
      </c>
      <c r="CK441" s="12">
        <v>79.8</v>
      </c>
      <c r="CL441" s="12">
        <v>81.900000000000006</v>
      </c>
      <c r="CM441" s="12">
        <v>95.1</v>
      </c>
      <c r="CN441" s="12">
        <v>221</v>
      </c>
      <c r="CO441" s="12">
        <v>245.9</v>
      </c>
      <c r="CP441" s="12">
        <v>220.5</v>
      </c>
      <c r="CQ441" s="12">
        <v>229.2</v>
      </c>
      <c r="CR441" s="12">
        <v>254</v>
      </c>
      <c r="CS441" s="12">
        <v>227.3</v>
      </c>
      <c r="CT441" s="12">
        <v>112.5</v>
      </c>
      <c r="CU441" s="12">
        <v>113.6</v>
      </c>
      <c r="CV441" s="12">
        <f t="shared" si="386"/>
        <v>113.6</v>
      </c>
      <c r="CW441" s="12">
        <v>0.01</v>
      </c>
      <c r="CX441" s="13">
        <v>0.91393178320400148</v>
      </c>
      <c r="CY441" s="13"/>
      <c r="CZ441" s="12">
        <v>190.8</v>
      </c>
      <c r="DA441" s="12">
        <v>188.3</v>
      </c>
      <c r="DB441" s="12">
        <f t="shared" si="387"/>
        <v>190.8</v>
      </c>
      <c r="DC441" s="12">
        <v>-0.02</v>
      </c>
      <c r="DD441" s="13">
        <v>0.84271059979612339</v>
      </c>
      <c r="DE441" s="13"/>
      <c r="DF441" s="12">
        <v>110.5</v>
      </c>
      <c r="DG441" s="12">
        <v>125</v>
      </c>
      <c r="DH441" s="12">
        <f t="shared" si="388"/>
        <v>125</v>
      </c>
      <c r="DI441" s="12">
        <v>0.18</v>
      </c>
      <c r="DJ441" s="13">
        <v>3.892087732036751E-2</v>
      </c>
      <c r="DK441" s="13" t="s">
        <v>562</v>
      </c>
      <c r="DL441" s="12">
        <v>43.9</v>
      </c>
      <c r="DM441" s="12">
        <v>44.6</v>
      </c>
      <c r="DN441" s="12">
        <f t="shared" si="389"/>
        <v>44.6</v>
      </c>
      <c r="DO441" s="12">
        <v>0.02</v>
      </c>
      <c r="DP441" s="13">
        <v>0.86783975634361754</v>
      </c>
      <c r="DQ441" s="13"/>
      <c r="DR441" s="12">
        <v>0.6</v>
      </c>
      <c r="DS441" s="12">
        <v>1.2</v>
      </c>
      <c r="DT441" s="12">
        <f t="shared" si="390"/>
        <v>1.2</v>
      </c>
      <c r="DU441" s="12">
        <v>0.46</v>
      </c>
      <c r="DV441" s="13">
        <v>0.30125739088668291</v>
      </c>
      <c r="DW441" s="13" t="s">
        <v>566</v>
      </c>
      <c r="DX441" s="12">
        <v>20.9</v>
      </c>
      <c r="DY441" s="12">
        <v>21.8</v>
      </c>
      <c r="DZ441" s="12">
        <f t="shared" si="391"/>
        <v>21.8</v>
      </c>
      <c r="EA441" s="12">
        <v>0.06</v>
      </c>
      <c r="EB441" s="13">
        <v>0.64925744449021627</v>
      </c>
      <c r="EC441" s="13"/>
      <c r="ED441" s="12">
        <v>93.3</v>
      </c>
      <c r="EE441" s="12">
        <v>85.6</v>
      </c>
      <c r="EF441" s="12">
        <f t="shared" si="392"/>
        <v>93.3</v>
      </c>
      <c r="EG441" s="12">
        <v>-0.12</v>
      </c>
      <c r="EH441" s="13">
        <v>0.19719042669857859</v>
      </c>
      <c r="EI441" s="13"/>
      <c r="EJ441" s="12">
        <v>229.1</v>
      </c>
      <c r="EK441" s="12">
        <v>236.8</v>
      </c>
      <c r="EL441" s="12">
        <f t="shared" si="393"/>
        <v>236.8</v>
      </c>
      <c r="EM441" s="12">
        <v>0.05</v>
      </c>
      <c r="EN441" s="13">
        <v>0.55637240081476746</v>
      </c>
      <c r="EO441" s="12"/>
      <c r="EQ441" s="12">
        <v>0.01</v>
      </c>
      <c r="ER441" s="13">
        <v>0.91393178320400148</v>
      </c>
      <c r="ES441" s="13"/>
      <c r="ET441" s="12">
        <v>-0.02</v>
      </c>
      <c r="EU441" s="13">
        <v>0.84271059979612339</v>
      </c>
      <c r="EV441" s="13"/>
      <c r="EW441" s="12">
        <v>0.18</v>
      </c>
      <c r="EX441" s="24">
        <v>3.892087732036751E-2</v>
      </c>
      <c r="EY441" s="13" t="s">
        <v>562</v>
      </c>
      <c r="EZ441" s="12">
        <v>0.02</v>
      </c>
      <c r="FA441" s="13">
        <v>0.86783975634361754</v>
      </c>
      <c r="FB441" s="13"/>
      <c r="FC441" s="12">
        <v>0.46</v>
      </c>
      <c r="FD441" s="13">
        <v>0.30125739088668291</v>
      </c>
      <c r="FE441" s="13" t="s">
        <v>566</v>
      </c>
      <c r="FF441" s="12">
        <v>0.06</v>
      </c>
      <c r="FG441" s="13">
        <v>0.64925744449021627</v>
      </c>
      <c r="FH441" s="13"/>
      <c r="FI441" s="12">
        <v>-0.12</v>
      </c>
      <c r="FJ441" s="13">
        <v>0.19719042669857859</v>
      </c>
      <c r="FK441" s="13"/>
      <c r="FL441" s="12">
        <v>0.05</v>
      </c>
      <c r="FM441" s="13">
        <v>0.55637240081476746</v>
      </c>
      <c r="FN441" s="12"/>
    </row>
    <row r="442" spans="1:170">
      <c r="A442" s="12" t="s">
        <v>444</v>
      </c>
      <c r="B442" s="37">
        <f t="shared" si="338"/>
        <v>778.82394609999994</v>
      </c>
      <c r="C442" s="37">
        <f t="shared" si="339"/>
        <v>967.05575099999999</v>
      </c>
      <c r="D442" s="37">
        <f t="shared" si="340"/>
        <v>761.79723979999994</v>
      </c>
      <c r="E442" s="37">
        <f t="shared" si="341"/>
        <v>823.90510800000004</v>
      </c>
      <c r="F442" s="37">
        <f t="shared" si="342"/>
        <v>831.87084519999985</v>
      </c>
      <c r="G442" s="37">
        <f t="shared" si="343"/>
        <v>811.92150660000004</v>
      </c>
      <c r="H442" s="37">
        <f t="shared" si="344"/>
        <v>300.96253200000001</v>
      </c>
      <c r="I442" s="37">
        <f t="shared" si="345"/>
        <v>356.03437869999999</v>
      </c>
      <c r="J442" s="37">
        <f t="shared" si="346"/>
        <v>345.91267420000003</v>
      </c>
      <c r="K442" s="37">
        <f t="shared" si="347"/>
        <v>327.9350106</v>
      </c>
      <c r="L442" s="37">
        <f t="shared" si="348"/>
        <v>365.19909719999998</v>
      </c>
      <c r="M442" s="37">
        <f t="shared" si="349"/>
        <v>338.12761739999996</v>
      </c>
      <c r="N442" s="37">
        <f t="shared" si="350"/>
        <v>419.03760509999995</v>
      </c>
      <c r="O442" s="37">
        <f t="shared" si="351"/>
        <v>375.89270249999998</v>
      </c>
      <c r="P442" s="37">
        <f t="shared" si="352"/>
        <v>387.995857</v>
      </c>
      <c r="Q442" s="37">
        <f t="shared" si="353"/>
        <v>592.94132869999999</v>
      </c>
      <c r="R442" s="37">
        <f t="shared" si="354"/>
        <v>515.18044299999997</v>
      </c>
      <c r="S442" s="37">
        <f t="shared" si="355"/>
        <v>356.00777249999999</v>
      </c>
      <c r="T442" s="37">
        <f t="shared" si="356"/>
        <v>83.9775937</v>
      </c>
      <c r="U442" s="37">
        <f t="shared" si="357"/>
        <v>129.91060769999999</v>
      </c>
      <c r="V442" s="37">
        <f t="shared" si="358"/>
        <v>119.9285412</v>
      </c>
      <c r="W442" s="37">
        <f t="shared" si="359"/>
        <v>117.889002</v>
      </c>
      <c r="X442" s="37">
        <f t="shared" si="360"/>
        <v>103.94176320000001</v>
      </c>
      <c r="Y442" s="37">
        <f t="shared" si="361"/>
        <v>169.92878020000001</v>
      </c>
      <c r="Z442" s="37">
        <f t="shared" si="362"/>
        <v>2.0848559999999998</v>
      </c>
      <c r="AA442" s="37">
        <f t="shared" si="363"/>
        <v>6.9433536000000009</v>
      </c>
      <c r="AB442" s="37">
        <f t="shared" si="364"/>
        <v>2.0489271000000002</v>
      </c>
      <c r="AC442" s="37">
        <f t="shared" si="365"/>
        <v>4.0855424000000005</v>
      </c>
      <c r="AD442" s="37">
        <f t="shared" si="366"/>
        <v>0.93518160000000006</v>
      </c>
      <c r="AE442" s="37">
        <f t="shared" si="367"/>
        <v>4.8942804000000004</v>
      </c>
      <c r="AF442" s="37">
        <f t="shared" si="368"/>
        <v>115.845366</v>
      </c>
      <c r="AG442" s="37">
        <f t="shared" si="369"/>
        <v>145.84612570000002</v>
      </c>
      <c r="AH442" s="37">
        <f t="shared" si="370"/>
        <v>110.87968500000001</v>
      </c>
      <c r="AI442" s="37">
        <f t="shared" si="371"/>
        <v>138.16104240000001</v>
      </c>
      <c r="AJ442" s="37">
        <f t="shared" si="372"/>
        <v>129.76240670000001</v>
      </c>
      <c r="AK442" s="37">
        <f t="shared" si="373"/>
        <v>160.07680500000001</v>
      </c>
      <c r="AL442" s="37">
        <f t="shared" si="374"/>
        <v>553.17102</v>
      </c>
      <c r="AM442" s="37">
        <f t="shared" si="375"/>
        <v>516.05223999999998</v>
      </c>
      <c r="AN442" s="37">
        <f t="shared" si="376"/>
        <v>546.11664800000005</v>
      </c>
      <c r="AO442" s="37">
        <f t="shared" si="377"/>
        <v>710.16559040000004</v>
      </c>
      <c r="AP442" s="37">
        <f t="shared" si="378"/>
        <v>661.0898274000001</v>
      </c>
      <c r="AQ442" s="37">
        <f t="shared" si="379"/>
        <v>780.83333859999993</v>
      </c>
      <c r="AR442" s="37">
        <f t="shared" si="380"/>
        <v>707.04961530000003</v>
      </c>
      <c r="AS442" s="37">
        <f t="shared" si="381"/>
        <v>620.1127267999999</v>
      </c>
      <c r="AT442" s="37">
        <f t="shared" si="382"/>
        <v>961.02630900000008</v>
      </c>
      <c r="AU442" s="37">
        <f t="shared" si="383"/>
        <v>878.09544719999997</v>
      </c>
      <c r="AV442" s="37">
        <f t="shared" si="384"/>
        <v>989.16798779999999</v>
      </c>
      <c r="AW442" s="37">
        <f t="shared" si="385"/>
        <v>851.12064120000002</v>
      </c>
      <c r="AX442" s="12">
        <v>237.1</v>
      </c>
      <c r="AY442" s="12">
        <v>269.39999999999998</v>
      </c>
      <c r="AZ442" s="12">
        <v>234.7</v>
      </c>
      <c r="BA442" s="12">
        <v>234</v>
      </c>
      <c r="BB442" s="12">
        <v>270.7</v>
      </c>
      <c r="BC442" s="12">
        <v>258.60000000000002</v>
      </c>
      <c r="BD442" s="12">
        <v>146.4</v>
      </c>
      <c r="BE442" s="12">
        <v>118.3</v>
      </c>
      <c r="BF442" s="12">
        <v>174.1</v>
      </c>
      <c r="BG442" s="12">
        <v>121.7</v>
      </c>
      <c r="BH442" s="12">
        <v>137.19999999999999</v>
      </c>
      <c r="BI442" s="12">
        <v>129.1</v>
      </c>
      <c r="BJ442" s="12">
        <v>220.1</v>
      </c>
      <c r="BK442" s="12">
        <v>203.7</v>
      </c>
      <c r="BL442" s="12">
        <v>213.7</v>
      </c>
      <c r="BM442" s="12">
        <v>241.1</v>
      </c>
      <c r="BN442" s="12">
        <v>263</v>
      </c>
      <c r="BO442" s="12">
        <v>197.5</v>
      </c>
      <c r="BP442" s="12">
        <v>37.1</v>
      </c>
      <c r="BQ442" s="12">
        <v>47.1</v>
      </c>
      <c r="BR442" s="12">
        <v>47.4</v>
      </c>
      <c r="BS442" s="12">
        <v>39.6</v>
      </c>
      <c r="BT442" s="12">
        <v>35.200000000000003</v>
      </c>
      <c r="BU442" s="12">
        <v>55.7</v>
      </c>
      <c r="BV442" s="12">
        <v>1</v>
      </c>
      <c r="BW442" s="12">
        <v>3.2</v>
      </c>
      <c r="BX442" s="12">
        <v>1.1000000000000001</v>
      </c>
      <c r="BY442" s="12">
        <v>1.6</v>
      </c>
      <c r="BZ442" s="12">
        <v>0.4</v>
      </c>
      <c r="CA442" s="12">
        <v>2.2999999999999998</v>
      </c>
      <c r="CB442" s="12">
        <v>21</v>
      </c>
      <c r="CC442" s="12">
        <v>25.3</v>
      </c>
      <c r="CD442" s="12">
        <v>22.5</v>
      </c>
      <c r="CE442" s="12">
        <v>25.1</v>
      </c>
      <c r="CF442" s="12">
        <v>25.1</v>
      </c>
      <c r="CG442" s="12">
        <v>26.6</v>
      </c>
      <c r="CH442" s="12">
        <v>118</v>
      </c>
      <c r="CI442" s="12">
        <v>110</v>
      </c>
      <c r="CJ442" s="12">
        <v>123.2</v>
      </c>
      <c r="CK442" s="12">
        <v>128.80000000000001</v>
      </c>
      <c r="CL442" s="12">
        <v>138.9</v>
      </c>
      <c r="CM442" s="12">
        <v>144.19999999999999</v>
      </c>
      <c r="CN442" s="12">
        <v>186.9</v>
      </c>
      <c r="CO442" s="12">
        <v>165.2</v>
      </c>
      <c r="CP442" s="12">
        <v>268.2</v>
      </c>
      <c r="CQ442" s="12">
        <v>209.4</v>
      </c>
      <c r="CR442" s="12">
        <v>253.8</v>
      </c>
      <c r="CS442" s="12">
        <v>233.4</v>
      </c>
      <c r="CT442" s="12">
        <v>247.1</v>
      </c>
      <c r="CU442" s="12">
        <v>254.4</v>
      </c>
      <c r="CV442" s="12">
        <f t="shared" si="386"/>
        <v>254.4</v>
      </c>
      <c r="CW442" s="12">
        <v>0.04</v>
      </c>
      <c r="CX442" s="13">
        <v>0.66035400107919884</v>
      </c>
      <c r="CY442" s="13"/>
      <c r="CZ442" s="12">
        <v>146.30000000000001</v>
      </c>
      <c r="DA442" s="12">
        <v>129.30000000000001</v>
      </c>
      <c r="DB442" s="12">
        <f t="shared" si="387"/>
        <v>146.30000000000001</v>
      </c>
      <c r="DC442" s="12">
        <v>-0.18</v>
      </c>
      <c r="DD442" s="13">
        <v>0.36842000458796259</v>
      </c>
      <c r="DE442" s="13"/>
      <c r="DF442" s="12">
        <v>212.5</v>
      </c>
      <c r="DG442" s="12">
        <v>233.9</v>
      </c>
      <c r="DH442" s="12">
        <f t="shared" si="388"/>
        <v>233.9</v>
      </c>
      <c r="DI442" s="12">
        <v>0.14000000000000001</v>
      </c>
      <c r="DJ442" s="13">
        <v>0.34198547939311202</v>
      </c>
      <c r="DK442" s="13"/>
      <c r="DL442" s="12">
        <v>43.9</v>
      </c>
      <c r="DM442" s="12">
        <v>43.6</v>
      </c>
      <c r="DN442" s="12">
        <f t="shared" si="389"/>
        <v>43.9</v>
      </c>
      <c r="DO442" s="12">
        <v>-0.01</v>
      </c>
      <c r="DP442" s="13">
        <v>0.96123829982319808</v>
      </c>
      <c r="DQ442" s="13"/>
      <c r="DR442" s="12">
        <v>1.7</v>
      </c>
      <c r="DS442" s="12">
        <v>1.4</v>
      </c>
      <c r="DT442" s="12">
        <f t="shared" si="390"/>
        <v>1.7</v>
      </c>
      <c r="DU442" s="12">
        <v>-0.17</v>
      </c>
      <c r="DV442" s="13">
        <v>0.73179077382987501</v>
      </c>
      <c r="DW442" s="13" t="s">
        <v>566</v>
      </c>
      <c r="DX442" s="12">
        <v>23</v>
      </c>
      <c r="DY442" s="12">
        <v>25.6</v>
      </c>
      <c r="DZ442" s="12">
        <f t="shared" si="391"/>
        <v>25.6</v>
      </c>
      <c r="EA442" s="12">
        <v>0.15</v>
      </c>
      <c r="EB442" s="13">
        <v>0.12057205214767003</v>
      </c>
      <c r="EC442" s="13"/>
      <c r="ED442" s="12">
        <v>117</v>
      </c>
      <c r="EE442" s="12">
        <v>137.30000000000001</v>
      </c>
      <c r="EF442" s="12">
        <f t="shared" si="392"/>
        <v>137.30000000000001</v>
      </c>
      <c r="EG442" s="12">
        <v>0.23</v>
      </c>
      <c r="EH442" s="13">
        <v>2.6948390411306766E-2</v>
      </c>
      <c r="EI442" s="13" t="s">
        <v>562</v>
      </c>
      <c r="EJ442" s="12">
        <v>206.7</v>
      </c>
      <c r="EK442" s="12">
        <v>232.2</v>
      </c>
      <c r="EL442" s="12">
        <f t="shared" si="393"/>
        <v>232.2</v>
      </c>
      <c r="EM442" s="12">
        <v>0.17</v>
      </c>
      <c r="EN442" s="13">
        <v>0.49450664412192707</v>
      </c>
      <c r="EO442" s="12"/>
      <c r="EQ442" s="12">
        <v>0.04</v>
      </c>
      <c r="ER442" s="13">
        <v>0.66035400107919884</v>
      </c>
      <c r="ES442" s="13"/>
      <c r="ET442" s="12">
        <v>-0.18</v>
      </c>
      <c r="EU442" s="13">
        <v>0.36842000458796259</v>
      </c>
      <c r="EV442" s="13"/>
      <c r="EW442" s="12">
        <v>0.14000000000000001</v>
      </c>
      <c r="EX442" s="13">
        <v>0.34198547939311202</v>
      </c>
      <c r="EY442" s="13"/>
      <c r="EZ442" s="12">
        <v>-0.01</v>
      </c>
      <c r="FA442" s="13">
        <v>0.96123829982319808</v>
      </c>
      <c r="FB442" s="13"/>
      <c r="FC442" s="12">
        <v>-0.17</v>
      </c>
      <c r="FD442" s="13">
        <v>0.73179077382987501</v>
      </c>
      <c r="FE442" s="13" t="s">
        <v>566</v>
      </c>
      <c r="FF442" s="12">
        <v>0.15</v>
      </c>
      <c r="FG442" s="13">
        <v>0.12057205214767003</v>
      </c>
      <c r="FH442" s="13"/>
      <c r="FI442" s="12">
        <v>0.23</v>
      </c>
      <c r="FJ442" s="24">
        <v>2.6948390411306766E-2</v>
      </c>
      <c r="FK442" s="13" t="s">
        <v>562</v>
      </c>
      <c r="FL442" s="12">
        <v>0.17</v>
      </c>
      <c r="FM442" s="13">
        <v>0.49450664412192707</v>
      </c>
      <c r="FN442" s="12"/>
    </row>
    <row r="443" spans="1:170">
      <c r="A443" s="12" t="s">
        <v>446</v>
      </c>
      <c r="B443" s="37">
        <f t="shared" si="338"/>
        <v>49.271864999999998</v>
      </c>
      <c r="C443" s="37">
        <f t="shared" si="339"/>
        <v>72.870199500000012</v>
      </c>
      <c r="D443" s="37">
        <f t="shared" si="340"/>
        <v>74.005015200000003</v>
      </c>
      <c r="E443" s="37">
        <f t="shared" si="341"/>
        <v>77.109067799999991</v>
      </c>
      <c r="F443" s="37">
        <f t="shared" si="342"/>
        <v>69.14331</v>
      </c>
      <c r="G443" s="37">
        <f t="shared" si="343"/>
        <v>59.967907099999998</v>
      </c>
      <c r="H443" s="37">
        <f t="shared" si="344"/>
        <v>118.000337</v>
      </c>
      <c r="I443" s="37">
        <f t="shared" si="345"/>
        <v>155.8967102</v>
      </c>
      <c r="J443" s="37">
        <f t="shared" si="346"/>
        <v>60.003232399999995</v>
      </c>
      <c r="K443" s="37">
        <f t="shared" si="347"/>
        <v>116.94642119999999</v>
      </c>
      <c r="L443" s="37">
        <f t="shared" si="348"/>
        <v>183.9304491</v>
      </c>
      <c r="M443" s="37">
        <f t="shared" si="349"/>
        <v>151.90861200000001</v>
      </c>
      <c r="N443" s="37">
        <f t="shared" si="350"/>
        <v>71.013642300000001</v>
      </c>
      <c r="O443" s="37">
        <f t="shared" si="351"/>
        <v>114.041085</v>
      </c>
      <c r="P443" s="37">
        <f t="shared" si="352"/>
        <v>102.037282</v>
      </c>
      <c r="Q443" s="37">
        <f t="shared" si="353"/>
        <v>115.83383069999999</v>
      </c>
      <c r="R443" s="37">
        <f t="shared" si="354"/>
        <v>82.076275899999985</v>
      </c>
      <c r="S443" s="37">
        <f t="shared" si="355"/>
        <v>99.141405000000006</v>
      </c>
      <c r="T443" s="37">
        <f t="shared" si="356"/>
        <v>28.973401600000003</v>
      </c>
      <c r="U443" s="37">
        <f t="shared" si="357"/>
        <v>45.785904199999997</v>
      </c>
      <c r="V443" s="37">
        <f t="shared" si="358"/>
        <v>33.144807800000002</v>
      </c>
      <c r="W443" s="37">
        <f t="shared" si="359"/>
        <v>55.967506</v>
      </c>
      <c r="X443" s="37">
        <f t="shared" si="360"/>
        <v>33.958246500000001</v>
      </c>
      <c r="Y443" s="37">
        <f t="shared" si="361"/>
        <v>50.032890399999999</v>
      </c>
      <c r="Z443" s="37">
        <f t="shared" si="362"/>
        <v>76.931186399999987</v>
      </c>
      <c r="AA443" s="37">
        <f t="shared" si="363"/>
        <v>80.065546199999986</v>
      </c>
      <c r="AB443" s="37">
        <f t="shared" si="364"/>
        <v>75.06523829999999</v>
      </c>
      <c r="AC443" s="37">
        <f t="shared" si="365"/>
        <v>90.903318400000018</v>
      </c>
      <c r="AD443" s="37">
        <f t="shared" si="366"/>
        <v>96.08990940000001</v>
      </c>
      <c r="AE443" s="37">
        <f t="shared" si="367"/>
        <v>117.03714000000001</v>
      </c>
      <c r="AF443" s="37">
        <f t="shared" si="368"/>
        <v>152.25390960000001</v>
      </c>
      <c r="AG443" s="37">
        <f t="shared" si="369"/>
        <v>142.9637912</v>
      </c>
      <c r="AH443" s="37">
        <f t="shared" si="370"/>
        <v>177.90029460000002</v>
      </c>
      <c r="AI443" s="37">
        <f t="shared" si="371"/>
        <v>150.82121759999998</v>
      </c>
      <c r="AJ443" s="37">
        <f t="shared" si="372"/>
        <v>124.075608</v>
      </c>
      <c r="AK443" s="37">
        <f t="shared" si="373"/>
        <v>157.06784250000001</v>
      </c>
      <c r="AL443" s="37">
        <f t="shared" si="374"/>
        <v>286.89886799999999</v>
      </c>
      <c r="AM443" s="37">
        <f t="shared" si="375"/>
        <v>311.03875920000002</v>
      </c>
      <c r="AN443" s="37">
        <f t="shared" si="376"/>
        <v>272.17177100000004</v>
      </c>
      <c r="AO443" s="37">
        <f t="shared" si="377"/>
        <v>334.13070479999999</v>
      </c>
      <c r="AP443" s="37">
        <f t="shared" si="378"/>
        <v>332.21072680000003</v>
      </c>
      <c r="AQ443" s="37">
        <f t="shared" si="379"/>
        <v>405.03698839999998</v>
      </c>
      <c r="AR443" s="37">
        <f t="shared" si="380"/>
        <v>413.86424779999999</v>
      </c>
      <c r="AS443" s="37">
        <f t="shared" si="381"/>
        <v>346.09196980000002</v>
      </c>
      <c r="AT443" s="37">
        <f t="shared" si="382"/>
        <v>493.05451199999993</v>
      </c>
      <c r="AU443" s="37">
        <f t="shared" si="383"/>
        <v>499.85184959999998</v>
      </c>
      <c r="AV443" s="37">
        <f t="shared" si="384"/>
        <v>450.15328049999999</v>
      </c>
      <c r="AW443" s="37">
        <f t="shared" si="385"/>
        <v>425.92498239999998</v>
      </c>
      <c r="AX443" s="12">
        <v>15</v>
      </c>
      <c r="AY443" s="12">
        <v>20.3</v>
      </c>
      <c r="AZ443" s="12">
        <v>22.8</v>
      </c>
      <c r="BA443" s="12">
        <v>21.9</v>
      </c>
      <c r="BB443" s="12">
        <v>22.5</v>
      </c>
      <c r="BC443" s="12">
        <v>19.100000000000001</v>
      </c>
      <c r="BD443" s="12">
        <v>57.4</v>
      </c>
      <c r="BE443" s="12">
        <v>51.8</v>
      </c>
      <c r="BF443" s="12">
        <v>30.2</v>
      </c>
      <c r="BG443" s="12">
        <v>43.4</v>
      </c>
      <c r="BH443" s="12">
        <v>69.099999999999994</v>
      </c>
      <c r="BI443" s="12">
        <v>58</v>
      </c>
      <c r="BJ443" s="12">
        <v>37.299999999999997</v>
      </c>
      <c r="BK443" s="12">
        <v>61.8</v>
      </c>
      <c r="BL443" s="12">
        <v>56.2</v>
      </c>
      <c r="BM443" s="12">
        <v>47.1</v>
      </c>
      <c r="BN443" s="12">
        <v>41.9</v>
      </c>
      <c r="BO443" s="12">
        <v>55</v>
      </c>
      <c r="BP443" s="12">
        <v>12.8</v>
      </c>
      <c r="BQ443" s="12">
        <v>16.600000000000001</v>
      </c>
      <c r="BR443" s="12">
        <v>13.1</v>
      </c>
      <c r="BS443" s="12">
        <v>18.8</v>
      </c>
      <c r="BT443" s="12">
        <v>11.5</v>
      </c>
      <c r="BU443" s="12">
        <v>16.399999999999999</v>
      </c>
      <c r="BV443" s="12">
        <v>36.9</v>
      </c>
      <c r="BW443" s="12">
        <v>36.9</v>
      </c>
      <c r="BX443" s="12">
        <v>40.299999999999997</v>
      </c>
      <c r="BY443" s="12">
        <v>35.6</v>
      </c>
      <c r="BZ443" s="12">
        <v>41.1</v>
      </c>
      <c r="CA443" s="12">
        <v>55</v>
      </c>
      <c r="CB443" s="12">
        <v>27.6</v>
      </c>
      <c r="CC443" s="12">
        <v>24.8</v>
      </c>
      <c r="CD443" s="12">
        <v>36.1</v>
      </c>
      <c r="CE443" s="12">
        <v>27.4</v>
      </c>
      <c r="CF443" s="12">
        <v>24</v>
      </c>
      <c r="CG443" s="12">
        <v>26.1</v>
      </c>
      <c r="CH443" s="12">
        <v>61.2</v>
      </c>
      <c r="CI443" s="12">
        <v>66.3</v>
      </c>
      <c r="CJ443" s="12">
        <v>61.4</v>
      </c>
      <c r="CK443" s="12">
        <v>60.6</v>
      </c>
      <c r="CL443" s="12">
        <v>69.8</v>
      </c>
      <c r="CM443" s="12">
        <v>74.8</v>
      </c>
      <c r="CN443" s="12">
        <v>109.4</v>
      </c>
      <c r="CO443" s="12">
        <v>92.2</v>
      </c>
      <c r="CP443" s="12">
        <v>137.6</v>
      </c>
      <c r="CQ443" s="12">
        <v>119.2</v>
      </c>
      <c r="CR443" s="12">
        <v>115.5</v>
      </c>
      <c r="CS443" s="12">
        <v>116.8</v>
      </c>
      <c r="CT443" s="12">
        <v>19.399999999999999</v>
      </c>
      <c r="CU443" s="12">
        <v>21.2</v>
      </c>
      <c r="CV443" s="12">
        <f t="shared" si="386"/>
        <v>21.2</v>
      </c>
      <c r="CW443" s="12">
        <v>0.12</v>
      </c>
      <c r="CX443" s="13">
        <v>0.51561365696738903</v>
      </c>
      <c r="CY443" s="13"/>
      <c r="CZ443" s="12">
        <v>46.5</v>
      </c>
      <c r="DA443" s="12">
        <v>56.8</v>
      </c>
      <c r="DB443" s="12">
        <f t="shared" si="387"/>
        <v>56.8</v>
      </c>
      <c r="DC443" s="12">
        <v>0.28000000000000003</v>
      </c>
      <c r="DD443" s="13">
        <v>0.40482697748901675</v>
      </c>
      <c r="DE443" s="13"/>
      <c r="DF443" s="12">
        <v>51.8</v>
      </c>
      <c r="DG443" s="12">
        <v>48</v>
      </c>
      <c r="DH443" s="12">
        <f t="shared" si="388"/>
        <v>51.8</v>
      </c>
      <c r="DI443" s="12">
        <v>-0.11</v>
      </c>
      <c r="DJ443" s="13">
        <v>0.6746809326267531</v>
      </c>
      <c r="DK443" s="13"/>
      <c r="DL443" s="12">
        <v>14.2</v>
      </c>
      <c r="DM443" s="12">
        <v>15.6</v>
      </c>
      <c r="DN443" s="12">
        <f t="shared" si="389"/>
        <v>15.6</v>
      </c>
      <c r="DO443" s="12">
        <v>0.13</v>
      </c>
      <c r="DP443" s="13">
        <v>0.60117951197152597</v>
      </c>
      <c r="DQ443" s="13"/>
      <c r="DR443" s="12">
        <v>38</v>
      </c>
      <c r="DS443" s="12">
        <v>43.9</v>
      </c>
      <c r="DT443" s="12">
        <f t="shared" si="390"/>
        <v>43.9</v>
      </c>
      <c r="DU443" s="12">
        <v>0.2</v>
      </c>
      <c r="DV443" s="13">
        <v>0.37508272862710429</v>
      </c>
      <c r="DW443" s="13"/>
      <c r="DX443" s="12">
        <v>29.5</v>
      </c>
      <c r="DY443" s="12">
        <v>25.8</v>
      </c>
      <c r="DZ443" s="12">
        <f t="shared" si="391"/>
        <v>29.5</v>
      </c>
      <c r="EA443" s="12">
        <v>-0.18</v>
      </c>
      <c r="EB443" s="13">
        <v>0.35869004647295821</v>
      </c>
      <c r="EC443" s="13"/>
      <c r="ED443" s="12">
        <v>63</v>
      </c>
      <c r="EE443" s="12">
        <v>68.400000000000006</v>
      </c>
      <c r="EF443" s="12">
        <f t="shared" si="392"/>
        <v>68.400000000000006</v>
      </c>
      <c r="EG443" s="12">
        <v>0.12</v>
      </c>
      <c r="EH443" s="13">
        <v>0.29197476339410244</v>
      </c>
      <c r="EI443" s="13"/>
      <c r="EJ443" s="12">
        <v>113.1</v>
      </c>
      <c r="EK443" s="12">
        <v>117.2</v>
      </c>
      <c r="EL443" s="12">
        <f t="shared" si="393"/>
        <v>117.2</v>
      </c>
      <c r="EM443" s="12">
        <v>0.05</v>
      </c>
      <c r="EN443" s="13">
        <v>0.77289785764376306</v>
      </c>
      <c r="EO443" s="12"/>
      <c r="EQ443" s="12">
        <v>0.12</v>
      </c>
      <c r="ER443" s="13">
        <v>0.51561365696738903</v>
      </c>
      <c r="ES443" s="13"/>
      <c r="ET443" s="12">
        <v>0.28000000000000003</v>
      </c>
      <c r="EU443" s="13">
        <v>0.40482697748901675</v>
      </c>
      <c r="EV443" s="13"/>
      <c r="EW443" s="12">
        <v>-0.11</v>
      </c>
      <c r="EX443" s="13">
        <v>0.6746809326267531</v>
      </c>
      <c r="EY443" s="13"/>
      <c r="EZ443" s="12">
        <v>0.13</v>
      </c>
      <c r="FA443" s="13">
        <v>0.60117951197152597</v>
      </c>
      <c r="FB443" s="13"/>
      <c r="FC443" s="12">
        <v>0.2</v>
      </c>
      <c r="FD443" s="13">
        <v>0.37508272862710429</v>
      </c>
      <c r="FE443" s="13"/>
      <c r="FF443" s="12">
        <v>-0.18</v>
      </c>
      <c r="FG443" s="13">
        <v>0.35869004647295821</v>
      </c>
      <c r="FH443" s="13"/>
      <c r="FI443" s="12">
        <v>0.12</v>
      </c>
      <c r="FJ443" s="13">
        <v>0.29197476339410244</v>
      </c>
      <c r="FK443" s="13"/>
      <c r="FL443" s="12">
        <v>0.05</v>
      </c>
      <c r="FM443" s="13">
        <v>0.77289785764376306</v>
      </c>
      <c r="FN443" s="12"/>
    </row>
    <row r="444" spans="1:170">
      <c r="A444" s="12" t="s">
        <v>448</v>
      </c>
      <c r="B444" s="37">
        <f t="shared" si="338"/>
        <v>175.07936029999999</v>
      </c>
      <c r="C444" s="37">
        <f t="shared" si="339"/>
        <v>162.252858</v>
      </c>
      <c r="D444" s="37">
        <f t="shared" si="340"/>
        <v>137.947945</v>
      </c>
      <c r="E444" s="37">
        <f t="shared" si="341"/>
        <v>174.99181140000002</v>
      </c>
      <c r="F444" s="37">
        <f t="shared" si="342"/>
        <v>173.9338376</v>
      </c>
      <c r="G444" s="37">
        <f t="shared" si="343"/>
        <v>151.01865610000002</v>
      </c>
      <c r="H444" s="37">
        <f t="shared" si="344"/>
        <v>1154.9231589999999</v>
      </c>
      <c r="I444" s="37">
        <f t="shared" si="345"/>
        <v>1558.9671020000001</v>
      </c>
      <c r="J444" s="37">
        <f t="shared" si="346"/>
        <v>1044.0959810000002</v>
      </c>
      <c r="K444" s="37">
        <f t="shared" si="347"/>
        <v>1645.0642890000001</v>
      </c>
      <c r="L444" s="37">
        <f t="shared" si="348"/>
        <v>1481.0260764</v>
      </c>
      <c r="M444" s="37">
        <f t="shared" si="349"/>
        <v>1420.8693450000001</v>
      </c>
      <c r="N444" s="37">
        <f t="shared" si="350"/>
        <v>175.91583240000003</v>
      </c>
      <c r="O444" s="37">
        <f t="shared" si="351"/>
        <v>136.00045249999999</v>
      </c>
      <c r="P444" s="37">
        <f t="shared" si="352"/>
        <v>182.105683</v>
      </c>
      <c r="Q444" s="37">
        <f t="shared" si="353"/>
        <v>272.00046019999996</v>
      </c>
      <c r="R444" s="37">
        <f t="shared" si="354"/>
        <v>224.09369839999999</v>
      </c>
      <c r="S444" s="37">
        <f t="shared" si="355"/>
        <v>184.04249909999999</v>
      </c>
      <c r="T444" s="37">
        <f t="shared" si="356"/>
        <v>70.849021100000002</v>
      </c>
      <c r="U444" s="37">
        <f t="shared" si="357"/>
        <v>113.91312309999998</v>
      </c>
      <c r="V444" s="37">
        <f t="shared" si="358"/>
        <v>134.85635539999998</v>
      </c>
      <c r="W444" s="37">
        <f t="shared" si="359"/>
        <v>116.9959035</v>
      </c>
      <c r="X444" s="37">
        <f t="shared" si="360"/>
        <v>165.06660689999998</v>
      </c>
      <c r="Y444" s="37">
        <f t="shared" si="361"/>
        <v>140.94631320000002</v>
      </c>
      <c r="Z444" s="37">
        <f t="shared" si="362"/>
        <v>223.91353440000003</v>
      </c>
      <c r="AA444" s="37">
        <f t="shared" si="363"/>
        <v>206.99872920000001</v>
      </c>
      <c r="AB444" s="37">
        <f t="shared" si="364"/>
        <v>199.11846090000003</v>
      </c>
      <c r="AC444" s="37">
        <f t="shared" si="365"/>
        <v>271.17787680000004</v>
      </c>
      <c r="AD444" s="37">
        <f t="shared" si="366"/>
        <v>224.91117480000003</v>
      </c>
      <c r="AE444" s="37">
        <f t="shared" si="367"/>
        <v>207.04934039999998</v>
      </c>
      <c r="AF444" s="37">
        <f t="shared" si="368"/>
        <v>18.7559164</v>
      </c>
      <c r="AG444" s="37">
        <f t="shared" si="369"/>
        <v>29.976278799999999</v>
      </c>
      <c r="AH444" s="37">
        <f t="shared" si="370"/>
        <v>27.103922999999998</v>
      </c>
      <c r="AI444" s="37">
        <f t="shared" si="371"/>
        <v>28.072562399999995</v>
      </c>
      <c r="AJ444" s="37">
        <f t="shared" si="372"/>
        <v>22.230213099999997</v>
      </c>
      <c r="AK444" s="37">
        <f t="shared" si="373"/>
        <v>25.877077499999999</v>
      </c>
      <c r="AL444" s="37">
        <f t="shared" si="374"/>
        <v>13.126092</v>
      </c>
      <c r="AM444" s="37">
        <f t="shared" si="375"/>
        <v>9.8519064000000007</v>
      </c>
      <c r="AN444" s="37">
        <f t="shared" si="376"/>
        <v>15.071401</v>
      </c>
      <c r="AO444" s="37">
        <f t="shared" si="377"/>
        <v>15.989753199999999</v>
      </c>
      <c r="AP444" s="37">
        <f t="shared" si="378"/>
        <v>10.9467718</v>
      </c>
      <c r="AQ444" s="37">
        <f t="shared" si="379"/>
        <v>8.1223995000000002</v>
      </c>
      <c r="AR444" s="37">
        <f t="shared" si="380"/>
        <v>147.9167467</v>
      </c>
      <c r="AS444" s="37">
        <f t="shared" si="381"/>
        <v>138.88723299999998</v>
      </c>
      <c r="AT444" s="37">
        <f t="shared" si="382"/>
        <v>135.0883365</v>
      </c>
      <c r="AU444" s="37">
        <f t="shared" si="383"/>
        <v>150.96196800000001</v>
      </c>
      <c r="AV444" s="37">
        <f t="shared" si="384"/>
        <v>137.18957120000002</v>
      </c>
      <c r="AW444" s="37">
        <f t="shared" si="385"/>
        <v>118.15042320000001</v>
      </c>
      <c r="AX444" s="12">
        <v>53.3</v>
      </c>
      <c r="AY444" s="12">
        <v>45.2</v>
      </c>
      <c r="AZ444" s="12">
        <v>42.5</v>
      </c>
      <c r="BA444" s="12">
        <v>49.7</v>
      </c>
      <c r="BB444" s="12">
        <v>56.6</v>
      </c>
      <c r="BC444" s="12">
        <v>48.1</v>
      </c>
      <c r="BD444" s="12">
        <v>561.79999999999995</v>
      </c>
      <c r="BE444" s="12">
        <v>518</v>
      </c>
      <c r="BF444" s="12">
        <v>525.5</v>
      </c>
      <c r="BG444" s="12">
        <v>610.5</v>
      </c>
      <c r="BH444" s="12">
        <v>556.4</v>
      </c>
      <c r="BI444" s="12">
        <v>542.5</v>
      </c>
      <c r="BJ444" s="12">
        <v>92.4</v>
      </c>
      <c r="BK444" s="12">
        <v>73.7</v>
      </c>
      <c r="BL444" s="12">
        <v>100.3</v>
      </c>
      <c r="BM444" s="12">
        <v>110.6</v>
      </c>
      <c r="BN444" s="12">
        <v>114.4</v>
      </c>
      <c r="BO444" s="12">
        <v>102.1</v>
      </c>
      <c r="BP444" s="12">
        <v>31.3</v>
      </c>
      <c r="BQ444" s="12">
        <v>41.3</v>
      </c>
      <c r="BR444" s="12">
        <v>53.3</v>
      </c>
      <c r="BS444" s="12">
        <v>39.299999999999997</v>
      </c>
      <c r="BT444" s="12">
        <v>55.9</v>
      </c>
      <c r="BU444" s="12">
        <v>46.2</v>
      </c>
      <c r="BV444" s="12">
        <v>107.4</v>
      </c>
      <c r="BW444" s="12">
        <v>95.4</v>
      </c>
      <c r="BX444" s="12">
        <v>106.9</v>
      </c>
      <c r="BY444" s="12">
        <v>106.2</v>
      </c>
      <c r="BZ444" s="12">
        <v>96.2</v>
      </c>
      <c r="CA444" s="12">
        <v>97.3</v>
      </c>
      <c r="CB444" s="12">
        <v>3.4</v>
      </c>
      <c r="CC444" s="12">
        <v>5.2</v>
      </c>
      <c r="CD444" s="12">
        <v>5.5</v>
      </c>
      <c r="CE444" s="12">
        <v>5.0999999999999996</v>
      </c>
      <c r="CF444" s="12">
        <v>4.3</v>
      </c>
      <c r="CG444" s="12">
        <v>4.3</v>
      </c>
      <c r="CH444" s="12">
        <v>2.8</v>
      </c>
      <c r="CI444" s="12">
        <v>2.1</v>
      </c>
      <c r="CJ444" s="12">
        <v>3.4</v>
      </c>
      <c r="CK444" s="12">
        <v>2.9</v>
      </c>
      <c r="CL444" s="12">
        <v>2.2999999999999998</v>
      </c>
      <c r="CM444" s="12">
        <v>1.5</v>
      </c>
      <c r="CN444" s="12">
        <v>39.1</v>
      </c>
      <c r="CO444" s="12">
        <v>37</v>
      </c>
      <c r="CP444" s="12">
        <v>37.700000000000003</v>
      </c>
      <c r="CQ444" s="12">
        <v>36</v>
      </c>
      <c r="CR444" s="12">
        <v>35.200000000000003</v>
      </c>
      <c r="CS444" s="12">
        <v>32.4</v>
      </c>
      <c r="CT444" s="12">
        <v>47</v>
      </c>
      <c r="CU444" s="12">
        <v>51.5</v>
      </c>
      <c r="CV444" s="12">
        <f t="shared" si="386"/>
        <v>51.5</v>
      </c>
      <c r="CW444" s="12">
        <v>0.13</v>
      </c>
      <c r="CX444" s="13">
        <v>0.34372115306354373</v>
      </c>
      <c r="CY444" s="13"/>
      <c r="CZ444" s="12">
        <v>535.1</v>
      </c>
      <c r="DA444" s="12">
        <v>569.79999999999995</v>
      </c>
      <c r="DB444" s="12">
        <f t="shared" si="387"/>
        <v>569.79999999999995</v>
      </c>
      <c r="DC444" s="12">
        <v>0.09</v>
      </c>
      <c r="DD444" s="13">
        <v>0.233722495488946</v>
      </c>
      <c r="DE444" s="13"/>
      <c r="DF444" s="12">
        <v>88.8</v>
      </c>
      <c r="DG444" s="12">
        <v>109</v>
      </c>
      <c r="DH444" s="12">
        <f t="shared" si="388"/>
        <v>109</v>
      </c>
      <c r="DI444" s="12">
        <v>0.28999999999999998</v>
      </c>
      <c r="DJ444" s="13">
        <v>8.027310305802593E-2</v>
      </c>
      <c r="DK444" s="13"/>
      <c r="DL444" s="12">
        <v>42</v>
      </c>
      <c r="DM444" s="12">
        <v>47.2</v>
      </c>
      <c r="DN444" s="12">
        <f t="shared" si="389"/>
        <v>47.2</v>
      </c>
      <c r="DO444" s="12">
        <v>0.16</v>
      </c>
      <c r="DP444" s="13">
        <v>0.55246013276977957</v>
      </c>
      <c r="DQ444" s="13"/>
      <c r="DR444" s="12">
        <v>103.2</v>
      </c>
      <c r="DS444" s="12">
        <v>99.9</v>
      </c>
      <c r="DT444" s="12">
        <f t="shared" si="390"/>
        <v>103.2</v>
      </c>
      <c r="DU444" s="12">
        <v>-0.05</v>
      </c>
      <c r="DV444" s="13">
        <v>0.54439584389944273</v>
      </c>
      <c r="DW444" s="13"/>
      <c r="DX444" s="12">
        <v>4.7</v>
      </c>
      <c r="DY444" s="12">
        <v>4.5999999999999996</v>
      </c>
      <c r="DZ444" s="12">
        <f t="shared" si="391"/>
        <v>4.7</v>
      </c>
      <c r="EA444" s="12">
        <v>-0.04</v>
      </c>
      <c r="EB444" s="13">
        <v>0.85976996894345081</v>
      </c>
      <c r="EC444" s="13" t="s">
        <v>566</v>
      </c>
      <c r="ED444" s="12">
        <v>2.8</v>
      </c>
      <c r="EE444" s="12">
        <v>2.2000000000000002</v>
      </c>
      <c r="EF444" s="12">
        <f t="shared" si="392"/>
        <v>2.8</v>
      </c>
      <c r="EG444" s="12">
        <v>-0.22</v>
      </c>
      <c r="EH444" s="13">
        <v>0.38926424707531421</v>
      </c>
      <c r="EI444" s="13" t="s">
        <v>566</v>
      </c>
      <c r="EJ444" s="12">
        <v>37.9</v>
      </c>
      <c r="EK444" s="12">
        <v>34.5</v>
      </c>
      <c r="EL444" s="12">
        <f t="shared" si="393"/>
        <v>37.9</v>
      </c>
      <c r="EM444" s="12">
        <v>-0.13</v>
      </c>
      <c r="EN444" s="13">
        <v>5.3450044106971413E-2</v>
      </c>
      <c r="EO444" s="12"/>
      <c r="EQ444" s="12">
        <v>0.13</v>
      </c>
      <c r="ER444" s="13">
        <v>0.34372115306354373</v>
      </c>
      <c r="ES444" s="13"/>
      <c r="ET444" s="12">
        <v>0.09</v>
      </c>
      <c r="EU444" s="13">
        <v>0.233722495488946</v>
      </c>
      <c r="EV444" s="13"/>
      <c r="EW444" s="12">
        <v>0.28999999999999998</v>
      </c>
      <c r="EX444" s="13">
        <v>8.027310305802593E-2</v>
      </c>
      <c r="EY444" s="13"/>
      <c r="EZ444" s="12">
        <v>0.16</v>
      </c>
      <c r="FA444" s="13">
        <v>0.55246013276977957</v>
      </c>
      <c r="FB444" s="13"/>
      <c r="FC444" s="12">
        <v>-0.05</v>
      </c>
      <c r="FD444" s="13">
        <v>0.54439584389944273</v>
      </c>
      <c r="FE444" s="13"/>
      <c r="FF444" s="12">
        <v>-0.04</v>
      </c>
      <c r="FG444" s="13">
        <v>0.85976996894345081</v>
      </c>
      <c r="FH444" s="13" t="s">
        <v>566</v>
      </c>
      <c r="FI444" s="12">
        <v>-0.22</v>
      </c>
      <c r="FJ444" s="13">
        <v>0.38926424707531421</v>
      </c>
      <c r="FK444" s="13" t="s">
        <v>566</v>
      </c>
      <c r="FL444" s="12">
        <v>-0.13</v>
      </c>
      <c r="FM444" s="13">
        <v>5.3450044106971413E-2</v>
      </c>
      <c r="FN444" s="12"/>
    </row>
    <row r="445" spans="1:170">
      <c r="A445" s="12" t="s">
        <v>450</v>
      </c>
      <c r="B445" s="37">
        <f t="shared" si="338"/>
        <v>49.928823199999997</v>
      </c>
      <c r="C445" s="37">
        <f t="shared" si="339"/>
        <v>75.023998500000005</v>
      </c>
      <c r="D445" s="37">
        <f t="shared" si="340"/>
        <v>60.047928999999996</v>
      </c>
      <c r="E445" s="37">
        <f t="shared" si="341"/>
        <v>78.86954879999999</v>
      </c>
      <c r="F445" s="37">
        <f t="shared" si="342"/>
        <v>39.027557199999997</v>
      </c>
      <c r="G445" s="37">
        <f t="shared" si="343"/>
        <v>70.014886300000001</v>
      </c>
      <c r="H445" s="37">
        <f t="shared" si="344"/>
        <v>197.96920649999998</v>
      </c>
      <c r="I445" s="37">
        <f t="shared" si="345"/>
        <v>263.03807860000001</v>
      </c>
      <c r="J445" s="37">
        <f t="shared" si="346"/>
        <v>211.00474440000002</v>
      </c>
      <c r="K445" s="37">
        <f t="shared" si="347"/>
        <v>187.0064892</v>
      </c>
      <c r="L445" s="37">
        <f t="shared" si="348"/>
        <v>175.94504609999998</v>
      </c>
      <c r="M445" s="37">
        <f t="shared" si="349"/>
        <v>190.93341060000003</v>
      </c>
      <c r="N445" s="37">
        <f t="shared" si="350"/>
        <v>36.934709399999996</v>
      </c>
      <c r="O445" s="37">
        <f t="shared" si="351"/>
        <v>21.959367499999999</v>
      </c>
      <c r="P445" s="37">
        <f t="shared" si="352"/>
        <v>24.147613000000003</v>
      </c>
      <c r="Q445" s="37">
        <f t="shared" si="353"/>
        <v>24.101306600000001</v>
      </c>
      <c r="R445" s="37">
        <f t="shared" si="354"/>
        <v>19.980382199999998</v>
      </c>
      <c r="S445" s="37">
        <f t="shared" si="355"/>
        <v>16.944167400000001</v>
      </c>
      <c r="T445" s="37">
        <f t="shared" si="356"/>
        <v>4.0743846000000001</v>
      </c>
      <c r="U445" s="37">
        <f t="shared" si="357"/>
        <v>1.9307308999999999</v>
      </c>
      <c r="V445" s="37">
        <f t="shared" si="358"/>
        <v>0</v>
      </c>
      <c r="W445" s="37">
        <f t="shared" si="359"/>
        <v>2.0838964999999998</v>
      </c>
      <c r="X445" s="37">
        <f t="shared" si="360"/>
        <v>2.0670237</v>
      </c>
      <c r="Y445" s="37">
        <f t="shared" si="361"/>
        <v>0</v>
      </c>
      <c r="Z445" s="37">
        <f t="shared" si="362"/>
        <v>8.9648807999999995</v>
      </c>
      <c r="AA445" s="37">
        <f t="shared" si="363"/>
        <v>8.0282526000000001</v>
      </c>
      <c r="AB445" s="37">
        <f t="shared" si="364"/>
        <v>10.9896999</v>
      </c>
      <c r="AC445" s="37">
        <f t="shared" si="365"/>
        <v>7.9157383999999995</v>
      </c>
      <c r="AD445" s="37">
        <f t="shared" si="366"/>
        <v>4.9097034000000006</v>
      </c>
      <c r="AE445" s="37">
        <f t="shared" si="367"/>
        <v>12.980482800000001</v>
      </c>
      <c r="AF445" s="37">
        <f t="shared" si="368"/>
        <v>2.7582230000000001</v>
      </c>
      <c r="AG445" s="37">
        <f t="shared" si="369"/>
        <v>1.7294007</v>
      </c>
      <c r="AH445" s="37">
        <f t="shared" si="370"/>
        <v>5.9135831999999997</v>
      </c>
      <c r="AI445" s="37">
        <f t="shared" si="371"/>
        <v>2.7522119999999997</v>
      </c>
      <c r="AJ445" s="37">
        <f t="shared" si="372"/>
        <v>1.0339634000000002</v>
      </c>
      <c r="AK445" s="37">
        <f t="shared" si="373"/>
        <v>6.017925</v>
      </c>
      <c r="AL445" s="37">
        <f t="shared" si="374"/>
        <v>0.93757800000000013</v>
      </c>
      <c r="AM445" s="37">
        <f t="shared" si="375"/>
        <v>0</v>
      </c>
      <c r="AN445" s="37">
        <f t="shared" si="376"/>
        <v>0.88655300000000004</v>
      </c>
      <c r="AO445" s="37">
        <f t="shared" si="377"/>
        <v>2.2054832000000002</v>
      </c>
      <c r="AP445" s="37">
        <f t="shared" si="378"/>
        <v>3.8075728000000004</v>
      </c>
      <c r="AQ445" s="37">
        <f t="shared" si="379"/>
        <v>3.2489597999999997</v>
      </c>
      <c r="AR445" s="37">
        <f t="shared" si="380"/>
        <v>18.158577599999997</v>
      </c>
      <c r="AS445" s="37">
        <f t="shared" si="381"/>
        <v>13.888723300000001</v>
      </c>
      <c r="AT445" s="37">
        <f t="shared" si="382"/>
        <v>13.974655499999999</v>
      </c>
      <c r="AU445" s="37">
        <f t="shared" si="383"/>
        <v>7.9674371999999991</v>
      </c>
      <c r="AV445" s="37">
        <f t="shared" si="384"/>
        <v>5.0666603000000006</v>
      </c>
      <c r="AW445" s="37">
        <f t="shared" si="385"/>
        <v>10.939854</v>
      </c>
      <c r="AX445" s="12">
        <v>15.2</v>
      </c>
      <c r="AY445" s="12">
        <v>20.9</v>
      </c>
      <c r="AZ445" s="12">
        <v>18.5</v>
      </c>
      <c r="BA445" s="12">
        <v>22.4</v>
      </c>
      <c r="BB445" s="12">
        <v>12.7</v>
      </c>
      <c r="BC445" s="12">
        <v>22.3</v>
      </c>
      <c r="BD445" s="12">
        <v>96.3</v>
      </c>
      <c r="BE445" s="12">
        <v>87.4</v>
      </c>
      <c r="BF445" s="12">
        <v>106.2</v>
      </c>
      <c r="BG445" s="12">
        <v>69.400000000000006</v>
      </c>
      <c r="BH445" s="12">
        <v>66.099999999999994</v>
      </c>
      <c r="BI445" s="12">
        <v>72.900000000000006</v>
      </c>
      <c r="BJ445" s="12">
        <v>19.399999999999999</v>
      </c>
      <c r="BK445" s="12">
        <v>11.9</v>
      </c>
      <c r="BL445" s="12">
        <v>13.3</v>
      </c>
      <c r="BM445" s="12">
        <v>9.8000000000000007</v>
      </c>
      <c r="BN445" s="12">
        <v>10.199999999999999</v>
      </c>
      <c r="BO445" s="12">
        <v>9.4</v>
      </c>
      <c r="BP445" s="12">
        <v>1.8</v>
      </c>
      <c r="BQ445" s="12">
        <v>0.7</v>
      </c>
      <c r="BR445" s="12">
        <v>0</v>
      </c>
      <c r="BS445" s="12">
        <v>0.7</v>
      </c>
      <c r="BT445" s="12">
        <v>0.7</v>
      </c>
      <c r="BU445" s="12">
        <v>0</v>
      </c>
      <c r="BV445" s="12">
        <v>4.3</v>
      </c>
      <c r="BW445" s="12">
        <v>3.7</v>
      </c>
      <c r="BX445" s="12">
        <v>5.9</v>
      </c>
      <c r="BY445" s="12">
        <v>3.1</v>
      </c>
      <c r="BZ445" s="12">
        <v>2.1</v>
      </c>
      <c r="CA445" s="12">
        <v>6.1</v>
      </c>
      <c r="CB445" s="12">
        <v>0.5</v>
      </c>
      <c r="CC445" s="12">
        <v>0.3</v>
      </c>
      <c r="CD445" s="12">
        <v>1.2</v>
      </c>
      <c r="CE445" s="12">
        <v>0.5</v>
      </c>
      <c r="CF445" s="12">
        <v>0.2</v>
      </c>
      <c r="CG445" s="12">
        <v>1</v>
      </c>
      <c r="CH445" s="12">
        <v>0.2</v>
      </c>
      <c r="CI445" s="12">
        <v>0</v>
      </c>
      <c r="CJ445" s="12">
        <v>0.2</v>
      </c>
      <c r="CK445" s="12">
        <v>0.4</v>
      </c>
      <c r="CL445" s="12">
        <v>0.8</v>
      </c>
      <c r="CM445" s="12">
        <v>0.6</v>
      </c>
      <c r="CN445" s="12">
        <v>4.8</v>
      </c>
      <c r="CO445" s="12">
        <v>3.7</v>
      </c>
      <c r="CP445" s="12">
        <v>3.9</v>
      </c>
      <c r="CQ445" s="12">
        <v>1.9</v>
      </c>
      <c r="CR445" s="12">
        <v>1.3</v>
      </c>
      <c r="CS445" s="12">
        <v>3</v>
      </c>
      <c r="CT445" s="12">
        <v>18.2</v>
      </c>
      <c r="CU445" s="12">
        <v>19.100000000000001</v>
      </c>
      <c r="CV445" s="12">
        <f t="shared" si="386"/>
        <v>19.100000000000001</v>
      </c>
      <c r="CW445" s="12">
        <v>7.0000000000000007E-2</v>
      </c>
      <c r="CX445" s="13">
        <v>0.80907311461671583</v>
      </c>
      <c r="CY445" s="13"/>
      <c r="CZ445" s="12">
        <v>96.6</v>
      </c>
      <c r="DA445" s="12">
        <v>69.5</v>
      </c>
      <c r="DB445" s="12">
        <f t="shared" si="387"/>
        <v>96.6</v>
      </c>
      <c r="DC445" s="12">
        <v>-0.47</v>
      </c>
      <c r="DD445" s="13">
        <v>9.2722654550367427E-3</v>
      </c>
      <c r="DE445" s="13" t="s">
        <v>562</v>
      </c>
      <c r="DF445" s="12">
        <v>14.9</v>
      </c>
      <c r="DG445" s="12">
        <v>9.8000000000000007</v>
      </c>
      <c r="DH445" s="12">
        <f t="shared" si="388"/>
        <v>14.9</v>
      </c>
      <c r="DI445" s="12">
        <v>-0.55000000000000004</v>
      </c>
      <c r="DJ445" s="13">
        <v>9.3733744050662982E-2</v>
      </c>
      <c r="DK445" s="13"/>
      <c r="DL445" s="12">
        <v>0.8</v>
      </c>
      <c r="DM445" s="12">
        <v>0.4</v>
      </c>
      <c r="DN445" s="12">
        <f t="shared" si="389"/>
        <v>0.8</v>
      </c>
      <c r="DO445" s="12">
        <v>-0.36</v>
      </c>
      <c r="DP445" s="13">
        <v>0.55736653177318196</v>
      </c>
      <c r="DQ445" s="13" t="s">
        <v>566</v>
      </c>
      <c r="DR445" s="12">
        <v>4.5999999999999996</v>
      </c>
      <c r="DS445" s="12">
        <v>3.8</v>
      </c>
      <c r="DT445" s="12">
        <f t="shared" si="390"/>
        <v>4.5999999999999996</v>
      </c>
      <c r="DU445" s="12">
        <v>-0.22</v>
      </c>
      <c r="DV445" s="13">
        <v>0.56121670927091083</v>
      </c>
      <c r="DW445" s="13" t="s">
        <v>566</v>
      </c>
      <c r="DX445" s="12">
        <v>0.7</v>
      </c>
      <c r="DY445" s="12">
        <v>0.6</v>
      </c>
      <c r="DZ445" s="12">
        <f t="shared" si="391"/>
        <v>0.7</v>
      </c>
      <c r="EA445" s="12">
        <v>-0.11</v>
      </c>
      <c r="EB445" s="13">
        <v>0.79440210653728305</v>
      </c>
      <c r="EC445" s="13" t="s">
        <v>566</v>
      </c>
      <c r="ED445" s="12">
        <v>0.1</v>
      </c>
      <c r="EE445" s="12">
        <v>0.6</v>
      </c>
      <c r="EF445" s="12">
        <f t="shared" si="392"/>
        <v>0.6</v>
      </c>
      <c r="EG445" s="12">
        <v>0.47</v>
      </c>
      <c r="EH445" s="13">
        <v>2.4896163460222751E-2</v>
      </c>
      <c r="EI445" s="13" t="s">
        <v>566</v>
      </c>
      <c r="EJ445" s="12">
        <v>4.0999999999999996</v>
      </c>
      <c r="EK445" s="12">
        <v>2.1</v>
      </c>
      <c r="EL445" s="12">
        <f t="shared" si="393"/>
        <v>4.0999999999999996</v>
      </c>
      <c r="EM445" s="12">
        <v>-0.74</v>
      </c>
      <c r="EN445" s="13">
        <v>2.6441897181592042E-2</v>
      </c>
      <c r="EO445" s="13" t="s">
        <v>566</v>
      </c>
      <c r="EQ445" s="12">
        <v>7.0000000000000007E-2</v>
      </c>
      <c r="ER445" s="13">
        <v>0.80907311461671583</v>
      </c>
      <c r="ES445" s="13"/>
      <c r="ET445" s="12">
        <v>-0.47</v>
      </c>
      <c r="EU445" s="24">
        <v>9.2722654550367427E-3</v>
      </c>
      <c r="EV445" s="13" t="s">
        <v>562</v>
      </c>
      <c r="EW445" s="12">
        <v>-0.55000000000000004</v>
      </c>
      <c r="EX445" s="13">
        <v>9.3733744050662982E-2</v>
      </c>
      <c r="EY445" s="13"/>
      <c r="EZ445" s="12">
        <v>-0.36</v>
      </c>
      <c r="FA445" s="13">
        <v>0.55736653177318196</v>
      </c>
      <c r="FB445" s="13" t="s">
        <v>566</v>
      </c>
      <c r="FC445" s="12">
        <v>-0.22</v>
      </c>
      <c r="FD445" s="13">
        <v>0.56121670927091083</v>
      </c>
      <c r="FE445" s="13" t="s">
        <v>566</v>
      </c>
      <c r="FF445" s="12">
        <v>-0.11</v>
      </c>
      <c r="FG445" s="13">
        <v>0.79440210653728305</v>
      </c>
      <c r="FH445" s="13" t="s">
        <v>566</v>
      </c>
      <c r="FI445" s="12">
        <v>0.47</v>
      </c>
      <c r="FJ445" s="24">
        <v>2.4896163460222751E-2</v>
      </c>
      <c r="FK445" s="13" t="s">
        <v>566</v>
      </c>
      <c r="FL445" s="12">
        <v>-0.74</v>
      </c>
      <c r="FM445" s="24">
        <v>2.6441897181592042E-2</v>
      </c>
      <c r="FN445" s="13" t="s">
        <v>566</v>
      </c>
    </row>
    <row r="446" spans="1:170">
      <c r="A446" s="12" t="s">
        <v>451</v>
      </c>
      <c r="B446" s="37">
        <f t="shared" si="338"/>
        <v>67.009736399999994</v>
      </c>
      <c r="C446" s="37">
        <f t="shared" si="339"/>
        <v>57.075673500000001</v>
      </c>
      <c r="D446" s="37">
        <f t="shared" si="340"/>
        <v>74.978765400000015</v>
      </c>
      <c r="E446" s="37">
        <f t="shared" si="341"/>
        <v>79.925837399999992</v>
      </c>
      <c r="F446" s="37">
        <f t="shared" si="342"/>
        <v>73.138256799999994</v>
      </c>
      <c r="G446" s="37">
        <f t="shared" si="343"/>
        <v>68.131077699999992</v>
      </c>
      <c r="H446" s="37">
        <f t="shared" si="344"/>
        <v>224.899597</v>
      </c>
      <c r="I446" s="37">
        <f t="shared" si="345"/>
        <v>275.97931130000001</v>
      </c>
      <c r="J446" s="37">
        <f t="shared" si="346"/>
        <v>219.94562340000002</v>
      </c>
      <c r="K446" s="37">
        <f t="shared" si="347"/>
        <v>262.99471679999999</v>
      </c>
      <c r="L446" s="37">
        <f t="shared" si="348"/>
        <v>261.12267809999997</v>
      </c>
      <c r="M446" s="37">
        <f t="shared" si="349"/>
        <v>222.10086720000001</v>
      </c>
      <c r="N446" s="37">
        <f t="shared" si="350"/>
        <v>399.99909509999998</v>
      </c>
      <c r="O446" s="37">
        <f t="shared" si="351"/>
        <v>388.99450999999999</v>
      </c>
      <c r="P446" s="37">
        <f t="shared" si="352"/>
        <v>281.05642800000004</v>
      </c>
      <c r="Q446" s="37">
        <f t="shared" si="353"/>
        <v>501.94659969999998</v>
      </c>
      <c r="R446" s="37">
        <f t="shared" si="354"/>
        <v>320.86143180000005</v>
      </c>
      <c r="S446" s="37">
        <f t="shared" si="355"/>
        <v>361.95625680000001</v>
      </c>
      <c r="T446" s="37">
        <f t="shared" si="356"/>
        <v>177.00937540000001</v>
      </c>
      <c r="U446" s="37">
        <f t="shared" si="357"/>
        <v>183.97107290000002</v>
      </c>
      <c r="V446" s="37">
        <f t="shared" si="358"/>
        <v>187.9892534</v>
      </c>
      <c r="W446" s="37">
        <f t="shared" si="359"/>
        <v>159.8646315</v>
      </c>
      <c r="X446" s="37">
        <f t="shared" si="360"/>
        <v>189.87089129999998</v>
      </c>
      <c r="Y446" s="37">
        <f t="shared" si="361"/>
        <v>175.11511640000001</v>
      </c>
      <c r="Z446" s="37">
        <f t="shared" si="362"/>
        <v>55.040198399999994</v>
      </c>
      <c r="AA446" s="37">
        <f t="shared" si="363"/>
        <v>59.018505599999997</v>
      </c>
      <c r="AB446" s="37">
        <f t="shared" si="364"/>
        <v>70.036053600000002</v>
      </c>
      <c r="AC446" s="37">
        <f t="shared" si="365"/>
        <v>78.9020376</v>
      </c>
      <c r="AD446" s="37">
        <f t="shared" si="366"/>
        <v>53.071555799999999</v>
      </c>
      <c r="AE446" s="37">
        <f t="shared" si="367"/>
        <v>58.944159599999999</v>
      </c>
      <c r="AF446" s="37">
        <f t="shared" si="368"/>
        <v>46.889791000000002</v>
      </c>
      <c r="AG446" s="37">
        <f t="shared" si="369"/>
        <v>65.717226600000004</v>
      </c>
      <c r="AH446" s="37">
        <f t="shared" si="370"/>
        <v>89.196546600000019</v>
      </c>
      <c r="AI446" s="37">
        <f t="shared" si="371"/>
        <v>91.923880799999992</v>
      </c>
      <c r="AJ446" s="37">
        <f t="shared" si="372"/>
        <v>59.969877199999992</v>
      </c>
      <c r="AK446" s="37">
        <f t="shared" si="373"/>
        <v>61.984627500000009</v>
      </c>
      <c r="AL446" s="37">
        <f t="shared" si="374"/>
        <v>230.175399</v>
      </c>
      <c r="AM446" s="37">
        <f t="shared" si="375"/>
        <v>289.92753119999998</v>
      </c>
      <c r="AN446" s="37">
        <f t="shared" si="376"/>
        <v>264.19279399999999</v>
      </c>
      <c r="AO446" s="37">
        <f t="shared" si="377"/>
        <v>287.81555760000003</v>
      </c>
      <c r="AP446" s="37">
        <f t="shared" si="378"/>
        <v>194.18621279999999</v>
      </c>
      <c r="AQ446" s="37">
        <f t="shared" si="379"/>
        <v>278.86904950000002</v>
      </c>
      <c r="AR446" s="37">
        <f t="shared" si="380"/>
        <v>1380.0518976000001</v>
      </c>
      <c r="AS446" s="37">
        <f t="shared" si="381"/>
        <v>1180.1661096</v>
      </c>
      <c r="AT446" s="37">
        <f t="shared" si="382"/>
        <v>1231.919631</v>
      </c>
      <c r="AU446" s="37">
        <f t="shared" si="383"/>
        <v>1439.1707615999999</v>
      </c>
      <c r="AV446" s="37">
        <f t="shared" si="384"/>
        <v>1353.1880432</v>
      </c>
      <c r="AW446" s="37">
        <f t="shared" si="385"/>
        <v>1239.8501200000001</v>
      </c>
      <c r="AX446" s="12">
        <v>20.399999999999999</v>
      </c>
      <c r="AY446" s="12">
        <v>15.9</v>
      </c>
      <c r="AZ446" s="12">
        <v>23.1</v>
      </c>
      <c r="BA446" s="12">
        <v>22.7</v>
      </c>
      <c r="BB446" s="12">
        <v>23.8</v>
      </c>
      <c r="BC446" s="12">
        <v>21.7</v>
      </c>
      <c r="BD446" s="12">
        <v>109.4</v>
      </c>
      <c r="BE446" s="12">
        <v>91.7</v>
      </c>
      <c r="BF446" s="12">
        <v>110.7</v>
      </c>
      <c r="BG446" s="12">
        <v>97.6</v>
      </c>
      <c r="BH446" s="12">
        <v>98.1</v>
      </c>
      <c r="BI446" s="12">
        <v>84.8</v>
      </c>
      <c r="BJ446" s="12">
        <v>210.1</v>
      </c>
      <c r="BK446" s="12">
        <v>210.8</v>
      </c>
      <c r="BL446" s="12">
        <v>154.80000000000001</v>
      </c>
      <c r="BM446" s="12">
        <v>204.1</v>
      </c>
      <c r="BN446" s="12">
        <v>163.80000000000001</v>
      </c>
      <c r="BO446" s="12">
        <v>200.8</v>
      </c>
      <c r="BP446" s="12">
        <v>78.2</v>
      </c>
      <c r="BQ446" s="12">
        <v>66.7</v>
      </c>
      <c r="BR446" s="12">
        <v>74.3</v>
      </c>
      <c r="BS446" s="12">
        <v>53.7</v>
      </c>
      <c r="BT446" s="12">
        <v>64.3</v>
      </c>
      <c r="BU446" s="12">
        <v>57.4</v>
      </c>
      <c r="BV446" s="12">
        <v>26.4</v>
      </c>
      <c r="BW446" s="12">
        <v>27.2</v>
      </c>
      <c r="BX446" s="12">
        <v>37.6</v>
      </c>
      <c r="BY446" s="12">
        <v>30.9</v>
      </c>
      <c r="BZ446" s="12">
        <v>22.7</v>
      </c>
      <c r="CA446" s="12">
        <v>27.7</v>
      </c>
      <c r="CB446" s="12">
        <v>8.5</v>
      </c>
      <c r="CC446" s="12">
        <v>11.4</v>
      </c>
      <c r="CD446" s="12">
        <v>18.100000000000001</v>
      </c>
      <c r="CE446" s="12">
        <v>16.7</v>
      </c>
      <c r="CF446" s="12">
        <v>11.6</v>
      </c>
      <c r="CG446" s="12">
        <v>10.3</v>
      </c>
      <c r="CH446" s="12">
        <v>49.1</v>
      </c>
      <c r="CI446" s="12">
        <v>61.8</v>
      </c>
      <c r="CJ446" s="12">
        <v>59.6</v>
      </c>
      <c r="CK446" s="12">
        <v>52.2</v>
      </c>
      <c r="CL446" s="12">
        <v>40.799999999999997</v>
      </c>
      <c r="CM446" s="12">
        <v>51.5</v>
      </c>
      <c r="CN446" s="12">
        <v>364.8</v>
      </c>
      <c r="CO446" s="12">
        <v>314.39999999999998</v>
      </c>
      <c r="CP446" s="12">
        <v>343.8</v>
      </c>
      <c r="CQ446" s="12">
        <v>343.2</v>
      </c>
      <c r="CR446" s="12">
        <v>347.2</v>
      </c>
      <c r="CS446" s="12">
        <v>340</v>
      </c>
      <c r="CT446" s="12">
        <v>19.8</v>
      </c>
      <c r="CU446" s="12">
        <v>22.7</v>
      </c>
      <c r="CV446" s="12">
        <f t="shared" si="386"/>
        <v>22.7</v>
      </c>
      <c r="CW446" s="12">
        <v>0.19</v>
      </c>
      <c r="CX446" s="13">
        <v>0.25071269453730494</v>
      </c>
      <c r="CY446" s="13"/>
      <c r="CZ446" s="12">
        <v>103.9</v>
      </c>
      <c r="DA446" s="12">
        <v>93.5</v>
      </c>
      <c r="DB446" s="12">
        <f t="shared" si="387"/>
        <v>103.9</v>
      </c>
      <c r="DC446" s="12">
        <v>-0.15</v>
      </c>
      <c r="DD446" s="13">
        <v>0.2374290916774407</v>
      </c>
      <c r="DE446" s="13"/>
      <c r="DF446" s="12">
        <v>191.9</v>
      </c>
      <c r="DG446" s="12">
        <v>189.6</v>
      </c>
      <c r="DH446" s="12">
        <f t="shared" si="388"/>
        <v>191.9</v>
      </c>
      <c r="DI446" s="12">
        <v>-0.02</v>
      </c>
      <c r="DJ446" s="13">
        <v>0.92275825744770812</v>
      </c>
      <c r="DK446" s="13"/>
      <c r="DL446" s="12">
        <v>73</v>
      </c>
      <c r="DM446" s="12">
        <v>58.5</v>
      </c>
      <c r="DN446" s="12">
        <f t="shared" si="389"/>
        <v>73</v>
      </c>
      <c r="DO446" s="12">
        <v>-0.31</v>
      </c>
      <c r="DP446" s="13">
        <v>3.3462189536839861E-2</v>
      </c>
      <c r="DQ446" s="13" t="s">
        <v>562</v>
      </c>
      <c r="DR446" s="12">
        <v>30.4</v>
      </c>
      <c r="DS446" s="12">
        <v>27.1</v>
      </c>
      <c r="DT446" s="12">
        <f t="shared" si="390"/>
        <v>30.4</v>
      </c>
      <c r="DU446" s="12">
        <v>-0.16</v>
      </c>
      <c r="DV446" s="13">
        <v>0.48798827256169536</v>
      </c>
      <c r="DW446" s="13"/>
      <c r="DX446" s="12">
        <v>12.7</v>
      </c>
      <c r="DY446" s="12">
        <v>12.9</v>
      </c>
      <c r="DZ446" s="12">
        <f t="shared" si="391"/>
        <v>12.9</v>
      </c>
      <c r="EA446" s="12">
        <v>0.02</v>
      </c>
      <c r="EB446" s="13">
        <v>0.95653949036594832</v>
      </c>
      <c r="EC446" s="13"/>
      <c r="ED446" s="12">
        <v>56.8</v>
      </c>
      <c r="EE446" s="12">
        <v>48.2</v>
      </c>
      <c r="EF446" s="12">
        <f t="shared" si="392"/>
        <v>56.8</v>
      </c>
      <c r="EG446" s="12">
        <v>-0.23</v>
      </c>
      <c r="EH446" s="13">
        <v>0.18259698021635193</v>
      </c>
      <c r="EI446" s="13"/>
      <c r="EJ446" s="12">
        <v>341</v>
      </c>
      <c r="EK446" s="12">
        <v>343.5</v>
      </c>
      <c r="EL446" s="12">
        <f t="shared" si="393"/>
        <v>343.5</v>
      </c>
      <c r="EM446" s="12">
        <v>0.01</v>
      </c>
      <c r="EN446" s="13">
        <v>0.87541917708713202</v>
      </c>
      <c r="EO446" s="12"/>
      <c r="EQ446" s="12">
        <v>0.19</v>
      </c>
      <c r="ER446" s="13">
        <v>0.25071269453730494</v>
      </c>
      <c r="ES446" s="13"/>
      <c r="ET446" s="12">
        <v>-0.15</v>
      </c>
      <c r="EU446" s="13">
        <v>0.2374290916774407</v>
      </c>
      <c r="EV446" s="13"/>
      <c r="EW446" s="12">
        <v>-0.02</v>
      </c>
      <c r="EX446" s="13">
        <v>0.92275825744770812</v>
      </c>
      <c r="EY446" s="13"/>
      <c r="EZ446" s="12">
        <v>-0.31</v>
      </c>
      <c r="FA446" s="24">
        <v>3.3462189536839861E-2</v>
      </c>
      <c r="FB446" s="13" t="s">
        <v>562</v>
      </c>
      <c r="FC446" s="12">
        <v>-0.16</v>
      </c>
      <c r="FD446" s="13">
        <v>0.48798827256169536</v>
      </c>
      <c r="FE446" s="13"/>
      <c r="FF446" s="12">
        <v>0.02</v>
      </c>
      <c r="FG446" s="13">
        <v>0.95653949036594832</v>
      </c>
      <c r="FH446" s="13"/>
      <c r="FI446" s="12">
        <v>-0.23</v>
      </c>
      <c r="FJ446" s="13">
        <v>0.18259698021635193</v>
      </c>
      <c r="FK446" s="13"/>
      <c r="FL446" s="12">
        <v>0.01</v>
      </c>
      <c r="FM446" s="13">
        <v>0.87541917708713202</v>
      </c>
      <c r="FN446" s="12"/>
    </row>
    <row r="447" spans="1:170">
      <c r="A447" s="12" t="s">
        <v>452</v>
      </c>
      <c r="B447" s="37">
        <f t="shared" si="338"/>
        <v>84.747607799999997</v>
      </c>
      <c r="C447" s="37">
        <f t="shared" si="339"/>
        <v>105.1771845</v>
      </c>
      <c r="D447" s="37">
        <f t="shared" si="340"/>
        <v>66.864180400000009</v>
      </c>
      <c r="E447" s="37">
        <f t="shared" si="341"/>
        <v>108.79772579999999</v>
      </c>
      <c r="F447" s="37">
        <f t="shared" si="342"/>
        <v>111.85851039999999</v>
      </c>
      <c r="G447" s="37">
        <f t="shared" si="343"/>
        <v>96.074238600000001</v>
      </c>
      <c r="H447" s="37">
        <f t="shared" si="344"/>
        <v>291.09490799999998</v>
      </c>
      <c r="I447" s="37">
        <f t="shared" si="345"/>
        <v>443.9143775</v>
      </c>
      <c r="J447" s="37">
        <f t="shared" si="346"/>
        <v>220.9390544</v>
      </c>
      <c r="K447" s="37">
        <f t="shared" si="347"/>
        <v>315.00084420000002</v>
      </c>
      <c r="L447" s="37">
        <f t="shared" si="348"/>
        <v>297.05699159999995</v>
      </c>
      <c r="M447" s="37">
        <f t="shared" si="349"/>
        <v>344.15157959999999</v>
      </c>
      <c r="N447" s="37">
        <f t="shared" si="350"/>
        <v>370.10863440000003</v>
      </c>
      <c r="O447" s="37">
        <f t="shared" si="351"/>
        <v>472.03413500000005</v>
      </c>
      <c r="P447" s="37">
        <f t="shared" si="352"/>
        <v>428.12083800000005</v>
      </c>
      <c r="Q447" s="37">
        <f t="shared" si="353"/>
        <v>500.96287289999998</v>
      </c>
      <c r="R447" s="37">
        <f t="shared" si="354"/>
        <v>426.05226750000003</v>
      </c>
      <c r="S447" s="37">
        <f t="shared" si="355"/>
        <v>381.96479490000002</v>
      </c>
      <c r="T447" s="37">
        <f t="shared" si="356"/>
        <v>557.05891670000005</v>
      </c>
      <c r="U447" s="37">
        <f t="shared" si="357"/>
        <v>829.11101220000012</v>
      </c>
      <c r="V447" s="37">
        <f t="shared" si="358"/>
        <v>747.90879280000013</v>
      </c>
      <c r="W447" s="37">
        <f t="shared" si="359"/>
        <v>910.96046999999999</v>
      </c>
      <c r="X447" s="37">
        <f t="shared" si="360"/>
        <v>938.13347069999986</v>
      </c>
      <c r="Y447" s="37">
        <f t="shared" si="361"/>
        <v>962.82806160000007</v>
      </c>
      <c r="Z447" s="37">
        <f t="shared" si="362"/>
        <v>247.8893784</v>
      </c>
      <c r="AA447" s="37">
        <f t="shared" si="363"/>
        <v>289.01709359999995</v>
      </c>
      <c r="AB447" s="37">
        <f t="shared" si="364"/>
        <v>225.9407793</v>
      </c>
      <c r="AC447" s="37">
        <f t="shared" si="365"/>
        <v>324.03458159999997</v>
      </c>
      <c r="AD447" s="37">
        <f t="shared" si="366"/>
        <v>277.047549</v>
      </c>
      <c r="AE447" s="37">
        <f t="shared" si="367"/>
        <v>220.8810024</v>
      </c>
      <c r="AF447" s="37">
        <f t="shared" si="368"/>
        <v>45.786501800000003</v>
      </c>
      <c r="AG447" s="37">
        <f t="shared" si="369"/>
        <v>50.729087200000002</v>
      </c>
      <c r="AH447" s="37">
        <f t="shared" si="370"/>
        <v>55.193443199999997</v>
      </c>
      <c r="AI447" s="37">
        <f t="shared" si="371"/>
        <v>79.263705600000009</v>
      </c>
      <c r="AJ447" s="37">
        <f t="shared" si="372"/>
        <v>70.826492899999991</v>
      </c>
      <c r="AK447" s="37">
        <f t="shared" si="373"/>
        <v>99.295762500000009</v>
      </c>
      <c r="AL447" s="37">
        <f t="shared" si="374"/>
        <v>243.77027999999999</v>
      </c>
      <c r="AM447" s="37">
        <f t="shared" si="375"/>
        <v>217.21107919999997</v>
      </c>
      <c r="AN447" s="37">
        <f t="shared" si="376"/>
        <v>186.17613</v>
      </c>
      <c r="AO447" s="37">
        <f t="shared" si="377"/>
        <v>261.90113000000002</v>
      </c>
      <c r="AP447" s="37">
        <f t="shared" si="378"/>
        <v>254.15548439999998</v>
      </c>
      <c r="AQ447" s="37">
        <f t="shared" si="379"/>
        <v>334.10136610000006</v>
      </c>
      <c r="AR447" s="37">
        <f t="shared" si="380"/>
        <v>517.14115789999994</v>
      </c>
      <c r="AS447" s="37">
        <f t="shared" si="381"/>
        <v>558.17652829999997</v>
      </c>
      <c r="AT447" s="37">
        <f t="shared" si="382"/>
        <v>685.116444</v>
      </c>
      <c r="AU447" s="37">
        <f t="shared" si="383"/>
        <v>694.84439159999999</v>
      </c>
      <c r="AV447" s="37">
        <f t="shared" si="384"/>
        <v>657.88635280000005</v>
      </c>
      <c r="AW447" s="37">
        <f t="shared" si="385"/>
        <v>773.08301600000004</v>
      </c>
      <c r="AX447" s="12">
        <v>25.8</v>
      </c>
      <c r="AY447" s="12">
        <v>29.3</v>
      </c>
      <c r="AZ447" s="12">
        <v>20.6</v>
      </c>
      <c r="BA447" s="12">
        <v>30.9</v>
      </c>
      <c r="BB447" s="12">
        <v>36.4</v>
      </c>
      <c r="BC447" s="12">
        <v>30.6</v>
      </c>
      <c r="BD447" s="12">
        <v>141.6</v>
      </c>
      <c r="BE447" s="12">
        <v>147.5</v>
      </c>
      <c r="BF447" s="12">
        <v>111.2</v>
      </c>
      <c r="BG447" s="12">
        <v>116.9</v>
      </c>
      <c r="BH447" s="12">
        <v>111.6</v>
      </c>
      <c r="BI447" s="12">
        <v>131.4</v>
      </c>
      <c r="BJ447" s="12">
        <v>194.4</v>
      </c>
      <c r="BK447" s="12">
        <v>255.8</v>
      </c>
      <c r="BL447" s="12">
        <v>235.8</v>
      </c>
      <c r="BM447" s="12">
        <v>203.7</v>
      </c>
      <c r="BN447" s="12">
        <v>217.5</v>
      </c>
      <c r="BO447" s="12">
        <v>211.9</v>
      </c>
      <c r="BP447" s="12">
        <v>246.1</v>
      </c>
      <c r="BQ447" s="12">
        <v>300.60000000000002</v>
      </c>
      <c r="BR447" s="12">
        <v>295.60000000000002</v>
      </c>
      <c r="BS447" s="12">
        <v>306</v>
      </c>
      <c r="BT447" s="12">
        <v>317.7</v>
      </c>
      <c r="BU447" s="12">
        <v>315.60000000000002</v>
      </c>
      <c r="BV447" s="12">
        <v>118.9</v>
      </c>
      <c r="BW447" s="12">
        <v>133.19999999999999</v>
      </c>
      <c r="BX447" s="12">
        <v>121.3</v>
      </c>
      <c r="BY447" s="12">
        <v>126.9</v>
      </c>
      <c r="BZ447" s="12">
        <v>118.5</v>
      </c>
      <c r="CA447" s="12">
        <v>103.8</v>
      </c>
      <c r="CB447" s="12">
        <v>8.3000000000000007</v>
      </c>
      <c r="CC447" s="12">
        <v>8.8000000000000007</v>
      </c>
      <c r="CD447" s="12">
        <v>11.2</v>
      </c>
      <c r="CE447" s="12">
        <v>14.4</v>
      </c>
      <c r="CF447" s="12">
        <v>13.7</v>
      </c>
      <c r="CG447" s="12">
        <v>16.5</v>
      </c>
      <c r="CH447" s="12">
        <v>52</v>
      </c>
      <c r="CI447" s="12">
        <v>46.3</v>
      </c>
      <c r="CJ447" s="12">
        <v>42</v>
      </c>
      <c r="CK447" s="12">
        <v>47.5</v>
      </c>
      <c r="CL447" s="12">
        <v>53.4</v>
      </c>
      <c r="CM447" s="12">
        <v>61.7</v>
      </c>
      <c r="CN447" s="12">
        <v>136.69999999999999</v>
      </c>
      <c r="CO447" s="12">
        <v>148.69999999999999</v>
      </c>
      <c r="CP447" s="12">
        <v>191.2</v>
      </c>
      <c r="CQ447" s="12">
        <v>165.7</v>
      </c>
      <c r="CR447" s="12">
        <v>168.8</v>
      </c>
      <c r="CS447" s="12">
        <v>212</v>
      </c>
      <c r="CT447" s="12">
        <v>25.2</v>
      </c>
      <c r="CU447" s="12">
        <v>32.6</v>
      </c>
      <c r="CV447" s="12">
        <f t="shared" si="386"/>
        <v>32.6</v>
      </c>
      <c r="CW447" s="12">
        <v>0.36</v>
      </c>
      <c r="CX447" s="13">
        <v>7.8783880654064414E-2</v>
      </c>
      <c r="CY447" s="13"/>
      <c r="CZ447" s="12">
        <v>133.4</v>
      </c>
      <c r="DA447" s="12">
        <v>120</v>
      </c>
      <c r="DB447" s="12">
        <f t="shared" si="387"/>
        <v>133.4</v>
      </c>
      <c r="DC447" s="12">
        <v>-0.15</v>
      </c>
      <c r="DD447" s="13">
        <v>0.34904078422020612</v>
      </c>
      <c r="DE447" s="13"/>
      <c r="DF447" s="12">
        <v>228.7</v>
      </c>
      <c r="DG447" s="12">
        <v>211</v>
      </c>
      <c r="DH447" s="12">
        <f t="shared" si="388"/>
        <v>228.7</v>
      </c>
      <c r="DI447" s="12">
        <v>-0.12</v>
      </c>
      <c r="DJ447" s="13">
        <v>0.39492031980359565</v>
      </c>
      <c r="DK447" s="13"/>
      <c r="DL447" s="12">
        <v>280.7</v>
      </c>
      <c r="DM447" s="12">
        <v>313.10000000000002</v>
      </c>
      <c r="DN447" s="12">
        <f t="shared" si="389"/>
        <v>313.10000000000002</v>
      </c>
      <c r="DO447" s="12">
        <v>0.16</v>
      </c>
      <c r="DP447" s="13">
        <v>0.14282080327199068</v>
      </c>
      <c r="DQ447" s="13"/>
      <c r="DR447" s="12">
        <v>124.5</v>
      </c>
      <c r="DS447" s="12">
        <v>116.4</v>
      </c>
      <c r="DT447" s="12">
        <f t="shared" si="390"/>
        <v>124.5</v>
      </c>
      <c r="DU447" s="12">
        <v>-0.1</v>
      </c>
      <c r="DV447" s="13">
        <v>0.37405485938126654</v>
      </c>
      <c r="DW447" s="13"/>
      <c r="DX447" s="12">
        <v>9.4</v>
      </c>
      <c r="DY447" s="12">
        <v>14.8</v>
      </c>
      <c r="DZ447" s="12">
        <f t="shared" si="391"/>
        <v>14.8</v>
      </c>
      <c r="EA447" s="12">
        <v>0.6</v>
      </c>
      <c r="EB447" s="13">
        <v>1.1482256513869676E-2</v>
      </c>
      <c r="EC447" s="16" t="s">
        <v>563</v>
      </c>
      <c r="ED447" s="12">
        <v>46.8</v>
      </c>
      <c r="EE447" s="12">
        <v>54.2</v>
      </c>
      <c r="EF447" s="12">
        <f t="shared" si="392"/>
        <v>54.2</v>
      </c>
      <c r="EG447" s="12">
        <v>0.21</v>
      </c>
      <c r="EH447" s="13">
        <v>0.21389898563379336</v>
      </c>
      <c r="EI447" s="13"/>
      <c r="EJ447" s="12">
        <v>158.80000000000001</v>
      </c>
      <c r="EK447" s="12">
        <v>182.2</v>
      </c>
      <c r="EL447" s="12">
        <f t="shared" si="393"/>
        <v>182.2</v>
      </c>
      <c r="EM447" s="12">
        <v>0.2</v>
      </c>
      <c r="EN447" s="13">
        <v>0.3548098341767173</v>
      </c>
      <c r="EO447" s="12"/>
      <c r="EP447" t="s">
        <v>581</v>
      </c>
      <c r="EQ447" s="12">
        <v>0.36</v>
      </c>
      <c r="ER447" s="13">
        <v>7.8783880654064414E-2</v>
      </c>
      <c r="ES447" s="13"/>
      <c r="ET447" s="12">
        <v>-0.15</v>
      </c>
      <c r="EU447" s="13">
        <v>0.34904078422020612</v>
      </c>
      <c r="EV447" s="13"/>
      <c r="EW447" s="12">
        <v>-0.12</v>
      </c>
      <c r="EX447" s="13">
        <v>0.39492031980359565</v>
      </c>
      <c r="EY447" s="13"/>
      <c r="EZ447" s="12">
        <v>0.16</v>
      </c>
      <c r="FA447" s="13">
        <v>0.14282080327199068</v>
      </c>
      <c r="FB447" s="13"/>
      <c r="FC447" s="12">
        <v>-0.1</v>
      </c>
      <c r="FD447" s="13">
        <v>0.37405485938126654</v>
      </c>
      <c r="FE447" s="13"/>
      <c r="FF447" s="12">
        <v>0.6</v>
      </c>
      <c r="FG447" s="24">
        <v>1.1482256513869676E-2</v>
      </c>
      <c r="FH447" s="16" t="s">
        <v>563</v>
      </c>
      <c r="FI447" s="12">
        <v>0.21</v>
      </c>
      <c r="FJ447" s="13">
        <v>0.21389898563379336</v>
      </c>
      <c r="FK447" s="13"/>
      <c r="FL447" s="12">
        <v>0.2</v>
      </c>
      <c r="FM447" s="13">
        <v>0.3548098341767173</v>
      </c>
      <c r="FN447" s="12"/>
    </row>
    <row r="448" spans="1:170">
      <c r="A448" s="12" t="s">
        <v>453</v>
      </c>
      <c r="B448" s="37">
        <f t="shared" si="338"/>
        <v>121.8657461</v>
      </c>
      <c r="C448" s="37">
        <f t="shared" si="339"/>
        <v>128.15104049999999</v>
      </c>
      <c r="D448" s="37">
        <f t="shared" si="340"/>
        <v>172.029202</v>
      </c>
      <c r="E448" s="37">
        <f t="shared" si="341"/>
        <v>138.72590279999997</v>
      </c>
      <c r="F448" s="37">
        <f t="shared" si="342"/>
        <v>129.9894228</v>
      </c>
      <c r="G448" s="37">
        <f t="shared" si="343"/>
        <v>107.0631221</v>
      </c>
      <c r="H448" s="37">
        <f t="shared" si="344"/>
        <v>140.81921750000001</v>
      </c>
      <c r="I448" s="37">
        <f t="shared" si="345"/>
        <v>260.93136630000004</v>
      </c>
      <c r="J448" s="37">
        <f t="shared" si="346"/>
        <v>115.0393098</v>
      </c>
      <c r="K448" s="37">
        <f t="shared" si="347"/>
        <v>226.88683560000001</v>
      </c>
      <c r="L448" s="37">
        <f t="shared" si="348"/>
        <v>207.88665810000001</v>
      </c>
      <c r="M448" s="37">
        <f t="shared" si="349"/>
        <v>205.07662619999999</v>
      </c>
      <c r="N448" s="37">
        <f t="shared" si="350"/>
        <v>102.04641360000001</v>
      </c>
      <c r="O448" s="37">
        <f t="shared" si="351"/>
        <v>61.080257499999995</v>
      </c>
      <c r="P448" s="37">
        <f t="shared" si="352"/>
        <v>92.051427000000004</v>
      </c>
      <c r="Q448" s="37">
        <f t="shared" si="353"/>
        <v>124.93330359999999</v>
      </c>
      <c r="R448" s="37">
        <f t="shared" si="354"/>
        <v>85.993997899999997</v>
      </c>
      <c r="S448" s="37">
        <f t="shared" si="355"/>
        <v>100.94397599999999</v>
      </c>
      <c r="T448" s="37">
        <f t="shared" si="356"/>
        <v>47.987196400000002</v>
      </c>
      <c r="U448" s="37">
        <f t="shared" si="357"/>
        <v>94.054176699999999</v>
      </c>
      <c r="V448" s="37">
        <f t="shared" si="358"/>
        <v>97.916340600000012</v>
      </c>
      <c r="W448" s="37">
        <f t="shared" si="359"/>
        <v>70.852480999999997</v>
      </c>
      <c r="X448" s="37">
        <f t="shared" si="360"/>
        <v>100.98887220000002</v>
      </c>
      <c r="Y448" s="37">
        <f t="shared" si="361"/>
        <v>80.845828999999995</v>
      </c>
      <c r="Z448" s="37">
        <f t="shared" si="362"/>
        <v>105.0767424</v>
      </c>
      <c r="AA448" s="37">
        <f t="shared" si="363"/>
        <v>154.05565800000002</v>
      </c>
      <c r="AB448" s="37">
        <f t="shared" si="364"/>
        <v>135.974253</v>
      </c>
      <c r="AC448" s="37">
        <f t="shared" si="365"/>
        <v>169.03931679999999</v>
      </c>
      <c r="AD448" s="37">
        <f t="shared" si="366"/>
        <v>147.9924882</v>
      </c>
      <c r="AE448" s="37">
        <f t="shared" si="367"/>
        <v>121.0802412</v>
      </c>
      <c r="AF448" s="37">
        <f t="shared" si="368"/>
        <v>209.07330339999999</v>
      </c>
      <c r="AG448" s="37">
        <f t="shared" si="369"/>
        <v>250.18663459999999</v>
      </c>
      <c r="AH448" s="37">
        <f t="shared" si="370"/>
        <v>249.84889020000003</v>
      </c>
      <c r="AI448" s="37">
        <f t="shared" si="371"/>
        <v>297.23889600000001</v>
      </c>
      <c r="AJ448" s="37">
        <f t="shared" si="372"/>
        <v>302.9512762</v>
      </c>
      <c r="AK448" s="37">
        <f t="shared" si="373"/>
        <v>323.764365</v>
      </c>
      <c r="AL448" s="37">
        <f t="shared" si="374"/>
        <v>1097.903838</v>
      </c>
      <c r="AM448" s="37">
        <f t="shared" si="375"/>
        <v>1118.895084</v>
      </c>
      <c r="AN448" s="37">
        <f t="shared" si="376"/>
        <v>1035.0506275</v>
      </c>
      <c r="AO448" s="37">
        <f t="shared" si="377"/>
        <v>1107.1525664000001</v>
      </c>
      <c r="AP448" s="37">
        <f t="shared" si="378"/>
        <v>967.12349119999988</v>
      </c>
      <c r="AQ448" s="37">
        <f t="shared" si="379"/>
        <v>1065.1173210999998</v>
      </c>
      <c r="AR448" s="37">
        <f t="shared" si="380"/>
        <v>617.01333469999997</v>
      </c>
      <c r="AS448" s="37">
        <f t="shared" si="381"/>
        <v>665.90797659999998</v>
      </c>
      <c r="AT448" s="37">
        <f t="shared" si="382"/>
        <v>619.901385</v>
      </c>
      <c r="AU448" s="37">
        <f t="shared" si="383"/>
        <v>673.87745159999986</v>
      </c>
      <c r="AV448" s="37">
        <f t="shared" si="384"/>
        <v>657.88635280000005</v>
      </c>
      <c r="AW448" s="37">
        <f t="shared" si="385"/>
        <v>571.06037879999997</v>
      </c>
      <c r="AX448" s="12">
        <v>37.1</v>
      </c>
      <c r="AY448" s="12">
        <v>35.700000000000003</v>
      </c>
      <c r="AZ448" s="12">
        <v>53</v>
      </c>
      <c r="BA448" s="12">
        <v>39.4</v>
      </c>
      <c r="BB448" s="12">
        <v>42.3</v>
      </c>
      <c r="BC448" s="12">
        <v>34.1</v>
      </c>
      <c r="BD448" s="12">
        <v>68.5</v>
      </c>
      <c r="BE448" s="12">
        <v>86.7</v>
      </c>
      <c r="BF448" s="12">
        <v>57.9</v>
      </c>
      <c r="BG448" s="12">
        <v>84.2</v>
      </c>
      <c r="BH448" s="12">
        <v>78.099999999999994</v>
      </c>
      <c r="BI448" s="12">
        <v>78.3</v>
      </c>
      <c r="BJ448" s="12">
        <v>53.6</v>
      </c>
      <c r="BK448" s="12">
        <v>33.1</v>
      </c>
      <c r="BL448" s="12">
        <v>50.7</v>
      </c>
      <c r="BM448" s="12">
        <v>50.8</v>
      </c>
      <c r="BN448" s="12">
        <v>43.9</v>
      </c>
      <c r="BO448" s="12">
        <v>56</v>
      </c>
      <c r="BP448" s="12">
        <v>21.2</v>
      </c>
      <c r="BQ448" s="12">
        <v>34.1</v>
      </c>
      <c r="BR448" s="12">
        <v>38.700000000000003</v>
      </c>
      <c r="BS448" s="12">
        <v>23.8</v>
      </c>
      <c r="BT448" s="12">
        <v>34.200000000000003</v>
      </c>
      <c r="BU448" s="12">
        <v>26.5</v>
      </c>
      <c r="BV448" s="12">
        <v>50.4</v>
      </c>
      <c r="BW448" s="12">
        <v>71</v>
      </c>
      <c r="BX448" s="12">
        <v>73</v>
      </c>
      <c r="BY448" s="12">
        <v>66.2</v>
      </c>
      <c r="BZ448" s="12">
        <v>63.3</v>
      </c>
      <c r="CA448" s="12">
        <v>56.9</v>
      </c>
      <c r="CB448" s="12">
        <v>37.9</v>
      </c>
      <c r="CC448" s="12">
        <v>43.4</v>
      </c>
      <c r="CD448" s="12">
        <v>50.7</v>
      </c>
      <c r="CE448" s="12">
        <v>54</v>
      </c>
      <c r="CF448" s="12">
        <v>58.6</v>
      </c>
      <c r="CG448" s="12">
        <v>53.8</v>
      </c>
      <c r="CH448" s="12">
        <v>234.2</v>
      </c>
      <c r="CI448" s="12">
        <v>238.5</v>
      </c>
      <c r="CJ448" s="12">
        <v>233.5</v>
      </c>
      <c r="CK448" s="12">
        <v>200.8</v>
      </c>
      <c r="CL448" s="12">
        <v>203.2</v>
      </c>
      <c r="CM448" s="12">
        <v>196.7</v>
      </c>
      <c r="CN448" s="12">
        <v>163.1</v>
      </c>
      <c r="CO448" s="12">
        <v>177.4</v>
      </c>
      <c r="CP448" s="12">
        <v>173</v>
      </c>
      <c r="CQ448" s="12">
        <v>160.69999999999999</v>
      </c>
      <c r="CR448" s="12">
        <v>168.8</v>
      </c>
      <c r="CS448" s="12">
        <v>156.6</v>
      </c>
      <c r="CT448" s="12">
        <v>41.9</v>
      </c>
      <c r="CU448" s="12">
        <v>38.6</v>
      </c>
      <c r="CV448" s="12">
        <f t="shared" si="386"/>
        <v>41.9</v>
      </c>
      <c r="CW448" s="12">
        <v>-0.12</v>
      </c>
      <c r="CX448" s="13">
        <v>0.61071088251845929</v>
      </c>
      <c r="CY448" s="13"/>
      <c r="CZ448" s="12">
        <v>71</v>
      </c>
      <c r="DA448" s="12">
        <v>80.2</v>
      </c>
      <c r="DB448" s="12">
        <f t="shared" si="387"/>
        <v>80.2</v>
      </c>
      <c r="DC448" s="12">
        <v>0.17</v>
      </c>
      <c r="DD448" s="13">
        <v>0.34874548855527943</v>
      </c>
      <c r="DE448" s="13"/>
      <c r="DF448" s="12">
        <v>45.8</v>
      </c>
      <c r="DG448" s="12">
        <v>50.2</v>
      </c>
      <c r="DH448" s="12">
        <f t="shared" si="388"/>
        <v>50.2</v>
      </c>
      <c r="DI448" s="12">
        <v>0.13</v>
      </c>
      <c r="DJ448" s="13">
        <v>0.57648434353482769</v>
      </c>
      <c r="DK448" s="13"/>
      <c r="DL448" s="12">
        <v>31.4</v>
      </c>
      <c r="DM448" s="12">
        <v>28.2</v>
      </c>
      <c r="DN448" s="12">
        <f t="shared" si="389"/>
        <v>31.4</v>
      </c>
      <c r="DO448" s="12">
        <v>-0.15</v>
      </c>
      <c r="DP448" s="13">
        <v>0.63077123108335376</v>
      </c>
      <c r="DQ448" s="13"/>
      <c r="DR448" s="12">
        <v>64.8</v>
      </c>
      <c r="DS448" s="12">
        <v>62.1</v>
      </c>
      <c r="DT448" s="12">
        <f t="shared" si="390"/>
        <v>64.8</v>
      </c>
      <c r="DU448" s="12">
        <v>-0.06</v>
      </c>
      <c r="DV448" s="13">
        <v>0.74742446445030408</v>
      </c>
      <c r="DW448" s="13"/>
      <c r="DX448" s="12">
        <v>44</v>
      </c>
      <c r="DY448" s="12">
        <v>55.5</v>
      </c>
      <c r="DZ448" s="12">
        <f t="shared" si="391"/>
        <v>55.5</v>
      </c>
      <c r="EA448" s="12">
        <v>0.33</v>
      </c>
      <c r="EB448" s="13">
        <v>4.6451258277202853E-2</v>
      </c>
      <c r="EC448" s="16" t="s">
        <v>563</v>
      </c>
      <c r="ED448" s="12">
        <v>235.4</v>
      </c>
      <c r="EE448" s="12">
        <v>200.2</v>
      </c>
      <c r="EF448" s="12">
        <f t="shared" si="392"/>
        <v>235.4</v>
      </c>
      <c r="EG448" s="12">
        <v>-0.23</v>
      </c>
      <c r="EH448" s="13">
        <v>1.3877751546318361E-4</v>
      </c>
      <c r="EI448" s="13" t="s">
        <v>562</v>
      </c>
      <c r="EJ448" s="12">
        <v>171.2</v>
      </c>
      <c r="EK448" s="12">
        <v>162</v>
      </c>
      <c r="EL448" s="12">
        <f t="shared" si="393"/>
        <v>171.2</v>
      </c>
      <c r="EM448" s="12">
        <v>-0.08</v>
      </c>
      <c r="EN448" s="13">
        <v>0.17477690486530428</v>
      </c>
      <c r="EO448" s="12"/>
      <c r="EP448" t="s">
        <v>581</v>
      </c>
      <c r="EQ448" s="12">
        <v>-0.12</v>
      </c>
      <c r="ER448" s="13">
        <v>0.61071088251845929</v>
      </c>
      <c r="ES448" s="13"/>
      <c r="ET448" s="12">
        <v>0.17</v>
      </c>
      <c r="EU448" s="13">
        <v>0.34874548855527943</v>
      </c>
      <c r="EV448" s="13"/>
      <c r="EW448" s="12">
        <v>0.13</v>
      </c>
      <c r="EX448" s="13">
        <v>0.57648434353482769</v>
      </c>
      <c r="EY448" s="13"/>
      <c r="EZ448" s="12">
        <v>-0.15</v>
      </c>
      <c r="FA448" s="13">
        <v>0.63077123108335376</v>
      </c>
      <c r="FB448" s="13"/>
      <c r="FC448" s="12">
        <v>-0.06</v>
      </c>
      <c r="FD448" s="13">
        <v>0.74742446445030408</v>
      </c>
      <c r="FE448" s="13"/>
      <c r="FF448" s="12">
        <v>0.33</v>
      </c>
      <c r="FG448" s="24">
        <v>4.6451258277202853E-2</v>
      </c>
      <c r="FH448" s="16" t="s">
        <v>563</v>
      </c>
      <c r="FI448" s="12">
        <v>-0.23</v>
      </c>
      <c r="FJ448" s="24">
        <v>1.3877751546318361E-4</v>
      </c>
      <c r="FK448" s="13" t="s">
        <v>562</v>
      </c>
      <c r="FL448" s="12">
        <v>-0.08</v>
      </c>
      <c r="FM448" s="13">
        <v>0.17477690486530428</v>
      </c>
      <c r="FN448" s="12"/>
    </row>
    <row r="449" spans="1:170">
      <c r="A449" s="12" t="s">
        <v>456</v>
      </c>
      <c r="B449" s="37">
        <f t="shared" si="338"/>
        <v>73.250839299999996</v>
      </c>
      <c r="C449" s="37">
        <f t="shared" si="339"/>
        <v>68.203635000000006</v>
      </c>
      <c r="D449" s="37">
        <f t="shared" si="340"/>
        <v>98.024186799999995</v>
      </c>
      <c r="E449" s="37">
        <f t="shared" si="341"/>
        <v>121.8252852</v>
      </c>
      <c r="F449" s="37">
        <f t="shared" si="342"/>
        <v>82.050061200000002</v>
      </c>
      <c r="G449" s="37">
        <f t="shared" si="343"/>
        <v>58.084098499999996</v>
      </c>
      <c r="H449" s="37">
        <f t="shared" si="344"/>
        <v>20.146399000000002</v>
      </c>
      <c r="I449" s="37">
        <f t="shared" si="345"/>
        <v>52.9687664</v>
      </c>
      <c r="J449" s="37">
        <f t="shared" si="346"/>
        <v>29.0081852</v>
      </c>
      <c r="K449" s="37">
        <f t="shared" si="347"/>
        <v>39.071961000000002</v>
      </c>
      <c r="L449" s="37">
        <f t="shared" si="348"/>
        <v>58.027261800000005</v>
      </c>
      <c r="M449" s="37">
        <f t="shared" si="349"/>
        <v>42.167735400000005</v>
      </c>
      <c r="N449" s="37">
        <f t="shared" si="350"/>
        <v>182.00815559999998</v>
      </c>
      <c r="O449" s="37">
        <f t="shared" si="351"/>
        <v>124.92850250000001</v>
      </c>
      <c r="P449" s="37">
        <f t="shared" si="352"/>
        <v>137.98636000000002</v>
      </c>
      <c r="Q449" s="37">
        <f t="shared" si="353"/>
        <v>160.1015367</v>
      </c>
      <c r="R449" s="37">
        <f t="shared" si="354"/>
        <v>169.0497043</v>
      </c>
      <c r="S449" s="37">
        <f t="shared" si="355"/>
        <v>151.05544979999999</v>
      </c>
      <c r="T449" s="37">
        <f t="shared" si="356"/>
        <v>0</v>
      </c>
      <c r="U449" s="37">
        <f t="shared" si="357"/>
        <v>0</v>
      </c>
      <c r="V449" s="37">
        <f t="shared" si="358"/>
        <v>0</v>
      </c>
      <c r="W449" s="37">
        <f t="shared" si="359"/>
        <v>0</v>
      </c>
      <c r="X449" s="37">
        <f t="shared" si="360"/>
        <v>0</v>
      </c>
      <c r="Y449" s="37">
        <f t="shared" si="361"/>
        <v>0</v>
      </c>
      <c r="Z449" s="37">
        <f t="shared" si="362"/>
        <v>21.057045599999999</v>
      </c>
      <c r="AA449" s="37">
        <f t="shared" si="363"/>
        <v>24.952677000000001</v>
      </c>
      <c r="AB449" s="37">
        <f t="shared" si="364"/>
        <v>22.910730300000001</v>
      </c>
      <c r="AC449" s="37">
        <f t="shared" si="365"/>
        <v>19.917019199999999</v>
      </c>
      <c r="AD449" s="37">
        <f t="shared" si="366"/>
        <v>25.9512894</v>
      </c>
      <c r="AE449" s="37">
        <f t="shared" si="367"/>
        <v>20.853890400000001</v>
      </c>
      <c r="AF449" s="37">
        <f t="shared" si="368"/>
        <v>45.786501800000003</v>
      </c>
      <c r="AG449" s="37">
        <f t="shared" si="369"/>
        <v>50.729087200000002</v>
      </c>
      <c r="AH449" s="37">
        <f t="shared" si="370"/>
        <v>46.815867000000004</v>
      </c>
      <c r="AI449" s="37">
        <f t="shared" si="371"/>
        <v>44.035391999999995</v>
      </c>
      <c r="AJ449" s="37">
        <f t="shared" si="372"/>
        <v>44.977407899999996</v>
      </c>
      <c r="AK449" s="37">
        <f t="shared" si="373"/>
        <v>51.754154999999997</v>
      </c>
      <c r="AL449" s="37">
        <f t="shared" si="374"/>
        <v>0</v>
      </c>
      <c r="AM449" s="37">
        <f t="shared" si="375"/>
        <v>0</v>
      </c>
      <c r="AN449" s="37">
        <f t="shared" si="376"/>
        <v>0</v>
      </c>
      <c r="AO449" s="37">
        <f t="shared" si="377"/>
        <v>0</v>
      </c>
      <c r="AP449" s="37">
        <f t="shared" si="378"/>
        <v>0</v>
      </c>
      <c r="AQ449" s="37">
        <f t="shared" si="379"/>
        <v>0</v>
      </c>
      <c r="AR449" s="37">
        <f t="shared" si="380"/>
        <v>116.8958433</v>
      </c>
      <c r="AS449" s="37">
        <f t="shared" si="381"/>
        <v>120.86942980000001</v>
      </c>
      <c r="AT449" s="37">
        <f t="shared" si="382"/>
        <v>145.83807150000001</v>
      </c>
      <c r="AU449" s="37">
        <f t="shared" si="383"/>
        <v>119.0922192</v>
      </c>
      <c r="AV449" s="37">
        <f t="shared" si="384"/>
        <v>151.999809</v>
      </c>
      <c r="AW449" s="37">
        <f t="shared" si="385"/>
        <v>98.094024200000007</v>
      </c>
      <c r="AX449" s="12">
        <v>22.3</v>
      </c>
      <c r="AY449" s="12">
        <v>19</v>
      </c>
      <c r="AZ449" s="12">
        <v>30.2</v>
      </c>
      <c r="BA449" s="12">
        <v>34.6</v>
      </c>
      <c r="BB449" s="12">
        <v>26.7</v>
      </c>
      <c r="BC449" s="12">
        <v>18.5</v>
      </c>
      <c r="BD449" s="12">
        <v>9.8000000000000007</v>
      </c>
      <c r="BE449" s="12">
        <v>17.600000000000001</v>
      </c>
      <c r="BF449" s="12">
        <v>14.6</v>
      </c>
      <c r="BG449" s="12">
        <v>14.5</v>
      </c>
      <c r="BH449" s="12">
        <v>21.8</v>
      </c>
      <c r="BI449" s="12">
        <v>16.100000000000001</v>
      </c>
      <c r="BJ449" s="12">
        <v>95.6</v>
      </c>
      <c r="BK449" s="12">
        <v>67.7</v>
      </c>
      <c r="BL449" s="12">
        <v>76</v>
      </c>
      <c r="BM449" s="12">
        <v>65.099999999999994</v>
      </c>
      <c r="BN449" s="12">
        <v>86.3</v>
      </c>
      <c r="BO449" s="12">
        <v>83.8</v>
      </c>
      <c r="BP449" s="12">
        <v>0</v>
      </c>
      <c r="BQ449" s="12">
        <v>0</v>
      </c>
      <c r="BR449" s="12">
        <v>0</v>
      </c>
      <c r="BS449" s="12">
        <v>0</v>
      </c>
      <c r="BT449" s="12">
        <v>0</v>
      </c>
      <c r="BU449" s="12">
        <v>0</v>
      </c>
      <c r="BV449" s="12">
        <v>10.1</v>
      </c>
      <c r="BW449" s="12">
        <v>11.5</v>
      </c>
      <c r="BX449" s="12">
        <v>12.3</v>
      </c>
      <c r="BY449" s="12">
        <v>7.8</v>
      </c>
      <c r="BZ449" s="12">
        <v>11.1</v>
      </c>
      <c r="CA449" s="12">
        <v>9.8000000000000007</v>
      </c>
      <c r="CB449" s="12">
        <v>8.3000000000000007</v>
      </c>
      <c r="CC449" s="12">
        <v>8.8000000000000007</v>
      </c>
      <c r="CD449" s="12">
        <v>9.5</v>
      </c>
      <c r="CE449" s="12">
        <v>8</v>
      </c>
      <c r="CF449" s="12">
        <v>8.6999999999999993</v>
      </c>
      <c r="CG449" s="12">
        <v>8.6</v>
      </c>
      <c r="CH449" s="12">
        <v>0</v>
      </c>
      <c r="CI449" s="12">
        <v>0</v>
      </c>
      <c r="CJ449" s="12">
        <v>0</v>
      </c>
      <c r="CK449" s="12">
        <v>0</v>
      </c>
      <c r="CL449" s="12">
        <v>0</v>
      </c>
      <c r="CM449" s="12">
        <v>0</v>
      </c>
      <c r="CN449" s="12">
        <v>30.9</v>
      </c>
      <c r="CO449" s="12">
        <v>32.200000000000003</v>
      </c>
      <c r="CP449" s="12">
        <v>40.700000000000003</v>
      </c>
      <c r="CQ449" s="12">
        <v>28.4</v>
      </c>
      <c r="CR449" s="12">
        <v>39</v>
      </c>
      <c r="CS449" s="12">
        <v>26.9</v>
      </c>
      <c r="CT449" s="12">
        <v>23.8</v>
      </c>
      <c r="CU449" s="12">
        <v>26.6</v>
      </c>
      <c r="CV449" s="12">
        <f t="shared" si="386"/>
        <v>26.6</v>
      </c>
      <c r="CW449" s="12">
        <v>0.15</v>
      </c>
      <c r="CX449" s="13">
        <v>0.65354058484052335</v>
      </c>
      <c r="CY449" s="13"/>
      <c r="CZ449" s="12">
        <v>14</v>
      </c>
      <c r="DA449" s="12">
        <v>17.5</v>
      </c>
      <c r="DB449" s="12">
        <f t="shared" si="387"/>
        <v>17.5</v>
      </c>
      <c r="DC449" s="12">
        <v>0.3</v>
      </c>
      <c r="DD449" s="13">
        <v>0.3359769777880951</v>
      </c>
      <c r="DE449" s="13"/>
      <c r="DF449" s="12">
        <v>79.8</v>
      </c>
      <c r="DG449" s="12">
        <v>78.400000000000006</v>
      </c>
      <c r="DH449" s="12">
        <f t="shared" si="388"/>
        <v>79.8</v>
      </c>
      <c r="DI449" s="12">
        <v>-0.02</v>
      </c>
      <c r="DJ449" s="13">
        <v>0.90397327342549805</v>
      </c>
      <c r="DK449" s="13"/>
      <c r="DL449" s="12">
        <v>0</v>
      </c>
      <c r="DM449" s="12">
        <v>0</v>
      </c>
      <c r="DN449" s="12">
        <f t="shared" si="389"/>
        <v>0</v>
      </c>
      <c r="DO449" s="12">
        <v>0</v>
      </c>
      <c r="DP449" s="13"/>
      <c r="DQ449" s="13" t="s">
        <v>566</v>
      </c>
      <c r="DR449" s="12">
        <v>11.3</v>
      </c>
      <c r="DS449" s="12">
        <v>9.6</v>
      </c>
      <c r="DT449" s="12">
        <f t="shared" si="390"/>
        <v>11.3</v>
      </c>
      <c r="DU449" s="12">
        <v>-0.21</v>
      </c>
      <c r="DV449" s="13">
        <v>0.20788068689502004</v>
      </c>
      <c r="DW449" s="13"/>
      <c r="DX449" s="12">
        <v>8.9</v>
      </c>
      <c r="DY449" s="12">
        <v>8.4</v>
      </c>
      <c r="DZ449" s="12">
        <f t="shared" si="391"/>
        <v>8.9</v>
      </c>
      <c r="EA449" s="12">
        <v>-7.0000000000000007E-2</v>
      </c>
      <c r="EB449" s="13">
        <v>0.35116014576221372</v>
      </c>
      <c r="EC449" s="13" t="s">
        <v>566</v>
      </c>
      <c r="ED449" s="12">
        <v>0</v>
      </c>
      <c r="EE449" s="12">
        <v>0</v>
      </c>
      <c r="EF449" s="12">
        <f t="shared" si="392"/>
        <v>0</v>
      </c>
      <c r="EG449" s="12">
        <v>0</v>
      </c>
      <c r="EH449" s="13"/>
      <c r="EI449" s="13" t="s">
        <v>566</v>
      </c>
      <c r="EJ449" s="12">
        <v>34.6</v>
      </c>
      <c r="EK449" s="12">
        <v>31.4</v>
      </c>
      <c r="EL449" s="12">
        <f t="shared" si="393"/>
        <v>34.6</v>
      </c>
      <c r="EM449" s="12">
        <v>-0.14000000000000001</v>
      </c>
      <c r="EN449" s="13">
        <v>0.55280410103421063</v>
      </c>
      <c r="EO449" s="12"/>
      <c r="EQ449" s="12">
        <v>0.15</v>
      </c>
      <c r="ER449" s="13">
        <v>0.65354058484052335</v>
      </c>
      <c r="ES449" s="13"/>
      <c r="ET449" s="12">
        <v>0.3</v>
      </c>
      <c r="EU449" s="13">
        <v>0.3359769777880951</v>
      </c>
      <c r="EV449" s="13"/>
      <c r="EW449" s="12">
        <v>-0.02</v>
      </c>
      <c r="EX449" s="13">
        <v>0.90397327342549805</v>
      </c>
      <c r="EY449" s="13"/>
      <c r="EZ449" s="12">
        <v>0</v>
      </c>
      <c r="FA449" s="13"/>
      <c r="FB449" s="13" t="s">
        <v>566</v>
      </c>
      <c r="FC449" s="12">
        <v>-0.21</v>
      </c>
      <c r="FD449" s="13">
        <v>0.20788068689502004</v>
      </c>
      <c r="FE449" s="13"/>
      <c r="FF449" s="12">
        <v>-7.0000000000000007E-2</v>
      </c>
      <c r="FG449" s="13">
        <v>0.35116014576221372</v>
      </c>
      <c r="FH449" s="13" t="s">
        <v>566</v>
      </c>
      <c r="FI449" s="12">
        <v>0</v>
      </c>
      <c r="FJ449" s="13"/>
      <c r="FK449" s="13" t="s">
        <v>566</v>
      </c>
      <c r="FL449" s="12">
        <v>-0.14000000000000001</v>
      </c>
      <c r="FM449" s="13">
        <v>0.55280410103421063</v>
      </c>
      <c r="FN449" s="12"/>
    </row>
    <row r="450" spans="1:170">
      <c r="A450" s="12" t="s">
        <v>457</v>
      </c>
      <c r="B450" s="37">
        <f t="shared" si="338"/>
        <v>44.016199400000005</v>
      </c>
      <c r="C450" s="37">
        <f t="shared" si="339"/>
        <v>54.921874499999994</v>
      </c>
      <c r="D450" s="37">
        <f t="shared" si="340"/>
        <v>35.055007199999999</v>
      </c>
      <c r="E450" s="37">
        <f t="shared" si="341"/>
        <v>53.1665262</v>
      </c>
      <c r="F450" s="37">
        <f t="shared" si="342"/>
        <v>66.070273999999998</v>
      </c>
      <c r="G450" s="37">
        <f t="shared" si="343"/>
        <v>46.153310699999999</v>
      </c>
      <c r="H450" s="37">
        <f t="shared" si="344"/>
        <v>203.93089599999999</v>
      </c>
      <c r="I450" s="37">
        <f t="shared" si="345"/>
        <v>319.016434</v>
      </c>
      <c r="J450" s="37">
        <f t="shared" si="346"/>
        <v>201.07043440000001</v>
      </c>
      <c r="K450" s="37">
        <f t="shared" si="347"/>
        <v>261.91686959999998</v>
      </c>
      <c r="L450" s="37">
        <f t="shared" si="348"/>
        <v>253.9358154</v>
      </c>
      <c r="M450" s="37">
        <f t="shared" si="349"/>
        <v>204.02898060000001</v>
      </c>
      <c r="N450" s="37">
        <f t="shared" si="350"/>
        <v>16.944273900000002</v>
      </c>
      <c r="O450" s="37">
        <f t="shared" si="351"/>
        <v>35.061174999999999</v>
      </c>
      <c r="P450" s="37">
        <f t="shared" si="352"/>
        <v>27.960394000000004</v>
      </c>
      <c r="Q450" s="37">
        <f t="shared" si="353"/>
        <v>23.117579799999998</v>
      </c>
      <c r="R450" s="37">
        <f t="shared" si="354"/>
        <v>28.991142800000002</v>
      </c>
      <c r="S450" s="37">
        <f t="shared" si="355"/>
        <v>34.969877399999994</v>
      </c>
      <c r="T450" s="37">
        <f t="shared" si="356"/>
        <v>600.97172850000004</v>
      </c>
      <c r="U450" s="37">
        <f t="shared" si="357"/>
        <v>703.06186630000002</v>
      </c>
      <c r="V450" s="37">
        <f t="shared" si="358"/>
        <v>636.07669319999991</v>
      </c>
      <c r="W450" s="37">
        <f t="shared" si="359"/>
        <v>726.08908050000002</v>
      </c>
      <c r="X450" s="37">
        <f t="shared" si="360"/>
        <v>659.97113850000005</v>
      </c>
      <c r="Y450" s="37">
        <f t="shared" si="361"/>
        <v>734.93434739999998</v>
      </c>
      <c r="Z450" s="37">
        <f t="shared" si="362"/>
        <v>77.973614400000002</v>
      </c>
      <c r="AA450" s="37">
        <f t="shared" si="363"/>
        <v>65.093940000000003</v>
      </c>
      <c r="AB450" s="37">
        <f t="shared" si="364"/>
        <v>48.987984300000001</v>
      </c>
      <c r="AC450" s="37">
        <f t="shared" si="365"/>
        <v>122.0555792</v>
      </c>
      <c r="AD450" s="37">
        <f t="shared" si="366"/>
        <v>86.036707199999995</v>
      </c>
      <c r="AE450" s="37">
        <f t="shared" si="367"/>
        <v>88.097047199999992</v>
      </c>
      <c r="AF450" s="37">
        <f t="shared" si="368"/>
        <v>6.0680906000000006</v>
      </c>
      <c r="AG450" s="37">
        <f t="shared" si="369"/>
        <v>24.211609800000002</v>
      </c>
      <c r="AH450" s="37">
        <f t="shared" si="370"/>
        <v>9.8559719999999995</v>
      </c>
      <c r="AI450" s="37">
        <f t="shared" si="371"/>
        <v>23.118580800000004</v>
      </c>
      <c r="AJ450" s="37">
        <f t="shared" si="372"/>
        <v>11.8905791</v>
      </c>
      <c r="AK450" s="37">
        <f t="shared" si="373"/>
        <v>4.8143400000000005</v>
      </c>
      <c r="AL450" s="37">
        <f t="shared" si="374"/>
        <v>516.13668899999993</v>
      </c>
      <c r="AM450" s="37">
        <f t="shared" si="375"/>
        <v>577.9785088000001</v>
      </c>
      <c r="AN450" s="37">
        <f t="shared" si="376"/>
        <v>616.15433499999995</v>
      </c>
      <c r="AO450" s="37">
        <f t="shared" si="377"/>
        <v>709.06284879999987</v>
      </c>
      <c r="AP450" s="37">
        <f t="shared" si="378"/>
        <v>580.17890540000008</v>
      </c>
      <c r="AQ450" s="37">
        <f t="shared" si="379"/>
        <v>617.84385529999997</v>
      </c>
      <c r="AR450" s="37">
        <f t="shared" si="380"/>
        <v>1007.0444493999998</v>
      </c>
      <c r="AS450" s="37">
        <f t="shared" si="381"/>
        <v>870.10974620000013</v>
      </c>
      <c r="AT450" s="37">
        <f t="shared" si="382"/>
        <v>954.93479250000007</v>
      </c>
      <c r="AU450" s="37">
        <f t="shared" si="383"/>
        <v>1122.1506288</v>
      </c>
      <c r="AV450" s="37">
        <f t="shared" si="384"/>
        <v>901.08604719999994</v>
      </c>
      <c r="AW450" s="37">
        <f t="shared" si="385"/>
        <v>924.05300119999993</v>
      </c>
      <c r="AX450" s="12">
        <v>13.4</v>
      </c>
      <c r="AY450" s="12">
        <v>15.3</v>
      </c>
      <c r="AZ450" s="12">
        <v>10.8</v>
      </c>
      <c r="BA450" s="12">
        <v>15.1</v>
      </c>
      <c r="BB450" s="12">
        <v>21.5</v>
      </c>
      <c r="BC450" s="12">
        <v>14.7</v>
      </c>
      <c r="BD450" s="12">
        <v>99.2</v>
      </c>
      <c r="BE450" s="12">
        <v>106</v>
      </c>
      <c r="BF450" s="12">
        <v>101.2</v>
      </c>
      <c r="BG450" s="12">
        <v>97.2</v>
      </c>
      <c r="BH450" s="12">
        <v>95.4</v>
      </c>
      <c r="BI450" s="12">
        <v>77.900000000000006</v>
      </c>
      <c r="BJ450" s="12">
        <v>8.9</v>
      </c>
      <c r="BK450" s="12">
        <v>19</v>
      </c>
      <c r="BL450" s="12">
        <v>15.4</v>
      </c>
      <c r="BM450" s="12">
        <v>9.4</v>
      </c>
      <c r="BN450" s="12">
        <v>14.8</v>
      </c>
      <c r="BO450" s="12">
        <v>19.399999999999999</v>
      </c>
      <c r="BP450" s="12">
        <v>265.5</v>
      </c>
      <c r="BQ450" s="12">
        <v>254.9</v>
      </c>
      <c r="BR450" s="12">
        <v>251.4</v>
      </c>
      <c r="BS450" s="12">
        <v>243.9</v>
      </c>
      <c r="BT450" s="12">
        <v>223.5</v>
      </c>
      <c r="BU450" s="12">
        <v>240.9</v>
      </c>
      <c r="BV450" s="12">
        <v>37.4</v>
      </c>
      <c r="BW450" s="12">
        <v>30</v>
      </c>
      <c r="BX450" s="12">
        <v>26.3</v>
      </c>
      <c r="BY450" s="12">
        <v>47.8</v>
      </c>
      <c r="BZ450" s="12">
        <v>36.799999999999997</v>
      </c>
      <c r="CA450" s="12">
        <v>41.4</v>
      </c>
      <c r="CB450" s="12">
        <v>1.1000000000000001</v>
      </c>
      <c r="CC450" s="12">
        <v>4.2</v>
      </c>
      <c r="CD450" s="12">
        <v>2</v>
      </c>
      <c r="CE450" s="12">
        <v>4.2</v>
      </c>
      <c r="CF450" s="12">
        <v>2.2999999999999998</v>
      </c>
      <c r="CG450" s="12">
        <v>0.8</v>
      </c>
      <c r="CH450" s="12">
        <v>110.1</v>
      </c>
      <c r="CI450" s="12">
        <v>123.2</v>
      </c>
      <c r="CJ450" s="12">
        <v>139</v>
      </c>
      <c r="CK450" s="12">
        <v>128.6</v>
      </c>
      <c r="CL450" s="12">
        <v>121.9</v>
      </c>
      <c r="CM450" s="12">
        <v>114.1</v>
      </c>
      <c r="CN450" s="12">
        <v>266.2</v>
      </c>
      <c r="CO450" s="12">
        <v>231.8</v>
      </c>
      <c r="CP450" s="12">
        <v>266.5</v>
      </c>
      <c r="CQ450" s="12">
        <v>267.60000000000002</v>
      </c>
      <c r="CR450" s="12">
        <v>231.2</v>
      </c>
      <c r="CS450" s="12">
        <v>253.4</v>
      </c>
      <c r="CT450" s="12">
        <v>13.2</v>
      </c>
      <c r="CU450" s="12">
        <v>17.100000000000001</v>
      </c>
      <c r="CV450" s="12">
        <f t="shared" si="386"/>
        <v>17.100000000000001</v>
      </c>
      <c r="CW450" s="12">
        <v>0.35</v>
      </c>
      <c r="CX450" s="13">
        <v>0.19925687422192095</v>
      </c>
      <c r="CY450" s="13"/>
      <c r="CZ450" s="12">
        <v>102.1</v>
      </c>
      <c r="DA450" s="12">
        <v>90.2</v>
      </c>
      <c r="DB450" s="12">
        <f t="shared" si="387"/>
        <v>102.1</v>
      </c>
      <c r="DC450" s="12">
        <v>-0.18</v>
      </c>
      <c r="DD450" s="13">
        <v>0.13840570293165316</v>
      </c>
      <c r="DE450" s="13"/>
      <c r="DF450" s="12">
        <v>14.4</v>
      </c>
      <c r="DG450" s="12">
        <v>14.5</v>
      </c>
      <c r="DH450" s="12">
        <f t="shared" si="388"/>
        <v>14.5</v>
      </c>
      <c r="DI450" s="12">
        <v>0.01</v>
      </c>
      <c r="DJ450" s="13">
        <v>0.98185764085400118</v>
      </c>
      <c r="DK450" s="13"/>
      <c r="DL450" s="12">
        <v>257.2</v>
      </c>
      <c r="DM450" s="12">
        <v>236.1</v>
      </c>
      <c r="DN450" s="12">
        <f t="shared" si="389"/>
        <v>257.2</v>
      </c>
      <c r="DO450" s="12">
        <v>-0.12</v>
      </c>
      <c r="DP450" s="13">
        <v>5.0351606290377063E-2</v>
      </c>
      <c r="DQ450" s="13"/>
      <c r="DR450" s="12">
        <v>31.2</v>
      </c>
      <c r="DS450" s="12">
        <v>42</v>
      </c>
      <c r="DT450" s="12">
        <f t="shared" si="390"/>
        <v>42</v>
      </c>
      <c r="DU450" s="12">
        <v>0.42</v>
      </c>
      <c r="DV450" s="13">
        <v>7.7700990911417883E-2</v>
      </c>
      <c r="DW450" s="13"/>
      <c r="DX450" s="12">
        <v>2.4</v>
      </c>
      <c r="DY450" s="12">
        <v>2.4</v>
      </c>
      <c r="DZ450" s="12">
        <f t="shared" si="391"/>
        <v>2.4</v>
      </c>
      <c r="EA450" s="12">
        <v>0.01</v>
      </c>
      <c r="EB450" s="13">
        <v>1</v>
      </c>
      <c r="EC450" s="13" t="s">
        <v>566</v>
      </c>
      <c r="ED450" s="12">
        <v>124.1</v>
      </c>
      <c r="EE450" s="12">
        <v>121.5</v>
      </c>
      <c r="EF450" s="12">
        <f t="shared" si="392"/>
        <v>124.1</v>
      </c>
      <c r="EG450" s="12">
        <v>-0.03</v>
      </c>
      <c r="EH450" s="13">
        <v>0.79721436649238042</v>
      </c>
      <c r="EI450" s="13"/>
      <c r="EJ450" s="12">
        <v>254.8</v>
      </c>
      <c r="EK450" s="12">
        <v>250.7</v>
      </c>
      <c r="EL450" s="12">
        <f t="shared" si="393"/>
        <v>254.8</v>
      </c>
      <c r="EM450" s="12">
        <v>-0.02</v>
      </c>
      <c r="EN450" s="13">
        <v>0.80623945722797208</v>
      </c>
      <c r="EO450" s="12"/>
      <c r="EQ450" s="12">
        <v>0.35</v>
      </c>
      <c r="ER450" s="13">
        <v>0.19925687422192095</v>
      </c>
      <c r="ES450" s="13"/>
      <c r="ET450" s="12">
        <v>-0.18</v>
      </c>
      <c r="EU450" s="13">
        <v>0.13840570293165316</v>
      </c>
      <c r="EV450" s="13"/>
      <c r="EW450" s="12">
        <v>0.01</v>
      </c>
      <c r="EX450" s="13">
        <v>0.98185764085400118</v>
      </c>
      <c r="EY450" s="13"/>
      <c r="EZ450" s="12">
        <v>-0.12</v>
      </c>
      <c r="FA450" s="24">
        <v>5.0351606290377063E-2</v>
      </c>
      <c r="FB450" s="13"/>
      <c r="FC450" s="12">
        <v>0.42</v>
      </c>
      <c r="FD450" s="13">
        <v>7.7700990911417883E-2</v>
      </c>
      <c r="FE450" s="13"/>
      <c r="FF450" s="12">
        <v>0.01</v>
      </c>
      <c r="FG450" s="13">
        <v>1</v>
      </c>
      <c r="FH450" s="13" t="s">
        <v>566</v>
      </c>
      <c r="FI450" s="12">
        <v>-0.03</v>
      </c>
      <c r="FJ450" s="13">
        <v>0.79721436649238042</v>
      </c>
      <c r="FK450" s="13"/>
      <c r="FL450" s="12">
        <v>-0.02</v>
      </c>
      <c r="FM450" s="13">
        <v>0.80623945722797208</v>
      </c>
      <c r="FN450" s="12"/>
    </row>
    <row r="451" spans="1:170">
      <c r="A451" s="12" t="s">
        <v>461</v>
      </c>
      <c r="B451" s="37">
        <f t="shared" si="338"/>
        <v>37.118138299999998</v>
      </c>
      <c r="C451" s="37">
        <f t="shared" si="339"/>
        <v>30.153186000000002</v>
      </c>
      <c r="D451" s="37">
        <f t="shared" si="340"/>
        <v>42.845008799999995</v>
      </c>
      <c r="E451" s="37">
        <f t="shared" si="341"/>
        <v>54.927007199999998</v>
      </c>
      <c r="F451" s="37">
        <f t="shared" si="342"/>
        <v>47.017450799999999</v>
      </c>
      <c r="G451" s="37">
        <f t="shared" si="343"/>
        <v>43.013629699999996</v>
      </c>
      <c r="H451" s="37">
        <f t="shared" si="344"/>
        <v>25.080210999999998</v>
      </c>
      <c r="I451" s="37">
        <f t="shared" si="345"/>
        <v>44.240958300000003</v>
      </c>
      <c r="J451" s="37">
        <f t="shared" si="346"/>
        <v>21.060737200000002</v>
      </c>
      <c r="K451" s="37">
        <f t="shared" si="347"/>
        <v>33.143801400000001</v>
      </c>
      <c r="L451" s="37">
        <f t="shared" si="348"/>
        <v>22.0929483</v>
      </c>
      <c r="M451" s="37">
        <f t="shared" si="349"/>
        <v>30.119810999999999</v>
      </c>
      <c r="N451" s="37">
        <f t="shared" si="350"/>
        <v>6.0923232000000009</v>
      </c>
      <c r="O451" s="37">
        <f t="shared" si="351"/>
        <v>2.9525200000000003</v>
      </c>
      <c r="P451" s="37">
        <f t="shared" si="352"/>
        <v>2.1787320000000001</v>
      </c>
      <c r="Q451" s="37">
        <f t="shared" si="353"/>
        <v>1.9674536000000002</v>
      </c>
      <c r="R451" s="37">
        <f t="shared" si="354"/>
        <v>3.9177219999999999</v>
      </c>
      <c r="S451" s="37">
        <f t="shared" si="355"/>
        <v>5.9484842999999996</v>
      </c>
      <c r="T451" s="37">
        <f t="shared" si="356"/>
        <v>0.90541880000000008</v>
      </c>
      <c r="U451" s="37">
        <f t="shared" si="357"/>
        <v>1.1032748000000001</v>
      </c>
      <c r="V451" s="37">
        <f t="shared" si="358"/>
        <v>0</v>
      </c>
      <c r="W451" s="37">
        <f t="shared" si="359"/>
        <v>0</v>
      </c>
      <c r="X451" s="37">
        <f t="shared" si="360"/>
        <v>0</v>
      </c>
      <c r="Y451" s="37">
        <f t="shared" si="361"/>
        <v>0</v>
      </c>
      <c r="Z451" s="37">
        <f t="shared" si="362"/>
        <v>0</v>
      </c>
      <c r="AA451" s="37">
        <f t="shared" si="363"/>
        <v>0</v>
      </c>
      <c r="AB451" s="37">
        <f t="shared" si="364"/>
        <v>0</v>
      </c>
      <c r="AC451" s="37">
        <f t="shared" si="365"/>
        <v>0</v>
      </c>
      <c r="AD451" s="37">
        <f t="shared" si="366"/>
        <v>0</v>
      </c>
      <c r="AE451" s="37">
        <f t="shared" si="367"/>
        <v>0</v>
      </c>
      <c r="AF451" s="37">
        <f t="shared" si="368"/>
        <v>72.2654426</v>
      </c>
      <c r="AG451" s="37">
        <f t="shared" si="369"/>
        <v>65.140759700000004</v>
      </c>
      <c r="AH451" s="37">
        <f t="shared" si="370"/>
        <v>69.977401200000003</v>
      </c>
      <c r="AI451" s="37">
        <f t="shared" si="371"/>
        <v>73.759281600000008</v>
      </c>
      <c r="AJ451" s="37">
        <f t="shared" si="372"/>
        <v>72.8944197</v>
      </c>
      <c r="AK451" s="37">
        <f t="shared" si="373"/>
        <v>75.825855000000004</v>
      </c>
      <c r="AL451" s="37">
        <f t="shared" si="374"/>
        <v>54.848312999999997</v>
      </c>
      <c r="AM451" s="37">
        <f t="shared" si="375"/>
        <v>78.815251200000006</v>
      </c>
      <c r="AN451" s="37">
        <f t="shared" si="376"/>
        <v>58.955774500000004</v>
      </c>
      <c r="AO451" s="37">
        <f t="shared" si="377"/>
        <v>89.873440399999993</v>
      </c>
      <c r="AP451" s="37">
        <f t="shared" si="378"/>
        <v>67.10847059999999</v>
      </c>
      <c r="AQ451" s="37">
        <f t="shared" si="379"/>
        <v>96.927300699999989</v>
      </c>
      <c r="AR451" s="37">
        <f t="shared" si="380"/>
        <v>24.968044199999998</v>
      </c>
      <c r="AS451" s="37">
        <f t="shared" si="381"/>
        <v>16.140948699999999</v>
      </c>
      <c r="AT451" s="37">
        <f t="shared" si="382"/>
        <v>22.932768000000003</v>
      </c>
      <c r="AU451" s="37">
        <f t="shared" si="383"/>
        <v>30.192393600000003</v>
      </c>
      <c r="AV451" s="37">
        <f t="shared" si="384"/>
        <v>21.0461274</v>
      </c>
      <c r="AW451" s="37">
        <f t="shared" si="385"/>
        <v>14.951133799999999</v>
      </c>
      <c r="AX451" s="12">
        <v>11.3</v>
      </c>
      <c r="AY451" s="12">
        <v>8.4</v>
      </c>
      <c r="AZ451" s="12">
        <v>13.2</v>
      </c>
      <c r="BA451" s="12">
        <v>15.6</v>
      </c>
      <c r="BB451" s="12">
        <v>15.3</v>
      </c>
      <c r="BC451" s="12">
        <v>13.7</v>
      </c>
      <c r="BD451" s="12">
        <v>12.2</v>
      </c>
      <c r="BE451" s="12">
        <v>14.7</v>
      </c>
      <c r="BF451" s="12">
        <v>10.6</v>
      </c>
      <c r="BG451" s="12">
        <v>12.3</v>
      </c>
      <c r="BH451" s="12">
        <v>8.3000000000000007</v>
      </c>
      <c r="BI451" s="12">
        <v>11.5</v>
      </c>
      <c r="BJ451" s="12">
        <v>3.2</v>
      </c>
      <c r="BK451" s="12">
        <v>1.6</v>
      </c>
      <c r="BL451" s="12">
        <v>1.2</v>
      </c>
      <c r="BM451" s="12">
        <v>0.8</v>
      </c>
      <c r="BN451" s="12">
        <v>2</v>
      </c>
      <c r="BO451" s="12">
        <v>3.3</v>
      </c>
      <c r="BP451" s="12">
        <v>0.4</v>
      </c>
      <c r="BQ451" s="12">
        <v>0.4</v>
      </c>
      <c r="BR451" s="12">
        <v>0</v>
      </c>
      <c r="BS451" s="12">
        <v>0</v>
      </c>
      <c r="BT451" s="12">
        <v>0</v>
      </c>
      <c r="BU451" s="12">
        <v>0</v>
      </c>
      <c r="BV451" s="12">
        <v>0</v>
      </c>
      <c r="BW451" s="12">
        <v>0</v>
      </c>
      <c r="BX451" s="12">
        <v>0</v>
      </c>
      <c r="BY451" s="12">
        <v>0</v>
      </c>
      <c r="BZ451" s="12">
        <v>0</v>
      </c>
      <c r="CA451" s="12">
        <v>0</v>
      </c>
      <c r="CB451" s="12">
        <v>13.1</v>
      </c>
      <c r="CC451" s="12">
        <v>11.3</v>
      </c>
      <c r="CD451" s="12">
        <v>14.2</v>
      </c>
      <c r="CE451" s="12">
        <v>13.4</v>
      </c>
      <c r="CF451" s="12">
        <v>14.1</v>
      </c>
      <c r="CG451" s="12">
        <v>12.6</v>
      </c>
      <c r="CH451" s="12">
        <v>11.7</v>
      </c>
      <c r="CI451" s="12">
        <v>16.8</v>
      </c>
      <c r="CJ451" s="12">
        <v>13.3</v>
      </c>
      <c r="CK451" s="12">
        <v>16.3</v>
      </c>
      <c r="CL451" s="12">
        <v>14.1</v>
      </c>
      <c r="CM451" s="12">
        <v>17.899999999999999</v>
      </c>
      <c r="CN451" s="12">
        <v>6.6</v>
      </c>
      <c r="CO451" s="12">
        <v>4.3</v>
      </c>
      <c r="CP451" s="12">
        <v>6.4</v>
      </c>
      <c r="CQ451" s="12">
        <v>7.2</v>
      </c>
      <c r="CR451" s="12">
        <v>5.4</v>
      </c>
      <c r="CS451" s="12">
        <v>4.0999999999999996</v>
      </c>
      <c r="CT451" s="12">
        <v>11</v>
      </c>
      <c r="CU451" s="12">
        <v>14.9</v>
      </c>
      <c r="CV451" s="12">
        <f t="shared" si="386"/>
        <v>14.9</v>
      </c>
      <c r="CW451" s="12">
        <v>0.41</v>
      </c>
      <c r="CX451" s="13">
        <v>6.1712594899807453E-2</v>
      </c>
      <c r="CY451" s="13"/>
      <c r="CZ451" s="12">
        <v>12.5</v>
      </c>
      <c r="DA451" s="12">
        <v>10.7</v>
      </c>
      <c r="DB451" s="12">
        <f t="shared" si="387"/>
        <v>12.5</v>
      </c>
      <c r="DC451" s="12">
        <v>-0.21</v>
      </c>
      <c r="DD451" s="13">
        <v>0.3513499634158051</v>
      </c>
      <c r="DE451" s="13"/>
      <c r="DF451" s="12">
        <v>2</v>
      </c>
      <c r="DG451" s="12">
        <v>2</v>
      </c>
      <c r="DH451" s="12">
        <f t="shared" si="388"/>
        <v>2</v>
      </c>
      <c r="DI451" s="12">
        <v>0.02</v>
      </c>
      <c r="DJ451" s="13">
        <v>0.97357281224226666</v>
      </c>
      <c r="DK451" s="13" t="s">
        <v>566</v>
      </c>
      <c r="DL451" s="12">
        <v>0.2</v>
      </c>
      <c r="DM451" s="12">
        <v>0</v>
      </c>
      <c r="DN451" s="12">
        <f t="shared" si="389"/>
        <v>0.2</v>
      </c>
      <c r="DO451" s="12">
        <v>-0.26</v>
      </c>
      <c r="DP451" s="13">
        <v>0.1161165235168156</v>
      </c>
      <c r="DQ451" s="13" t="s">
        <v>566</v>
      </c>
      <c r="DR451" s="12">
        <v>0</v>
      </c>
      <c r="DS451" s="12">
        <v>0</v>
      </c>
      <c r="DT451" s="12">
        <f t="shared" si="390"/>
        <v>0</v>
      </c>
      <c r="DU451" s="12">
        <v>0</v>
      </c>
      <c r="DV451" s="13"/>
      <c r="DW451" s="13" t="s">
        <v>566</v>
      </c>
      <c r="DX451" s="12">
        <v>12.8</v>
      </c>
      <c r="DY451" s="12">
        <v>13.4</v>
      </c>
      <c r="DZ451" s="12">
        <f t="shared" si="391"/>
        <v>13.4</v>
      </c>
      <c r="EA451" s="12">
        <v>0.06</v>
      </c>
      <c r="EB451" s="13">
        <v>0.62645001984055804</v>
      </c>
      <c r="EC451" s="13"/>
      <c r="ED451" s="12">
        <v>14</v>
      </c>
      <c r="EE451" s="12">
        <v>16.100000000000001</v>
      </c>
      <c r="EF451" s="12">
        <f t="shared" si="392"/>
        <v>16.100000000000001</v>
      </c>
      <c r="EG451" s="12">
        <v>0.19</v>
      </c>
      <c r="EH451" s="13">
        <v>0.31010838639481764</v>
      </c>
      <c r="EI451" s="13"/>
      <c r="EJ451" s="12">
        <v>5.8</v>
      </c>
      <c r="EK451" s="12">
        <v>5.6</v>
      </c>
      <c r="EL451" s="12">
        <f t="shared" si="393"/>
        <v>5.8</v>
      </c>
      <c r="EM451" s="12">
        <v>-0.05</v>
      </c>
      <c r="EN451" s="13">
        <v>0.87163912795599885</v>
      </c>
      <c r="EO451" s="13" t="s">
        <v>566</v>
      </c>
      <c r="EQ451" s="12">
        <v>0.41</v>
      </c>
      <c r="ER451" s="13">
        <v>6.1712594899807453E-2</v>
      </c>
      <c r="ES451" s="13"/>
      <c r="ET451" s="12">
        <v>-0.21</v>
      </c>
      <c r="EU451" s="13">
        <v>0.3513499634158051</v>
      </c>
      <c r="EV451" s="13"/>
      <c r="EW451" s="12">
        <v>0.02</v>
      </c>
      <c r="EX451" s="13">
        <v>0.97357281224226666</v>
      </c>
      <c r="EY451" s="13" t="s">
        <v>566</v>
      </c>
      <c r="EZ451" s="12">
        <v>-0.26</v>
      </c>
      <c r="FA451" s="13">
        <v>0.1161165235168156</v>
      </c>
      <c r="FB451" s="13" t="s">
        <v>566</v>
      </c>
      <c r="FC451" s="12">
        <v>0</v>
      </c>
      <c r="FD451" s="13"/>
      <c r="FE451" s="13" t="s">
        <v>566</v>
      </c>
      <c r="FF451" s="12">
        <v>0.06</v>
      </c>
      <c r="FG451" s="13">
        <v>0.62645001984055804</v>
      </c>
      <c r="FH451" s="13"/>
      <c r="FI451" s="12">
        <v>0.19</v>
      </c>
      <c r="FJ451" s="13">
        <v>0.31010838639481764</v>
      </c>
      <c r="FK451" s="13"/>
      <c r="FL451" s="12">
        <v>-0.05</v>
      </c>
      <c r="FM451" s="13">
        <v>0.87163912795599885</v>
      </c>
      <c r="FN451" s="13" t="s">
        <v>566</v>
      </c>
    </row>
    <row r="452" spans="1:170">
      <c r="A452" s="12" t="s">
        <v>462</v>
      </c>
      <c r="B452" s="37">
        <f t="shared" ref="B452:B480" si="394">IF(AX452&gt;0,AX452/1000000*AX$1,0)</f>
        <v>71.279964699999994</v>
      </c>
      <c r="C452" s="37">
        <f t="shared" ref="C452:C480" si="395">IF(AY452&gt;0,AY452/1000000*AY$1,0)</f>
        <v>77.895730499999999</v>
      </c>
      <c r="D452" s="37">
        <f t="shared" ref="D452:D480" si="396">IF(AZ452&gt;0,AZ452/1000000*AZ$1,0)</f>
        <v>91.8571022</v>
      </c>
      <c r="E452" s="37">
        <f t="shared" ref="E452:E480" si="397">IF(BA452&gt;0,BA452/1000000*BA$1,0)</f>
        <v>72.179721000000001</v>
      </c>
      <c r="F452" s="37">
        <f t="shared" ref="F452:F480" si="398">IF(BB452&gt;0,BB452/1000000*BB$1,0)</f>
        <v>65.7629704</v>
      </c>
      <c r="G452" s="37">
        <f t="shared" ref="G452:G480" si="399">IF(BC452&gt;0,BC452/1000000*BC$1,0)</f>
        <v>49.920927900000002</v>
      </c>
      <c r="H452" s="37">
        <f t="shared" ref="H452:H480" si="400">IF(BD452&gt;0,BD452/1000000*BD$1,0)</f>
        <v>45.021034499999992</v>
      </c>
      <c r="I452" s="37">
        <f t="shared" ref="I452:I480" si="401">IF(BE452&gt;0,BE452/1000000*BE$1,0)</f>
        <v>64.104245699999993</v>
      </c>
      <c r="J452" s="37">
        <f t="shared" ref="J452:J480" si="402">IF(BF452&gt;0,BF452/1000000*BF$1,0)</f>
        <v>28.014754199999999</v>
      </c>
      <c r="K452" s="37">
        <f t="shared" ref="K452:K480" si="403">IF(BG452&gt;0,BG452/1000000*BG$1,0)</f>
        <v>40.149808200000003</v>
      </c>
      <c r="L452" s="37">
        <f t="shared" ref="L452:L480" si="404">IF(BH452&gt;0,BH452/1000000*BH$1,0)</f>
        <v>36.999033900000001</v>
      </c>
      <c r="M452" s="37">
        <f t="shared" ref="M452:M480" si="405">IF(BI452&gt;0,BI452/1000000*BI$1,0)</f>
        <v>39.024798599999997</v>
      </c>
      <c r="N452" s="37">
        <f t="shared" ref="N452:N480" si="406">IF(BJ452&gt;0,BJ452/1000000*BJ$1,0)</f>
        <v>11.042335799999998</v>
      </c>
      <c r="O452" s="37">
        <f t="shared" ref="O452:O480" si="407">IF(BK452&gt;0,BK452/1000000*BK$1,0)</f>
        <v>9.9647550000000003</v>
      </c>
      <c r="P452" s="37">
        <f t="shared" ref="P452:P480" si="408">IF(BL452&gt;0,BL452/1000000*BL$1,0)</f>
        <v>9.0780500000000011</v>
      </c>
      <c r="Q452" s="37">
        <f t="shared" ref="Q452:Q480" si="409">IF(BM452&gt;0,BM452/1000000*BM$1,0)</f>
        <v>16.969287300000001</v>
      </c>
      <c r="R452" s="37">
        <f t="shared" ref="R452:R480" si="410">IF(BN452&gt;0,BN452/1000000*BN$1,0)</f>
        <v>7.0518996000000005</v>
      </c>
      <c r="S452" s="37">
        <f t="shared" ref="S452:S480" si="411">IF(BO452&gt;0,BO452/1000000*BO$1,0)</f>
        <v>9.0128550000000001</v>
      </c>
      <c r="T452" s="37">
        <f t="shared" ref="T452:T480" si="412">IF(BP452&gt;0,BP452/1000000*BP$1,0)</f>
        <v>2.9426111000000001</v>
      </c>
      <c r="U452" s="37">
        <f t="shared" ref="U452:U480" si="413">IF(BQ452&gt;0,BQ452/1000000*BQ$1,0)</f>
        <v>9.1020170999999994</v>
      </c>
      <c r="V452" s="37">
        <f t="shared" ref="V452:V480" si="414">IF(BR452&gt;0,BR452/1000000*BR$1,0)</f>
        <v>11.132607200000001</v>
      </c>
      <c r="W452" s="37">
        <f t="shared" ref="W452:W480" si="415">IF(BS452&gt;0,BS452/1000000*BS$1,0)</f>
        <v>3.8700935000000003</v>
      </c>
      <c r="X452" s="37">
        <f t="shared" ref="X452:X480" si="416">IF(BT452&gt;0,BT452/1000000*BT$1,0)</f>
        <v>6.7916493000000004</v>
      </c>
      <c r="Y452" s="37">
        <f t="shared" ref="Y452:Y480" si="417">IF(BU452&gt;0,BU452/1000000*BU$1,0)</f>
        <v>15.8640872</v>
      </c>
      <c r="Z452" s="37">
        <f t="shared" ref="Z452:Z480" si="418">IF(BV452&gt;0,BV452/1000000*BV$1,0)</f>
        <v>11.883679200000001</v>
      </c>
      <c r="AA452" s="37">
        <f t="shared" ref="AA452:AA480" si="419">IF(BW452&gt;0,BW452/1000000*BW$1,0)</f>
        <v>22.131939599999999</v>
      </c>
      <c r="AB452" s="37">
        <f t="shared" ref="AB452:AB480" si="420">IF(BX452&gt;0,BX452/1000000*BX$1,0)</f>
        <v>10.9896999</v>
      </c>
      <c r="AC452" s="37">
        <f t="shared" ref="AC452:AC480" si="421">IF(BY452&gt;0,BY452/1000000*BY$1,0)</f>
        <v>15.065437600000001</v>
      </c>
      <c r="AD452" s="37">
        <f t="shared" ref="AD452:AD480" si="422">IF(BZ452&gt;0,BZ452/1000000*BZ$1,0)</f>
        <v>9.1180205999999995</v>
      </c>
      <c r="AE452" s="37">
        <f t="shared" ref="AE452:AE480" si="423">IF(CA452&gt;0,CA452/1000000*CA$1,0)</f>
        <v>6.8094336000000002</v>
      </c>
      <c r="AF452" s="37">
        <f t="shared" ref="AF452:AF480" si="424">IF(CB452&gt;0,CB452/1000000*CB$1,0)</f>
        <v>162.73515699999999</v>
      </c>
      <c r="AG452" s="37">
        <f t="shared" ref="AG452:AG480" si="425">IF(CC452&gt;0,CC452/1000000*CC$1,0)</f>
        <v>176.9753383</v>
      </c>
      <c r="AH452" s="37">
        <f t="shared" ref="AH452:AH480" si="426">IF(CD452&gt;0,CD452/1000000*CD$1,0)</f>
        <v>192.19145399999999</v>
      </c>
      <c r="AI452" s="37">
        <f t="shared" ref="AI452:AI480" si="427">IF(CE452&gt;0,CE452/1000000*CE$1,0)</f>
        <v>215.77342080000003</v>
      </c>
      <c r="AJ452" s="37">
        <f t="shared" ref="AJ452:AJ480" si="428">IF(CF452&gt;0,CF452/1000000*CF$1,0)</f>
        <v>202.1398447</v>
      </c>
      <c r="AK452" s="37">
        <f t="shared" ref="AK452:AK480" si="429">IF(CG452&gt;0,CG452/1000000*CG$1,0)</f>
        <v>207.01661999999999</v>
      </c>
      <c r="AL452" s="37">
        <f t="shared" ref="AL452:AL480" si="430">IF(CH452&gt;0,CH452/1000000*CH$1,0)</f>
        <v>139.230333</v>
      </c>
      <c r="AM452" s="37">
        <f t="shared" ref="AM452:AM480" si="431">IF(CI452&gt;0,CI452/1000000*CI$1,0)</f>
        <v>142.14893520000001</v>
      </c>
      <c r="AN452" s="37">
        <f t="shared" ref="AN452:AN480" si="432">IF(CJ452&gt;0,CJ452/1000000*CJ$1,0)</f>
        <v>156.919881</v>
      </c>
      <c r="AO452" s="37">
        <f t="shared" ref="AO452:AO480" si="433">IF(CK452&gt;0,CK452/1000000*CK$1,0)</f>
        <v>228.818882</v>
      </c>
      <c r="AP452" s="37">
        <f t="shared" ref="AP452:AP480" si="434">IF(CL452&gt;0,CL452/1000000*CL$1,0)</f>
        <v>187.998907</v>
      </c>
      <c r="AQ452" s="37">
        <f t="shared" ref="AQ452:AQ480" si="435">IF(CM452&gt;0,CM452/1000000*CM$1,0)</f>
        <v>244.7549716</v>
      </c>
      <c r="AR452" s="37">
        <f t="shared" ref="AR452:AR480" si="436">IF(CN452&gt;0,CN452/1000000*CN$1,0)</f>
        <v>46.909658800000003</v>
      </c>
      <c r="AS452" s="37">
        <f t="shared" ref="AS452:AS480" si="437">IF(CO452&gt;0,CO452/1000000*CO$1,0)</f>
        <v>45.044508</v>
      </c>
      <c r="AT452" s="37">
        <f t="shared" ref="AT452:AT480" si="438">IF(CP452&gt;0,CP452/1000000*CP$1,0)</f>
        <v>54.823648499999997</v>
      </c>
      <c r="AU452" s="37">
        <f t="shared" ref="AU452:AU480" si="439">IF(CQ452&gt;0,CQ452/1000000*CQ$1,0)</f>
        <v>51.998011200000001</v>
      </c>
      <c r="AV452" s="37">
        <f t="shared" ref="AV452:AV480" si="440">IF(CR452&gt;0,CR452/1000000*CR$1,0)</f>
        <v>63.917868399999996</v>
      </c>
      <c r="AW452" s="37">
        <f t="shared" ref="AW452:AW480" si="441">IF(CS452&gt;0,CS452/1000000*CS$1,0)</f>
        <v>52.875961000000004</v>
      </c>
      <c r="AX452" s="12">
        <v>21.7</v>
      </c>
      <c r="AY452" s="12">
        <v>21.7</v>
      </c>
      <c r="AZ452" s="12">
        <v>28.3</v>
      </c>
      <c r="BA452" s="12">
        <v>20.5</v>
      </c>
      <c r="BB452" s="12">
        <v>21.4</v>
      </c>
      <c r="BC452" s="12">
        <v>15.9</v>
      </c>
      <c r="BD452" s="12">
        <v>21.9</v>
      </c>
      <c r="BE452" s="12">
        <v>21.3</v>
      </c>
      <c r="BF452" s="12">
        <v>14.1</v>
      </c>
      <c r="BG452" s="12">
        <v>14.9</v>
      </c>
      <c r="BH452" s="12">
        <v>13.9</v>
      </c>
      <c r="BI452" s="12">
        <v>14.9</v>
      </c>
      <c r="BJ452" s="12">
        <v>5.8</v>
      </c>
      <c r="BK452" s="12">
        <v>5.4</v>
      </c>
      <c r="BL452" s="12">
        <v>5</v>
      </c>
      <c r="BM452" s="12">
        <v>6.9</v>
      </c>
      <c r="BN452" s="12">
        <v>3.6</v>
      </c>
      <c r="BO452" s="12">
        <v>5</v>
      </c>
      <c r="BP452" s="12">
        <v>1.3</v>
      </c>
      <c r="BQ452" s="12">
        <v>3.3</v>
      </c>
      <c r="BR452" s="12">
        <v>4.4000000000000004</v>
      </c>
      <c r="BS452" s="12">
        <v>1.3</v>
      </c>
      <c r="BT452" s="12">
        <v>2.2999999999999998</v>
      </c>
      <c r="BU452" s="12">
        <v>5.2</v>
      </c>
      <c r="BV452" s="12">
        <v>5.7</v>
      </c>
      <c r="BW452" s="12">
        <v>10.199999999999999</v>
      </c>
      <c r="BX452" s="12">
        <v>5.9</v>
      </c>
      <c r="BY452" s="12">
        <v>5.9</v>
      </c>
      <c r="BZ452" s="12">
        <v>3.9</v>
      </c>
      <c r="CA452" s="12">
        <v>3.2</v>
      </c>
      <c r="CB452" s="12">
        <v>29.5</v>
      </c>
      <c r="CC452" s="12">
        <v>30.7</v>
      </c>
      <c r="CD452" s="12">
        <v>39</v>
      </c>
      <c r="CE452" s="12">
        <v>39.200000000000003</v>
      </c>
      <c r="CF452" s="12">
        <v>39.1</v>
      </c>
      <c r="CG452" s="12">
        <v>34.4</v>
      </c>
      <c r="CH452" s="12">
        <v>29.7</v>
      </c>
      <c r="CI452" s="12">
        <v>30.3</v>
      </c>
      <c r="CJ452" s="12">
        <v>35.4</v>
      </c>
      <c r="CK452" s="12">
        <v>41.5</v>
      </c>
      <c r="CL452" s="12">
        <v>39.5</v>
      </c>
      <c r="CM452" s="12">
        <v>45.2</v>
      </c>
      <c r="CN452" s="12">
        <v>12.4</v>
      </c>
      <c r="CO452" s="12">
        <v>12</v>
      </c>
      <c r="CP452" s="12">
        <v>15.3</v>
      </c>
      <c r="CQ452" s="12">
        <v>12.4</v>
      </c>
      <c r="CR452" s="12">
        <v>16.399999999999999</v>
      </c>
      <c r="CS452" s="12">
        <v>14.5</v>
      </c>
      <c r="CT452" s="12">
        <v>23.9</v>
      </c>
      <c r="CU452" s="12">
        <v>19.3</v>
      </c>
      <c r="CV452" s="12">
        <f t="shared" ref="CV452:CV480" si="442">MAX(CT452:CU452)</f>
        <v>23.9</v>
      </c>
      <c r="CW452" s="12">
        <v>-0.3</v>
      </c>
      <c r="CX452" s="13">
        <v>0.17118366695540643</v>
      </c>
      <c r="CY452" s="13"/>
      <c r="CZ452" s="12">
        <v>19.100000000000001</v>
      </c>
      <c r="DA452" s="12">
        <v>14.6</v>
      </c>
      <c r="DB452" s="12">
        <f t="shared" ref="DB452:DB480" si="443">MAX(CZ452:DA452)</f>
        <v>19.100000000000001</v>
      </c>
      <c r="DC452" s="12">
        <v>-0.37</v>
      </c>
      <c r="DD452" s="13">
        <v>0.14739986848430778</v>
      </c>
      <c r="DE452" s="13"/>
      <c r="DF452" s="12">
        <v>5.4</v>
      </c>
      <c r="DG452" s="12">
        <v>5.2</v>
      </c>
      <c r="DH452" s="12">
        <f t="shared" ref="DH452:DH480" si="444">MAX(DF452:DG452)</f>
        <v>5.4</v>
      </c>
      <c r="DI452" s="12">
        <v>-0.05</v>
      </c>
      <c r="DJ452" s="13">
        <v>0.8241651125285927</v>
      </c>
      <c r="DK452" s="13" t="s">
        <v>566</v>
      </c>
      <c r="DL452" s="12">
        <v>3</v>
      </c>
      <c r="DM452" s="12">
        <v>3</v>
      </c>
      <c r="DN452" s="12">
        <f t="shared" ref="DN452:DN480" si="445">MAX(DL452:DM452)</f>
        <v>3</v>
      </c>
      <c r="DO452" s="12">
        <v>0</v>
      </c>
      <c r="DP452" s="13">
        <v>0.96623596535045708</v>
      </c>
      <c r="DQ452" s="13" t="s">
        <v>566</v>
      </c>
      <c r="DR452" s="12">
        <v>7.2</v>
      </c>
      <c r="DS452" s="12">
        <v>4.4000000000000004</v>
      </c>
      <c r="DT452" s="12">
        <f t="shared" ref="DT452:DT480" si="446">MAX(DR452:DS452)</f>
        <v>7.2</v>
      </c>
      <c r="DU452" s="12">
        <v>-0.6</v>
      </c>
      <c r="DV452" s="13">
        <v>0.15497529345108771</v>
      </c>
      <c r="DW452" s="13" t="s">
        <v>566</v>
      </c>
      <c r="DX452" s="12">
        <v>33.1</v>
      </c>
      <c r="DY452" s="12">
        <v>37.6</v>
      </c>
      <c r="DZ452" s="12">
        <f t="shared" ref="DZ452:DZ480" si="447">MAX(DX452:DY452)</f>
        <v>37.6</v>
      </c>
      <c r="EA452" s="12">
        <v>0.18</v>
      </c>
      <c r="EB452" s="13">
        <v>0.25395719822538493</v>
      </c>
      <c r="EC452" s="13"/>
      <c r="ED452" s="12">
        <v>31.8</v>
      </c>
      <c r="EE452" s="12">
        <v>42.1</v>
      </c>
      <c r="EF452" s="12">
        <f t="shared" ref="EF452:EF480" si="448">MAX(ED452:EE452)</f>
        <v>42.1</v>
      </c>
      <c r="EG452" s="12">
        <v>0.39</v>
      </c>
      <c r="EH452" s="13">
        <v>1.4016303647952389E-2</v>
      </c>
      <c r="EI452" s="16" t="s">
        <v>563</v>
      </c>
      <c r="EJ452" s="12">
        <v>13.3</v>
      </c>
      <c r="EK452" s="12">
        <v>14.5</v>
      </c>
      <c r="EL452" s="12">
        <f t="shared" si="393"/>
        <v>14.5</v>
      </c>
      <c r="EM452" s="12">
        <v>0.12</v>
      </c>
      <c r="EN452" s="13">
        <v>0.48313989193329121</v>
      </c>
      <c r="EO452" s="12"/>
      <c r="EP452" t="s">
        <v>581</v>
      </c>
      <c r="EQ452" s="12">
        <v>-0.3</v>
      </c>
      <c r="ER452" s="13">
        <v>0.17118366695540643</v>
      </c>
      <c r="ES452" s="13"/>
      <c r="ET452" s="12">
        <v>-0.37</v>
      </c>
      <c r="EU452" s="13">
        <v>0.14739986848430778</v>
      </c>
      <c r="EV452" s="13"/>
      <c r="EW452" s="12">
        <v>-0.05</v>
      </c>
      <c r="EX452" s="13">
        <v>0.8241651125285927</v>
      </c>
      <c r="EY452" s="13" t="s">
        <v>566</v>
      </c>
      <c r="EZ452" s="12">
        <v>0</v>
      </c>
      <c r="FA452" s="13">
        <v>0.96623596535045708</v>
      </c>
      <c r="FB452" s="13" t="s">
        <v>566</v>
      </c>
      <c r="FC452" s="12">
        <v>-0.6</v>
      </c>
      <c r="FD452" s="13">
        <v>0.15497529345108771</v>
      </c>
      <c r="FE452" s="13" t="s">
        <v>566</v>
      </c>
      <c r="FF452" s="12">
        <v>0.18</v>
      </c>
      <c r="FG452" s="13">
        <v>0.25395719822538493</v>
      </c>
      <c r="FH452" s="13"/>
      <c r="FI452" s="12">
        <v>0.39</v>
      </c>
      <c r="FJ452" s="24">
        <v>1.4016303647952389E-2</v>
      </c>
      <c r="FK452" s="16" t="s">
        <v>563</v>
      </c>
      <c r="FL452" s="12">
        <v>0.12</v>
      </c>
      <c r="FM452" s="13">
        <v>0.48313989193329121</v>
      </c>
      <c r="FN452" s="12"/>
    </row>
    <row r="453" spans="1:170">
      <c r="A453" s="12" t="s">
        <v>466</v>
      </c>
      <c r="B453" s="37">
        <f t="shared" si="394"/>
        <v>67.995173699999995</v>
      </c>
      <c r="C453" s="37">
        <f t="shared" si="395"/>
        <v>80.049529500000006</v>
      </c>
      <c r="D453" s="37">
        <f t="shared" si="396"/>
        <v>81.795016799999999</v>
      </c>
      <c r="E453" s="37">
        <f t="shared" si="397"/>
        <v>71.827624799999995</v>
      </c>
      <c r="F453" s="37">
        <f t="shared" si="398"/>
        <v>73.138256799999994</v>
      </c>
      <c r="G453" s="37">
        <f t="shared" si="399"/>
        <v>57.142194199999999</v>
      </c>
      <c r="H453" s="37">
        <f t="shared" si="400"/>
        <v>80.174444999999992</v>
      </c>
      <c r="I453" s="37">
        <f t="shared" si="401"/>
        <v>117.07301209999999</v>
      </c>
      <c r="J453" s="37">
        <f t="shared" si="402"/>
        <v>59.009801400000001</v>
      </c>
      <c r="K453" s="37">
        <f t="shared" si="403"/>
        <v>98.084095199999993</v>
      </c>
      <c r="L453" s="37">
        <f t="shared" si="404"/>
        <v>101.148438</v>
      </c>
      <c r="M453" s="37">
        <f t="shared" si="405"/>
        <v>105.02647139999999</v>
      </c>
      <c r="N453" s="37">
        <f t="shared" si="406"/>
        <v>39.028945499999999</v>
      </c>
      <c r="O453" s="37">
        <f t="shared" si="407"/>
        <v>45.025930000000002</v>
      </c>
      <c r="P453" s="37">
        <f t="shared" si="408"/>
        <v>43.029957000000003</v>
      </c>
      <c r="Q453" s="37">
        <f t="shared" si="409"/>
        <v>58.039881200000004</v>
      </c>
      <c r="R453" s="37">
        <f t="shared" si="410"/>
        <v>57.982285600000004</v>
      </c>
      <c r="S453" s="37">
        <f t="shared" si="411"/>
        <v>35.1501345</v>
      </c>
      <c r="T453" s="37">
        <f t="shared" si="412"/>
        <v>81.034982599999992</v>
      </c>
      <c r="U453" s="37">
        <f t="shared" si="413"/>
        <v>100.12218809999999</v>
      </c>
      <c r="V453" s="37">
        <f t="shared" si="414"/>
        <v>79.952360800000008</v>
      </c>
      <c r="W453" s="37">
        <f t="shared" si="415"/>
        <v>116.9959035</v>
      </c>
      <c r="X453" s="37">
        <f t="shared" si="416"/>
        <v>90.949042800000015</v>
      </c>
      <c r="Y453" s="37">
        <f t="shared" si="417"/>
        <v>122.03144</v>
      </c>
      <c r="Z453" s="37">
        <f t="shared" si="418"/>
        <v>17.095819199999998</v>
      </c>
      <c r="AA453" s="37">
        <f t="shared" si="419"/>
        <v>22.131939599999999</v>
      </c>
      <c r="AB453" s="37">
        <f t="shared" si="420"/>
        <v>18.999142199999998</v>
      </c>
      <c r="AC453" s="37">
        <f t="shared" si="421"/>
        <v>22.981176000000001</v>
      </c>
      <c r="AD453" s="37">
        <f t="shared" si="422"/>
        <v>34.134128399999994</v>
      </c>
      <c r="AE453" s="37">
        <f t="shared" si="423"/>
        <v>20.0027112</v>
      </c>
      <c r="AF453" s="37">
        <f t="shared" si="424"/>
        <v>56.819393800000007</v>
      </c>
      <c r="AG453" s="37">
        <f t="shared" si="425"/>
        <v>42.082083699999998</v>
      </c>
      <c r="AH453" s="37">
        <f t="shared" si="426"/>
        <v>57.164637599999992</v>
      </c>
      <c r="AI453" s="37">
        <f t="shared" si="427"/>
        <v>67.153972800000005</v>
      </c>
      <c r="AJ453" s="37">
        <f t="shared" si="428"/>
        <v>61.003840600000004</v>
      </c>
      <c r="AK453" s="37">
        <f t="shared" si="429"/>
        <v>58.975665000000006</v>
      </c>
      <c r="AL453" s="37">
        <f t="shared" si="430"/>
        <v>77.818973999999997</v>
      </c>
      <c r="AM453" s="37">
        <f t="shared" si="431"/>
        <v>66.148514399999996</v>
      </c>
      <c r="AN453" s="37">
        <f t="shared" si="432"/>
        <v>58.955774500000004</v>
      </c>
      <c r="AO453" s="37">
        <f t="shared" si="433"/>
        <v>81.051507599999994</v>
      </c>
      <c r="AP453" s="37">
        <f t="shared" si="434"/>
        <v>59.017378399999998</v>
      </c>
      <c r="AQ453" s="37">
        <f t="shared" si="435"/>
        <v>83.931461499999997</v>
      </c>
      <c r="AR453" s="37">
        <f t="shared" si="436"/>
        <v>275.02678990000004</v>
      </c>
      <c r="AS453" s="37">
        <f t="shared" si="437"/>
        <v>263.13500089999997</v>
      </c>
      <c r="AT453" s="37">
        <f t="shared" si="438"/>
        <v>306.00912299999999</v>
      </c>
      <c r="AU453" s="37">
        <f t="shared" si="439"/>
        <v>301.92393600000003</v>
      </c>
      <c r="AV453" s="37">
        <f t="shared" si="440"/>
        <v>275.93811479999999</v>
      </c>
      <c r="AW453" s="37">
        <f t="shared" si="441"/>
        <v>297.92869060000004</v>
      </c>
      <c r="AX453" s="12">
        <v>20.7</v>
      </c>
      <c r="AY453" s="12">
        <v>22.3</v>
      </c>
      <c r="AZ453" s="12">
        <v>25.2</v>
      </c>
      <c r="BA453" s="12">
        <v>20.399999999999999</v>
      </c>
      <c r="BB453" s="12">
        <v>23.8</v>
      </c>
      <c r="BC453" s="12">
        <v>18.2</v>
      </c>
      <c r="BD453" s="12">
        <v>39</v>
      </c>
      <c r="BE453" s="12">
        <v>38.9</v>
      </c>
      <c r="BF453" s="12">
        <v>29.7</v>
      </c>
      <c r="BG453" s="12">
        <v>36.4</v>
      </c>
      <c r="BH453" s="12">
        <v>38</v>
      </c>
      <c r="BI453" s="12">
        <v>40.1</v>
      </c>
      <c r="BJ453" s="12">
        <v>20.5</v>
      </c>
      <c r="BK453" s="12">
        <v>24.4</v>
      </c>
      <c r="BL453" s="12">
        <v>23.7</v>
      </c>
      <c r="BM453" s="12">
        <v>23.6</v>
      </c>
      <c r="BN453" s="12">
        <v>29.6</v>
      </c>
      <c r="BO453" s="12">
        <v>19.5</v>
      </c>
      <c r="BP453" s="12">
        <v>35.799999999999997</v>
      </c>
      <c r="BQ453" s="12">
        <v>36.299999999999997</v>
      </c>
      <c r="BR453" s="12">
        <v>31.6</v>
      </c>
      <c r="BS453" s="12">
        <v>39.299999999999997</v>
      </c>
      <c r="BT453" s="12">
        <v>30.8</v>
      </c>
      <c r="BU453" s="12">
        <v>40</v>
      </c>
      <c r="BV453" s="12">
        <v>8.1999999999999993</v>
      </c>
      <c r="BW453" s="12">
        <v>10.199999999999999</v>
      </c>
      <c r="BX453" s="12">
        <v>10.199999999999999</v>
      </c>
      <c r="BY453" s="12">
        <v>9</v>
      </c>
      <c r="BZ453" s="12">
        <v>14.6</v>
      </c>
      <c r="CA453" s="12">
        <v>9.4</v>
      </c>
      <c r="CB453" s="12">
        <v>10.3</v>
      </c>
      <c r="CC453" s="12">
        <v>7.3</v>
      </c>
      <c r="CD453" s="12">
        <v>11.6</v>
      </c>
      <c r="CE453" s="12">
        <v>12.2</v>
      </c>
      <c r="CF453" s="12">
        <v>11.8</v>
      </c>
      <c r="CG453" s="12">
        <v>9.8000000000000007</v>
      </c>
      <c r="CH453" s="12">
        <v>16.600000000000001</v>
      </c>
      <c r="CI453" s="12">
        <v>14.1</v>
      </c>
      <c r="CJ453" s="12">
        <v>13.3</v>
      </c>
      <c r="CK453" s="12">
        <v>14.7</v>
      </c>
      <c r="CL453" s="12">
        <v>12.4</v>
      </c>
      <c r="CM453" s="12">
        <v>15.5</v>
      </c>
      <c r="CN453" s="12">
        <v>72.7</v>
      </c>
      <c r="CO453" s="12">
        <v>70.099999999999994</v>
      </c>
      <c r="CP453" s="12">
        <v>85.4</v>
      </c>
      <c r="CQ453" s="12">
        <v>72</v>
      </c>
      <c r="CR453" s="12">
        <v>70.8</v>
      </c>
      <c r="CS453" s="12">
        <v>81.7</v>
      </c>
      <c r="CT453" s="12">
        <v>22.7</v>
      </c>
      <c r="CU453" s="12">
        <v>20.8</v>
      </c>
      <c r="CV453" s="12">
        <f t="shared" si="442"/>
        <v>22.7</v>
      </c>
      <c r="CW453" s="12">
        <v>-0.12</v>
      </c>
      <c r="CX453" s="13">
        <v>0.40826067920967762</v>
      </c>
      <c r="CY453" s="13"/>
      <c r="CZ453" s="12">
        <v>35.9</v>
      </c>
      <c r="DA453" s="12">
        <v>38.200000000000003</v>
      </c>
      <c r="DB453" s="12">
        <f t="shared" si="443"/>
        <v>38.200000000000003</v>
      </c>
      <c r="DC453" s="12">
        <v>0.09</v>
      </c>
      <c r="DD453" s="13">
        <v>0.5199230301131289</v>
      </c>
      <c r="DE453" s="13"/>
      <c r="DF453" s="12">
        <v>22.9</v>
      </c>
      <c r="DG453" s="12">
        <v>24.2</v>
      </c>
      <c r="DH453" s="12">
        <f t="shared" si="444"/>
        <v>24.2</v>
      </c>
      <c r="DI453" s="12">
        <v>0.08</v>
      </c>
      <c r="DJ453" s="13">
        <v>0.68849902484907366</v>
      </c>
      <c r="DK453" s="13"/>
      <c r="DL453" s="12">
        <v>34.5</v>
      </c>
      <c r="DM453" s="12">
        <v>36.700000000000003</v>
      </c>
      <c r="DN453" s="12">
        <f t="shared" si="445"/>
        <v>36.700000000000003</v>
      </c>
      <c r="DO453" s="12">
        <v>0.09</v>
      </c>
      <c r="DP453" s="13">
        <v>0.55448770832965999</v>
      </c>
      <c r="DQ453" s="13"/>
      <c r="DR453" s="12">
        <v>9.5</v>
      </c>
      <c r="DS453" s="12">
        <v>11</v>
      </c>
      <c r="DT453" s="12">
        <f t="shared" si="446"/>
        <v>11</v>
      </c>
      <c r="DU453" s="12">
        <v>0.19</v>
      </c>
      <c r="DV453" s="13">
        <v>0.48813341158283502</v>
      </c>
      <c r="DW453" s="13"/>
      <c r="DX453" s="12">
        <v>9.6999999999999993</v>
      </c>
      <c r="DY453" s="12">
        <v>11.3</v>
      </c>
      <c r="DZ453" s="12">
        <f t="shared" si="447"/>
        <v>11.3</v>
      </c>
      <c r="EA453" s="12">
        <v>0.19</v>
      </c>
      <c r="EB453" s="13">
        <v>0.35692032336976887</v>
      </c>
      <c r="EC453" s="13"/>
      <c r="ED453" s="12">
        <v>14.7</v>
      </c>
      <c r="EE453" s="12">
        <v>14.2</v>
      </c>
      <c r="EF453" s="12">
        <f t="shared" si="448"/>
        <v>14.7</v>
      </c>
      <c r="EG453" s="12">
        <v>-0.04</v>
      </c>
      <c r="EH453" s="13">
        <v>0.74886845002352698</v>
      </c>
      <c r="EI453" s="13"/>
      <c r="EJ453" s="12">
        <v>76.099999999999994</v>
      </c>
      <c r="EK453" s="12">
        <v>74.900000000000006</v>
      </c>
      <c r="EL453" s="12">
        <f t="shared" si="393"/>
        <v>76.099999999999994</v>
      </c>
      <c r="EM453" s="12">
        <v>-0.02</v>
      </c>
      <c r="EN453" s="13">
        <v>0.84338690547403528</v>
      </c>
      <c r="EO453" s="12"/>
      <c r="EQ453" s="12">
        <v>-0.12</v>
      </c>
      <c r="ER453" s="13">
        <v>0.40826067920967762</v>
      </c>
      <c r="ES453" s="13"/>
      <c r="ET453" s="12">
        <v>0.09</v>
      </c>
      <c r="EU453" s="13">
        <v>0.5199230301131289</v>
      </c>
      <c r="EV453" s="13"/>
      <c r="EW453" s="12">
        <v>0.08</v>
      </c>
      <c r="EX453" s="13">
        <v>0.68849902484907366</v>
      </c>
      <c r="EY453" s="13"/>
      <c r="EZ453" s="12">
        <v>0.09</v>
      </c>
      <c r="FA453" s="13">
        <v>0.55448770832965999</v>
      </c>
      <c r="FB453" s="13"/>
      <c r="FC453" s="12">
        <v>0.19</v>
      </c>
      <c r="FD453" s="13">
        <v>0.48813341158283502</v>
      </c>
      <c r="FE453" s="13"/>
      <c r="FF453" s="12">
        <v>0.19</v>
      </c>
      <c r="FG453" s="13">
        <v>0.35692032336976887</v>
      </c>
      <c r="FH453" s="13"/>
      <c r="FI453" s="12">
        <v>-0.04</v>
      </c>
      <c r="FJ453" s="13">
        <v>0.74886845002352698</v>
      </c>
      <c r="FK453" s="13"/>
      <c r="FL453" s="12">
        <v>-0.02</v>
      </c>
      <c r="FM453" s="13">
        <v>0.84338690547403528</v>
      </c>
      <c r="FN453" s="12"/>
    </row>
    <row r="454" spans="1:170">
      <c r="A454" s="12" t="s">
        <v>467</v>
      </c>
      <c r="B454" s="37">
        <f t="shared" si="394"/>
        <v>112.0113731</v>
      </c>
      <c r="C454" s="37">
        <f t="shared" si="395"/>
        <v>87.228859499999999</v>
      </c>
      <c r="D454" s="37">
        <f t="shared" si="396"/>
        <v>102.8929378</v>
      </c>
      <c r="E454" s="37">
        <f t="shared" si="397"/>
        <v>110.910303</v>
      </c>
      <c r="F454" s="37">
        <f t="shared" si="398"/>
        <v>99.259062799999995</v>
      </c>
      <c r="G454" s="37">
        <f t="shared" si="399"/>
        <v>131.23866580000001</v>
      </c>
      <c r="H454" s="37">
        <f t="shared" si="400"/>
        <v>0</v>
      </c>
      <c r="I454" s="37">
        <f t="shared" si="401"/>
        <v>0</v>
      </c>
      <c r="J454" s="37">
        <f t="shared" si="402"/>
        <v>0</v>
      </c>
      <c r="K454" s="37">
        <f t="shared" si="403"/>
        <v>0</v>
      </c>
      <c r="L454" s="37">
        <f t="shared" si="404"/>
        <v>0</v>
      </c>
      <c r="M454" s="37">
        <f t="shared" si="405"/>
        <v>0</v>
      </c>
      <c r="N454" s="37">
        <f t="shared" si="406"/>
        <v>8.9480997000000002</v>
      </c>
      <c r="O454" s="37">
        <f t="shared" si="407"/>
        <v>11.994612499999999</v>
      </c>
      <c r="P454" s="37">
        <f t="shared" si="408"/>
        <v>13.980197000000002</v>
      </c>
      <c r="Q454" s="37">
        <f t="shared" si="409"/>
        <v>14.018106900000001</v>
      </c>
      <c r="R454" s="37">
        <f t="shared" si="410"/>
        <v>9.0107605999999993</v>
      </c>
      <c r="S454" s="37">
        <f t="shared" si="411"/>
        <v>16.944167400000001</v>
      </c>
      <c r="T454" s="37">
        <f t="shared" si="412"/>
        <v>62.0211878</v>
      </c>
      <c r="U454" s="37">
        <f t="shared" si="413"/>
        <v>87.986165299999996</v>
      </c>
      <c r="V454" s="37">
        <f t="shared" si="414"/>
        <v>64.012491400000002</v>
      </c>
      <c r="W454" s="37">
        <f t="shared" si="415"/>
        <v>106.87412049999999</v>
      </c>
      <c r="X454" s="37">
        <f t="shared" si="416"/>
        <v>129.92720399999999</v>
      </c>
      <c r="Y454" s="37">
        <f t="shared" si="417"/>
        <v>115.01463220000001</v>
      </c>
      <c r="Z454" s="37">
        <f t="shared" si="418"/>
        <v>145.93992</v>
      </c>
      <c r="AA454" s="37">
        <f t="shared" si="419"/>
        <v>196.1497392</v>
      </c>
      <c r="AB454" s="37">
        <f t="shared" si="420"/>
        <v>120.88669890000001</v>
      </c>
      <c r="AC454" s="37">
        <f t="shared" si="421"/>
        <v>189.2116824</v>
      </c>
      <c r="AD454" s="37">
        <f t="shared" si="422"/>
        <v>209.9482692</v>
      </c>
      <c r="AE454" s="37">
        <f t="shared" si="423"/>
        <v>197.04798479999997</v>
      </c>
      <c r="AF454" s="37">
        <f t="shared" si="424"/>
        <v>147.84075280000002</v>
      </c>
      <c r="AG454" s="37">
        <f t="shared" si="425"/>
        <v>140.08145670000002</v>
      </c>
      <c r="AH454" s="37">
        <f t="shared" si="426"/>
        <v>196.1338428</v>
      </c>
      <c r="AI454" s="37">
        <f t="shared" si="427"/>
        <v>215.22297840000002</v>
      </c>
      <c r="AJ454" s="37">
        <f t="shared" si="428"/>
        <v>253.8380147</v>
      </c>
      <c r="AK454" s="37">
        <f t="shared" si="429"/>
        <v>246.734925</v>
      </c>
      <c r="AL454" s="37">
        <f t="shared" si="430"/>
        <v>204.86079300000003</v>
      </c>
      <c r="AM454" s="37">
        <f t="shared" si="431"/>
        <v>246.76679840000003</v>
      </c>
      <c r="AN454" s="37">
        <f t="shared" si="432"/>
        <v>238.03948050000002</v>
      </c>
      <c r="AO454" s="37">
        <f t="shared" si="433"/>
        <v>351.22319960000004</v>
      </c>
      <c r="AP454" s="37">
        <f t="shared" si="434"/>
        <v>349.82075099999997</v>
      </c>
      <c r="AQ454" s="37">
        <f t="shared" si="435"/>
        <v>438.0680797</v>
      </c>
      <c r="AR454" s="37">
        <f t="shared" si="436"/>
        <v>65.824843799999996</v>
      </c>
      <c r="AS454" s="37">
        <f t="shared" si="437"/>
        <v>55.179522300000002</v>
      </c>
      <c r="AT454" s="37">
        <f t="shared" si="438"/>
        <v>128.99682000000001</v>
      </c>
      <c r="AU454" s="37">
        <f t="shared" si="439"/>
        <v>129.15635040000001</v>
      </c>
      <c r="AV454" s="37">
        <f t="shared" si="440"/>
        <v>120.82036100000001</v>
      </c>
      <c r="AW454" s="37">
        <f t="shared" si="441"/>
        <v>102.105304</v>
      </c>
      <c r="AX454" s="12">
        <v>34.1</v>
      </c>
      <c r="AY454" s="12">
        <v>24.3</v>
      </c>
      <c r="AZ454" s="12">
        <v>31.7</v>
      </c>
      <c r="BA454" s="12">
        <v>31.5</v>
      </c>
      <c r="BB454" s="12">
        <v>32.299999999999997</v>
      </c>
      <c r="BC454" s="12">
        <v>41.8</v>
      </c>
      <c r="BD454" s="12">
        <v>0</v>
      </c>
      <c r="BE454" s="12">
        <v>0</v>
      </c>
      <c r="BF454" s="12">
        <v>0</v>
      </c>
      <c r="BG454" s="12">
        <v>0</v>
      </c>
      <c r="BH454" s="12">
        <v>0</v>
      </c>
      <c r="BI454" s="12">
        <v>0</v>
      </c>
      <c r="BJ454" s="12">
        <v>4.7</v>
      </c>
      <c r="BK454" s="12">
        <v>6.5</v>
      </c>
      <c r="BL454" s="12">
        <v>7.7</v>
      </c>
      <c r="BM454" s="12">
        <v>5.7</v>
      </c>
      <c r="BN454" s="12">
        <v>4.5999999999999996</v>
      </c>
      <c r="BO454" s="12">
        <v>9.4</v>
      </c>
      <c r="BP454" s="12">
        <v>27.4</v>
      </c>
      <c r="BQ454" s="12">
        <v>31.9</v>
      </c>
      <c r="BR454" s="12">
        <v>25.3</v>
      </c>
      <c r="BS454" s="12">
        <v>35.9</v>
      </c>
      <c r="BT454" s="12">
        <v>44</v>
      </c>
      <c r="BU454" s="12">
        <v>37.700000000000003</v>
      </c>
      <c r="BV454" s="12">
        <v>70</v>
      </c>
      <c r="BW454" s="12">
        <v>90.4</v>
      </c>
      <c r="BX454" s="12">
        <v>64.900000000000006</v>
      </c>
      <c r="BY454" s="12">
        <v>74.099999999999994</v>
      </c>
      <c r="BZ454" s="12">
        <v>89.8</v>
      </c>
      <c r="CA454" s="12">
        <v>92.6</v>
      </c>
      <c r="CB454" s="12">
        <v>26.8</v>
      </c>
      <c r="CC454" s="12">
        <v>24.3</v>
      </c>
      <c r="CD454" s="12">
        <v>39.799999999999997</v>
      </c>
      <c r="CE454" s="12">
        <v>39.1</v>
      </c>
      <c r="CF454" s="12">
        <v>49.1</v>
      </c>
      <c r="CG454" s="12">
        <v>41</v>
      </c>
      <c r="CH454" s="12">
        <v>43.7</v>
      </c>
      <c r="CI454" s="12">
        <v>52.6</v>
      </c>
      <c r="CJ454" s="12">
        <v>53.7</v>
      </c>
      <c r="CK454" s="12">
        <v>63.7</v>
      </c>
      <c r="CL454" s="12">
        <v>73.5</v>
      </c>
      <c r="CM454" s="12">
        <v>80.900000000000006</v>
      </c>
      <c r="CN454" s="12">
        <v>17.399999999999999</v>
      </c>
      <c r="CO454" s="12">
        <v>14.7</v>
      </c>
      <c r="CP454" s="12">
        <v>36</v>
      </c>
      <c r="CQ454" s="12">
        <v>30.8</v>
      </c>
      <c r="CR454" s="12">
        <v>31</v>
      </c>
      <c r="CS454" s="12">
        <v>28</v>
      </c>
      <c r="CT454" s="12">
        <v>30</v>
      </c>
      <c r="CU454" s="12">
        <v>35.200000000000003</v>
      </c>
      <c r="CV454" s="12">
        <f t="shared" si="442"/>
        <v>35.200000000000003</v>
      </c>
      <c r="CW454" s="12">
        <v>0.22</v>
      </c>
      <c r="CX454" s="13">
        <v>0.30846580435126325</v>
      </c>
      <c r="CY454" s="13"/>
      <c r="CZ454" s="12">
        <v>0</v>
      </c>
      <c r="DA454" s="12">
        <v>0</v>
      </c>
      <c r="DB454" s="12">
        <f t="shared" si="443"/>
        <v>0</v>
      </c>
      <c r="DC454" s="12">
        <v>0</v>
      </c>
      <c r="DD454" s="13"/>
      <c r="DE454" s="13" t="s">
        <v>566</v>
      </c>
      <c r="DF454" s="12">
        <v>6.3</v>
      </c>
      <c r="DG454" s="12">
        <v>6.6</v>
      </c>
      <c r="DH454" s="12">
        <f t="shared" si="444"/>
        <v>6.6</v>
      </c>
      <c r="DI454" s="12">
        <v>0.05</v>
      </c>
      <c r="DJ454" s="13">
        <v>0.88250416582858615</v>
      </c>
      <c r="DK454" s="13" t="s">
        <v>566</v>
      </c>
      <c r="DL454" s="12">
        <v>28.2</v>
      </c>
      <c r="DM454" s="12">
        <v>39.200000000000003</v>
      </c>
      <c r="DN454" s="12">
        <f t="shared" si="445"/>
        <v>39.200000000000003</v>
      </c>
      <c r="DO454" s="12">
        <v>0.46</v>
      </c>
      <c r="DP454" s="13">
        <v>2.4666532199701562E-2</v>
      </c>
      <c r="DQ454" s="16" t="s">
        <v>563</v>
      </c>
      <c r="DR454" s="12">
        <v>75.099999999999994</v>
      </c>
      <c r="DS454" s="12">
        <v>85.5</v>
      </c>
      <c r="DT454" s="12">
        <f t="shared" si="446"/>
        <v>85.5</v>
      </c>
      <c r="DU454" s="12">
        <v>0.18</v>
      </c>
      <c r="DV454" s="13">
        <v>0.3434411353518933</v>
      </c>
      <c r="DW454" s="13"/>
      <c r="DX454" s="12">
        <v>30.3</v>
      </c>
      <c r="DY454" s="12">
        <v>43.1</v>
      </c>
      <c r="DZ454" s="12">
        <f t="shared" si="447"/>
        <v>43.1</v>
      </c>
      <c r="EA454" s="12">
        <v>0.49</v>
      </c>
      <c r="EB454" s="13">
        <v>8.8626108978576507E-2</v>
      </c>
      <c r="EC454" s="13"/>
      <c r="ED454" s="12">
        <v>50</v>
      </c>
      <c r="EE454" s="12">
        <v>72.7</v>
      </c>
      <c r="EF454" s="12">
        <f t="shared" si="448"/>
        <v>72.7</v>
      </c>
      <c r="EG454" s="12">
        <v>0.53</v>
      </c>
      <c r="EH454" s="13">
        <v>1.8365421462035288E-2</v>
      </c>
      <c r="EI454" s="16" t="s">
        <v>563</v>
      </c>
      <c r="EJ454" s="12">
        <v>22.7</v>
      </c>
      <c r="EK454" s="12">
        <v>29.9</v>
      </c>
      <c r="EL454" s="12">
        <f t="shared" si="393"/>
        <v>29.9</v>
      </c>
      <c r="EM454" s="12">
        <v>0.38</v>
      </c>
      <c r="EN454" s="13">
        <v>0.34520984915750985</v>
      </c>
      <c r="EO454" s="12"/>
      <c r="EP454" t="s">
        <v>581</v>
      </c>
      <c r="EQ454" s="12">
        <v>0.22</v>
      </c>
      <c r="ER454" s="13">
        <v>0.30846580435126325</v>
      </c>
      <c r="ES454" s="13"/>
      <c r="ET454" s="12">
        <v>0</v>
      </c>
      <c r="EU454" s="13"/>
      <c r="EV454" s="13" t="s">
        <v>566</v>
      </c>
      <c r="EW454" s="12">
        <v>0.05</v>
      </c>
      <c r="EX454" s="13">
        <v>0.88250416582858615</v>
      </c>
      <c r="EY454" s="13" t="s">
        <v>566</v>
      </c>
      <c r="EZ454" s="12">
        <v>0.46</v>
      </c>
      <c r="FA454" s="24">
        <v>2.4666532199701562E-2</v>
      </c>
      <c r="FB454" s="16" t="s">
        <v>563</v>
      </c>
      <c r="FC454" s="12">
        <v>0.18</v>
      </c>
      <c r="FD454" s="13">
        <v>0.3434411353518933</v>
      </c>
      <c r="FE454" s="13"/>
      <c r="FF454" s="12">
        <v>0.49</v>
      </c>
      <c r="FG454" s="13">
        <v>8.8626108978576507E-2</v>
      </c>
      <c r="FH454" s="13"/>
      <c r="FI454" s="12">
        <v>0.53</v>
      </c>
      <c r="FJ454" s="24">
        <v>1.8365421462035288E-2</v>
      </c>
      <c r="FK454" s="16" t="s">
        <v>563</v>
      </c>
      <c r="FL454" s="12">
        <v>0.38</v>
      </c>
      <c r="FM454" s="13">
        <v>0.34520984915750985</v>
      </c>
      <c r="FN454" s="12"/>
    </row>
    <row r="455" spans="1:170">
      <c r="A455" s="12" t="s">
        <v>468</v>
      </c>
      <c r="B455" s="37">
        <f t="shared" si="394"/>
        <v>69.966048299999997</v>
      </c>
      <c r="C455" s="37">
        <f t="shared" si="395"/>
        <v>72.870199500000012</v>
      </c>
      <c r="D455" s="37">
        <f t="shared" si="396"/>
        <v>86.014600999999999</v>
      </c>
      <c r="E455" s="37">
        <f t="shared" si="397"/>
        <v>77.109067799999991</v>
      </c>
      <c r="F455" s="37">
        <f t="shared" si="398"/>
        <v>64.841059600000008</v>
      </c>
      <c r="G455" s="37">
        <f t="shared" si="399"/>
        <v>77.864088800000005</v>
      </c>
      <c r="H455" s="37">
        <f t="shared" si="400"/>
        <v>104.02120300000001</v>
      </c>
      <c r="I455" s="37">
        <f t="shared" si="401"/>
        <v>154.99383349999999</v>
      </c>
      <c r="J455" s="37">
        <f t="shared" si="402"/>
        <v>95.965434599999995</v>
      </c>
      <c r="K455" s="37">
        <f t="shared" si="403"/>
        <v>111.01826160000002</v>
      </c>
      <c r="L455" s="37">
        <f t="shared" si="404"/>
        <v>121.91048579999999</v>
      </c>
      <c r="M455" s="37">
        <f t="shared" si="405"/>
        <v>119.95542119999999</v>
      </c>
      <c r="N455" s="37">
        <f t="shared" si="406"/>
        <v>15.992348400000001</v>
      </c>
      <c r="O455" s="37">
        <f t="shared" si="407"/>
        <v>17.899652499999998</v>
      </c>
      <c r="P455" s="37">
        <f t="shared" si="408"/>
        <v>25.055418</v>
      </c>
      <c r="Q455" s="37">
        <f t="shared" si="409"/>
        <v>20.904194499999999</v>
      </c>
      <c r="R455" s="37">
        <f t="shared" si="410"/>
        <v>32.908864800000003</v>
      </c>
      <c r="S455" s="37">
        <f t="shared" si="411"/>
        <v>30.1029357</v>
      </c>
      <c r="T455" s="37">
        <f t="shared" si="412"/>
        <v>23.993598200000001</v>
      </c>
      <c r="U455" s="37">
        <f t="shared" si="413"/>
        <v>26.202776500000002</v>
      </c>
      <c r="V455" s="37">
        <f t="shared" si="414"/>
        <v>17.963979800000001</v>
      </c>
      <c r="W455" s="37">
        <f t="shared" si="415"/>
        <v>19.052768</v>
      </c>
      <c r="X455" s="37">
        <f t="shared" si="416"/>
        <v>18.898502400000002</v>
      </c>
      <c r="Y455" s="37">
        <f t="shared" si="417"/>
        <v>32.033252999999995</v>
      </c>
      <c r="Z455" s="37">
        <f t="shared" si="418"/>
        <v>22.933416000000001</v>
      </c>
      <c r="AA455" s="37">
        <f t="shared" si="419"/>
        <v>16.924424399999999</v>
      </c>
      <c r="AB455" s="37">
        <f t="shared" si="420"/>
        <v>13.9699575</v>
      </c>
      <c r="AC455" s="37">
        <f t="shared" si="421"/>
        <v>16.086823199999998</v>
      </c>
      <c r="AD455" s="37">
        <f t="shared" si="422"/>
        <v>25.016107799999997</v>
      </c>
      <c r="AE455" s="37">
        <f t="shared" si="423"/>
        <v>17.023584</v>
      </c>
      <c r="AF455" s="37">
        <f t="shared" si="424"/>
        <v>31.995386799999999</v>
      </c>
      <c r="AG455" s="37">
        <f t="shared" si="425"/>
        <v>34.011547100000001</v>
      </c>
      <c r="AH455" s="37">
        <f t="shared" si="426"/>
        <v>48.787061399999999</v>
      </c>
      <c r="AI455" s="37">
        <f t="shared" si="427"/>
        <v>41.833622399999996</v>
      </c>
      <c r="AJ455" s="37">
        <f t="shared" si="428"/>
        <v>38.773627500000003</v>
      </c>
      <c r="AK455" s="37">
        <f t="shared" si="429"/>
        <v>60.179250000000003</v>
      </c>
      <c r="AL455" s="37">
        <f t="shared" si="430"/>
        <v>82.038074999999992</v>
      </c>
      <c r="AM455" s="37">
        <f t="shared" si="431"/>
        <v>81.160943200000006</v>
      </c>
      <c r="AN455" s="37">
        <f t="shared" si="432"/>
        <v>93.088065</v>
      </c>
      <c r="AO455" s="37">
        <f t="shared" si="433"/>
        <v>79.948766000000006</v>
      </c>
      <c r="AP455" s="37">
        <f t="shared" si="434"/>
        <v>82.814708400000001</v>
      </c>
      <c r="AQ455" s="37">
        <f t="shared" si="435"/>
        <v>102.88372700000001</v>
      </c>
      <c r="AR455" s="37">
        <f t="shared" si="436"/>
        <v>116.8958433</v>
      </c>
      <c r="AS455" s="37">
        <f t="shared" si="437"/>
        <v>129.87833140000001</v>
      </c>
      <c r="AT455" s="37">
        <f t="shared" si="438"/>
        <v>130.07179349999998</v>
      </c>
      <c r="AU455" s="37">
        <f t="shared" si="439"/>
        <v>168.1548588</v>
      </c>
      <c r="AV455" s="37">
        <f t="shared" si="440"/>
        <v>176.9433674</v>
      </c>
      <c r="AW455" s="37">
        <f t="shared" si="441"/>
        <v>163.0038246</v>
      </c>
      <c r="AX455" s="12">
        <v>21.3</v>
      </c>
      <c r="AY455" s="12">
        <v>20.3</v>
      </c>
      <c r="AZ455" s="12">
        <v>26.5</v>
      </c>
      <c r="BA455" s="12">
        <v>21.9</v>
      </c>
      <c r="BB455" s="12">
        <v>21.1</v>
      </c>
      <c r="BC455" s="12">
        <v>24.8</v>
      </c>
      <c r="BD455" s="12">
        <v>50.6</v>
      </c>
      <c r="BE455" s="12">
        <v>51.5</v>
      </c>
      <c r="BF455" s="12">
        <v>48.3</v>
      </c>
      <c r="BG455" s="12">
        <v>41.2</v>
      </c>
      <c r="BH455" s="12">
        <v>45.8</v>
      </c>
      <c r="BI455" s="12">
        <v>45.8</v>
      </c>
      <c r="BJ455" s="12">
        <v>8.4</v>
      </c>
      <c r="BK455" s="12">
        <v>9.6999999999999993</v>
      </c>
      <c r="BL455" s="12">
        <v>13.8</v>
      </c>
      <c r="BM455" s="12">
        <v>8.5</v>
      </c>
      <c r="BN455" s="12">
        <v>16.8</v>
      </c>
      <c r="BO455" s="12">
        <v>16.7</v>
      </c>
      <c r="BP455" s="12">
        <v>10.6</v>
      </c>
      <c r="BQ455" s="12">
        <v>9.5</v>
      </c>
      <c r="BR455" s="12">
        <v>7.1</v>
      </c>
      <c r="BS455" s="12">
        <v>6.4</v>
      </c>
      <c r="BT455" s="12">
        <v>6.4</v>
      </c>
      <c r="BU455" s="12">
        <v>10.5</v>
      </c>
      <c r="BV455" s="12">
        <v>11</v>
      </c>
      <c r="BW455" s="12">
        <v>7.8</v>
      </c>
      <c r="BX455" s="12">
        <v>7.5</v>
      </c>
      <c r="BY455" s="12">
        <v>6.3</v>
      </c>
      <c r="BZ455" s="12">
        <v>10.7</v>
      </c>
      <c r="CA455" s="12">
        <v>8</v>
      </c>
      <c r="CB455" s="12">
        <v>5.8</v>
      </c>
      <c r="CC455" s="12">
        <v>5.9</v>
      </c>
      <c r="CD455" s="12">
        <v>9.9</v>
      </c>
      <c r="CE455" s="12">
        <v>7.6</v>
      </c>
      <c r="CF455" s="12">
        <v>7.5</v>
      </c>
      <c r="CG455" s="12">
        <v>10</v>
      </c>
      <c r="CH455" s="12">
        <v>17.5</v>
      </c>
      <c r="CI455" s="12">
        <v>17.3</v>
      </c>
      <c r="CJ455" s="12">
        <v>21</v>
      </c>
      <c r="CK455" s="12">
        <v>14.5</v>
      </c>
      <c r="CL455" s="12">
        <v>17.399999999999999</v>
      </c>
      <c r="CM455" s="12">
        <v>19</v>
      </c>
      <c r="CN455" s="12">
        <v>30.9</v>
      </c>
      <c r="CO455" s="12">
        <v>34.6</v>
      </c>
      <c r="CP455" s="12">
        <v>36.299999999999997</v>
      </c>
      <c r="CQ455" s="12">
        <v>40.1</v>
      </c>
      <c r="CR455" s="12">
        <v>45.4</v>
      </c>
      <c r="CS455" s="12">
        <v>44.7</v>
      </c>
      <c r="CT455" s="12">
        <v>22.7</v>
      </c>
      <c r="CU455" s="12">
        <v>22.6</v>
      </c>
      <c r="CV455" s="12">
        <f t="shared" si="442"/>
        <v>22.7</v>
      </c>
      <c r="CW455" s="12">
        <v>-0.01</v>
      </c>
      <c r="CX455" s="13">
        <v>0.96632683590420543</v>
      </c>
      <c r="CY455" s="13"/>
      <c r="CZ455" s="12">
        <v>50.1</v>
      </c>
      <c r="DA455" s="12">
        <v>44.3</v>
      </c>
      <c r="DB455" s="12">
        <f t="shared" si="443"/>
        <v>50.1</v>
      </c>
      <c r="DC455" s="12">
        <v>-0.18</v>
      </c>
      <c r="DD455" s="13">
        <v>3.1381665762707865E-2</v>
      </c>
      <c r="DE455" s="13" t="s">
        <v>562</v>
      </c>
      <c r="DF455" s="12">
        <v>10.6</v>
      </c>
      <c r="DG455" s="12">
        <v>14</v>
      </c>
      <c r="DH455" s="12">
        <f t="shared" si="444"/>
        <v>14</v>
      </c>
      <c r="DI455" s="12">
        <v>0.37</v>
      </c>
      <c r="DJ455" s="13">
        <v>0.35151319153975286</v>
      </c>
      <c r="DK455" s="13"/>
      <c r="DL455" s="12">
        <v>9</v>
      </c>
      <c r="DM455" s="12">
        <v>7.8</v>
      </c>
      <c r="DN455" s="12">
        <f t="shared" si="445"/>
        <v>9</v>
      </c>
      <c r="DO455" s="12">
        <v>-0.18</v>
      </c>
      <c r="DP455" s="13">
        <v>0.49025396036075536</v>
      </c>
      <c r="DQ455" s="13" t="s">
        <v>566</v>
      </c>
      <c r="DR455" s="12">
        <v>8.8000000000000007</v>
      </c>
      <c r="DS455" s="12">
        <v>8.3000000000000007</v>
      </c>
      <c r="DT455" s="12">
        <f t="shared" si="446"/>
        <v>8.8000000000000007</v>
      </c>
      <c r="DU455" s="12">
        <v>-0.08</v>
      </c>
      <c r="DV455" s="13">
        <v>0.81154424945746939</v>
      </c>
      <c r="DW455" s="13" t="s">
        <v>566</v>
      </c>
      <c r="DX455" s="12">
        <v>7.2</v>
      </c>
      <c r="DY455" s="12">
        <v>8.4</v>
      </c>
      <c r="DZ455" s="12">
        <f t="shared" si="447"/>
        <v>8.4</v>
      </c>
      <c r="EA455" s="12">
        <v>0.19</v>
      </c>
      <c r="EB455" s="13">
        <v>0.50082560267499387</v>
      </c>
      <c r="EC455" s="13" t="s">
        <v>566</v>
      </c>
      <c r="ED455" s="12">
        <v>18.600000000000001</v>
      </c>
      <c r="EE455" s="12">
        <v>17</v>
      </c>
      <c r="EF455" s="12">
        <f t="shared" si="448"/>
        <v>18.600000000000001</v>
      </c>
      <c r="EG455" s="12">
        <v>-0.12</v>
      </c>
      <c r="EH455" s="13">
        <v>0.41137875882343056</v>
      </c>
      <c r="EI455" s="13"/>
      <c r="EJ455" s="12">
        <v>33.9</v>
      </c>
      <c r="EK455" s="12">
        <v>43.4</v>
      </c>
      <c r="EL455" s="12">
        <f t="shared" si="393"/>
        <v>43.4</v>
      </c>
      <c r="EM455" s="12">
        <v>0.35</v>
      </c>
      <c r="EN455" s="13">
        <v>1.4728128962743893E-2</v>
      </c>
      <c r="EO455" s="16" t="s">
        <v>563</v>
      </c>
      <c r="EP455" t="s">
        <v>581</v>
      </c>
      <c r="EQ455" s="12">
        <v>-0.01</v>
      </c>
      <c r="ER455" s="13">
        <v>0.96632683590420543</v>
      </c>
      <c r="ES455" s="13"/>
      <c r="ET455" s="12">
        <v>-0.18</v>
      </c>
      <c r="EU455" s="24">
        <v>3.1381665762707865E-2</v>
      </c>
      <c r="EV455" s="13" t="s">
        <v>562</v>
      </c>
      <c r="EW455" s="12">
        <v>0.37</v>
      </c>
      <c r="EX455" s="13">
        <v>0.35151319153975286</v>
      </c>
      <c r="EY455" s="13"/>
      <c r="EZ455" s="12">
        <v>-0.18</v>
      </c>
      <c r="FA455" s="13">
        <v>0.49025396036075536</v>
      </c>
      <c r="FB455" s="13" t="s">
        <v>566</v>
      </c>
      <c r="FC455" s="12">
        <v>-0.08</v>
      </c>
      <c r="FD455" s="13">
        <v>0.81154424945746939</v>
      </c>
      <c r="FE455" s="13" t="s">
        <v>566</v>
      </c>
      <c r="FF455" s="12">
        <v>0.19</v>
      </c>
      <c r="FG455" s="13">
        <v>0.50082560267499387</v>
      </c>
      <c r="FH455" s="13" t="s">
        <v>566</v>
      </c>
      <c r="FI455" s="12">
        <v>-0.12</v>
      </c>
      <c r="FJ455" s="13">
        <v>0.41137875882343056</v>
      </c>
      <c r="FK455" s="13"/>
      <c r="FL455" s="12">
        <v>0.35</v>
      </c>
      <c r="FM455" s="24">
        <v>1.4728128962743893E-2</v>
      </c>
      <c r="FN455" s="16" t="s">
        <v>563</v>
      </c>
    </row>
    <row r="456" spans="1:170">
      <c r="A456" s="12" t="s">
        <v>470</v>
      </c>
      <c r="B456" s="37">
        <f t="shared" si="394"/>
        <v>58.797758899999991</v>
      </c>
      <c r="C456" s="37">
        <f t="shared" si="395"/>
        <v>40.204248</v>
      </c>
      <c r="D456" s="37">
        <f t="shared" si="396"/>
        <v>43.818759</v>
      </c>
      <c r="E456" s="37">
        <f t="shared" si="397"/>
        <v>46.124602199999998</v>
      </c>
      <c r="F456" s="37">
        <f t="shared" si="398"/>
        <v>39.027557199999997</v>
      </c>
      <c r="G456" s="37">
        <f t="shared" si="399"/>
        <v>37.0482358</v>
      </c>
      <c r="H456" s="37">
        <f t="shared" si="400"/>
        <v>1.0278775</v>
      </c>
      <c r="I456" s="37">
        <f t="shared" si="401"/>
        <v>0</v>
      </c>
      <c r="J456" s="37">
        <f t="shared" si="402"/>
        <v>0.99343099999999995</v>
      </c>
      <c r="K456" s="37">
        <f t="shared" si="403"/>
        <v>2.9640797999999999</v>
      </c>
      <c r="L456" s="37">
        <f t="shared" si="404"/>
        <v>1.0647204000000001</v>
      </c>
      <c r="M456" s="37">
        <f t="shared" si="405"/>
        <v>8.9049876000000001</v>
      </c>
      <c r="N456" s="37">
        <f t="shared" si="406"/>
        <v>0</v>
      </c>
      <c r="O456" s="37">
        <f t="shared" si="407"/>
        <v>0</v>
      </c>
      <c r="P456" s="37">
        <f t="shared" si="408"/>
        <v>0</v>
      </c>
      <c r="Q456" s="37">
        <f t="shared" si="409"/>
        <v>0</v>
      </c>
      <c r="R456" s="37">
        <f t="shared" si="410"/>
        <v>0</v>
      </c>
      <c r="S456" s="37">
        <f t="shared" si="411"/>
        <v>0</v>
      </c>
      <c r="T456" s="37">
        <f t="shared" si="412"/>
        <v>0</v>
      </c>
      <c r="U456" s="37">
        <f t="shared" si="413"/>
        <v>1.9307308999999999</v>
      </c>
      <c r="V456" s="37">
        <f t="shared" si="414"/>
        <v>4.0482208000000002</v>
      </c>
      <c r="W456" s="37">
        <f t="shared" si="415"/>
        <v>2.9769950000000001</v>
      </c>
      <c r="X456" s="37">
        <f t="shared" si="416"/>
        <v>2.9528909999999997</v>
      </c>
      <c r="Y456" s="37">
        <f t="shared" si="417"/>
        <v>4.8812576000000005</v>
      </c>
      <c r="Z456" s="37">
        <f t="shared" si="418"/>
        <v>20.014617599999998</v>
      </c>
      <c r="AA456" s="37">
        <f t="shared" si="419"/>
        <v>21.047040599999995</v>
      </c>
      <c r="AB456" s="37">
        <f t="shared" si="420"/>
        <v>10.9896999</v>
      </c>
      <c r="AC456" s="37">
        <f t="shared" si="421"/>
        <v>20.938404799999997</v>
      </c>
      <c r="AD456" s="37">
        <f t="shared" si="422"/>
        <v>21.041585999999999</v>
      </c>
      <c r="AE456" s="37">
        <f t="shared" si="423"/>
        <v>18.087558000000001</v>
      </c>
      <c r="AF456" s="37">
        <f t="shared" si="424"/>
        <v>3.8615122</v>
      </c>
      <c r="AG456" s="37">
        <f t="shared" si="425"/>
        <v>13.8352056</v>
      </c>
      <c r="AH456" s="37">
        <f t="shared" si="426"/>
        <v>8.8703748000000004</v>
      </c>
      <c r="AI456" s="37">
        <f t="shared" si="427"/>
        <v>11.008847999999999</v>
      </c>
      <c r="AJ456" s="37">
        <f t="shared" si="428"/>
        <v>11.8905791</v>
      </c>
      <c r="AK456" s="37">
        <f t="shared" si="429"/>
        <v>13.8412275</v>
      </c>
      <c r="AL456" s="37">
        <f t="shared" si="430"/>
        <v>60.942569999999996</v>
      </c>
      <c r="AM456" s="37">
        <f t="shared" si="431"/>
        <v>67.086791200000008</v>
      </c>
      <c r="AN456" s="37">
        <f t="shared" si="432"/>
        <v>74.913728499999991</v>
      </c>
      <c r="AO456" s="37">
        <f t="shared" si="433"/>
        <v>77.743282799999989</v>
      </c>
      <c r="AP456" s="37">
        <f t="shared" si="434"/>
        <v>62.824951199999994</v>
      </c>
      <c r="AQ456" s="37">
        <f t="shared" si="435"/>
        <v>76.892048599999995</v>
      </c>
      <c r="AR456" s="37">
        <f t="shared" si="436"/>
        <v>7.9443777000000004</v>
      </c>
      <c r="AS456" s="37">
        <f t="shared" si="437"/>
        <v>3.0029672000000001</v>
      </c>
      <c r="AT456" s="37">
        <f t="shared" si="438"/>
        <v>2.8665960000000004</v>
      </c>
      <c r="AU456" s="37">
        <f t="shared" si="439"/>
        <v>4.1933879999999997</v>
      </c>
      <c r="AV456" s="37">
        <f t="shared" si="440"/>
        <v>5.8461465000000006</v>
      </c>
      <c r="AW456" s="37">
        <f t="shared" si="441"/>
        <v>2.9172944000000003</v>
      </c>
      <c r="AX456" s="12">
        <v>17.899999999999999</v>
      </c>
      <c r="AY456" s="12">
        <v>11.2</v>
      </c>
      <c r="AZ456" s="12">
        <v>13.5</v>
      </c>
      <c r="BA456" s="12">
        <v>13.1</v>
      </c>
      <c r="BB456" s="12">
        <v>12.7</v>
      </c>
      <c r="BC456" s="12">
        <v>11.8</v>
      </c>
      <c r="BD456" s="12">
        <v>0.5</v>
      </c>
      <c r="BE456" s="12">
        <v>0</v>
      </c>
      <c r="BF456" s="12">
        <v>0.5</v>
      </c>
      <c r="BG456" s="12">
        <v>1.1000000000000001</v>
      </c>
      <c r="BH456" s="12">
        <v>0.4</v>
      </c>
      <c r="BI456" s="12">
        <v>3.4</v>
      </c>
      <c r="BJ456" s="12">
        <v>0</v>
      </c>
      <c r="BK456" s="12">
        <v>0</v>
      </c>
      <c r="BL456" s="12">
        <v>0</v>
      </c>
      <c r="BM456" s="12">
        <v>0</v>
      </c>
      <c r="BN456" s="12">
        <v>0</v>
      </c>
      <c r="BO456" s="12">
        <v>0</v>
      </c>
      <c r="BP456" s="12">
        <v>0</v>
      </c>
      <c r="BQ456" s="12">
        <v>0.7</v>
      </c>
      <c r="BR456" s="12">
        <v>1.6</v>
      </c>
      <c r="BS456" s="12">
        <v>1</v>
      </c>
      <c r="BT456" s="12">
        <v>1</v>
      </c>
      <c r="BU456" s="12">
        <v>1.6</v>
      </c>
      <c r="BV456" s="12">
        <v>9.6</v>
      </c>
      <c r="BW456" s="12">
        <v>9.6999999999999993</v>
      </c>
      <c r="BX456" s="12">
        <v>5.9</v>
      </c>
      <c r="BY456" s="12">
        <v>8.1999999999999993</v>
      </c>
      <c r="BZ456" s="12">
        <v>9</v>
      </c>
      <c r="CA456" s="12">
        <v>8.5</v>
      </c>
      <c r="CB456" s="12">
        <v>0.7</v>
      </c>
      <c r="CC456" s="12">
        <v>2.4</v>
      </c>
      <c r="CD456" s="12">
        <v>1.8</v>
      </c>
      <c r="CE456" s="12">
        <v>2</v>
      </c>
      <c r="CF456" s="12">
        <v>2.2999999999999998</v>
      </c>
      <c r="CG456" s="12">
        <v>2.2999999999999998</v>
      </c>
      <c r="CH456" s="12">
        <v>13</v>
      </c>
      <c r="CI456" s="12">
        <v>14.3</v>
      </c>
      <c r="CJ456" s="12">
        <v>16.899999999999999</v>
      </c>
      <c r="CK456" s="12">
        <v>14.1</v>
      </c>
      <c r="CL456" s="12">
        <v>13.2</v>
      </c>
      <c r="CM456" s="12">
        <v>14.2</v>
      </c>
      <c r="CN456" s="12">
        <v>2.1</v>
      </c>
      <c r="CO456" s="12">
        <v>0.8</v>
      </c>
      <c r="CP456" s="12">
        <v>0.8</v>
      </c>
      <c r="CQ456" s="12">
        <v>1</v>
      </c>
      <c r="CR456" s="12">
        <v>1.5</v>
      </c>
      <c r="CS456" s="12">
        <v>0.8</v>
      </c>
      <c r="CT456" s="12">
        <v>14.2</v>
      </c>
      <c r="CU456" s="12">
        <v>12.5</v>
      </c>
      <c r="CV456" s="12">
        <f t="shared" si="442"/>
        <v>14.2</v>
      </c>
      <c r="CW456" s="12">
        <v>-0.17</v>
      </c>
      <c r="CX456" s="13">
        <v>0.4521056457486059</v>
      </c>
      <c r="CY456" s="13"/>
      <c r="CZ456" s="12">
        <v>0.3</v>
      </c>
      <c r="DA456" s="12">
        <v>1.6</v>
      </c>
      <c r="DB456" s="12">
        <f t="shared" si="443"/>
        <v>1.6</v>
      </c>
      <c r="DC456" s="12">
        <v>0.98</v>
      </c>
      <c r="DD456" s="13">
        <v>0.2310839846934612</v>
      </c>
      <c r="DE456" s="13" t="s">
        <v>566</v>
      </c>
      <c r="DF456" s="12">
        <v>0</v>
      </c>
      <c r="DG456" s="12">
        <v>0</v>
      </c>
      <c r="DH456" s="12">
        <f t="shared" si="444"/>
        <v>0</v>
      </c>
      <c r="DI456" s="12">
        <v>0</v>
      </c>
      <c r="DJ456" s="13"/>
      <c r="DK456" s="13" t="s">
        <v>566</v>
      </c>
      <c r="DL456" s="12">
        <v>0.8</v>
      </c>
      <c r="DM456" s="12">
        <v>1.2</v>
      </c>
      <c r="DN456" s="12">
        <f t="shared" si="445"/>
        <v>1.2</v>
      </c>
      <c r="DO456" s="12">
        <v>0.28999999999999998</v>
      </c>
      <c r="DP456" s="13">
        <v>0.43873925151701659</v>
      </c>
      <c r="DQ456" s="13" t="s">
        <v>566</v>
      </c>
      <c r="DR456" s="12">
        <v>8.4</v>
      </c>
      <c r="DS456" s="12">
        <v>8.5</v>
      </c>
      <c r="DT456" s="12">
        <f t="shared" si="446"/>
        <v>8.5</v>
      </c>
      <c r="DU456" s="12">
        <v>0.02</v>
      </c>
      <c r="DV456" s="13">
        <v>0.90207327000581028</v>
      </c>
      <c r="DW456" s="13" t="s">
        <v>566</v>
      </c>
      <c r="DX456" s="12">
        <v>1.7</v>
      </c>
      <c r="DY456" s="12">
        <v>2.2000000000000002</v>
      </c>
      <c r="DZ456" s="12">
        <f t="shared" si="447"/>
        <v>2.2000000000000002</v>
      </c>
      <c r="EA456" s="12">
        <v>0.27</v>
      </c>
      <c r="EB456" s="13">
        <v>0.32689817593084952</v>
      </c>
      <c r="EC456" s="13" t="s">
        <v>566</v>
      </c>
      <c r="ED456" s="12">
        <v>14.7</v>
      </c>
      <c r="EE456" s="12">
        <v>13.9</v>
      </c>
      <c r="EF456" s="12">
        <f t="shared" si="448"/>
        <v>14.7</v>
      </c>
      <c r="EG456" s="12">
        <v>-0.08</v>
      </c>
      <c r="EH456" s="13">
        <v>0.4914882870499489</v>
      </c>
      <c r="EI456" s="13"/>
      <c r="EJ456" s="12">
        <v>1.3</v>
      </c>
      <c r="EK456" s="12">
        <v>1.1000000000000001</v>
      </c>
      <c r="EL456" s="12">
        <f t="shared" si="393"/>
        <v>1.3</v>
      </c>
      <c r="EM456" s="12">
        <v>-0.1</v>
      </c>
      <c r="EN456" s="13">
        <v>0.79525500845384034</v>
      </c>
      <c r="EO456" s="13" t="s">
        <v>566</v>
      </c>
      <c r="EQ456" s="12">
        <v>-0.17</v>
      </c>
      <c r="ER456" s="13">
        <v>0.4521056457486059</v>
      </c>
      <c r="ES456" s="13"/>
      <c r="ET456" s="12">
        <v>0.98</v>
      </c>
      <c r="EU456" s="13">
        <v>0.2310839846934612</v>
      </c>
      <c r="EV456" s="13" t="s">
        <v>566</v>
      </c>
      <c r="EW456" s="12">
        <v>0</v>
      </c>
      <c r="EX456" s="13"/>
      <c r="EY456" s="13" t="s">
        <v>566</v>
      </c>
      <c r="EZ456" s="12">
        <v>0.28999999999999998</v>
      </c>
      <c r="FA456" s="13">
        <v>0.43873925151701659</v>
      </c>
      <c r="FB456" s="13" t="s">
        <v>566</v>
      </c>
      <c r="FC456" s="12">
        <v>0.02</v>
      </c>
      <c r="FD456" s="13">
        <v>0.90207327000581028</v>
      </c>
      <c r="FE456" s="13" t="s">
        <v>566</v>
      </c>
      <c r="FF456" s="12">
        <v>0.27</v>
      </c>
      <c r="FG456" s="13">
        <v>0.32689817593084952</v>
      </c>
      <c r="FH456" s="13" t="s">
        <v>566</v>
      </c>
      <c r="FI456" s="12">
        <v>-0.08</v>
      </c>
      <c r="FJ456" s="13">
        <v>0.4914882870499489</v>
      </c>
      <c r="FK456" s="13"/>
      <c r="FL456" s="12">
        <v>-0.1</v>
      </c>
      <c r="FM456" s="13">
        <v>0.79525500845384034</v>
      </c>
      <c r="FN456" s="13" t="s">
        <v>566</v>
      </c>
    </row>
    <row r="457" spans="1:170">
      <c r="A457" s="12" t="s">
        <v>472</v>
      </c>
      <c r="B457" s="37">
        <f t="shared" si="394"/>
        <v>76.864109400000004</v>
      </c>
      <c r="C457" s="37">
        <f t="shared" si="395"/>
        <v>89.023691999999997</v>
      </c>
      <c r="D457" s="37">
        <f t="shared" si="396"/>
        <v>85.040850800000001</v>
      </c>
      <c r="E457" s="37">
        <f t="shared" si="397"/>
        <v>77.813260200000002</v>
      </c>
      <c r="F457" s="37">
        <f t="shared" si="398"/>
        <v>73.138256799999994</v>
      </c>
      <c r="G457" s="37">
        <f t="shared" si="399"/>
        <v>67.817109599999995</v>
      </c>
      <c r="H457" s="37">
        <f t="shared" si="400"/>
        <v>37.003590000000003</v>
      </c>
      <c r="I457" s="37">
        <f t="shared" si="401"/>
        <v>45.745752799999998</v>
      </c>
      <c r="J457" s="37">
        <f t="shared" si="402"/>
        <v>25.829205999999999</v>
      </c>
      <c r="K457" s="37">
        <f t="shared" si="403"/>
        <v>53.892360000000004</v>
      </c>
      <c r="L457" s="37">
        <f t="shared" si="404"/>
        <v>31.941611999999999</v>
      </c>
      <c r="M457" s="37">
        <f t="shared" si="405"/>
        <v>37.977153000000001</v>
      </c>
      <c r="N457" s="37">
        <f t="shared" si="406"/>
        <v>31.0327713</v>
      </c>
      <c r="O457" s="37">
        <f t="shared" si="407"/>
        <v>42.073410000000003</v>
      </c>
      <c r="P457" s="37">
        <f t="shared" si="408"/>
        <v>23.058246999999998</v>
      </c>
      <c r="Q457" s="37">
        <f t="shared" si="409"/>
        <v>49.186340000000001</v>
      </c>
      <c r="R457" s="37">
        <f t="shared" si="410"/>
        <v>33.104750899999992</v>
      </c>
      <c r="S457" s="37">
        <f t="shared" si="411"/>
        <v>40.918361699999998</v>
      </c>
      <c r="T457" s="37">
        <f t="shared" si="412"/>
        <v>31.0105939</v>
      </c>
      <c r="U457" s="37">
        <f t="shared" si="413"/>
        <v>36.132249700000003</v>
      </c>
      <c r="V457" s="37">
        <f t="shared" si="414"/>
        <v>30.108642199999998</v>
      </c>
      <c r="W457" s="37">
        <f t="shared" si="415"/>
        <v>41.975629499999997</v>
      </c>
      <c r="X457" s="37">
        <f t="shared" si="416"/>
        <v>39.864028499999996</v>
      </c>
      <c r="Y457" s="37">
        <f t="shared" si="417"/>
        <v>49.117654600000009</v>
      </c>
      <c r="Z457" s="37">
        <f t="shared" si="418"/>
        <v>105.91068479999998</v>
      </c>
      <c r="AA457" s="37">
        <f t="shared" si="419"/>
        <v>104.15030400000001</v>
      </c>
      <c r="AB457" s="37">
        <f t="shared" si="420"/>
        <v>71.153650200000001</v>
      </c>
      <c r="AC457" s="37">
        <f t="shared" si="421"/>
        <v>134.82289919999999</v>
      </c>
      <c r="AD457" s="37">
        <f t="shared" si="422"/>
        <v>104.03895299999999</v>
      </c>
      <c r="AE457" s="37">
        <f t="shared" si="423"/>
        <v>128.9536488</v>
      </c>
      <c r="AF457" s="37">
        <f t="shared" si="424"/>
        <v>280.78710139999998</v>
      </c>
      <c r="AG457" s="37">
        <f t="shared" si="425"/>
        <v>257.10423739999999</v>
      </c>
      <c r="AH457" s="37">
        <f t="shared" si="426"/>
        <v>335.103048</v>
      </c>
      <c r="AI457" s="37">
        <f t="shared" si="427"/>
        <v>359.98932960000002</v>
      </c>
      <c r="AJ457" s="37">
        <f t="shared" si="428"/>
        <v>403.76270770000002</v>
      </c>
      <c r="AK457" s="37">
        <f t="shared" si="429"/>
        <v>418.84757999999999</v>
      </c>
      <c r="AL457" s="37">
        <f t="shared" si="430"/>
        <v>172.98314099999999</v>
      </c>
      <c r="AM457" s="37">
        <f t="shared" si="431"/>
        <v>180.1491456</v>
      </c>
      <c r="AN457" s="37">
        <f t="shared" si="432"/>
        <v>176.8673235</v>
      </c>
      <c r="AO457" s="37">
        <f t="shared" si="433"/>
        <v>247.0141184</v>
      </c>
      <c r="AP457" s="37">
        <f t="shared" si="434"/>
        <v>211.79623699999999</v>
      </c>
      <c r="AQ457" s="37">
        <f t="shared" si="435"/>
        <v>277.24456960000003</v>
      </c>
      <c r="AR457" s="37">
        <f t="shared" si="436"/>
        <v>77.17395479999999</v>
      </c>
      <c r="AS457" s="37">
        <f t="shared" si="437"/>
        <v>75.074180000000013</v>
      </c>
      <c r="AT457" s="37">
        <f t="shared" si="438"/>
        <v>91.014422999999994</v>
      </c>
      <c r="AU457" s="37">
        <f t="shared" si="439"/>
        <v>86.803131599999986</v>
      </c>
      <c r="AV457" s="37">
        <f t="shared" si="440"/>
        <v>60.020437400000006</v>
      </c>
      <c r="AW457" s="37">
        <f t="shared" si="441"/>
        <v>63.0864914</v>
      </c>
      <c r="AX457" s="12">
        <v>23.4</v>
      </c>
      <c r="AY457" s="12">
        <v>24.8</v>
      </c>
      <c r="AZ457" s="12">
        <v>26.2</v>
      </c>
      <c r="BA457" s="12">
        <v>22.1</v>
      </c>
      <c r="BB457" s="12">
        <v>23.8</v>
      </c>
      <c r="BC457" s="12">
        <v>21.6</v>
      </c>
      <c r="BD457" s="12">
        <v>18</v>
      </c>
      <c r="BE457" s="12">
        <v>15.2</v>
      </c>
      <c r="BF457" s="12">
        <v>13</v>
      </c>
      <c r="BG457" s="12">
        <v>20</v>
      </c>
      <c r="BH457" s="12">
        <v>12</v>
      </c>
      <c r="BI457" s="12">
        <v>14.5</v>
      </c>
      <c r="BJ457" s="12">
        <v>16.3</v>
      </c>
      <c r="BK457" s="12">
        <v>22.8</v>
      </c>
      <c r="BL457" s="12">
        <v>12.7</v>
      </c>
      <c r="BM457" s="12">
        <v>20</v>
      </c>
      <c r="BN457" s="12">
        <v>16.899999999999999</v>
      </c>
      <c r="BO457" s="12">
        <v>22.7</v>
      </c>
      <c r="BP457" s="12">
        <v>13.7</v>
      </c>
      <c r="BQ457" s="12">
        <v>13.1</v>
      </c>
      <c r="BR457" s="12">
        <v>11.9</v>
      </c>
      <c r="BS457" s="12">
        <v>14.1</v>
      </c>
      <c r="BT457" s="12">
        <v>13.5</v>
      </c>
      <c r="BU457" s="12">
        <v>16.100000000000001</v>
      </c>
      <c r="BV457" s="12">
        <v>50.8</v>
      </c>
      <c r="BW457" s="12">
        <v>48</v>
      </c>
      <c r="BX457" s="12">
        <v>38.200000000000003</v>
      </c>
      <c r="BY457" s="12">
        <v>52.8</v>
      </c>
      <c r="BZ457" s="12">
        <v>44.5</v>
      </c>
      <c r="CA457" s="12">
        <v>60.6</v>
      </c>
      <c r="CB457" s="12">
        <v>50.9</v>
      </c>
      <c r="CC457" s="12">
        <v>44.6</v>
      </c>
      <c r="CD457" s="12">
        <v>68</v>
      </c>
      <c r="CE457" s="12">
        <v>65.400000000000006</v>
      </c>
      <c r="CF457" s="12">
        <v>78.099999999999994</v>
      </c>
      <c r="CG457" s="12">
        <v>69.599999999999994</v>
      </c>
      <c r="CH457" s="12">
        <v>36.9</v>
      </c>
      <c r="CI457" s="12">
        <v>38.4</v>
      </c>
      <c r="CJ457" s="12">
        <v>39.9</v>
      </c>
      <c r="CK457" s="12">
        <v>44.8</v>
      </c>
      <c r="CL457" s="12">
        <v>44.5</v>
      </c>
      <c r="CM457" s="12">
        <v>51.2</v>
      </c>
      <c r="CN457" s="12">
        <v>20.399999999999999</v>
      </c>
      <c r="CO457" s="12">
        <v>20</v>
      </c>
      <c r="CP457" s="12">
        <v>25.4</v>
      </c>
      <c r="CQ457" s="12">
        <v>20.7</v>
      </c>
      <c r="CR457" s="12">
        <v>15.4</v>
      </c>
      <c r="CS457" s="12">
        <v>17.3</v>
      </c>
      <c r="CT457" s="12">
        <v>24.8</v>
      </c>
      <c r="CU457" s="12">
        <v>22.5</v>
      </c>
      <c r="CV457" s="12">
        <f t="shared" si="442"/>
        <v>24.8</v>
      </c>
      <c r="CW457" s="12">
        <v>-0.13</v>
      </c>
      <c r="CX457" s="13">
        <v>9.3036346053204572E-2</v>
      </c>
      <c r="CY457" s="13"/>
      <c r="CZ457" s="12">
        <v>15.4</v>
      </c>
      <c r="DA457" s="12">
        <v>15.5</v>
      </c>
      <c r="DB457" s="12">
        <f t="shared" si="443"/>
        <v>15.5</v>
      </c>
      <c r="DC457" s="12">
        <v>0.01</v>
      </c>
      <c r="DD457" s="13">
        <v>0.97293817476791433</v>
      </c>
      <c r="DE457" s="13"/>
      <c r="DF457" s="12">
        <v>17.3</v>
      </c>
      <c r="DG457" s="12">
        <v>19.899999999999999</v>
      </c>
      <c r="DH457" s="12">
        <f t="shared" si="444"/>
        <v>19.899999999999999</v>
      </c>
      <c r="DI457" s="12">
        <v>0.19</v>
      </c>
      <c r="DJ457" s="13">
        <v>0.48675590682659042</v>
      </c>
      <c r="DK457" s="13"/>
      <c r="DL457" s="12">
        <v>12.9</v>
      </c>
      <c r="DM457" s="12">
        <v>14.6</v>
      </c>
      <c r="DN457" s="12">
        <f t="shared" si="445"/>
        <v>14.6</v>
      </c>
      <c r="DO457" s="12">
        <v>0.17</v>
      </c>
      <c r="DP457" s="13">
        <v>0.15339685128862279</v>
      </c>
      <c r="DQ457" s="13"/>
      <c r="DR457" s="12">
        <v>45.7</v>
      </c>
      <c r="DS457" s="12">
        <v>52.7</v>
      </c>
      <c r="DT457" s="12">
        <f t="shared" si="446"/>
        <v>52.7</v>
      </c>
      <c r="DU457" s="12">
        <v>0.2</v>
      </c>
      <c r="DV457" s="13">
        <v>0.311326914101903</v>
      </c>
      <c r="DW457" s="13"/>
      <c r="DX457" s="12">
        <v>54.5</v>
      </c>
      <c r="DY457" s="12">
        <v>71.099999999999994</v>
      </c>
      <c r="DZ457" s="12">
        <f t="shared" si="447"/>
        <v>71.099999999999994</v>
      </c>
      <c r="EA457" s="12">
        <v>0.38</v>
      </c>
      <c r="EB457" s="13">
        <v>0.10531623735778234</v>
      </c>
      <c r="EC457" s="13"/>
      <c r="ED457" s="12">
        <v>38.4</v>
      </c>
      <c r="EE457" s="12">
        <v>46.8</v>
      </c>
      <c r="EF457" s="12">
        <f t="shared" si="448"/>
        <v>46.8</v>
      </c>
      <c r="EG457" s="12">
        <v>0.28000000000000003</v>
      </c>
      <c r="EH457" s="13">
        <v>2.3002390784439244E-2</v>
      </c>
      <c r="EI457" s="13" t="s">
        <v>562</v>
      </c>
      <c r="EJ457" s="12">
        <v>21.9</v>
      </c>
      <c r="EK457" s="12">
        <v>17.8</v>
      </c>
      <c r="EL457" s="12">
        <f t="shared" si="393"/>
        <v>21.9</v>
      </c>
      <c r="EM457" s="12">
        <v>-0.28000000000000003</v>
      </c>
      <c r="EN457" s="13">
        <v>0.15051766393693308</v>
      </c>
      <c r="EO457" s="12"/>
      <c r="EQ457" s="12">
        <v>-0.13</v>
      </c>
      <c r="ER457" s="13">
        <v>9.3036346053204572E-2</v>
      </c>
      <c r="ES457" s="13"/>
      <c r="ET457" s="12">
        <v>0.01</v>
      </c>
      <c r="EU457" s="13">
        <v>0.97293817476791433</v>
      </c>
      <c r="EV457" s="13"/>
      <c r="EW457" s="12">
        <v>0.19</v>
      </c>
      <c r="EX457" s="13">
        <v>0.48675590682659042</v>
      </c>
      <c r="EY457" s="13"/>
      <c r="EZ457" s="12">
        <v>0.17</v>
      </c>
      <c r="FA457" s="13">
        <v>0.15339685128862279</v>
      </c>
      <c r="FB457" s="13"/>
      <c r="FC457" s="12">
        <v>0.2</v>
      </c>
      <c r="FD457" s="13">
        <v>0.311326914101903</v>
      </c>
      <c r="FE457" s="13"/>
      <c r="FF457" s="12">
        <v>0.38</v>
      </c>
      <c r="FG457" s="13">
        <v>0.10531623735778234</v>
      </c>
      <c r="FH457" s="13"/>
      <c r="FI457" s="12">
        <v>0.28000000000000003</v>
      </c>
      <c r="FJ457" s="24">
        <v>2.3002390784439244E-2</v>
      </c>
      <c r="FK457" s="13" t="s">
        <v>562</v>
      </c>
      <c r="FL457" s="12">
        <v>-0.28000000000000003</v>
      </c>
      <c r="FM457" s="13">
        <v>0.15051766393693308</v>
      </c>
      <c r="FN457" s="12"/>
    </row>
    <row r="458" spans="1:170">
      <c r="A458" s="12" t="s">
        <v>474</v>
      </c>
      <c r="B458" s="37">
        <f t="shared" si="394"/>
        <v>997.26254760000006</v>
      </c>
      <c r="C458" s="37">
        <f t="shared" si="395"/>
        <v>974.23508099999992</v>
      </c>
      <c r="D458" s="37">
        <f t="shared" si="396"/>
        <v>1043.8602144000001</v>
      </c>
      <c r="E458" s="37">
        <f t="shared" si="397"/>
        <v>1186.9162902</v>
      </c>
      <c r="F458" s="37">
        <f t="shared" si="398"/>
        <v>1023.0136843999999</v>
      </c>
      <c r="G458" s="37">
        <f t="shared" si="399"/>
        <v>908.93764950000002</v>
      </c>
      <c r="H458" s="37">
        <f t="shared" si="400"/>
        <v>1428.9553005</v>
      </c>
      <c r="I458" s="37">
        <f t="shared" si="401"/>
        <v>2048.9281911999997</v>
      </c>
      <c r="J458" s="37">
        <f t="shared" si="402"/>
        <v>1481.0069348</v>
      </c>
      <c r="K458" s="37">
        <f t="shared" si="403"/>
        <v>1729.1363706000002</v>
      </c>
      <c r="L458" s="37">
        <f t="shared" si="404"/>
        <v>1906.9142363999999</v>
      </c>
      <c r="M458" s="37">
        <f t="shared" si="405"/>
        <v>1891.7860421999999</v>
      </c>
      <c r="N458" s="37">
        <f t="shared" si="406"/>
        <v>1164.0145014</v>
      </c>
      <c r="O458" s="37">
        <f t="shared" si="407"/>
        <v>1059.0320174999999</v>
      </c>
      <c r="P458" s="37">
        <f t="shared" si="408"/>
        <v>1006.029501</v>
      </c>
      <c r="Q458" s="37">
        <f t="shared" si="409"/>
        <v>1588.9647137000002</v>
      </c>
      <c r="R458" s="37">
        <f t="shared" si="410"/>
        <v>1245.0520516000001</v>
      </c>
      <c r="S458" s="37">
        <f t="shared" si="411"/>
        <v>1093.9803399</v>
      </c>
      <c r="T458" s="37">
        <f t="shared" si="412"/>
        <v>727.05129639999996</v>
      </c>
      <c r="U458" s="37">
        <f t="shared" si="413"/>
        <v>981.08711589999996</v>
      </c>
      <c r="V458" s="37">
        <f t="shared" si="414"/>
        <v>1035.0794558</v>
      </c>
      <c r="W458" s="37">
        <f t="shared" si="415"/>
        <v>983.89684750000004</v>
      </c>
      <c r="X458" s="37">
        <f t="shared" si="416"/>
        <v>1156.0568264999999</v>
      </c>
      <c r="Y458" s="37">
        <f t="shared" si="417"/>
        <v>1212.9925135999999</v>
      </c>
      <c r="Z458" s="37">
        <f t="shared" si="418"/>
        <v>423.0172824</v>
      </c>
      <c r="AA458" s="37">
        <f t="shared" si="419"/>
        <v>432.0067818</v>
      </c>
      <c r="AB458" s="37">
        <f t="shared" si="420"/>
        <v>401.03091330000001</v>
      </c>
      <c r="AC458" s="37">
        <f t="shared" si="421"/>
        <v>437.1530368</v>
      </c>
      <c r="AD458" s="37">
        <f t="shared" si="422"/>
        <v>480.21575160000003</v>
      </c>
      <c r="AE458" s="37">
        <f t="shared" si="423"/>
        <v>421.12090920000003</v>
      </c>
      <c r="AF458" s="37">
        <f t="shared" si="424"/>
        <v>848.98103939999999</v>
      </c>
      <c r="AG458" s="37">
        <f t="shared" si="425"/>
        <v>916.00590410000007</v>
      </c>
      <c r="AH458" s="37">
        <f t="shared" si="426"/>
        <v>1050.1538166</v>
      </c>
      <c r="AI458" s="37">
        <f t="shared" si="427"/>
        <v>1060.1520624</v>
      </c>
      <c r="AJ458" s="37">
        <f t="shared" si="428"/>
        <v>1029.8275463999998</v>
      </c>
      <c r="AK458" s="37">
        <f t="shared" si="429"/>
        <v>1062.1637625000001</v>
      </c>
      <c r="AL458" s="37">
        <f t="shared" si="430"/>
        <v>3200.8912920000002</v>
      </c>
      <c r="AM458" s="37">
        <f t="shared" si="431"/>
        <v>3067.2268591999996</v>
      </c>
      <c r="AN458" s="37">
        <f t="shared" si="432"/>
        <v>2945.129066</v>
      </c>
      <c r="AO458" s="37">
        <f t="shared" si="433"/>
        <v>3754.8351479999997</v>
      </c>
      <c r="AP458" s="37">
        <f t="shared" si="434"/>
        <v>3006.0787256000003</v>
      </c>
      <c r="AQ458" s="37">
        <f t="shared" si="435"/>
        <v>3587.9346058000001</v>
      </c>
      <c r="AR458" s="37">
        <f t="shared" si="436"/>
        <v>1370.9726088</v>
      </c>
      <c r="AS458" s="37">
        <f t="shared" si="437"/>
        <v>1374.9836067000001</v>
      </c>
      <c r="AT458" s="37">
        <f t="shared" si="438"/>
        <v>1436.1645959999998</v>
      </c>
      <c r="AU458" s="37">
        <f t="shared" si="439"/>
        <v>1637.0986752000001</v>
      </c>
      <c r="AV458" s="37">
        <f t="shared" si="440"/>
        <v>1583.1364722000001</v>
      </c>
      <c r="AW458" s="37">
        <f t="shared" si="441"/>
        <v>1411.9704895999998</v>
      </c>
      <c r="AX458" s="12">
        <v>303.60000000000002</v>
      </c>
      <c r="AY458" s="12">
        <v>271.39999999999998</v>
      </c>
      <c r="AZ458" s="12">
        <v>321.60000000000002</v>
      </c>
      <c r="BA458" s="12">
        <v>337.1</v>
      </c>
      <c r="BB458" s="12">
        <v>332.9</v>
      </c>
      <c r="BC458" s="12">
        <v>289.5</v>
      </c>
      <c r="BD458" s="12">
        <v>695.1</v>
      </c>
      <c r="BE458" s="12">
        <v>680.8</v>
      </c>
      <c r="BF458" s="12">
        <v>745.4</v>
      </c>
      <c r="BG458" s="12">
        <v>641.70000000000005</v>
      </c>
      <c r="BH458" s="12">
        <v>716.4</v>
      </c>
      <c r="BI458" s="12">
        <v>722.3</v>
      </c>
      <c r="BJ458" s="12">
        <v>611.4</v>
      </c>
      <c r="BK458" s="12">
        <v>573.9</v>
      </c>
      <c r="BL458" s="12">
        <v>554.1</v>
      </c>
      <c r="BM458" s="12">
        <v>646.1</v>
      </c>
      <c r="BN458" s="12">
        <v>635.6</v>
      </c>
      <c r="BO458" s="12">
        <v>606.9</v>
      </c>
      <c r="BP458" s="12">
        <v>321.2</v>
      </c>
      <c r="BQ458" s="12">
        <v>355.7</v>
      </c>
      <c r="BR458" s="12">
        <v>409.1</v>
      </c>
      <c r="BS458" s="12">
        <v>330.5</v>
      </c>
      <c r="BT458" s="12">
        <v>391.5</v>
      </c>
      <c r="BU458" s="12">
        <v>397.6</v>
      </c>
      <c r="BV458" s="12">
        <v>202.9</v>
      </c>
      <c r="BW458" s="12">
        <v>199.1</v>
      </c>
      <c r="BX458" s="12">
        <v>215.3</v>
      </c>
      <c r="BY458" s="12">
        <v>171.2</v>
      </c>
      <c r="BZ458" s="12">
        <v>205.4</v>
      </c>
      <c r="CA458" s="12">
        <v>197.9</v>
      </c>
      <c r="CB458" s="12">
        <v>153.9</v>
      </c>
      <c r="CC458" s="12">
        <v>158.9</v>
      </c>
      <c r="CD458" s="12">
        <v>213.1</v>
      </c>
      <c r="CE458" s="12">
        <v>192.6</v>
      </c>
      <c r="CF458" s="12">
        <v>199.2</v>
      </c>
      <c r="CG458" s="12">
        <v>176.5</v>
      </c>
      <c r="CH458" s="12">
        <v>682.8</v>
      </c>
      <c r="CI458" s="12">
        <v>653.79999999999995</v>
      </c>
      <c r="CJ458" s="12">
        <v>664.4</v>
      </c>
      <c r="CK458" s="12">
        <v>681</v>
      </c>
      <c r="CL458" s="12">
        <v>631.6</v>
      </c>
      <c r="CM458" s="12">
        <v>662.6</v>
      </c>
      <c r="CN458" s="12">
        <v>362.4</v>
      </c>
      <c r="CO458" s="12">
        <v>366.3</v>
      </c>
      <c r="CP458" s="12">
        <v>400.8</v>
      </c>
      <c r="CQ458" s="12">
        <v>390.4</v>
      </c>
      <c r="CR458" s="12">
        <v>406.2</v>
      </c>
      <c r="CS458" s="12">
        <v>387.2</v>
      </c>
      <c r="CT458" s="12">
        <v>298.89999999999998</v>
      </c>
      <c r="CU458" s="12">
        <v>319.8</v>
      </c>
      <c r="CV458" s="12">
        <f t="shared" si="442"/>
        <v>319.8</v>
      </c>
      <c r="CW458" s="12">
        <v>0.1</v>
      </c>
      <c r="CX458" s="13">
        <v>0.37753288050930195</v>
      </c>
      <c r="CY458" s="13"/>
      <c r="CZ458" s="12">
        <v>707.1</v>
      </c>
      <c r="DA458" s="12">
        <v>693.5</v>
      </c>
      <c r="DB458" s="12">
        <f t="shared" si="443"/>
        <v>707.1</v>
      </c>
      <c r="DC458" s="12">
        <v>-0.03</v>
      </c>
      <c r="DD458" s="13">
        <v>0.6964580041682904</v>
      </c>
      <c r="DE458" s="13"/>
      <c r="DF458" s="12">
        <v>579.79999999999995</v>
      </c>
      <c r="DG458" s="12">
        <v>629.5</v>
      </c>
      <c r="DH458" s="12">
        <f t="shared" si="444"/>
        <v>629.5</v>
      </c>
      <c r="DI458" s="12">
        <v>0.12</v>
      </c>
      <c r="DJ458" s="13">
        <v>7.2136816073516394E-2</v>
      </c>
      <c r="DK458" s="13"/>
      <c r="DL458" s="12">
        <v>361.9</v>
      </c>
      <c r="DM458" s="12">
        <v>373.2</v>
      </c>
      <c r="DN458" s="12">
        <f t="shared" si="445"/>
        <v>373.2</v>
      </c>
      <c r="DO458" s="12">
        <v>0.04</v>
      </c>
      <c r="DP458" s="13">
        <v>0.7539258514745083</v>
      </c>
      <c r="DQ458" s="13"/>
      <c r="DR458" s="12">
        <v>205.8</v>
      </c>
      <c r="DS458" s="12">
        <v>191.5</v>
      </c>
      <c r="DT458" s="12">
        <f t="shared" si="446"/>
        <v>205.8</v>
      </c>
      <c r="DU458" s="12">
        <v>-0.1</v>
      </c>
      <c r="DV458" s="13">
        <v>0.28159281018561544</v>
      </c>
      <c r="DW458" s="13"/>
      <c r="DX458" s="12">
        <v>175.3</v>
      </c>
      <c r="DY458" s="12">
        <v>189.4</v>
      </c>
      <c r="DZ458" s="12">
        <f t="shared" si="447"/>
        <v>189.4</v>
      </c>
      <c r="EA458" s="12">
        <v>0.11</v>
      </c>
      <c r="EB458" s="13">
        <v>0.52108827084781295</v>
      </c>
      <c r="EC458" s="13"/>
      <c r="ED458" s="12">
        <v>667</v>
      </c>
      <c r="EE458" s="12">
        <v>658.4</v>
      </c>
      <c r="EF458" s="12">
        <f t="shared" si="448"/>
        <v>667</v>
      </c>
      <c r="EG458" s="12">
        <v>-0.02</v>
      </c>
      <c r="EH458" s="13">
        <v>0.6341108034764682</v>
      </c>
      <c r="EI458" s="13"/>
      <c r="EJ458" s="12">
        <v>376.5</v>
      </c>
      <c r="EK458" s="12">
        <v>394.6</v>
      </c>
      <c r="EL458" s="12">
        <f t="shared" si="393"/>
        <v>394.6</v>
      </c>
      <c r="EM458" s="12">
        <v>7.0000000000000007E-2</v>
      </c>
      <c r="EN458" s="13">
        <v>0.25231557316008807</v>
      </c>
      <c r="EO458" s="12"/>
      <c r="EQ458" s="12">
        <v>0.1</v>
      </c>
      <c r="ER458" s="13">
        <v>0.37753288050930195</v>
      </c>
      <c r="ES458" s="13"/>
      <c r="ET458" s="12">
        <v>-0.03</v>
      </c>
      <c r="EU458" s="13">
        <v>0.6964580041682904</v>
      </c>
      <c r="EV458" s="13"/>
      <c r="EW458" s="12">
        <v>0.12</v>
      </c>
      <c r="EX458" s="13">
        <v>7.2136816073516394E-2</v>
      </c>
      <c r="EY458" s="13"/>
      <c r="EZ458" s="12">
        <v>0.04</v>
      </c>
      <c r="FA458" s="13">
        <v>0.7539258514745083</v>
      </c>
      <c r="FB458" s="13"/>
      <c r="FC458" s="12">
        <v>-0.1</v>
      </c>
      <c r="FD458" s="13">
        <v>0.28159281018561544</v>
      </c>
      <c r="FE458" s="13"/>
      <c r="FF458" s="12">
        <v>0.11</v>
      </c>
      <c r="FG458" s="13">
        <v>0.52108827084781295</v>
      </c>
      <c r="FH458" s="13"/>
      <c r="FI458" s="12">
        <v>-0.02</v>
      </c>
      <c r="FJ458" s="13">
        <v>0.6341108034764682</v>
      </c>
      <c r="FK458" s="13"/>
      <c r="FL458" s="12">
        <v>7.0000000000000007E-2</v>
      </c>
      <c r="FM458" s="13">
        <v>0.25231557316008807</v>
      </c>
      <c r="FN458" s="12"/>
    </row>
    <row r="459" spans="1:170">
      <c r="A459" s="12" t="s">
        <v>475</v>
      </c>
      <c r="B459" s="37">
        <f t="shared" si="394"/>
        <v>50.914260500000005</v>
      </c>
      <c r="C459" s="37">
        <f t="shared" si="395"/>
        <v>54.921874499999994</v>
      </c>
      <c r="D459" s="37">
        <f t="shared" si="396"/>
        <v>81.14585000000001</v>
      </c>
      <c r="E459" s="37">
        <f t="shared" si="397"/>
        <v>59.152161600000007</v>
      </c>
      <c r="F459" s="37">
        <f t="shared" si="398"/>
        <v>43.022503999999998</v>
      </c>
      <c r="G459" s="37">
        <f t="shared" si="399"/>
        <v>41.129821100000001</v>
      </c>
      <c r="H459" s="37">
        <f t="shared" si="400"/>
        <v>25.902512999999999</v>
      </c>
      <c r="I459" s="37">
        <f t="shared" si="401"/>
        <v>31.901643400000001</v>
      </c>
      <c r="J459" s="37">
        <f t="shared" si="402"/>
        <v>32.981909200000004</v>
      </c>
      <c r="K459" s="37">
        <f t="shared" si="403"/>
        <v>39.071961000000002</v>
      </c>
      <c r="L459" s="37">
        <f t="shared" si="404"/>
        <v>58.825802100000004</v>
      </c>
      <c r="M459" s="37">
        <f t="shared" si="405"/>
        <v>40.0724442</v>
      </c>
      <c r="N459" s="37">
        <f t="shared" si="406"/>
        <v>19.038510000000002</v>
      </c>
      <c r="O459" s="37">
        <f t="shared" si="407"/>
        <v>10.8874175</v>
      </c>
      <c r="P459" s="37">
        <f t="shared" si="408"/>
        <v>13.072392000000001</v>
      </c>
      <c r="Q459" s="37">
        <f t="shared" si="409"/>
        <v>19.9204677</v>
      </c>
      <c r="R459" s="37">
        <f t="shared" si="410"/>
        <v>19.980382199999998</v>
      </c>
      <c r="S459" s="37">
        <f t="shared" si="411"/>
        <v>23.0729088</v>
      </c>
      <c r="T459" s="37">
        <f t="shared" si="412"/>
        <v>43.912811799999993</v>
      </c>
      <c r="U459" s="37">
        <f t="shared" si="413"/>
        <v>47.9924538</v>
      </c>
      <c r="V459" s="37">
        <f t="shared" si="414"/>
        <v>69.831808800000005</v>
      </c>
      <c r="W459" s="37">
        <f t="shared" si="415"/>
        <v>45.250323999999992</v>
      </c>
      <c r="X459" s="37">
        <f t="shared" si="416"/>
        <v>57.876663600000008</v>
      </c>
      <c r="Y459" s="37">
        <f t="shared" si="417"/>
        <v>53.998912199999999</v>
      </c>
      <c r="Z459" s="37">
        <f t="shared" si="418"/>
        <v>50.036543999999999</v>
      </c>
      <c r="AA459" s="37">
        <f t="shared" si="419"/>
        <v>47.952535800000007</v>
      </c>
      <c r="AB459" s="37">
        <f t="shared" si="420"/>
        <v>48.987984300000001</v>
      </c>
      <c r="AC459" s="37">
        <f t="shared" si="421"/>
        <v>76.859266399999996</v>
      </c>
      <c r="AD459" s="37">
        <f t="shared" si="422"/>
        <v>55.877100599999999</v>
      </c>
      <c r="AE459" s="37">
        <f t="shared" si="423"/>
        <v>40.0054224</v>
      </c>
      <c r="AF459" s="37">
        <f t="shared" si="424"/>
        <v>51.854592400000001</v>
      </c>
      <c r="AG459" s="37">
        <f t="shared" si="425"/>
        <v>68.023094200000003</v>
      </c>
      <c r="AH459" s="37">
        <f t="shared" si="426"/>
        <v>54.207845999999996</v>
      </c>
      <c r="AI459" s="37">
        <f t="shared" si="427"/>
        <v>52.842470399999996</v>
      </c>
      <c r="AJ459" s="37">
        <f t="shared" si="428"/>
        <v>47.045334699999998</v>
      </c>
      <c r="AK459" s="37">
        <f t="shared" si="429"/>
        <v>49.948777499999998</v>
      </c>
      <c r="AL459" s="37">
        <f t="shared" si="430"/>
        <v>148.13732400000001</v>
      </c>
      <c r="AM459" s="37">
        <f t="shared" si="431"/>
        <v>154.81567200000001</v>
      </c>
      <c r="AN459" s="37">
        <f t="shared" si="432"/>
        <v>117.02499599999999</v>
      </c>
      <c r="AO459" s="37">
        <f t="shared" si="433"/>
        <v>162.10301519999999</v>
      </c>
      <c r="AP459" s="37">
        <f t="shared" si="434"/>
        <v>115.17907719999999</v>
      </c>
      <c r="AQ459" s="37">
        <f t="shared" si="435"/>
        <v>177.06830910000002</v>
      </c>
      <c r="AR459" s="37">
        <f t="shared" si="436"/>
        <v>79.822080700000001</v>
      </c>
      <c r="AS459" s="37">
        <f t="shared" si="437"/>
        <v>97.971804900000009</v>
      </c>
      <c r="AT459" s="37">
        <f t="shared" si="438"/>
        <v>87.072853500000008</v>
      </c>
      <c r="AU459" s="37">
        <f t="shared" si="439"/>
        <v>80.932388400000008</v>
      </c>
      <c r="AV459" s="37">
        <f t="shared" si="440"/>
        <v>77.169133799999997</v>
      </c>
      <c r="AW459" s="37">
        <f t="shared" si="441"/>
        <v>83.142890400000013</v>
      </c>
      <c r="AX459" s="12">
        <v>15.5</v>
      </c>
      <c r="AY459" s="12">
        <v>15.3</v>
      </c>
      <c r="AZ459" s="12">
        <v>25</v>
      </c>
      <c r="BA459" s="12">
        <v>16.8</v>
      </c>
      <c r="BB459" s="12">
        <v>14</v>
      </c>
      <c r="BC459" s="12">
        <v>13.1</v>
      </c>
      <c r="BD459" s="12">
        <v>12.6</v>
      </c>
      <c r="BE459" s="12">
        <v>10.6</v>
      </c>
      <c r="BF459" s="12">
        <v>16.600000000000001</v>
      </c>
      <c r="BG459" s="12">
        <v>14.5</v>
      </c>
      <c r="BH459" s="12">
        <v>22.1</v>
      </c>
      <c r="BI459" s="12">
        <v>15.3</v>
      </c>
      <c r="BJ459" s="12">
        <v>10</v>
      </c>
      <c r="BK459" s="12">
        <v>5.9</v>
      </c>
      <c r="BL459" s="12">
        <v>7.2</v>
      </c>
      <c r="BM459" s="12">
        <v>8.1</v>
      </c>
      <c r="BN459" s="12">
        <v>10.199999999999999</v>
      </c>
      <c r="BO459" s="12">
        <v>12.8</v>
      </c>
      <c r="BP459" s="12">
        <v>19.399999999999999</v>
      </c>
      <c r="BQ459" s="12">
        <v>17.399999999999999</v>
      </c>
      <c r="BR459" s="12">
        <v>27.6</v>
      </c>
      <c r="BS459" s="12">
        <v>15.2</v>
      </c>
      <c r="BT459" s="12">
        <v>19.600000000000001</v>
      </c>
      <c r="BU459" s="12">
        <v>17.7</v>
      </c>
      <c r="BV459" s="12">
        <v>24</v>
      </c>
      <c r="BW459" s="12">
        <v>22.1</v>
      </c>
      <c r="BX459" s="12">
        <v>26.3</v>
      </c>
      <c r="BY459" s="12">
        <v>30.1</v>
      </c>
      <c r="BZ459" s="12">
        <v>23.9</v>
      </c>
      <c r="CA459" s="12">
        <v>18.8</v>
      </c>
      <c r="CB459" s="12">
        <v>9.4</v>
      </c>
      <c r="CC459" s="12">
        <v>11.8</v>
      </c>
      <c r="CD459" s="12">
        <v>11</v>
      </c>
      <c r="CE459" s="12">
        <v>9.6</v>
      </c>
      <c r="CF459" s="12">
        <v>9.1</v>
      </c>
      <c r="CG459" s="12">
        <v>8.3000000000000007</v>
      </c>
      <c r="CH459" s="12">
        <v>31.6</v>
      </c>
      <c r="CI459" s="12">
        <v>33</v>
      </c>
      <c r="CJ459" s="12">
        <v>26.4</v>
      </c>
      <c r="CK459" s="12">
        <v>29.4</v>
      </c>
      <c r="CL459" s="12">
        <v>24.2</v>
      </c>
      <c r="CM459" s="12">
        <v>32.700000000000003</v>
      </c>
      <c r="CN459" s="12">
        <v>21.1</v>
      </c>
      <c r="CO459" s="12">
        <v>26.1</v>
      </c>
      <c r="CP459" s="12">
        <v>24.3</v>
      </c>
      <c r="CQ459" s="12">
        <v>19.3</v>
      </c>
      <c r="CR459" s="12">
        <v>19.8</v>
      </c>
      <c r="CS459" s="12">
        <v>22.8</v>
      </c>
      <c r="CT459" s="12">
        <v>18.600000000000001</v>
      </c>
      <c r="CU459" s="12">
        <v>14.6</v>
      </c>
      <c r="CV459" s="12">
        <f t="shared" si="442"/>
        <v>18.600000000000001</v>
      </c>
      <c r="CW459" s="12">
        <v>-0.33</v>
      </c>
      <c r="CX459" s="13">
        <v>0.3067774744851301</v>
      </c>
      <c r="CY459" s="13"/>
      <c r="CZ459" s="12">
        <v>13.3</v>
      </c>
      <c r="DA459" s="12">
        <v>17.3</v>
      </c>
      <c r="DB459" s="12">
        <f t="shared" si="443"/>
        <v>17.3</v>
      </c>
      <c r="DC459" s="12">
        <v>0.36</v>
      </c>
      <c r="DD459" s="13">
        <v>0.24831472968209181</v>
      </c>
      <c r="DE459" s="13"/>
      <c r="DF459" s="12">
        <v>7.7</v>
      </c>
      <c r="DG459" s="12">
        <v>10.4</v>
      </c>
      <c r="DH459" s="12">
        <f t="shared" si="444"/>
        <v>10.4</v>
      </c>
      <c r="DI459" s="12">
        <v>0.39</v>
      </c>
      <c r="DJ459" s="13">
        <v>0.21665970827230616</v>
      </c>
      <c r="DK459" s="13"/>
      <c r="DL459" s="12">
        <v>21.5</v>
      </c>
      <c r="DM459" s="12">
        <v>17.5</v>
      </c>
      <c r="DN459" s="12">
        <f t="shared" si="445"/>
        <v>21.5</v>
      </c>
      <c r="DO459" s="12">
        <v>-0.28000000000000003</v>
      </c>
      <c r="DP459" s="13">
        <v>0.30450975785646528</v>
      </c>
      <c r="DQ459" s="13"/>
      <c r="DR459" s="12">
        <v>24.2</v>
      </c>
      <c r="DS459" s="12">
        <v>24.3</v>
      </c>
      <c r="DT459" s="12">
        <f t="shared" si="446"/>
        <v>24.3</v>
      </c>
      <c r="DU459" s="12">
        <v>0.01</v>
      </c>
      <c r="DV459" s="13">
        <v>0.97131866567941127</v>
      </c>
      <c r="DW459" s="13"/>
      <c r="DX459" s="12">
        <v>10.7</v>
      </c>
      <c r="DY459" s="12">
        <v>9</v>
      </c>
      <c r="DZ459" s="12">
        <f t="shared" si="447"/>
        <v>10.7</v>
      </c>
      <c r="EA459" s="12">
        <v>-0.23</v>
      </c>
      <c r="EB459" s="13">
        <v>9.6370770423955227E-2</v>
      </c>
      <c r="EC459" s="13"/>
      <c r="ED459" s="12">
        <v>30.3</v>
      </c>
      <c r="EE459" s="12">
        <v>28.7</v>
      </c>
      <c r="EF459" s="12">
        <f t="shared" si="448"/>
        <v>30.3</v>
      </c>
      <c r="EG459" s="12">
        <v>-0.08</v>
      </c>
      <c r="EH459" s="13">
        <v>0.64869557900025288</v>
      </c>
      <c r="EI459" s="13"/>
      <c r="EJ459" s="12">
        <v>23.8</v>
      </c>
      <c r="EK459" s="12">
        <v>20.6</v>
      </c>
      <c r="EL459" s="12">
        <f t="shared" si="393"/>
        <v>23.8</v>
      </c>
      <c r="EM459" s="12">
        <v>-0.2</v>
      </c>
      <c r="EN459" s="13">
        <v>0.15447325936877584</v>
      </c>
      <c r="EO459" s="12"/>
      <c r="EQ459" s="12">
        <v>-0.33</v>
      </c>
      <c r="ER459" s="13">
        <v>0.3067774744851301</v>
      </c>
      <c r="ES459" s="13"/>
      <c r="ET459" s="12">
        <v>0.36</v>
      </c>
      <c r="EU459" s="13">
        <v>0.24831472968209181</v>
      </c>
      <c r="EV459" s="13"/>
      <c r="EW459" s="12">
        <v>0.39</v>
      </c>
      <c r="EX459" s="13">
        <v>0.21665970827230616</v>
      </c>
      <c r="EY459" s="13"/>
      <c r="EZ459" s="12">
        <v>-0.28000000000000003</v>
      </c>
      <c r="FA459" s="13">
        <v>0.30450975785646528</v>
      </c>
      <c r="FB459" s="13"/>
      <c r="FC459" s="12">
        <v>0.01</v>
      </c>
      <c r="FD459" s="13">
        <v>0.97131866567941127</v>
      </c>
      <c r="FE459" s="13"/>
      <c r="FF459" s="12">
        <v>-0.23</v>
      </c>
      <c r="FG459" s="13">
        <v>9.6370770423955227E-2</v>
      </c>
      <c r="FH459" s="13"/>
      <c r="FI459" s="12">
        <v>-0.08</v>
      </c>
      <c r="FJ459" s="13">
        <v>0.64869557900025288</v>
      </c>
      <c r="FK459" s="13"/>
      <c r="FL459" s="12">
        <v>-0.2</v>
      </c>
      <c r="FM459" s="13">
        <v>0.15447325936877584</v>
      </c>
      <c r="FN459" s="12"/>
    </row>
    <row r="460" spans="1:170">
      <c r="A460" s="12" t="s">
        <v>476</v>
      </c>
      <c r="B460" s="37">
        <f t="shared" si="394"/>
        <v>612.94200059999991</v>
      </c>
      <c r="C460" s="37">
        <f t="shared" si="395"/>
        <v>741.98375549999992</v>
      </c>
      <c r="D460" s="37">
        <f t="shared" si="396"/>
        <v>602.10220700000002</v>
      </c>
      <c r="E460" s="37">
        <f t="shared" si="397"/>
        <v>637.99831439999991</v>
      </c>
      <c r="F460" s="37">
        <f t="shared" si="398"/>
        <v>609.07573519999994</v>
      </c>
      <c r="G460" s="37">
        <f t="shared" si="399"/>
        <v>645.83238169999993</v>
      </c>
      <c r="H460" s="37">
        <f t="shared" si="400"/>
        <v>820.04066950000004</v>
      </c>
      <c r="I460" s="37">
        <f t="shared" si="401"/>
        <v>1138.8284776</v>
      </c>
      <c r="J460" s="37">
        <f t="shared" si="402"/>
        <v>838.05839160000005</v>
      </c>
      <c r="K460" s="37">
        <f t="shared" si="403"/>
        <v>997.00865999999996</v>
      </c>
      <c r="L460" s="37">
        <f t="shared" si="404"/>
        <v>1052.2099353000001</v>
      </c>
      <c r="M460" s="37">
        <f t="shared" si="405"/>
        <v>1006.0016874</v>
      </c>
      <c r="N460" s="37">
        <f t="shared" si="406"/>
        <v>847.97523539999997</v>
      </c>
      <c r="O460" s="37">
        <f t="shared" si="407"/>
        <v>913.06681000000003</v>
      </c>
      <c r="P460" s="37">
        <f t="shared" si="408"/>
        <v>946.11437100000012</v>
      </c>
      <c r="Q460" s="37">
        <f t="shared" si="409"/>
        <v>1005.1228579</v>
      </c>
      <c r="R460" s="37">
        <f t="shared" si="410"/>
        <v>959.84188999999992</v>
      </c>
      <c r="S460" s="37">
        <f t="shared" si="411"/>
        <v>911.92066890000001</v>
      </c>
      <c r="T460" s="37">
        <f t="shared" si="412"/>
        <v>464.02713499999999</v>
      </c>
      <c r="U460" s="37">
        <f t="shared" si="413"/>
        <v>460.89304770000001</v>
      </c>
      <c r="V460" s="37">
        <f t="shared" si="414"/>
        <v>476.93101300000001</v>
      </c>
      <c r="W460" s="37">
        <f t="shared" si="415"/>
        <v>554.91186800000003</v>
      </c>
      <c r="X460" s="37">
        <f t="shared" si="416"/>
        <v>499.03857899999997</v>
      </c>
      <c r="Y460" s="37">
        <f t="shared" si="417"/>
        <v>568.05635319999999</v>
      </c>
      <c r="Z460" s="37">
        <f t="shared" si="418"/>
        <v>295.00712399999998</v>
      </c>
      <c r="AA460" s="37">
        <f t="shared" si="419"/>
        <v>283.15863899999999</v>
      </c>
      <c r="AB460" s="37">
        <f t="shared" si="420"/>
        <v>271.01717550000001</v>
      </c>
      <c r="AC460" s="37">
        <f t="shared" si="421"/>
        <v>342.164176</v>
      </c>
      <c r="AD460" s="37">
        <f t="shared" si="422"/>
        <v>335.02880820000001</v>
      </c>
      <c r="AE460" s="37">
        <f t="shared" si="423"/>
        <v>351.11142000000001</v>
      </c>
      <c r="AF460" s="37">
        <f t="shared" si="424"/>
        <v>898.07740879999994</v>
      </c>
      <c r="AG460" s="37">
        <f t="shared" si="425"/>
        <v>978.8407962</v>
      </c>
      <c r="AH460" s="37">
        <f t="shared" si="426"/>
        <v>1060.9953858000001</v>
      </c>
      <c r="AI460" s="37">
        <f t="shared" si="427"/>
        <v>995.75030160000006</v>
      </c>
      <c r="AJ460" s="37">
        <f t="shared" si="428"/>
        <v>999.84260780000011</v>
      </c>
      <c r="AK460" s="37">
        <f t="shared" si="429"/>
        <v>1053.1368749999999</v>
      </c>
      <c r="AL460" s="37">
        <f t="shared" si="430"/>
        <v>674.11858199999995</v>
      </c>
      <c r="AM460" s="37">
        <f t="shared" si="431"/>
        <v>691.97914000000003</v>
      </c>
      <c r="AN460" s="37">
        <f t="shared" si="432"/>
        <v>734.95243700000003</v>
      </c>
      <c r="AO460" s="37">
        <f t="shared" si="433"/>
        <v>856.83022320000009</v>
      </c>
      <c r="AP460" s="37">
        <f t="shared" si="434"/>
        <v>690.12257</v>
      </c>
      <c r="AQ460" s="37">
        <f t="shared" si="435"/>
        <v>832.81669539999996</v>
      </c>
      <c r="AR460" s="37">
        <f t="shared" si="436"/>
        <v>1392.9142234000001</v>
      </c>
      <c r="AS460" s="37">
        <f t="shared" si="437"/>
        <v>1362.9717379000001</v>
      </c>
      <c r="AT460" s="37">
        <f t="shared" si="438"/>
        <v>1262.0188889999999</v>
      </c>
      <c r="AU460" s="37">
        <f t="shared" si="439"/>
        <v>1786.8026268000001</v>
      </c>
      <c r="AV460" s="37">
        <f t="shared" si="440"/>
        <v>1634.1928183</v>
      </c>
      <c r="AW460" s="37">
        <f t="shared" si="441"/>
        <v>1639.8841146</v>
      </c>
      <c r="AX460" s="12">
        <v>186.6</v>
      </c>
      <c r="AY460" s="12">
        <v>206.7</v>
      </c>
      <c r="AZ460" s="12">
        <v>185.5</v>
      </c>
      <c r="BA460" s="12">
        <v>181.2</v>
      </c>
      <c r="BB460" s="12">
        <v>198.2</v>
      </c>
      <c r="BC460" s="12">
        <v>205.7</v>
      </c>
      <c r="BD460" s="12">
        <v>398.9</v>
      </c>
      <c r="BE460" s="12">
        <v>378.4</v>
      </c>
      <c r="BF460" s="12">
        <v>421.8</v>
      </c>
      <c r="BG460" s="12">
        <v>370</v>
      </c>
      <c r="BH460" s="12">
        <v>395.3</v>
      </c>
      <c r="BI460" s="12">
        <v>384.1</v>
      </c>
      <c r="BJ460" s="12">
        <v>445.4</v>
      </c>
      <c r="BK460" s="12">
        <v>494.8</v>
      </c>
      <c r="BL460" s="12">
        <v>521.1</v>
      </c>
      <c r="BM460" s="12">
        <v>408.7</v>
      </c>
      <c r="BN460" s="12">
        <v>490</v>
      </c>
      <c r="BO460" s="12">
        <v>505.9</v>
      </c>
      <c r="BP460" s="12">
        <v>205</v>
      </c>
      <c r="BQ460" s="12">
        <v>167.1</v>
      </c>
      <c r="BR460" s="12">
        <v>188.5</v>
      </c>
      <c r="BS460" s="12">
        <v>186.4</v>
      </c>
      <c r="BT460" s="12">
        <v>169</v>
      </c>
      <c r="BU460" s="12">
        <v>186.2</v>
      </c>
      <c r="BV460" s="12">
        <v>141.5</v>
      </c>
      <c r="BW460" s="12">
        <v>130.5</v>
      </c>
      <c r="BX460" s="12">
        <v>145.5</v>
      </c>
      <c r="BY460" s="12">
        <v>134</v>
      </c>
      <c r="BZ460" s="12">
        <v>143.30000000000001</v>
      </c>
      <c r="CA460" s="12">
        <v>165</v>
      </c>
      <c r="CB460" s="12">
        <v>162.80000000000001</v>
      </c>
      <c r="CC460" s="12">
        <v>169.8</v>
      </c>
      <c r="CD460" s="12">
        <v>215.3</v>
      </c>
      <c r="CE460" s="12">
        <v>180.9</v>
      </c>
      <c r="CF460" s="12">
        <v>193.4</v>
      </c>
      <c r="CG460" s="12">
        <v>175</v>
      </c>
      <c r="CH460" s="12">
        <v>143.80000000000001</v>
      </c>
      <c r="CI460" s="12">
        <v>147.5</v>
      </c>
      <c r="CJ460" s="12">
        <v>165.8</v>
      </c>
      <c r="CK460" s="12">
        <v>155.4</v>
      </c>
      <c r="CL460" s="12">
        <v>145</v>
      </c>
      <c r="CM460" s="12">
        <v>153.80000000000001</v>
      </c>
      <c r="CN460" s="12">
        <v>368.2</v>
      </c>
      <c r="CO460" s="12">
        <v>363.1</v>
      </c>
      <c r="CP460" s="12">
        <v>352.2</v>
      </c>
      <c r="CQ460" s="12">
        <v>426.1</v>
      </c>
      <c r="CR460" s="12">
        <v>419.3</v>
      </c>
      <c r="CS460" s="12">
        <v>449.7</v>
      </c>
      <c r="CT460" s="12">
        <v>192.9</v>
      </c>
      <c r="CU460" s="12">
        <v>195</v>
      </c>
      <c r="CV460" s="12">
        <f t="shared" si="442"/>
        <v>195</v>
      </c>
      <c r="CW460" s="12">
        <v>0.02</v>
      </c>
      <c r="CX460" s="13">
        <v>0.8439372859005646</v>
      </c>
      <c r="CY460" s="13"/>
      <c r="CZ460" s="12">
        <v>399.7</v>
      </c>
      <c r="DA460" s="12">
        <v>383.1</v>
      </c>
      <c r="DB460" s="12">
        <f t="shared" si="443"/>
        <v>399.7</v>
      </c>
      <c r="DC460" s="12">
        <v>-0.06</v>
      </c>
      <c r="DD460" s="13">
        <v>0.31742635962384413</v>
      </c>
      <c r="DE460" s="13"/>
      <c r="DF460" s="12">
        <v>487.1</v>
      </c>
      <c r="DG460" s="12">
        <v>468.2</v>
      </c>
      <c r="DH460" s="12">
        <f t="shared" si="444"/>
        <v>487.1</v>
      </c>
      <c r="DI460" s="12">
        <v>-0.06</v>
      </c>
      <c r="DJ460" s="13">
        <v>0.63985779109214358</v>
      </c>
      <c r="DK460" s="13"/>
      <c r="DL460" s="12">
        <v>186.9</v>
      </c>
      <c r="DM460" s="12">
        <v>180.5</v>
      </c>
      <c r="DN460" s="12">
        <f t="shared" si="445"/>
        <v>186.9</v>
      </c>
      <c r="DO460" s="12">
        <v>-0.05</v>
      </c>
      <c r="DP460" s="13">
        <v>0.63627852204992652</v>
      </c>
      <c r="DQ460" s="13"/>
      <c r="DR460" s="12">
        <v>139.1</v>
      </c>
      <c r="DS460" s="12">
        <v>147.4</v>
      </c>
      <c r="DT460" s="12">
        <f t="shared" si="446"/>
        <v>147.4</v>
      </c>
      <c r="DU460" s="12">
        <v>0.08</v>
      </c>
      <c r="DV460" s="13">
        <v>0.46398774344553306</v>
      </c>
      <c r="DW460" s="13"/>
      <c r="DX460" s="12">
        <v>182.6</v>
      </c>
      <c r="DY460" s="12">
        <v>183.1</v>
      </c>
      <c r="DZ460" s="12">
        <f t="shared" si="447"/>
        <v>183.1</v>
      </c>
      <c r="EA460" s="12">
        <v>0</v>
      </c>
      <c r="EB460" s="13">
        <v>0.97980536462335488</v>
      </c>
      <c r="EC460" s="13"/>
      <c r="ED460" s="12">
        <v>152.4</v>
      </c>
      <c r="EE460" s="12">
        <v>151.4</v>
      </c>
      <c r="EF460" s="12">
        <f t="shared" si="448"/>
        <v>152.4</v>
      </c>
      <c r="EG460" s="12">
        <v>-0.01</v>
      </c>
      <c r="EH460" s="13">
        <v>0.90405338634761867</v>
      </c>
      <c r="EI460" s="13"/>
      <c r="EJ460" s="12">
        <v>361.2</v>
      </c>
      <c r="EK460" s="12">
        <v>431.7</v>
      </c>
      <c r="EL460" s="12">
        <f t="shared" si="393"/>
        <v>431.7</v>
      </c>
      <c r="EM460" s="12">
        <v>0.26</v>
      </c>
      <c r="EN460" s="13">
        <v>2.423363262233007E-3</v>
      </c>
      <c r="EO460" s="13" t="s">
        <v>562</v>
      </c>
      <c r="EQ460" s="12">
        <v>0.02</v>
      </c>
      <c r="ER460" s="13">
        <v>0.8439372859005646</v>
      </c>
      <c r="ES460" s="13"/>
      <c r="ET460" s="12">
        <v>-0.06</v>
      </c>
      <c r="EU460" s="13">
        <v>0.31742635962384413</v>
      </c>
      <c r="EV460" s="13"/>
      <c r="EW460" s="12">
        <v>-0.06</v>
      </c>
      <c r="EX460" s="13">
        <v>0.63985779109214358</v>
      </c>
      <c r="EY460" s="13"/>
      <c r="EZ460" s="12">
        <v>-0.05</v>
      </c>
      <c r="FA460" s="13">
        <v>0.63627852204992652</v>
      </c>
      <c r="FB460" s="13"/>
      <c r="FC460" s="12">
        <v>0.08</v>
      </c>
      <c r="FD460" s="13">
        <v>0.46398774344553306</v>
      </c>
      <c r="FE460" s="13"/>
      <c r="FF460" s="12">
        <v>0</v>
      </c>
      <c r="FG460" s="13">
        <v>0.97980536462335488</v>
      </c>
      <c r="FH460" s="13"/>
      <c r="FI460" s="12">
        <v>-0.01</v>
      </c>
      <c r="FJ460" s="13">
        <v>0.90405338634761867</v>
      </c>
      <c r="FK460" s="13"/>
      <c r="FL460" s="12">
        <v>0.26</v>
      </c>
      <c r="FM460" s="24">
        <v>2.423363262233007E-3</v>
      </c>
      <c r="FN460" s="13" t="s">
        <v>562</v>
      </c>
    </row>
    <row r="461" spans="1:170">
      <c r="A461" s="12" t="s">
        <v>477</v>
      </c>
      <c r="B461" s="37">
        <f t="shared" si="394"/>
        <v>123.17966249999999</v>
      </c>
      <c r="C461" s="37">
        <f t="shared" si="395"/>
        <v>125.9972415</v>
      </c>
      <c r="D461" s="37">
        <f t="shared" si="396"/>
        <v>111.981273</v>
      </c>
      <c r="E461" s="37">
        <f t="shared" si="397"/>
        <v>149.9929812</v>
      </c>
      <c r="F461" s="37">
        <f t="shared" si="398"/>
        <v>109.09277800000001</v>
      </c>
      <c r="G461" s="37">
        <f t="shared" si="399"/>
        <v>129.98279339999999</v>
      </c>
      <c r="H461" s="37">
        <f t="shared" si="400"/>
        <v>108.13271300000001</v>
      </c>
      <c r="I461" s="37">
        <f t="shared" si="401"/>
        <v>126.10177909999999</v>
      </c>
      <c r="J461" s="37">
        <f t="shared" si="402"/>
        <v>94.972003599999994</v>
      </c>
      <c r="K461" s="37">
        <f t="shared" si="403"/>
        <v>132.036282</v>
      </c>
      <c r="L461" s="37">
        <f t="shared" si="404"/>
        <v>118.18396440000001</v>
      </c>
      <c r="M461" s="37">
        <f t="shared" si="405"/>
        <v>113.931459</v>
      </c>
      <c r="N461" s="37">
        <f t="shared" si="406"/>
        <v>137.07727199999999</v>
      </c>
      <c r="O461" s="37">
        <f t="shared" si="407"/>
        <v>149.84039000000001</v>
      </c>
      <c r="P461" s="37">
        <f t="shared" si="408"/>
        <v>125.09552900000001</v>
      </c>
      <c r="Q461" s="37">
        <f t="shared" si="409"/>
        <v>175.84116550000002</v>
      </c>
      <c r="R461" s="37">
        <f t="shared" si="410"/>
        <v>175.12217340000001</v>
      </c>
      <c r="S461" s="37">
        <f t="shared" si="411"/>
        <v>109.95683099999999</v>
      </c>
      <c r="T461" s="37">
        <f t="shared" si="412"/>
        <v>39.838427200000005</v>
      </c>
      <c r="U461" s="37">
        <f t="shared" si="413"/>
        <v>79.159966900000001</v>
      </c>
      <c r="V461" s="37">
        <f t="shared" si="414"/>
        <v>59.205229199999998</v>
      </c>
      <c r="W461" s="37">
        <f t="shared" si="415"/>
        <v>66.089289000000008</v>
      </c>
      <c r="X461" s="37">
        <f t="shared" si="416"/>
        <v>87.110284499999992</v>
      </c>
      <c r="Y461" s="37">
        <f t="shared" si="417"/>
        <v>79.015357399999999</v>
      </c>
      <c r="Z461" s="37">
        <f t="shared" si="418"/>
        <v>43.156519199999998</v>
      </c>
      <c r="AA461" s="37">
        <f t="shared" si="419"/>
        <v>47.952535800000007</v>
      </c>
      <c r="AB461" s="37">
        <f t="shared" si="420"/>
        <v>40.047211500000003</v>
      </c>
      <c r="AC461" s="37">
        <f t="shared" si="421"/>
        <v>58.985018400000008</v>
      </c>
      <c r="AD461" s="37">
        <f t="shared" si="422"/>
        <v>57.981259199999997</v>
      </c>
      <c r="AE461" s="37">
        <f t="shared" si="423"/>
        <v>38.941448399999999</v>
      </c>
      <c r="AF461" s="37">
        <f t="shared" si="424"/>
        <v>178.73285040000002</v>
      </c>
      <c r="AG461" s="37">
        <f t="shared" si="425"/>
        <v>234.04556140000003</v>
      </c>
      <c r="AH461" s="37">
        <f t="shared" si="426"/>
        <v>274.98161879999998</v>
      </c>
      <c r="AI461" s="37">
        <f t="shared" si="427"/>
        <v>302.19287759999997</v>
      </c>
      <c r="AJ461" s="37">
        <f t="shared" si="428"/>
        <v>310.18902000000003</v>
      </c>
      <c r="AK461" s="37">
        <f t="shared" si="429"/>
        <v>282.24068249999999</v>
      </c>
      <c r="AL461" s="37">
        <f t="shared" si="430"/>
        <v>169.23282900000001</v>
      </c>
      <c r="AM461" s="37">
        <f t="shared" si="431"/>
        <v>202.19865040000002</v>
      </c>
      <c r="AN461" s="37">
        <f t="shared" si="432"/>
        <v>183.07319449999997</v>
      </c>
      <c r="AO461" s="37">
        <f t="shared" si="433"/>
        <v>239.84629799999999</v>
      </c>
      <c r="AP461" s="37">
        <f t="shared" si="434"/>
        <v>227.9784214</v>
      </c>
      <c r="AQ461" s="37">
        <f t="shared" si="435"/>
        <v>242.04750510000002</v>
      </c>
      <c r="AR461" s="37">
        <f t="shared" si="436"/>
        <v>212.98498309999999</v>
      </c>
      <c r="AS461" s="37">
        <f t="shared" si="437"/>
        <v>186.1839664</v>
      </c>
      <c r="AT461" s="37">
        <f t="shared" si="438"/>
        <v>298.84263300000003</v>
      </c>
      <c r="AU461" s="37">
        <f t="shared" si="439"/>
        <v>359.79269039999997</v>
      </c>
      <c r="AV461" s="37">
        <f t="shared" si="440"/>
        <v>341.02521250000001</v>
      </c>
      <c r="AW461" s="37">
        <f t="shared" si="441"/>
        <v>280.0602624</v>
      </c>
      <c r="AX461" s="12">
        <v>37.5</v>
      </c>
      <c r="AY461" s="12">
        <v>35.1</v>
      </c>
      <c r="AZ461" s="12">
        <v>34.5</v>
      </c>
      <c r="BA461" s="12">
        <v>42.6</v>
      </c>
      <c r="BB461" s="12">
        <v>35.5</v>
      </c>
      <c r="BC461" s="12">
        <v>41.4</v>
      </c>
      <c r="BD461" s="12">
        <v>52.6</v>
      </c>
      <c r="BE461" s="12">
        <v>41.9</v>
      </c>
      <c r="BF461" s="12">
        <v>47.8</v>
      </c>
      <c r="BG461" s="12">
        <v>49</v>
      </c>
      <c r="BH461" s="12">
        <v>44.4</v>
      </c>
      <c r="BI461" s="12">
        <v>43.5</v>
      </c>
      <c r="BJ461" s="12">
        <v>72</v>
      </c>
      <c r="BK461" s="12">
        <v>81.2</v>
      </c>
      <c r="BL461" s="12">
        <v>68.900000000000006</v>
      </c>
      <c r="BM461" s="12">
        <v>71.5</v>
      </c>
      <c r="BN461" s="12">
        <v>89.4</v>
      </c>
      <c r="BO461" s="12">
        <v>61</v>
      </c>
      <c r="BP461" s="12">
        <v>17.600000000000001</v>
      </c>
      <c r="BQ461" s="12">
        <v>28.7</v>
      </c>
      <c r="BR461" s="12">
        <v>23.4</v>
      </c>
      <c r="BS461" s="12">
        <v>22.2</v>
      </c>
      <c r="BT461" s="12">
        <v>29.5</v>
      </c>
      <c r="BU461" s="12">
        <v>25.9</v>
      </c>
      <c r="BV461" s="12">
        <v>20.7</v>
      </c>
      <c r="BW461" s="12">
        <v>22.1</v>
      </c>
      <c r="BX461" s="12">
        <v>21.5</v>
      </c>
      <c r="BY461" s="12">
        <v>23.1</v>
      </c>
      <c r="BZ461" s="12">
        <v>24.8</v>
      </c>
      <c r="CA461" s="12">
        <v>18.3</v>
      </c>
      <c r="CB461" s="12">
        <v>32.4</v>
      </c>
      <c r="CC461" s="12">
        <v>40.6</v>
      </c>
      <c r="CD461" s="12">
        <v>55.8</v>
      </c>
      <c r="CE461" s="12">
        <v>54.9</v>
      </c>
      <c r="CF461" s="12">
        <v>60</v>
      </c>
      <c r="CG461" s="12">
        <v>46.9</v>
      </c>
      <c r="CH461" s="12">
        <v>36.1</v>
      </c>
      <c r="CI461" s="12">
        <v>43.1</v>
      </c>
      <c r="CJ461" s="12">
        <v>41.3</v>
      </c>
      <c r="CK461" s="12">
        <v>43.5</v>
      </c>
      <c r="CL461" s="12">
        <v>47.9</v>
      </c>
      <c r="CM461" s="12">
        <v>44.7</v>
      </c>
      <c r="CN461" s="12">
        <v>56.3</v>
      </c>
      <c r="CO461" s="12">
        <v>49.6</v>
      </c>
      <c r="CP461" s="12">
        <v>83.4</v>
      </c>
      <c r="CQ461" s="12">
        <v>85.8</v>
      </c>
      <c r="CR461" s="12">
        <v>87.5</v>
      </c>
      <c r="CS461" s="12">
        <v>76.8</v>
      </c>
      <c r="CT461" s="12">
        <v>35.700000000000003</v>
      </c>
      <c r="CU461" s="12">
        <v>39.799999999999997</v>
      </c>
      <c r="CV461" s="12">
        <f t="shared" si="442"/>
        <v>39.799999999999997</v>
      </c>
      <c r="CW461" s="12">
        <v>0.15</v>
      </c>
      <c r="CX461" s="13">
        <v>0.15716416956194817</v>
      </c>
      <c r="CY461" s="13"/>
      <c r="CZ461" s="12">
        <v>47.4</v>
      </c>
      <c r="DA461" s="12">
        <v>45.6</v>
      </c>
      <c r="DB461" s="12">
        <f t="shared" si="443"/>
        <v>47.4</v>
      </c>
      <c r="DC461" s="12">
        <v>-0.05</v>
      </c>
      <c r="DD461" s="13">
        <v>0.63715019080794477</v>
      </c>
      <c r="DE461" s="13"/>
      <c r="DF461" s="12">
        <v>74</v>
      </c>
      <c r="DG461" s="12">
        <v>74</v>
      </c>
      <c r="DH461" s="12">
        <f t="shared" si="444"/>
        <v>74</v>
      </c>
      <c r="DI461" s="12">
        <v>0</v>
      </c>
      <c r="DJ461" s="13">
        <v>0.99449108661058694</v>
      </c>
      <c r="DK461" s="13"/>
      <c r="DL461" s="12">
        <v>23.3</v>
      </c>
      <c r="DM461" s="12">
        <v>25.8</v>
      </c>
      <c r="DN461" s="12">
        <f t="shared" si="445"/>
        <v>25.8</v>
      </c>
      <c r="DO461" s="12">
        <v>0.14000000000000001</v>
      </c>
      <c r="DP461" s="13">
        <v>0.53014522167421918</v>
      </c>
      <c r="DQ461" s="13"/>
      <c r="DR461" s="12">
        <v>21.4</v>
      </c>
      <c r="DS461" s="12">
        <v>22.1</v>
      </c>
      <c r="DT461" s="12">
        <f t="shared" si="446"/>
        <v>22.1</v>
      </c>
      <c r="DU461" s="12">
        <v>0.04</v>
      </c>
      <c r="DV461" s="13">
        <v>0.76598963988772473</v>
      </c>
      <c r="DW461" s="13"/>
      <c r="DX461" s="12">
        <v>42.9</v>
      </c>
      <c r="DY461" s="12">
        <v>53.9</v>
      </c>
      <c r="DZ461" s="12">
        <f t="shared" si="447"/>
        <v>53.9</v>
      </c>
      <c r="EA461" s="12">
        <v>0.32</v>
      </c>
      <c r="EB461" s="13">
        <v>0.23344357977709526</v>
      </c>
      <c r="EC461" s="13"/>
      <c r="ED461" s="12">
        <v>40.1</v>
      </c>
      <c r="EE461" s="12">
        <v>45.4</v>
      </c>
      <c r="EF461" s="12">
        <f t="shared" si="448"/>
        <v>45.4</v>
      </c>
      <c r="EG461" s="12">
        <v>0.17</v>
      </c>
      <c r="EH461" s="13">
        <v>0.10360057796294493</v>
      </c>
      <c r="EI461" s="13"/>
      <c r="EJ461" s="12">
        <v>63.1</v>
      </c>
      <c r="EK461" s="12">
        <v>83.4</v>
      </c>
      <c r="EL461" s="12">
        <f t="shared" si="393"/>
        <v>83.4</v>
      </c>
      <c r="EM461" s="12">
        <v>0.4</v>
      </c>
      <c r="EN461" s="13">
        <v>0.13523658441476896</v>
      </c>
      <c r="EO461" s="12"/>
      <c r="EQ461" s="12">
        <v>0.15</v>
      </c>
      <c r="ER461" s="13">
        <v>0.15716416956194817</v>
      </c>
      <c r="ES461" s="13"/>
      <c r="ET461" s="12">
        <v>-0.05</v>
      </c>
      <c r="EU461" s="13">
        <v>0.63715019080794477</v>
      </c>
      <c r="EV461" s="13"/>
      <c r="EW461" s="12">
        <v>0</v>
      </c>
      <c r="EX461" s="13">
        <v>0.99449108661058694</v>
      </c>
      <c r="EY461" s="13"/>
      <c r="EZ461" s="12">
        <v>0.14000000000000001</v>
      </c>
      <c r="FA461" s="13">
        <v>0.53014522167421918</v>
      </c>
      <c r="FB461" s="13"/>
      <c r="FC461" s="12">
        <v>0.04</v>
      </c>
      <c r="FD461" s="13">
        <v>0.76598963988772473</v>
      </c>
      <c r="FE461" s="13"/>
      <c r="FF461" s="12">
        <v>0.32</v>
      </c>
      <c r="FG461" s="13">
        <v>0.23344357977709526</v>
      </c>
      <c r="FH461" s="13"/>
      <c r="FI461" s="12">
        <v>0.17</v>
      </c>
      <c r="FJ461" s="13">
        <v>0.10360057796294493</v>
      </c>
      <c r="FK461" s="13"/>
      <c r="FL461" s="12">
        <v>0.4</v>
      </c>
      <c r="FM461" s="13">
        <v>0.13523658441476896</v>
      </c>
      <c r="FN461" s="12"/>
    </row>
    <row r="462" spans="1:170">
      <c r="A462" s="12" t="s">
        <v>486</v>
      </c>
      <c r="B462" s="37">
        <f t="shared" si="394"/>
        <v>1937.0412527000003</v>
      </c>
      <c r="C462" s="37">
        <f t="shared" si="395"/>
        <v>1915.0862775000001</v>
      </c>
      <c r="D462" s="37">
        <f t="shared" si="396"/>
        <v>2117.9066849999999</v>
      </c>
      <c r="E462" s="37">
        <f t="shared" si="397"/>
        <v>2291.7941658</v>
      </c>
      <c r="F462" s="37">
        <f t="shared" si="398"/>
        <v>2181.85556</v>
      </c>
      <c r="G462" s="37">
        <f t="shared" si="399"/>
        <v>2038.9088413999998</v>
      </c>
      <c r="H462" s="37">
        <f t="shared" si="400"/>
        <v>1371.8053114999998</v>
      </c>
      <c r="I462" s="37">
        <f t="shared" si="401"/>
        <v>1679.9525798</v>
      </c>
      <c r="J462" s="37">
        <f t="shared" si="402"/>
        <v>1144.0351395999999</v>
      </c>
      <c r="K462" s="37">
        <f t="shared" si="403"/>
        <v>1328.9855975999999</v>
      </c>
      <c r="L462" s="37">
        <f t="shared" si="404"/>
        <v>1389.9924822</v>
      </c>
      <c r="M462" s="37">
        <f t="shared" si="405"/>
        <v>1502.0618790000001</v>
      </c>
      <c r="N462" s="37">
        <f t="shared" si="406"/>
        <v>964.11014639999985</v>
      </c>
      <c r="O462" s="37">
        <f t="shared" si="407"/>
        <v>1051.0971200000001</v>
      </c>
      <c r="P462" s="37">
        <f t="shared" si="408"/>
        <v>1022.9146739999999</v>
      </c>
      <c r="Q462" s="37">
        <f t="shared" si="409"/>
        <v>1124.8915957999998</v>
      </c>
      <c r="R462" s="37">
        <f t="shared" si="410"/>
        <v>958.07891510000002</v>
      </c>
      <c r="S462" s="37">
        <f t="shared" si="411"/>
        <v>920.03223839999987</v>
      </c>
      <c r="T462" s="37">
        <f t="shared" si="412"/>
        <v>447.95595130000004</v>
      </c>
      <c r="U462" s="37">
        <f t="shared" si="413"/>
        <v>516.05678769999997</v>
      </c>
      <c r="V462" s="37">
        <f t="shared" si="414"/>
        <v>431.13551519999999</v>
      </c>
      <c r="W462" s="37">
        <f t="shared" si="415"/>
        <v>718.94429249999996</v>
      </c>
      <c r="X462" s="37">
        <f t="shared" si="416"/>
        <v>736.15572629999997</v>
      </c>
      <c r="Y462" s="37">
        <f t="shared" si="417"/>
        <v>811.81415460000005</v>
      </c>
      <c r="Z462" s="37">
        <f t="shared" si="418"/>
        <v>200.146176</v>
      </c>
      <c r="AA462" s="37">
        <f t="shared" si="419"/>
        <v>172.06498139999999</v>
      </c>
      <c r="AB462" s="37">
        <f t="shared" si="420"/>
        <v>165.9630951</v>
      </c>
      <c r="AC462" s="37">
        <f t="shared" si="421"/>
        <v>277.05084399999998</v>
      </c>
      <c r="AD462" s="37">
        <f t="shared" si="422"/>
        <v>317.96174400000001</v>
      </c>
      <c r="AE462" s="37">
        <f t="shared" si="423"/>
        <v>285.9962112</v>
      </c>
      <c r="AF462" s="37">
        <f t="shared" si="424"/>
        <v>910.76523459999999</v>
      </c>
      <c r="AG462" s="37">
        <f t="shared" si="425"/>
        <v>941.94691460000013</v>
      </c>
      <c r="AH462" s="37">
        <f t="shared" si="426"/>
        <v>930.89655540000001</v>
      </c>
      <c r="AI462" s="37">
        <f t="shared" si="427"/>
        <v>1049.1432144</v>
      </c>
      <c r="AJ462" s="37">
        <f t="shared" si="428"/>
        <v>924.88026130000003</v>
      </c>
      <c r="AK462" s="37">
        <f t="shared" si="429"/>
        <v>1215.0190574999999</v>
      </c>
      <c r="AL462" s="37">
        <f t="shared" si="430"/>
        <v>1578.8813520000001</v>
      </c>
      <c r="AM462" s="37">
        <f t="shared" si="431"/>
        <v>1588.9717607999999</v>
      </c>
      <c r="AN462" s="37">
        <f t="shared" si="432"/>
        <v>1325.8400114999999</v>
      </c>
      <c r="AO462" s="37">
        <f t="shared" si="433"/>
        <v>1821.1777523999999</v>
      </c>
      <c r="AP462" s="37">
        <f t="shared" si="434"/>
        <v>1790.0351626000001</v>
      </c>
      <c r="AQ462" s="37">
        <f t="shared" si="435"/>
        <v>2223.9129831</v>
      </c>
      <c r="AR462" s="37">
        <f t="shared" si="436"/>
        <v>3728.1829635000004</v>
      </c>
      <c r="AS462" s="37">
        <f t="shared" si="437"/>
        <v>3671.8781438000001</v>
      </c>
      <c r="AT462" s="37">
        <f t="shared" si="438"/>
        <v>3444.9317429999996</v>
      </c>
      <c r="AU462" s="37">
        <f t="shared" si="439"/>
        <v>4603.0820076</v>
      </c>
      <c r="AV462" s="37">
        <f t="shared" si="440"/>
        <v>4208.8357369000005</v>
      </c>
      <c r="AW462" s="37">
        <f t="shared" si="441"/>
        <v>4257.0618531999999</v>
      </c>
      <c r="AX462" s="12">
        <v>589.70000000000005</v>
      </c>
      <c r="AY462" s="12">
        <v>533.5</v>
      </c>
      <c r="AZ462" s="12">
        <v>652.5</v>
      </c>
      <c r="BA462" s="12">
        <v>650.9</v>
      </c>
      <c r="BB462" s="12">
        <v>710</v>
      </c>
      <c r="BC462" s="12">
        <v>649.4</v>
      </c>
      <c r="BD462" s="12">
        <v>667.3</v>
      </c>
      <c r="BE462" s="12">
        <v>558.20000000000005</v>
      </c>
      <c r="BF462" s="12">
        <v>575.79999999999995</v>
      </c>
      <c r="BG462" s="12">
        <v>493.2</v>
      </c>
      <c r="BH462" s="12">
        <v>522.20000000000005</v>
      </c>
      <c r="BI462" s="12">
        <v>573.5</v>
      </c>
      <c r="BJ462" s="12">
        <v>506.4</v>
      </c>
      <c r="BK462" s="12">
        <v>569.6</v>
      </c>
      <c r="BL462" s="12">
        <v>563.4</v>
      </c>
      <c r="BM462" s="12">
        <v>457.4</v>
      </c>
      <c r="BN462" s="12">
        <v>489.1</v>
      </c>
      <c r="BO462" s="12">
        <v>510.4</v>
      </c>
      <c r="BP462" s="12">
        <v>197.9</v>
      </c>
      <c r="BQ462" s="12">
        <v>187.1</v>
      </c>
      <c r="BR462" s="12">
        <v>170.4</v>
      </c>
      <c r="BS462" s="12">
        <v>241.5</v>
      </c>
      <c r="BT462" s="12">
        <v>249.3</v>
      </c>
      <c r="BU462" s="12">
        <v>266.10000000000002</v>
      </c>
      <c r="BV462" s="12">
        <v>96</v>
      </c>
      <c r="BW462" s="12">
        <v>79.3</v>
      </c>
      <c r="BX462" s="12">
        <v>89.1</v>
      </c>
      <c r="BY462" s="12">
        <v>108.5</v>
      </c>
      <c r="BZ462" s="12">
        <v>136</v>
      </c>
      <c r="CA462" s="12">
        <v>134.4</v>
      </c>
      <c r="CB462" s="12">
        <v>165.1</v>
      </c>
      <c r="CC462" s="12">
        <v>163.4</v>
      </c>
      <c r="CD462" s="12">
        <v>188.9</v>
      </c>
      <c r="CE462" s="12">
        <v>190.6</v>
      </c>
      <c r="CF462" s="12">
        <v>178.9</v>
      </c>
      <c r="CG462" s="12">
        <v>201.9</v>
      </c>
      <c r="CH462" s="12">
        <v>336.8</v>
      </c>
      <c r="CI462" s="12">
        <v>338.7</v>
      </c>
      <c r="CJ462" s="12">
        <v>299.10000000000002</v>
      </c>
      <c r="CK462" s="12">
        <v>330.3</v>
      </c>
      <c r="CL462" s="12">
        <v>376.1</v>
      </c>
      <c r="CM462" s="12">
        <v>410.7</v>
      </c>
      <c r="CN462" s="12">
        <v>985.5</v>
      </c>
      <c r="CO462" s="12">
        <v>978.2</v>
      </c>
      <c r="CP462" s="12">
        <v>961.4</v>
      </c>
      <c r="CQ462" s="12">
        <v>1097.7</v>
      </c>
      <c r="CR462" s="12">
        <v>1079.9000000000001</v>
      </c>
      <c r="CS462" s="12">
        <v>1167.4000000000001</v>
      </c>
      <c r="CT462" s="12">
        <v>591.9</v>
      </c>
      <c r="CU462" s="12">
        <v>670.1</v>
      </c>
      <c r="CV462" s="12">
        <f t="shared" si="442"/>
        <v>670.1</v>
      </c>
      <c r="CW462" s="12">
        <v>0.18</v>
      </c>
      <c r="CX462" s="13">
        <v>0.12049260329121024</v>
      </c>
      <c r="CY462" s="13"/>
      <c r="CZ462" s="12">
        <v>600.4</v>
      </c>
      <c r="DA462" s="12">
        <v>529.6</v>
      </c>
      <c r="DB462" s="12">
        <f t="shared" si="443"/>
        <v>600.4</v>
      </c>
      <c r="DC462" s="12">
        <v>-0.18</v>
      </c>
      <c r="DD462" s="13">
        <v>0.16058630307457789</v>
      </c>
      <c r="DE462" s="13"/>
      <c r="DF462" s="12">
        <v>546.5</v>
      </c>
      <c r="DG462" s="12">
        <v>485.6</v>
      </c>
      <c r="DH462" s="12">
        <f t="shared" si="444"/>
        <v>546.5</v>
      </c>
      <c r="DI462" s="12">
        <v>-0.17</v>
      </c>
      <c r="DJ462" s="13">
        <v>7.4227369043018229E-2</v>
      </c>
      <c r="DK462" s="13"/>
      <c r="DL462" s="12">
        <v>185.1</v>
      </c>
      <c r="DM462" s="12">
        <v>252.3</v>
      </c>
      <c r="DN462" s="12">
        <f t="shared" si="445"/>
        <v>252.3</v>
      </c>
      <c r="DO462" s="12">
        <v>0.44</v>
      </c>
      <c r="DP462" s="13">
        <v>3.4044032459535052E-3</v>
      </c>
      <c r="DQ462" s="16" t="s">
        <v>563</v>
      </c>
      <c r="DR462" s="12">
        <v>88.1</v>
      </c>
      <c r="DS462" s="12">
        <v>126.3</v>
      </c>
      <c r="DT462" s="12">
        <f t="shared" si="446"/>
        <v>126.3</v>
      </c>
      <c r="DU462" s="12">
        <v>0.51</v>
      </c>
      <c r="DV462" s="13">
        <v>1.9731416693451461E-2</v>
      </c>
      <c r="DW462" s="16" t="s">
        <v>563</v>
      </c>
      <c r="DX462" s="12">
        <v>172.5</v>
      </c>
      <c r="DY462" s="12">
        <v>190.5</v>
      </c>
      <c r="DZ462" s="12">
        <f t="shared" si="447"/>
        <v>190.5</v>
      </c>
      <c r="EA462" s="12">
        <v>0.14000000000000001</v>
      </c>
      <c r="EB462" s="13">
        <v>0.16396263875801972</v>
      </c>
      <c r="EC462" s="13"/>
      <c r="ED462" s="12">
        <v>324.89999999999998</v>
      </c>
      <c r="EE462" s="12">
        <v>372.4</v>
      </c>
      <c r="EF462" s="12">
        <f t="shared" si="448"/>
        <v>372.4</v>
      </c>
      <c r="EG462" s="12">
        <v>0.2</v>
      </c>
      <c r="EH462" s="13">
        <v>0.14888449558113809</v>
      </c>
      <c r="EI462" s="13"/>
      <c r="EJ462" s="12">
        <v>975</v>
      </c>
      <c r="EK462" s="12">
        <v>1115</v>
      </c>
      <c r="EL462" s="12">
        <f t="shared" si="393"/>
        <v>1115</v>
      </c>
      <c r="EM462" s="12">
        <v>0.19</v>
      </c>
      <c r="EN462" s="13">
        <v>7.1572230878424251E-3</v>
      </c>
      <c r="EO462" s="13" t="s">
        <v>562</v>
      </c>
      <c r="EP462" t="s">
        <v>581</v>
      </c>
      <c r="EQ462" s="12">
        <v>0.18</v>
      </c>
      <c r="ER462" s="13">
        <v>0.12049260329121024</v>
      </c>
      <c r="ES462" s="13"/>
      <c r="ET462" s="12">
        <v>-0.18</v>
      </c>
      <c r="EU462" s="13">
        <v>0.16058630307457789</v>
      </c>
      <c r="EV462" s="13"/>
      <c r="EW462" s="12">
        <v>-0.17</v>
      </c>
      <c r="EX462" s="13">
        <v>7.4227369043018229E-2</v>
      </c>
      <c r="EY462" s="13"/>
      <c r="EZ462" s="12">
        <v>0.44</v>
      </c>
      <c r="FA462" s="24">
        <v>3.4044032459535052E-3</v>
      </c>
      <c r="FB462" s="16" t="s">
        <v>563</v>
      </c>
      <c r="FC462" s="12">
        <v>0.51</v>
      </c>
      <c r="FD462" s="24">
        <v>1.9731416693451461E-2</v>
      </c>
      <c r="FE462" s="16" t="s">
        <v>563</v>
      </c>
      <c r="FF462" s="12">
        <v>0.14000000000000001</v>
      </c>
      <c r="FG462" s="13">
        <v>0.16396263875801972</v>
      </c>
      <c r="FH462" s="13"/>
      <c r="FI462" s="12">
        <v>0.2</v>
      </c>
      <c r="FJ462" s="13">
        <v>0.14888449558113809</v>
      </c>
      <c r="FK462" s="13"/>
      <c r="FL462" s="12">
        <v>0.19</v>
      </c>
      <c r="FM462" s="24">
        <v>7.1572230878424251E-3</v>
      </c>
      <c r="FN462" s="13" t="s">
        <v>562</v>
      </c>
    </row>
    <row r="463" spans="1:170">
      <c r="A463" s="12" t="s">
        <v>487</v>
      </c>
      <c r="B463" s="37">
        <f t="shared" si="394"/>
        <v>105.11331199999999</v>
      </c>
      <c r="C463" s="37">
        <f t="shared" si="395"/>
        <v>193.123977</v>
      </c>
      <c r="D463" s="37">
        <f t="shared" si="396"/>
        <v>112.9550232</v>
      </c>
      <c r="E463" s="37">
        <f t="shared" si="397"/>
        <v>85.911472799999999</v>
      </c>
      <c r="F463" s="37">
        <f t="shared" si="398"/>
        <v>83.8938828</v>
      </c>
      <c r="G463" s="37">
        <f t="shared" si="399"/>
        <v>81.945674100000005</v>
      </c>
      <c r="H463" s="37">
        <f t="shared" si="400"/>
        <v>12.9512565</v>
      </c>
      <c r="I463" s="37">
        <f t="shared" si="401"/>
        <v>19.863287399999997</v>
      </c>
      <c r="J463" s="37">
        <f t="shared" si="402"/>
        <v>16.0935822</v>
      </c>
      <c r="K463" s="37">
        <f t="shared" si="403"/>
        <v>23.982100200000001</v>
      </c>
      <c r="L463" s="37">
        <f t="shared" si="404"/>
        <v>17.035526400000002</v>
      </c>
      <c r="M463" s="37">
        <f t="shared" si="405"/>
        <v>26.976874200000005</v>
      </c>
      <c r="N463" s="37">
        <f t="shared" si="406"/>
        <v>15.992348400000001</v>
      </c>
      <c r="O463" s="37">
        <f t="shared" si="407"/>
        <v>11.994612499999999</v>
      </c>
      <c r="P463" s="37">
        <f t="shared" si="408"/>
        <v>17.066734</v>
      </c>
      <c r="Q463" s="37">
        <f t="shared" si="409"/>
        <v>22.871648100000002</v>
      </c>
      <c r="R463" s="37">
        <f t="shared" si="410"/>
        <v>10.9696216</v>
      </c>
      <c r="S463" s="37">
        <f t="shared" si="411"/>
        <v>23.974194300000004</v>
      </c>
      <c r="T463" s="37">
        <f t="shared" si="412"/>
        <v>67.906410000000008</v>
      </c>
      <c r="U463" s="37">
        <f t="shared" si="413"/>
        <v>71.988680700000003</v>
      </c>
      <c r="V463" s="37">
        <f t="shared" si="414"/>
        <v>86.024692000000002</v>
      </c>
      <c r="W463" s="37">
        <f t="shared" si="415"/>
        <v>58.051402500000002</v>
      </c>
      <c r="X463" s="37">
        <f t="shared" si="416"/>
        <v>57.876663600000008</v>
      </c>
      <c r="Y463" s="37">
        <f t="shared" si="417"/>
        <v>54.914148000000004</v>
      </c>
      <c r="Z463" s="37">
        <f t="shared" si="418"/>
        <v>8.9648807999999995</v>
      </c>
      <c r="AA463" s="37">
        <f t="shared" si="419"/>
        <v>6.0754343999999998</v>
      </c>
      <c r="AB463" s="37">
        <f t="shared" si="420"/>
        <v>5.0291847000000001</v>
      </c>
      <c r="AC463" s="37">
        <f t="shared" si="421"/>
        <v>8.9371240000000007</v>
      </c>
      <c r="AD463" s="37">
        <f t="shared" si="422"/>
        <v>14.027724000000001</v>
      </c>
      <c r="AE463" s="37">
        <f t="shared" si="423"/>
        <v>4.8942804000000004</v>
      </c>
      <c r="AF463" s="37">
        <f t="shared" si="424"/>
        <v>0</v>
      </c>
      <c r="AG463" s="37">
        <f t="shared" si="425"/>
        <v>1.1529338</v>
      </c>
      <c r="AH463" s="37">
        <f t="shared" si="426"/>
        <v>3.9423888000000002</v>
      </c>
      <c r="AI463" s="37">
        <f t="shared" si="427"/>
        <v>1.1008848</v>
      </c>
      <c r="AJ463" s="37">
        <f t="shared" si="428"/>
        <v>0</v>
      </c>
      <c r="AK463" s="37">
        <f t="shared" si="429"/>
        <v>0</v>
      </c>
      <c r="AL463" s="37">
        <f t="shared" si="430"/>
        <v>55.785890999999999</v>
      </c>
      <c r="AM463" s="37">
        <f t="shared" si="431"/>
        <v>61.926268799999995</v>
      </c>
      <c r="AN463" s="37">
        <f t="shared" si="432"/>
        <v>71.810793000000004</v>
      </c>
      <c r="AO463" s="37">
        <f t="shared" si="433"/>
        <v>61.202158799999999</v>
      </c>
      <c r="AP463" s="37">
        <f t="shared" si="434"/>
        <v>42.835194000000001</v>
      </c>
      <c r="AQ463" s="37">
        <f t="shared" si="435"/>
        <v>82.848474899999999</v>
      </c>
      <c r="AR463" s="37">
        <f t="shared" si="436"/>
        <v>40.856799600000002</v>
      </c>
      <c r="AS463" s="37">
        <f t="shared" si="437"/>
        <v>69.068245599999997</v>
      </c>
      <c r="AT463" s="37">
        <f t="shared" si="438"/>
        <v>37.982396999999999</v>
      </c>
      <c r="AU463" s="37">
        <f t="shared" si="439"/>
        <v>44.030573999999994</v>
      </c>
      <c r="AV463" s="37">
        <f t="shared" si="440"/>
        <v>44.820456499999999</v>
      </c>
      <c r="AW463" s="37">
        <f t="shared" si="441"/>
        <v>36.830841800000002</v>
      </c>
      <c r="AX463" s="12">
        <v>32</v>
      </c>
      <c r="AY463" s="12">
        <v>53.8</v>
      </c>
      <c r="AZ463" s="12">
        <v>34.799999999999997</v>
      </c>
      <c r="BA463" s="12">
        <v>24.4</v>
      </c>
      <c r="BB463" s="12">
        <v>27.3</v>
      </c>
      <c r="BC463" s="12">
        <v>26.1</v>
      </c>
      <c r="BD463" s="12">
        <v>6.3</v>
      </c>
      <c r="BE463" s="12">
        <v>6.6</v>
      </c>
      <c r="BF463" s="12">
        <v>8.1</v>
      </c>
      <c r="BG463" s="12">
        <v>8.9</v>
      </c>
      <c r="BH463" s="12">
        <v>6.4</v>
      </c>
      <c r="BI463" s="12">
        <v>10.3</v>
      </c>
      <c r="BJ463" s="12">
        <v>8.4</v>
      </c>
      <c r="BK463" s="12">
        <v>6.5</v>
      </c>
      <c r="BL463" s="12">
        <v>9.4</v>
      </c>
      <c r="BM463" s="12">
        <v>9.3000000000000007</v>
      </c>
      <c r="BN463" s="12">
        <v>5.6</v>
      </c>
      <c r="BO463" s="12">
        <v>13.3</v>
      </c>
      <c r="BP463" s="12">
        <v>30</v>
      </c>
      <c r="BQ463" s="12">
        <v>26.1</v>
      </c>
      <c r="BR463" s="12">
        <v>34</v>
      </c>
      <c r="BS463" s="12">
        <v>19.5</v>
      </c>
      <c r="BT463" s="12">
        <v>19.600000000000001</v>
      </c>
      <c r="BU463" s="12">
        <v>18</v>
      </c>
      <c r="BV463" s="12">
        <v>4.3</v>
      </c>
      <c r="BW463" s="12">
        <v>2.8</v>
      </c>
      <c r="BX463" s="12">
        <v>2.7</v>
      </c>
      <c r="BY463" s="12">
        <v>3.5</v>
      </c>
      <c r="BZ463" s="12">
        <v>6</v>
      </c>
      <c r="CA463" s="12">
        <v>2.2999999999999998</v>
      </c>
      <c r="CB463" s="12">
        <v>0</v>
      </c>
      <c r="CC463" s="12">
        <v>0.2</v>
      </c>
      <c r="CD463" s="12">
        <v>0.8</v>
      </c>
      <c r="CE463" s="12">
        <v>0.2</v>
      </c>
      <c r="CF463" s="12">
        <v>0</v>
      </c>
      <c r="CG463" s="12">
        <v>0</v>
      </c>
      <c r="CH463" s="12">
        <v>11.9</v>
      </c>
      <c r="CI463" s="12">
        <v>13.2</v>
      </c>
      <c r="CJ463" s="12">
        <v>16.2</v>
      </c>
      <c r="CK463" s="12">
        <v>11.1</v>
      </c>
      <c r="CL463" s="12">
        <v>9</v>
      </c>
      <c r="CM463" s="12">
        <v>15.3</v>
      </c>
      <c r="CN463" s="12">
        <v>10.8</v>
      </c>
      <c r="CO463" s="12">
        <v>18.399999999999999</v>
      </c>
      <c r="CP463" s="12">
        <v>10.6</v>
      </c>
      <c r="CQ463" s="12">
        <v>10.5</v>
      </c>
      <c r="CR463" s="12">
        <v>11.5</v>
      </c>
      <c r="CS463" s="12">
        <v>10.1</v>
      </c>
      <c r="CT463" s="12">
        <v>40.200000000000003</v>
      </c>
      <c r="CU463" s="12">
        <v>25.9</v>
      </c>
      <c r="CV463" s="12">
        <f t="shared" si="442"/>
        <v>40.200000000000003</v>
      </c>
      <c r="CW463" s="12">
        <v>-0.61</v>
      </c>
      <c r="CX463" s="13">
        <v>0.10749461744243767</v>
      </c>
      <c r="CY463" s="13"/>
      <c r="CZ463" s="12">
        <v>7</v>
      </c>
      <c r="DA463" s="12">
        <v>8.5</v>
      </c>
      <c r="DB463" s="12">
        <f t="shared" si="443"/>
        <v>8.5</v>
      </c>
      <c r="DC463" s="12">
        <v>0.25</v>
      </c>
      <c r="DD463" s="13">
        <v>0.2935753713722562</v>
      </c>
      <c r="DE463" s="13" t="s">
        <v>566</v>
      </c>
      <c r="DF463" s="12">
        <v>8.1</v>
      </c>
      <c r="DG463" s="12">
        <v>9.4</v>
      </c>
      <c r="DH463" s="12">
        <f t="shared" si="444"/>
        <v>9.4</v>
      </c>
      <c r="DI463" s="12">
        <v>0.19</v>
      </c>
      <c r="DJ463" s="13">
        <v>0.61402149350881374</v>
      </c>
      <c r="DK463" s="13" t="s">
        <v>566</v>
      </c>
      <c r="DL463" s="12">
        <v>30</v>
      </c>
      <c r="DM463" s="12">
        <v>19.100000000000001</v>
      </c>
      <c r="DN463" s="12">
        <f t="shared" si="445"/>
        <v>30</v>
      </c>
      <c r="DO463" s="12">
        <v>-0.63</v>
      </c>
      <c r="DP463" s="13">
        <v>9.2826447410512131E-3</v>
      </c>
      <c r="DQ463" s="13" t="s">
        <v>562</v>
      </c>
      <c r="DR463" s="12">
        <v>3.3</v>
      </c>
      <c r="DS463" s="12">
        <v>4</v>
      </c>
      <c r="DT463" s="12">
        <f t="shared" si="446"/>
        <v>4</v>
      </c>
      <c r="DU463" s="12">
        <v>0.22</v>
      </c>
      <c r="DV463" s="13">
        <v>0.60997595061469889</v>
      </c>
      <c r="DW463" s="13" t="s">
        <v>566</v>
      </c>
      <c r="DX463" s="12">
        <v>0.3</v>
      </c>
      <c r="DY463" s="12">
        <v>0.1</v>
      </c>
      <c r="DZ463" s="12">
        <f t="shared" si="447"/>
        <v>0.3</v>
      </c>
      <c r="EA463" s="12">
        <v>-0.32</v>
      </c>
      <c r="EB463" s="13">
        <v>0.34527149890134512</v>
      </c>
      <c r="EC463" s="13" t="s">
        <v>566</v>
      </c>
      <c r="ED463" s="12">
        <v>13.8</v>
      </c>
      <c r="EE463" s="12">
        <v>11.8</v>
      </c>
      <c r="EF463" s="12">
        <f t="shared" si="448"/>
        <v>13.8</v>
      </c>
      <c r="EG463" s="12">
        <v>-0.21</v>
      </c>
      <c r="EH463" s="13">
        <v>0.43094015107992811</v>
      </c>
      <c r="EI463" s="13"/>
      <c r="EJ463" s="12">
        <v>13.3</v>
      </c>
      <c r="EK463" s="12">
        <v>10.7</v>
      </c>
      <c r="EL463" s="12">
        <f t="shared" si="393"/>
        <v>13.3</v>
      </c>
      <c r="EM463" s="12">
        <v>-0.28000000000000003</v>
      </c>
      <c r="EN463" s="13">
        <v>0.37958154319587939</v>
      </c>
      <c r="EO463" s="12"/>
      <c r="EQ463" s="12">
        <v>-0.61</v>
      </c>
      <c r="ER463" s="13">
        <v>0.10749461744243767</v>
      </c>
      <c r="ES463" s="13"/>
      <c r="ET463" s="12">
        <v>0.25</v>
      </c>
      <c r="EU463" s="13">
        <v>0.2935753713722562</v>
      </c>
      <c r="EV463" s="13" t="s">
        <v>566</v>
      </c>
      <c r="EW463" s="12">
        <v>0.19</v>
      </c>
      <c r="EX463" s="13">
        <v>0.61402149350881374</v>
      </c>
      <c r="EY463" s="13" t="s">
        <v>566</v>
      </c>
      <c r="EZ463" s="12">
        <v>-0.63</v>
      </c>
      <c r="FA463" s="24">
        <v>9.2826447410512131E-3</v>
      </c>
      <c r="FB463" s="13" t="s">
        <v>562</v>
      </c>
      <c r="FC463" s="12">
        <v>0.22</v>
      </c>
      <c r="FD463" s="13">
        <v>0.60997595061469889</v>
      </c>
      <c r="FE463" s="13" t="s">
        <v>566</v>
      </c>
      <c r="FF463" s="12">
        <v>-0.32</v>
      </c>
      <c r="FG463" s="13">
        <v>0.34527149890134512</v>
      </c>
      <c r="FH463" s="13" t="s">
        <v>566</v>
      </c>
      <c r="FI463" s="12">
        <v>-0.21</v>
      </c>
      <c r="FJ463" s="13">
        <v>0.43094015107992811</v>
      </c>
      <c r="FK463" s="13"/>
      <c r="FL463" s="12">
        <v>-0.28000000000000003</v>
      </c>
      <c r="FM463" s="13">
        <v>0.37958154319587939</v>
      </c>
      <c r="FN463" s="12"/>
    </row>
    <row r="464" spans="1:170">
      <c r="A464" s="12" t="s">
        <v>491</v>
      </c>
      <c r="B464" s="37">
        <f t="shared" si="394"/>
        <v>41.716845699999993</v>
      </c>
      <c r="C464" s="37">
        <f t="shared" si="395"/>
        <v>34.101817500000003</v>
      </c>
      <c r="D464" s="37">
        <f t="shared" si="396"/>
        <v>24.0191716</v>
      </c>
      <c r="E464" s="37">
        <f t="shared" si="397"/>
        <v>45.068313600000003</v>
      </c>
      <c r="F464" s="37">
        <f t="shared" si="398"/>
        <v>31.959574400000001</v>
      </c>
      <c r="G464" s="37">
        <f t="shared" si="399"/>
        <v>40.815852999999997</v>
      </c>
      <c r="H464" s="37">
        <f t="shared" si="400"/>
        <v>5.9616894999999994</v>
      </c>
      <c r="I464" s="37">
        <f t="shared" si="401"/>
        <v>9.9316436999999986</v>
      </c>
      <c r="J464" s="37">
        <f t="shared" si="402"/>
        <v>7.9474479999999996</v>
      </c>
      <c r="K464" s="37">
        <f t="shared" si="403"/>
        <v>10.239548399999999</v>
      </c>
      <c r="L464" s="37">
        <f t="shared" si="404"/>
        <v>11.179564200000002</v>
      </c>
      <c r="M464" s="37">
        <f t="shared" si="405"/>
        <v>7.0716077999999998</v>
      </c>
      <c r="N464" s="37">
        <f t="shared" si="406"/>
        <v>9.1384847999999987</v>
      </c>
      <c r="O464" s="37">
        <f t="shared" si="407"/>
        <v>14.9471325</v>
      </c>
      <c r="P464" s="37">
        <f t="shared" si="408"/>
        <v>14.161757999999999</v>
      </c>
      <c r="Q464" s="37">
        <f t="shared" si="409"/>
        <v>27.052486999999999</v>
      </c>
      <c r="R464" s="37">
        <f t="shared" si="410"/>
        <v>15.866774100000001</v>
      </c>
      <c r="S464" s="37">
        <f t="shared" si="411"/>
        <v>13.879796700000002</v>
      </c>
      <c r="T464" s="37">
        <f t="shared" si="412"/>
        <v>0.90541880000000008</v>
      </c>
      <c r="U464" s="37">
        <f t="shared" si="413"/>
        <v>7.9987422999999991</v>
      </c>
      <c r="V464" s="37">
        <f t="shared" si="414"/>
        <v>1.0120552</v>
      </c>
      <c r="W464" s="37">
        <f t="shared" si="415"/>
        <v>0</v>
      </c>
      <c r="X464" s="37">
        <f t="shared" si="416"/>
        <v>4.1340474</v>
      </c>
      <c r="Y464" s="37">
        <f t="shared" si="417"/>
        <v>0</v>
      </c>
      <c r="Z464" s="37">
        <f t="shared" si="418"/>
        <v>1.0424279999999999</v>
      </c>
      <c r="AA464" s="37">
        <f t="shared" si="419"/>
        <v>3.0377171999999999</v>
      </c>
      <c r="AB464" s="37">
        <f t="shared" si="420"/>
        <v>0.93133049999999995</v>
      </c>
      <c r="AC464" s="37">
        <f t="shared" si="421"/>
        <v>3.0641567999999997</v>
      </c>
      <c r="AD464" s="37">
        <f t="shared" si="422"/>
        <v>4.9097034000000006</v>
      </c>
      <c r="AE464" s="37">
        <f t="shared" si="423"/>
        <v>2.9791271999999998</v>
      </c>
      <c r="AF464" s="37">
        <f t="shared" si="424"/>
        <v>36.960188200000005</v>
      </c>
      <c r="AG464" s="37">
        <f t="shared" si="425"/>
        <v>31.129212599999999</v>
      </c>
      <c r="AH464" s="37">
        <f t="shared" si="426"/>
        <v>36.959895000000003</v>
      </c>
      <c r="AI464" s="37">
        <f t="shared" si="427"/>
        <v>36.879640800000004</v>
      </c>
      <c r="AJ464" s="37">
        <f t="shared" si="428"/>
        <v>28.950975199999998</v>
      </c>
      <c r="AK464" s="37">
        <f t="shared" si="429"/>
        <v>36.709342499999998</v>
      </c>
      <c r="AL464" s="37">
        <f t="shared" si="430"/>
        <v>13.126092</v>
      </c>
      <c r="AM464" s="37">
        <f t="shared" si="431"/>
        <v>9.8519064000000007</v>
      </c>
      <c r="AN464" s="37">
        <f t="shared" si="432"/>
        <v>11.081912500000001</v>
      </c>
      <c r="AO464" s="37">
        <f t="shared" si="433"/>
        <v>11.027415999999999</v>
      </c>
      <c r="AP464" s="37">
        <f t="shared" si="434"/>
        <v>9.9948786000000016</v>
      </c>
      <c r="AQ464" s="37">
        <f t="shared" si="435"/>
        <v>16.244799</v>
      </c>
      <c r="AR464" s="37">
        <f t="shared" si="436"/>
        <v>13.997236900000001</v>
      </c>
      <c r="AS464" s="37">
        <f t="shared" si="437"/>
        <v>7.1320470999999994</v>
      </c>
      <c r="AT464" s="37">
        <f t="shared" si="438"/>
        <v>16.841251499999998</v>
      </c>
      <c r="AU464" s="37">
        <f t="shared" si="439"/>
        <v>7.1287596000000004</v>
      </c>
      <c r="AV464" s="37">
        <f t="shared" si="440"/>
        <v>7.0153758000000002</v>
      </c>
      <c r="AW464" s="37">
        <f t="shared" si="441"/>
        <v>5.1052651999999998</v>
      </c>
      <c r="AX464" s="12">
        <v>12.7</v>
      </c>
      <c r="AY464" s="12">
        <v>9.5</v>
      </c>
      <c r="AZ464" s="12">
        <v>7.4</v>
      </c>
      <c r="BA464" s="12">
        <v>12.8</v>
      </c>
      <c r="BB464" s="12">
        <v>10.4</v>
      </c>
      <c r="BC464" s="12">
        <v>13</v>
      </c>
      <c r="BD464" s="12">
        <v>2.9</v>
      </c>
      <c r="BE464" s="12">
        <v>3.3</v>
      </c>
      <c r="BF464" s="12">
        <v>4</v>
      </c>
      <c r="BG464" s="12">
        <v>3.8</v>
      </c>
      <c r="BH464" s="12">
        <v>4.2</v>
      </c>
      <c r="BI464" s="12">
        <v>2.7</v>
      </c>
      <c r="BJ464" s="12">
        <v>4.8</v>
      </c>
      <c r="BK464" s="12">
        <v>8.1</v>
      </c>
      <c r="BL464" s="12">
        <v>7.8</v>
      </c>
      <c r="BM464" s="12">
        <v>11</v>
      </c>
      <c r="BN464" s="12">
        <v>8.1</v>
      </c>
      <c r="BO464" s="12">
        <v>7.7</v>
      </c>
      <c r="BP464" s="12">
        <v>0.4</v>
      </c>
      <c r="BQ464" s="12">
        <v>2.9</v>
      </c>
      <c r="BR464" s="12">
        <v>0.4</v>
      </c>
      <c r="BS464" s="12">
        <v>0</v>
      </c>
      <c r="BT464" s="12">
        <v>1.4</v>
      </c>
      <c r="BU464" s="12">
        <v>0</v>
      </c>
      <c r="BV464" s="12">
        <v>0.5</v>
      </c>
      <c r="BW464" s="12">
        <v>1.4</v>
      </c>
      <c r="BX464" s="12">
        <v>0.5</v>
      </c>
      <c r="BY464" s="12">
        <v>1.2</v>
      </c>
      <c r="BZ464" s="12">
        <v>2.1</v>
      </c>
      <c r="CA464" s="12">
        <v>1.4</v>
      </c>
      <c r="CB464" s="12">
        <v>6.7</v>
      </c>
      <c r="CC464" s="12">
        <v>5.4</v>
      </c>
      <c r="CD464" s="12">
        <v>7.5</v>
      </c>
      <c r="CE464" s="12">
        <v>6.7</v>
      </c>
      <c r="CF464" s="12">
        <v>5.6</v>
      </c>
      <c r="CG464" s="12">
        <v>6.1</v>
      </c>
      <c r="CH464" s="12">
        <v>2.8</v>
      </c>
      <c r="CI464" s="12">
        <v>2.1</v>
      </c>
      <c r="CJ464" s="12">
        <v>2.5</v>
      </c>
      <c r="CK464" s="12">
        <v>2</v>
      </c>
      <c r="CL464" s="12">
        <v>2.1</v>
      </c>
      <c r="CM464" s="12">
        <v>3</v>
      </c>
      <c r="CN464" s="12">
        <v>3.7</v>
      </c>
      <c r="CO464" s="12">
        <v>1.9</v>
      </c>
      <c r="CP464" s="12">
        <v>4.7</v>
      </c>
      <c r="CQ464" s="12">
        <v>1.7</v>
      </c>
      <c r="CR464" s="12">
        <v>1.8</v>
      </c>
      <c r="CS464" s="12">
        <v>1.4</v>
      </c>
      <c r="CT464" s="12">
        <v>9.9</v>
      </c>
      <c r="CU464" s="12">
        <v>12.1</v>
      </c>
      <c r="CV464" s="12">
        <f t="shared" si="442"/>
        <v>12.1</v>
      </c>
      <c r="CW464" s="12">
        <v>0.27</v>
      </c>
      <c r="CX464" s="13">
        <v>0.27775011349868539</v>
      </c>
      <c r="CY464" s="13"/>
      <c r="CZ464" s="12">
        <v>3.4</v>
      </c>
      <c r="DA464" s="12">
        <v>3.6</v>
      </c>
      <c r="DB464" s="12">
        <f t="shared" si="443"/>
        <v>3.6</v>
      </c>
      <c r="DC464" s="12">
        <v>0.05</v>
      </c>
      <c r="DD464" s="13">
        <v>0.77765983576530551</v>
      </c>
      <c r="DE464" s="13" t="s">
        <v>566</v>
      </c>
      <c r="DF464" s="12">
        <v>6.9</v>
      </c>
      <c r="DG464" s="12">
        <v>8.9</v>
      </c>
      <c r="DH464" s="12">
        <f t="shared" si="444"/>
        <v>8.9</v>
      </c>
      <c r="DI464" s="12">
        <v>0.33</v>
      </c>
      <c r="DJ464" s="13">
        <v>0.24150662781657953</v>
      </c>
      <c r="DK464" s="13" t="s">
        <v>566</v>
      </c>
      <c r="DL464" s="12">
        <v>1.2</v>
      </c>
      <c r="DM464" s="12">
        <v>0.5</v>
      </c>
      <c r="DN464" s="12">
        <f t="shared" si="445"/>
        <v>1.2</v>
      </c>
      <c r="DO464" s="12">
        <v>-0.55000000000000004</v>
      </c>
      <c r="DP464" s="13">
        <v>0.46712863509739827</v>
      </c>
      <c r="DQ464" s="13" t="s">
        <v>566</v>
      </c>
      <c r="DR464" s="12">
        <v>0.8</v>
      </c>
      <c r="DS464" s="12">
        <v>1.6</v>
      </c>
      <c r="DT464" s="12">
        <f t="shared" si="446"/>
        <v>1.6</v>
      </c>
      <c r="DU464" s="12">
        <v>0.53</v>
      </c>
      <c r="DV464" s="13">
        <v>0.1316610793801134</v>
      </c>
      <c r="DW464" s="13" t="s">
        <v>566</v>
      </c>
      <c r="DX464" s="12">
        <v>6.5</v>
      </c>
      <c r="DY464" s="12">
        <v>6.2</v>
      </c>
      <c r="DZ464" s="12">
        <f t="shared" si="447"/>
        <v>6.5</v>
      </c>
      <c r="EA464" s="12">
        <v>-7.0000000000000007E-2</v>
      </c>
      <c r="EB464" s="13">
        <v>0.59299103679727971</v>
      </c>
      <c r="EC464" s="13" t="s">
        <v>566</v>
      </c>
      <c r="ED464" s="12">
        <v>2.5</v>
      </c>
      <c r="EE464" s="12">
        <v>2.4</v>
      </c>
      <c r="EF464" s="12">
        <f t="shared" si="448"/>
        <v>2.5</v>
      </c>
      <c r="EG464" s="12">
        <v>-0.05</v>
      </c>
      <c r="EH464" s="13">
        <v>0.80398663309738327</v>
      </c>
      <c r="EI464" s="13" t="s">
        <v>566</v>
      </c>
      <c r="EJ464" s="12">
        <v>3.4</v>
      </c>
      <c r="EK464" s="12">
        <v>1.6</v>
      </c>
      <c r="EL464" s="12">
        <f t="shared" si="393"/>
        <v>3.4</v>
      </c>
      <c r="EM464" s="12">
        <v>-0.76</v>
      </c>
      <c r="EN464" s="13">
        <v>9.5386747515295398E-2</v>
      </c>
      <c r="EO464" s="13" t="s">
        <v>566</v>
      </c>
      <c r="EQ464" s="12">
        <v>0.27</v>
      </c>
      <c r="ER464" s="13">
        <v>0.27775011349868539</v>
      </c>
      <c r="ES464" s="13"/>
      <c r="ET464" s="12">
        <v>0.05</v>
      </c>
      <c r="EU464" s="13">
        <v>0.77765983576530551</v>
      </c>
      <c r="EV464" s="13" t="s">
        <v>566</v>
      </c>
      <c r="EW464" s="12">
        <v>0.33</v>
      </c>
      <c r="EX464" s="13">
        <v>0.24150662781657953</v>
      </c>
      <c r="EY464" s="13" t="s">
        <v>566</v>
      </c>
      <c r="EZ464" s="12">
        <v>-0.55000000000000004</v>
      </c>
      <c r="FA464" s="13">
        <v>0.46712863509739827</v>
      </c>
      <c r="FB464" s="13" t="s">
        <v>566</v>
      </c>
      <c r="FC464" s="12">
        <v>0.53</v>
      </c>
      <c r="FD464" s="13">
        <v>0.1316610793801134</v>
      </c>
      <c r="FE464" s="13" t="s">
        <v>566</v>
      </c>
      <c r="FF464" s="12">
        <v>-7.0000000000000007E-2</v>
      </c>
      <c r="FG464" s="13">
        <v>0.59299103679727971</v>
      </c>
      <c r="FH464" s="13" t="s">
        <v>566</v>
      </c>
      <c r="FI464" s="12">
        <v>-0.05</v>
      </c>
      <c r="FJ464" s="13">
        <v>0.80398663309738327</v>
      </c>
      <c r="FK464" s="13" t="s">
        <v>566</v>
      </c>
      <c r="FL464" s="12">
        <v>-0.76</v>
      </c>
      <c r="FM464" s="13">
        <v>9.5386747515295398E-2</v>
      </c>
      <c r="FN464" s="13" t="s">
        <v>566</v>
      </c>
    </row>
    <row r="465" spans="1:170">
      <c r="A465" s="12" t="s">
        <v>492</v>
      </c>
      <c r="B465" s="37">
        <f t="shared" si="394"/>
        <v>150.11494869999999</v>
      </c>
      <c r="C465" s="37">
        <f t="shared" si="395"/>
        <v>208.91850300000002</v>
      </c>
      <c r="D465" s="37">
        <f t="shared" si="396"/>
        <v>176.897953</v>
      </c>
      <c r="E465" s="37">
        <f t="shared" si="397"/>
        <v>171.11875320000001</v>
      </c>
      <c r="F465" s="37">
        <f t="shared" si="398"/>
        <v>169.01698000000002</v>
      </c>
      <c r="G465" s="37">
        <f t="shared" si="399"/>
        <v>174.88023170000002</v>
      </c>
      <c r="H465" s="37">
        <f t="shared" si="400"/>
        <v>202.08071649999999</v>
      </c>
      <c r="I465" s="37">
        <f t="shared" si="401"/>
        <v>257.01890059999999</v>
      </c>
      <c r="J465" s="37">
        <f t="shared" si="402"/>
        <v>188.9505762</v>
      </c>
      <c r="K465" s="37">
        <f t="shared" si="403"/>
        <v>243.05454359999999</v>
      </c>
      <c r="L465" s="37">
        <f t="shared" si="404"/>
        <v>225.1883646</v>
      </c>
      <c r="M465" s="37">
        <f t="shared" si="405"/>
        <v>248.0300958</v>
      </c>
      <c r="N465" s="37">
        <f t="shared" si="406"/>
        <v>153.06962040000002</v>
      </c>
      <c r="O465" s="37">
        <f t="shared" si="407"/>
        <v>145.96520749999999</v>
      </c>
      <c r="P465" s="37">
        <f t="shared" si="408"/>
        <v>139.98353099999997</v>
      </c>
      <c r="Q465" s="37">
        <f t="shared" si="409"/>
        <v>202.8936525</v>
      </c>
      <c r="R465" s="37">
        <f t="shared" si="410"/>
        <v>140.0585615</v>
      </c>
      <c r="S465" s="37">
        <f t="shared" si="411"/>
        <v>116.9868579</v>
      </c>
      <c r="T465" s="37">
        <f t="shared" si="412"/>
        <v>345.86998160000002</v>
      </c>
      <c r="U465" s="37">
        <f t="shared" si="413"/>
        <v>431.10462810000001</v>
      </c>
      <c r="V465" s="37">
        <f t="shared" si="414"/>
        <v>453.90675720000002</v>
      </c>
      <c r="W465" s="37">
        <f t="shared" si="415"/>
        <v>502.81445550000007</v>
      </c>
      <c r="X465" s="37">
        <f t="shared" si="416"/>
        <v>445.00067369999994</v>
      </c>
      <c r="Y465" s="37">
        <f t="shared" si="417"/>
        <v>496.0578036</v>
      </c>
      <c r="Z465" s="37">
        <f t="shared" si="418"/>
        <v>158.03208480000001</v>
      </c>
      <c r="AA465" s="37">
        <f t="shared" si="419"/>
        <v>183.99887040000002</v>
      </c>
      <c r="AB465" s="37">
        <f t="shared" si="420"/>
        <v>157.95365280000001</v>
      </c>
      <c r="AC465" s="37">
        <f t="shared" si="421"/>
        <v>156.01665040000003</v>
      </c>
      <c r="AD465" s="37">
        <f t="shared" si="422"/>
        <v>130.92542399999999</v>
      </c>
      <c r="AE465" s="37">
        <f t="shared" si="423"/>
        <v>124.05936839999998</v>
      </c>
      <c r="AF465" s="37">
        <f t="shared" si="424"/>
        <v>126.878258</v>
      </c>
      <c r="AG465" s="37">
        <f t="shared" si="425"/>
        <v>160.83426509999998</v>
      </c>
      <c r="AH465" s="37">
        <f t="shared" si="426"/>
        <v>147.83958000000001</v>
      </c>
      <c r="AI465" s="37">
        <f t="shared" si="427"/>
        <v>157.97696880000001</v>
      </c>
      <c r="AJ465" s="37">
        <f t="shared" si="428"/>
        <v>181.97755840000002</v>
      </c>
      <c r="AK465" s="37">
        <f t="shared" si="429"/>
        <v>176.92699500000001</v>
      </c>
      <c r="AL465" s="37">
        <f t="shared" si="430"/>
        <v>381.12545699999998</v>
      </c>
      <c r="AM465" s="37">
        <f t="shared" si="431"/>
        <v>370.15019760000001</v>
      </c>
      <c r="AN465" s="37">
        <f t="shared" si="432"/>
        <v>344.86911699999996</v>
      </c>
      <c r="AO465" s="37">
        <f t="shared" si="433"/>
        <v>367.76432360000007</v>
      </c>
      <c r="AP465" s="37">
        <f t="shared" si="434"/>
        <v>286.04390660000001</v>
      </c>
      <c r="AQ465" s="37">
        <f t="shared" si="435"/>
        <v>342.76525889999999</v>
      </c>
      <c r="AR465" s="37">
        <f t="shared" si="436"/>
        <v>155.86112440000002</v>
      </c>
      <c r="AS465" s="37">
        <f t="shared" si="437"/>
        <v>146.01928009999997</v>
      </c>
      <c r="AT465" s="37">
        <f t="shared" si="438"/>
        <v>155.15450849999999</v>
      </c>
      <c r="AU465" s="37">
        <f t="shared" si="439"/>
        <v>163.9614708</v>
      </c>
      <c r="AV465" s="37">
        <f t="shared" si="440"/>
        <v>160.96390029999998</v>
      </c>
      <c r="AW465" s="37">
        <f t="shared" si="441"/>
        <v>157.16923580000002</v>
      </c>
      <c r="AX465" s="12">
        <v>45.7</v>
      </c>
      <c r="AY465" s="12">
        <v>58.2</v>
      </c>
      <c r="AZ465" s="12">
        <v>54.5</v>
      </c>
      <c r="BA465" s="12">
        <v>48.6</v>
      </c>
      <c r="BB465" s="12">
        <v>55</v>
      </c>
      <c r="BC465" s="12">
        <v>55.7</v>
      </c>
      <c r="BD465" s="12">
        <v>98.3</v>
      </c>
      <c r="BE465" s="12">
        <v>85.4</v>
      </c>
      <c r="BF465" s="12">
        <v>95.1</v>
      </c>
      <c r="BG465" s="12">
        <v>90.2</v>
      </c>
      <c r="BH465" s="12">
        <v>84.6</v>
      </c>
      <c r="BI465" s="12">
        <v>94.7</v>
      </c>
      <c r="BJ465" s="12">
        <v>80.400000000000006</v>
      </c>
      <c r="BK465" s="12">
        <v>79.099999999999994</v>
      </c>
      <c r="BL465" s="12">
        <v>77.099999999999994</v>
      </c>
      <c r="BM465" s="12">
        <v>82.5</v>
      </c>
      <c r="BN465" s="12">
        <v>71.5</v>
      </c>
      <c r="BO465" s="12">
        <v>64.900000000000006</v>
      </c>
      <c r="BP465" s="12">
        <v>152.80000000000001</v>
      </c>
      <c r="BQ465" s="12">
        <v>156.30000000000001</v>
      </c>
      <c r="BR465" s="12">
        <v>179.4</v>
      </c>
      <c r="BS465" s="12">
        <v>168.9</v>
      </c>
      <c r="BT465" s="12">
        <v>150.69999999999999</v>
      </c>
      <c r="BU465" s="12">
        <v>162.6</v>
      </c>
      <c r="BV465" s="12">
        <v>75.8</v>
      </c>
      <c r="BW465" s="12">
        <v>84.8</v>
      </c>
      <c r="BX465" s="12">
        <v>84.8</v>
      </c>
      <c r="BY465" s="12">
        <v>61.1</v>
      </c>
      <c r="BZ465" s="12">
        <v>56</v>
      </c>
      <c r="CA465" s="12">
        <v>58.3</v>
      </c>
      <c r="CB465" s="12">
        <v>23</v>
      </c>
      <c r="CC465" s="12">
        <v>27.9</v>
      </c>
      <c r="CD465" s="12">
        <v>30</v>
      </c>
      <c r="CE465" s="12">
        <v>28.7</v>
      </c>
      <c r="CF465" s="12">
        <v>35.200000000000003</v>
      </c>
      <c r="CG465" s="12">
        <v>29.4</v>
      </c>
      <c r="CH465" s="12">
        <v>81.3</v>
      </c>
      <c r="CI465" s="12">
        <v>78.900000000000006</v>
      </c>
      <c r="CJ465" s="12">
        <v>77.8</v>
      </c>
      <c r="CK465" s="12">
        <v>66.7</v>
      </c>
      <c r="CL465" s="12">
        <v>60.1</v>
      </c>
      <c r="CM465" s="12">
        <v>63.3</v>
      </c>
      <c r="CN465" s="12">
        <v>41.2</v>
      </c>
      <c r="CO465" s="12">
        <v>38.9</v>
      </c>
      <c r="CP465" s="12">
        <v>43.3</v>
      </c>
      <c r="CQ465" s="12">
        <v>39.1</v>
      </c>
      <c r="CR465" s="12">
        <v>41.3</v>
      </c>
      <c r="CS465" s="12">
        <v>43.1</v>
      </c>
      <c r="CT465" s="12">
        <v>52.8</v>
      </c>
      <c r="CU465" s="12">
        <v>53.1</v>
      </c>
      <c r="CV465" s="12">
        <f t="shared" si="442"/>
        <v>53.1</v>
      </c>
      <c r="CW465" s="12">
        <v>0.01</v>
      </c>
      <c r="CX465" s="13">
        <v>0.94822340303877306</v>
      </c>
      <c r="CY465" s="13"/>
      <c r="CZ465" s="12">
        <v>92.9</v>
      </c>
      <c r="DA465" s="12">
        <v>89.8</v>
      </c>
      <c r="DB465" s="12">
        <f t="shared" si="443"/>
        <v>92.9</v>
      </c>
      <c r="DC465" s="12">
        <v>-0.05</v>
      </c>
      <c r="DD465" s="13">
        <v>0.55789970110783438</v>
      </c>
      <c r="DE465" s="13"/>
      <c r="DF465" s="12">
        <v>78.900000000000006</v>
      </c>
      <c r="DG465" s="12">
        <v>73</v>
      </c>
      <c r="DH465" s="12">
        <f t="shared" si="444"/>
        <v>78.900000000000006</v>
      </c>
      <c r="DI465" s="12">
        <v>-0.11</v>
      </c>
      <c r="DJ465" s="13">
        <v>0.32173038156758227</v>
      </c>
      <c r="DK465" s="13"/>
      <c r="DL465" s="12">
        <v>162.9</v>
      </c>
      <c r="DM465" s="12">
        <v>160.80000000000001</v>
      </c>
      <c r="DN465" s="12">
        <f t="shared" si="445"/>
        <v>162.9</v>
      </c>
      <c r="DO465" s="12">
        <v>-0.02</v>
      </c>
      <c r="DP465" s="13">
        <v>0.84246099879219405</v>
      </c>
      <c r="DQ465" s="13"/>
      <c r="DR465" s="12">
        <v>81.8</v>
      </c>
      <c r="DS465" s="12">
        <v>58.5</v>
      </c>
      <c r="DT465" s="12">
        <f t="shared" si="446"/>
        <v>81.8</v>
      </c>
      <c r="DU465" s="12">
        <v>-0.48</v>
      </c>
      <c r="DV465" s="13">
        <v>2.2155973022372822E-3</v>
      </c>
      <c r="DW465" s="13" t="s">
        <v>562</v>
      </c>
      <c r="DX465" s="12">
        <v>27</v>
      </c>
      <c r="DY465" s="12">
        <v>31.1</v>
      </c>
      <c r="DZ465" s="12">
        <f t="shared" si="447"/>
        <v>31.1</v>
      </c>
      <c r="EA465" s="12">
        <v>0.2</v>
      </c>
      <c r="EB465" s="13">
        <v>0.23024970179917273</v>
      </c>
      <c r="EC465" s="13"/>
      <c r="ED465" s="12">
        <v>79.3</v>
      </c>
      <c r="EE465" s="12">
        <v>63.4</v>
      </c>
      <c r="EF465" s="12">
        <f t="shared" si="448"/>
        <v>79.3</v>
      </c>
      <c r="EG465" s="12">
        <v>-0.32</v>
      </c>
      <c r="EH465" s="13">
        <v>1.8101652490297086E-3</v>
      </c>
      <c r="EI465" s="13" t="s">
        <v>562</v>
      </c>
      <c r="EJ465" s="12">
        <v>41.1</v>
      </c>
      <c r="EK465" s="12">
        <v>41.2</v>
      </c>
      <c r="EL465" s="12">
        <f t="shared" si="393"/>
        <v>41.2</v>
      </c>
      <c r="EM465" s="12">
        <v>0</v>
      </c>
      <c r="EN465" s="13">
        <v>0.98545105723047077</v>
      </c>
      <c r="EO465" s="12"/>
      <c r="EQ465" s="12">
        <v>0.01</v>
      </c>
      <c r="ER465" s="13">
        <v>0.94822340303877306</v>
      </c>
      <c r="ES465" s="13"/>
      <c r="ET465" s="12">
        <v>-0.05</v>
      </c>
      <c r="EU465" s="13">
        <v>0.55789970110783438</v>
      </c>
      <c r="EV465" s="13"/>
      <c r="EW465" s="12">
        <v>-0.11</v>
      </c>
      <c r="EX465" s="13">
        <v>0.32173038156758227</v>
      </c>
      <c r="EY465" s="13"/>
      <c r="EZ465" s="12">
        <v>-0.02</v>
      </c>
      <c r="FA465" s="13">
        <v>0.84246099879219405</v>
      </c>
      <c r="FB465" s="13"/>
      <c r="FC465" s="12">
        <v>-0.48</v>
      </c>
      <c r="FD465" s="24">
        <v>2.2155973022372822E-3</v>
      </c>
      <c r="FE465" s="13" t="s">
        <v>562</v>
      </c>
      <c r="FF465" s="12">
        <v>0.2</v>
      </c>
      <c r="FG465" s="13">
        <v>0.23024970179917273</v>
      </c>
      <c r="FH465" s="13"/>
      <c r="FI465" s="12">
        <v>-0.32</v>
      </c>
      <c r="FJ465" s="24">
        <v>1.8101652490297086E-3</v>
      </c>
      <c r="FK465" s="13" t="s">
        <v>562</v>
      </c>
      <c r="FL465" s="12">
        <v>0</v>
      </c>
      <c r="FM465" s="13">
        <v>0.98545105723047077</v>
      </c>
      <c r="FN465" s="12"/>
    </row>
    <row r="466" spans="1:170">
      <c r="A466" s="12" t="s">
        <v>493</v>
      </c>
      <c r="B466" s="37">
        <f t="shared" si="394"/>
        <v>611.95656329999997</v>
      </c>
      <c r="C466" s="37">
        <f t="shared" si="395"/>
        <v>825.9819164999999</v>
      </c>
      <c r="D466" s="37">
        <f t="shared" si="396"/>
        <v>680.9759732</v>
      </c>
      <c r="E466" s="37">
        <f t="shared" si="397"/>
        <v>770.0343893999999</v>
      </c>
      <c r="F466" s="37">
        <f t="shared" si="398"/>
        <v>687.13084959999992</v>
      </c>
      <c r="G466" s="37">
        <f t="shared" si="399"/>
        <v>780.21072850000007</v>
      </c>
      <c r="H466" s="37">
        <f t="shared" si="400"/>
        <v>879.04083800000012</v>
      </c>
      <c r="I466" s="37">
        <f t="shared" si="401"/>
        <v>1146.9543679000001</v>
      </c>
      <c r="J466" s="37">
        <f t="shared" si="402"/>
        <v>862.89416659999995</v>
      </c>
      <c r="K466" s="37">
        <f t="shared" si="403"/>
        <v>1084.0448214</v>
      </c>
      <c r="L466" s="37">
        <f t="shared" si="404"/>
        <v>1125.9418229999999</v>
      </c>
      <c r="M466" s="37">
        <f t="shared" si="405"/>
        <v>1065.9793980000002</v>
      </c>
      <c r="N466" s="37">
        <f t="shared" si="406"/>
        <v>413.89720740000001</v>
      </c>
      <c r="O466" s="37">
        <f t="shared" si="407"/>
        <v>398.95926500000002</v>
      </c>
      <c r="P466" s="37">
        <f t="shared" si="408"/>
        <v>384.00151499999998</v>
      </c>
      <c r="Q466" s="37">
        <f t="shared" si="409"/>
        <v>577.20169989999999</v>
      </c>
      <c r="R466" s="37">
        <f t="shared" si="410"/>
        <v>520.8611398999999</v>
      </c>
      <c r="S466" s="37">
        <f t="shared" si="411"/>
        <v>454.06763489999997</v>
      </c>
      <c r="T466" s="37">
        <f t="shared" si="412"/>
        <v>179.95198649999998</v>
      </c>
      <c r="U466" s="37">
        <f t="shared" si="413"/>
        <v>278.0252496</v>
      </c>
      <c r="V466" s="37">
        <f t="shared" si="414"/>
        <v>289.95381479999998</v>
      </c>
      <c r="W466" s="37">
        <f t="shared" si="415"/>
        <v>278.94443150000001</v>
      </c>
      <c r="X466" s="37">
        <f t="shared" si="416"/>
        <v>331.01908109999999</v>
      </c>
      <c r="Y466" s="37">
        <f t="shared" si="417"/>
        <v>303.85828559999999</v>
      </c>
      <c r="Z466" s="37">
        <f t="shared" si="418"/>
        <v>973.00229520000005</v>
      </c>
      <c r="AA466" s="37">
        <f t="shared" si="419"/>
        <v>980.9656758000001</v>
      </c>
      <c r="AB466" s="37">
        <f t="shared" si="420"/>
        <v>919.9682679</v>
      </c>
      <c r="AC466" s="37">
        <f t="shared" si="421"/>
        <v>1070.9228016</v>
      </c>
      <c r="AD466" s="37">
        <f t="shared" si="422"/>
        <v>1092.9934949999999</v>
      </c>
      <c r="AE466" s="37">
        <f t="shared" si="423"/>
        <v>955.87424159999989</v>
      </c>
      <c r="AF466" s="37">
        <f t="shared" si="424"/>
        <v>429.73114340000006</v>
      </c>
      <c r="AG466" s="37">
        <f t="shared" si="425"/>
        <v>476.73812630000003</v>
      </c>
      <c r="AH466" s="37">
        <f t="shared" si="426"/>
        <v>636.20299260000002</v>
      </c>
      <c r="AI466" s="37">
        <f t="shared" si="427"/>
        <v>612.09194880000007</v>
      </c>
      <c r="AJ466" s="37">
        <f t="shared" si="428"/>
        <v>671.04224660000011</v>
      </c>
      <c r="AK466" s="37">
        <f t="shared" si="429"/>
        <v>667.98967500000003</v>
      </c>
      <c r="AL466" s="37">
        <f t="shared" si="430"/>
        <v>1390.8969629999999</v>
      </c>
      <c r="AM466" s="37">
        <f t="shared" si="431"/>
        <v>1381.1434495999999</v>
      </c>
      <c r="AN466" s="37">
        <f t="shared" si="432"/>
        <v>1351.9933249999999</v>
      </c>
      <c r="AO466" s="37">
        <f t="shared" si="433"/>
        <v>1451.2079455999999</v>
      </c>
      <c r="AP466" s="37">
        <f t="shared" si="434"/>
        <v>1183.2032475999999</v>
      </c>
      <c r="AQ466" s="37">
        <f t="shared" si="435"/>
        <v>1136.0529434</v>
      </c>
      <c r="AR466" s="37">
        <f t="shared" si="436"/>
        <v>2729.0828917999997</v>
      </c>
      <c r="AS466" s="37">
        <f t="shared" si="437"/>
        <v>2433.9049155999996</v>
      </c>
      <c r="AT466" s="37">
        <f t="shared" si="438"/>
        <v>2372.1081900000004</v>
      </c>
      <c r="AU466" s="37">
        <f t="shared" si="439"/>
        <v>2882.1155724</v>
      </c>
      <c r="AV466" s="37">
        <f t="shared" si="440"/>
        <v>2644.0171903999999</v>
      </c>
      <c r="AW466" s="37">
        <f t="shared" si="441"/>
        <v>2455.9972230000003</v>
      </c>
      <c r="AX466" s="12">
        <v>186.3</v>
      </c>
      <c r="AY466" s="12">
        <v>230.1</v>
      </c>
      <c r="AZ466" s="12">
        <v>209.8</v>
      </c>
      <c r="BA466" s="12">
        <v>218.7</v>
      </c>
      <c r="BB466" s="12">
        <v>223.6</v>
      </c>
      <c r="BC466" s="12">
        <v>248.5</v>
      </c>
      <c r="BD466" s="12">
        <v>427.6</v>
      </c>
      <c r="BE466" s="12">
        <v>381.1</v>
      </c>
      <c r="BF466" s="12">
        <v>434.3</v>
      </c>
      <c r="BG466" s="12">
        <v>402.3</v>
      </c>
      <c r="BH466" s="12">
        <v>423</v>
      </c>
      <c r="BI466" s="12">
        <v>407</v>
      </c>
      <c r="BJ466" s="12">
        <v>217.4</v>
      </c>
      <c r="BK466" s="12">
        <v>216.2</v>
      </c>
      <c r="BL466" s="12">
        <v>211.5</v>
      </c>
      <c r="BM466" s="12">
        <v>234.7</v>
      </c>
      <c r="BN466" s="12">
        <v>265.89999999999998</v>
      </c>
      <c r="BO466" s="12">
        <v>251.9</v>
      </c>
      <c r="BP466" s="12">
        <v>79.5</v>
      </c>
      <c r="BQ466" s="12">
        <v>100.8</v>
      </c>
      <c r="BR466" s="12">
        <v>114.6</v>
      </c>
      <c r="BS466" s="12">
        <v>93.7</v>
      </c>
      <c r="BT466" s="12">
        <v>112.1</v>
      </c>
      <c r="BU466" s="12">
        <v>99.6</v>
      </c>
      <c r="BV466" s="12">
        <v>466.7</v>
      </c>
      <c r="BW466" s="12">
        <v>452.1</v>
      </c>
      <c r="BX466" s="12">
        <v>493.9</v>
      </c>
      <c r="BY466" s="12">
        <v>419.4</v>
      </c>
      <c r="BZ466" s="12">
        <v>467.5</v>
      </c>
      <c r="CA466" s="12">
        <v>449.2</v>
      </c>
      <c r="CB466" s="12">
        <v>77.900000000000006</v>
      </c>
      <c r="CC466" s="12">
        <v>82.7</v>
      </c>
      <c r="CD466" s="12">
        <v>129.1</v>
      </c>
      <c r="CE466" s="12">
        <v>111.2</v>
      </c>
      <c r="CF466" s="12">
        <v>129.80000000000001</v>
      </c>
      <c r="CG466" s="12">
        <v>111</v>
      </c>
      <c r="CH466" s="12">
        <v>296.7</v>
      </c>
      <c r="CI466" s="12">
        <v>294.39999999999998</v>
      </c>
      <c r="CJ466" s="12">
        <v>305</v>
      </c>
      <c r="CK466" s="12">
        <v>263.2</v>
      </c>
      <c r="CL466" s="12">
        <v>248.6</v>
      </c>
      <c r="CM466" s="12">
        <v>209.8</v>
      </c>
      <c r="CN466" s="12">
        <v>721.4</v>
      </c>
      <c r="CO466" s="12">
        <v>648.4</v>
      </c>
      <c r="CP466" s="12">
        <v>662</v>
      </c>
      <c r="CQ466" s="12">
        <v>687.3</v>
      </c>
      <c r="CR466" s="12">
        <v>678.4</v>
      </c>
      <c r="CS466" s="12">
        <v>673.5</v>
      </c>
      <c r="CT466" s="12">
        <v>208.7</v>
      </c>
      <c r="CU466" s="12">
        <v>230.3</v>
      </c>
      <c r="CV466" s="12">
        <f t="shared" si="442"/>
        <v>230.3</v>
      </c>
      <c r="CW466" s="12">
        <v>0.14000000000000001</v>
      </c>
      <c r="CX466" s="13">
        <v>0.24113329717486356</v>
      </c>
      <c r="CY466" s="13"/>
      <c r="CZ466" s="12">
        <v>414.3</v>
      </c>
      <c r="DA466" s="12">
        <v>410.8</v>
      </c>
      <c r="DB466" s="12">
        <f t="shared" si="443"/>
        <v>414.3</v>
      </c>
      <c r="DC466" s="12">
        <v>-0.01</v>
      </c>
      <c r="DD466" s="13">
        <v>0.8514850850120439</v>
      </c>
      <c r="DE466" s="13"/>
      <c r="DF466" s="12">
        <v>215</v>
      </c>
      <c r="DG466" s="12">
        <v>250.8</v>
      </c>
      <c r="DH466" s="12">
        <f t="shared" si="444"/>
        <v>250.8</v>
      </c>
      <c r="DI466" s="12">
        <v>0.22</v>
      </c>
      <c r="DJ466" s="13">
        <v>1.7672983223450976E-2</v>
      </c>
      <c r="DK466" s="13" t="s">
        <v>562</v>
      </c>
      <c r="DL466" s="12">
        <v>98.3</v>
      </c>
      <c r="DM466" s="12">
        <v>101.8</v>
      </c>
      <c r="DN466" s="12">
        <f t="shared" si="445"/>
        <v>101.8</v>
      </c>
      <c r="DO466" s="12">
        <v>0.05</v>
      </c>
      <c r="DP466" s="13">
        <v>0.77717447824562613</v>
      </c>
      <c r="DQ466" s="13"/>
      <c r="DR466" s="12">
        <v>471</v>
      </c>
      <c r="DS466" s="12">
        <v>445.4</v>
      </c>
      <c r="DT466" s="12">
        <f t="shared" si="446"/>
        <v>471</v>
      </c>
      <c r="DU466" s="12">
        <v>-0.08</v>
      </c>
      <c r="DV466" s="13">
        <v>0.24206011060096522</v>
      </c>
      <c r="DW466" s="13"/>
      <c r="DX466" s="12">
        <v>96.6</v>
      </c>
      <c r="DY466" s="12">
        <v>117.3</v>
      </c>
      <c r="DZ466" s="12">
        <f t="shared" si="447"/>
        <v>117.3</v>
      </c>
      <c r="EA466" s="12">
        <v>0.28000000000000003</v>
      </c>
      <c r="EB466" s="13">
        <v>0.30042775544147238</v>
      </c>
      <c r="EC466" s="13"/>
      <c r="ED466" s="12">
        <v>298.7</v>
      </c>
      <c r="EE466" s="12">
        <v>240.5</v>
      </c>
      <c r="EF466" s="12">
        <f t="shared" si="448"/>
        <v>298.7</v>
      </c>
      <c r="EG466" s="12">
        <v>-0.31</v>
      </c>
      <c r="EH466" s="13">
        <v>2.3206176087968582E-2</v>
      </c>
      <c r="EI466" s="13" t="s">
        <v>562</v>
      </c>
      <c r="EJ466" s="12">
        <v>677.3</v>
      </c>
      <c r="EK466" s="12">
        <v>679.7</v>
      </c>
      <c r="EL466" s="12">
        <f t="shared" si="393"/>
        <v>679.7</v>
      </c>
      <c r="EM466" s="12">
        <v>0.01</v>
      </c>
      <c r="EN466" s="13">
        <v>0.91896575357919841</v>
      </c>
      <c r="EO466" s="12"/>
      <c r="EQ466" s="12">
        <v>0.14000000000000001</v>
      </c>
      <c r="ER466" s="13">
        <v>0.24113329717486356</v>
      </c>
      <c r="ES466" s="13"/>
      <c r="ET466" s="12">
        <v>-0.01</v>
      </c>
      <c r="EU466" s="13">
        <v>0.8514850850120439</v>
      </c>
      <c r="EV466" s="13"/>
      <c r="EW466" s="12">
        <v>0.22</v>
      </c>
      <c r="EX466" s="24">
        <v>1.7672983223450976E-2</v>
      </c>
      <c r="EY466" s="13" t="s">
        <v>562</v>
      </c>
      <c r="EZ466" s="12">
        <v>0.05</v>
      </c>
      <c r="FA466" s="13">
        <v>0.77717447824562613</v>
      </c>
      <c r="FB466" s="13"/>
      <c r="FC466" s="12">
        <v>-0.08</v>
      </c>
      <c r="FD466" s="13">
        <v>0.24206011060096522</v>
      </c>
      <c r="FE466" s="13"/>
      <c r="FF466" s="12">
        <v>0.28000000000000003</v>
      </c>
      <c r="FG466" s="13">
        <v>0.30042775544147238</v>
      </c>
      <c r="FH466" s="13"/>
      <c r="FI466" s="12">
        <v>-0.31</v>
      </c>
      <c r="FJ466" s="24">
        <v>2.3206176087968582E-2</v>
      </c>
      <c r="FK466" s="13" t="s">
        <v>562</v>
      </c>
      <c r="FL466" s="12">
        <v>0.01</v>
      </c>
      <c r="FM466" s="13">
        <v>0.91896575357919841</v>
      </c>
      <c r="FN466" s="12"/>
    </row>
    <row r="467" spans="1:170">
      <c r="A467" s="12" t="s">
        <v>498</v>
      </c>
      <c r="B467" s="37">
        <f t="shared" si="394"/>
        <v>218.76708059999999</v>
      </c>
      <c r="C467" s="37">
        <f t="shared" si="395"/>
        <v>269.94280800000001</v>
      </c>
      <c r="D467" s="37">
        <f t="shared" si="396"/>
        <v>295.04631060000003</v>
      </c>
      <c r="E467" s="37">
        <f t="shared" si="397"/>
        <v>267.94520819999997</v>
      </c>
      <c r="F467" s="37">
        <f t="shared" si="398"/>
        <v>316.83001159999998</v>
      </c>
      <c r="G467" s="37">
        <f t="shared" si="399"/>
        <v>288.2227158</v>
      </c>
      <c r="H467" s="37">
        <f t="shared" si="400"/>
        <v>183.16777049999999</v>
      </c>
      <c r="I467" s="37">
        <f t="shared" si="401"/>
        <v>362.0535567</v>
      </c>
      <c r="J467" s="37">
        <f t="shared" si="402"/>
        <v>195.1098484</v>
      </c>
      <c r="K467" s="37">
        <f t="shared" si="403"/>
        <v>286.97681699999998</v>
      </c>
      <c r="L467" s="37">
        <f t="shared" si="404"/>
        <v>295.19373090000005</v>
      </c>
      <c r="M467" s="37">
        <f t="shared" si="405"/>
        <v>254.054058</v>
      </c>
      <c r="N467" s="37">
        <f t="shared" si="406"/>
        <v>322.89312960000001</v>
      </c>
      <c r="O467" s="37">
        <f t="shared" si="407"/>
        <v>303.00236499999994</v>
      </c>
      <c r="P467" s="37">
        <f t="shared" si="408"/>
        <v>328.08072700000002</v>
      </c>
      <c r="Q467" s="37">
        <f t="shared" si="409"/>
        <v>406.03323670000003</v>
      </c>
      <c r="R467" s="37">
        <f t="shared" si="410"/>
        <v>314.98484880000001</v>
      </c>
      <c r="S467" s="37">
        <f t="shared" si="411"/>
        <v>312.02504010000001</v>
      </c>
      <c r="T467" s="37">
        <f t="shared" si="412"/>
        <v>38.027589600000006</v>
      </c>
      <c r="U467" s="37">
        <f t="shared" si="413"/>
        <v>39.166255399999997</v>
      </c>
      <c r="V467" s="37">
        <f t="shared" si="414"/>
        <v>40.988235600000003</v>
      </c>
      <c r="W467" s="37">
        <f t="shared" si="415"/>
        <v>55.967506</v>
      </c>
      <c r="X467" s="37">
        <f t="shared" si="416"/>
        <v>44.883943199999997</v>
      </c>
      <c r="Y467" s="37">
        <f t="shared" si="417"/>
        <v>48.202418800000004</v>
      </c>
      <c r="Z467" s="37">
        <f t="shared" si="418"/>
        <v>11.0497368</v>
      </c>
      <c r="AA467" s="37">
        <f t="shared" si="419"/>
        <v>13.886707200000002</v>
      </c>
      <c r="AB467" s="37">
        <f t="shared" si="420"/>
        <v>13.038627</v>
      </c>
      <c r="AC467" s="37">
        <f t="shared" si="421"/>
        <v>15.065437600000001</v>
      </c>
      <c r="AD467" s="37">
        <f t="shared" si="422"/>
        <v>18.002245800000001</v>
      </c>
      <c r="AE467" s="37">
        <f t="shared" si="423"/>
        <v>14.895636</v>
      </c>
      <c r="AF467" s="37">
        <f t="shared" si="424"/>
        <v>361.87885759999995</v>
      </c>
      <c r="AG467" s="37">
        <f t="shared" si="425"/>
        <v>387.96222369999998</v>
      </c>
      <c r="AH467" s="37">
        <f t="shared" si="426"/>
        <v>400.15246320000006</v>
      </c>
      <c r="AI467" s="37">
        <f t="shared" si="427"/>
        <v>511.91143199999999</v>
      </c>
      <c r="AJ467" s="37">
        <f t="shared" si="428"/>
        <v>420.82310380000001</v>
      </c>
      <c r="AK467" s="37">
        <f t="shared" si="429"/>
        <v>506.10749249999998</v>
      </c>
      <c r="AL467" s="37">
        <f t="shared" si="430"/>
        <v>810.06739200000004</v>
      </c>
      <c r="AM467" s="37">
        <f t="shared" si="431"/>
        <v>807.85632479999992</v>
      </c>
      <c r="AN467" s="37">
        <f t="shared" si="432"/>
        <v>717.22137699999996</v>
      </c>
      <c r="AO467" s="37">
        <f t="shared" si="433"/>
        <v>972.06672040000001</v>
      </c>
      <c r="AP467" s="37">
        <f t="shared" si="434"/>
        <v>840.99764219999997</v>
      </c>
      <c r="AQ467" s="37">
        <f t="shared" si="435"/>
        <v>1019.0903906</v>
      </c>
      <c r="AR467" s="37">
        <f t="shared" si="436"/>
        <v>587.12734239999986</v>
      </c>
      <c r="AS467" s="37">
        <f t="shared" si="437"/>
        <v>582.95100769999999</v>
      </c>
      <c r="AT467" s="37">
        <f t="shared" si="438"/>
        <v>676.87498049999999</v>
      </c>
      <c r="AU467" s="37">
        <f t="shared" si="439"/>
        <v>693.16703640000003</v>
      </c>
      <c r="AV467" s="37">
        <f t="shared" si="440"/>
        <v>636.84022540000001</v>
      </c>
      <c r="AW467" s="37">
        <f t="shared" si="441"/>
        <v>634.14687019999997</v>
      </c>
      <c r="AX467" s="12">
        <v>66.599999999999994</v>
      </c>
      <c r="AY467" s="12">
        <v>75.2</v>
      </c>
      <c r="AZ467" s="12">
        <v>90.9</v>
      </c>
      <c r="BA467" s="12">
        <v>76.099999999999994</v>
      </c>
      <c r="BB467" s="12">
        <v>103.1</v>
      </c>
      <c r="BC467" s="12">
        <v>91.8</v>
      </c>
      <c r="BD467" s="12">
        <v>89.1</v>
      </c>
      <c r="BE467" s="12">
        <v>120.3</v>
      </c>
      <c r="BF467" s="12">
        <v>98.2</v>
      </c>
      <c r="BG467" s="12">
        <v>106.5</v>
      </c>
      <c r="BH467" s="12">
        <v>110.9</v>
      </c>
      <c r="BI467" s="12">
        <v>97</v>
      </c>
      <c r="BJ467" s="12">
        <v>169.6</v>
      </c>
      <c r="BK467" s="12">
        <v>164.2</v>
      </c>
      <c r="BL467" s="12">
        <v>180.7</v>
      </c>
      <c r="BM467" s="12">
        <v>165.1</v>
      </c>
      <c r="BN467" s="12">
        <v>160.80000000000001</v>
      </c>
      <c r="BO467" s="12">
        <v>173.1</v>
      </c>
      <c r="BP467" s="12">
        <v>16.8</v>
      </c>
      <c r="BQ467" s="12">
        <v>14.2</v>
      </c>
      <c r="BR467" s="12">
        <v>16.2</v>
      </c>
      <c r="BS467" s="12">
        <v>18.8</v>
      </c>
      <c r="BT467" s="12">
        <v>15.2</v>
      </c>
      <c r="BU467" s="12">
        <v>15.8</v>
      </c>
      <c r="BV467" s="12">
        <v>5.3</v>
      </c>
      <c r="BW467" s="12">
        <v>6.4</v>
      </c>
      <c r="BX467" s="12">
        <v>7</v>
      </c>
      <c r="BY467" s="12">
        <v>5.9</v>
      </c>
      <c r="BZ467" s="12">
        <v>7.7</v>
      </c>
      <c r="CA467" s="12">
        <v>7</v>
      </c>
      <c r="CB467" s="12">
        <v>65.599999999999994</v>
      </c>
      <c r="CC467" s="12">
        <v>67.3</v>
      </c>
      <c r="CD467" s="12">
        <v>81.2</v>
      </c>
      <c r="CE467" s="12">
        <v>93</v>
      </c>
      <c r="CF467" s="12">
        <v>81.400000000000006</v>
      </c>
      <c r="CG467" s="12">
        <v>84.1</v>
      </c>
      <c r="CH467" s="12">
        <v>172.8</v>
      </c>
      <c r="CI467" s="12">
        <v>172.2</v>
      </c>
      <c r="CJ467" s="12">
        <v>161.80000000000001</v>
      </c>
      <c r="CK467" s="12">
        <v>176.3</v>
      </c>
      <c r="CL467" s="12">
        <v>176.7</v>
      </c>
      <c r="CM467" s="12">
        <v>188.2</v>
      </c>
      <c r="CN467" s="12">
        <v>155.19999999999999</v>
      </c>
      <c r="CO467" s="12">
        <v>155.30000000000001</v>
      </c>
      <c r="CP467" s="12">
        <v>188.9</v>
      </c>
      <c r="CQ467" s="12">
        <v>165.3</v>
      </c>
      <c r="CR467" s="12">
        <v>163.4</v>
      </c>
      <c r="CS467" s="12">
        <v>173.9</v>
      </c>
      <c r="CT467" s="12">
        <v>77.599999999999994</v>
      </c>
      <c r="CU467" s="12">
        <v>90.3</v>
      </c>
      <c r="CV467" s="12">
        <f t="shared" si="442"/>
        <v>90.3</v>
      </c>
      <c r="CW467" s="12">
        <v>0.22</v>
      </c>
      <c r="CX467" s="13">
        <v>0.29396150503519863</v>
      </c>
      <c r="CY467" s="13"/>
      <c r="CZ467" s="12">
        <v>102.5</v>
      </c>
      <c r="DA467" s="12">
        <v>104.8</v>
      </c>
      <c r="DB467" s="12">
        <f t="shared" si="443"/>
        <v>104.8</v>
      </c>
      <c r="DC467" s="12">
        <v>0.03</v>
      </c>
      <c r="DD467" s="13">
        <v>0.83392595358664268</v>
      </c>
      <c r="DE467" s="13"/>
      <c r="DF467" s="12">
        <v>171.5</v>
      </c>
      <c r="DG467" s="12">
        <v>166.3</v>
      </c>
      <c r="DH467" s="12">
        <f t="shared" si="444"/>
        <v>171.5</v>
      </c>
      <c r="DI467" s="12">
        <v>-0.04</v>
      </c>
      <c r="DJ467" s="13">
        <v>0.44109266035788947</v>
      </c>
      <c r="DK467" s="13"/>
      <c r="DL467" s="12">
        <v>15.7</v>
      </c>
      <c r="DM467" s="12">
        <v>16.600000000000001</v>
      </c>
      <c r="DN467" s="12">
        <f t="shared" si="445"/>
        <v>16.600000000000001</v>
      </c>
      <c r="DO467" s="12">
        <v>0.08</v>
      </c>
      <c r="DP467" s="13">
        <v>0.55943393646042416</v>
      </c>
      <c r="DQ467" s="13"/>
      <c r="DR467" s="12">
        <v>6.3</v>
      </c>
      <c r="DS467" s="12">
        <v>6.8</v>
      </c>
      <c r="DT467" s="12">
        <f t="shared" si="446"/>
        <v>6.8</v>
      </c>
      <c r="DU467" s="12">
        <v>0.1</v>
      </c>
      <c r="DV467" s="13">
        <v>0.43028915696193754</v>
      </c>
      <c r="DW467" s="13" t="s">
        <v>566</v>
      </c>
      <c r="DX467" s="12">
        <v>71.400000000000006</v>
      </c>
      <c r="DY467" s="12">
        <v>86.2</v>
      </c>
      <c r="DZ467" s="12">
        <f t="shared" si="447"/>
        <v>86.2</v>
      </c>
      <c r="EA467" s="12">
        <v>0.27</v>
      </c>
      <c r="EB467" s="13">
        <v>7.0964935852940017E-2</v>
      </c>
      <c r="EC467" s="13"/>
      <c r="ED467" s="12">
        <v>168.9</v>
      </c>
      <c r="EE467" s="12">
        <v>180.4</v>
      </c>
      <c r="EF467" s="12">
        <f t="shared" si="448"/>
        <v>180.4</v>
      </c>
      <c r="EG467" s="12">
        <v>0.09</v>
      </c>
      <c r="EH467" s="13">
        <v>9.602635826800679E-2</v>
      </c>
      <c r="EI467" s="13"/>
      <c r="EJ467" s="12">
        <v>166.5</v>
      </c>
      <c r="EK467" s="12">
        <v>167.5</v>
      </c>
      <c r="EL467" s="12">
        <f t="shared" si="393"/>
        <v>167.5</v>
      </c>
      <c r="EM467" s="12">
        <v>0.01</v>
      </c>
      <c r="EN467" s="13">
        <v>0.93158222567274884</v>
      </c>
      <c r="EO467" s="12"/>
      <c r="EQ467" s="12">
        <v>0.22</v>
      </c>
      <c r="ER467" s="13">
        <v>0.29396150503519863</v>
      </c>
      <c r="ES467" s="13"/>
      <c r="ET467" s="12">
        <v>0.03</v>
      </c>
      <c r="EU467" s="13">
        <v>0.83392595358664268</v>
      </c>
      <c r="EV467" s="13"/>
      <c r="EW467" s="12">
        <v>-0.04</v>
      </c>
      <c r="EX467" s="13">
        <v>0.44109266035788947</v>
      </c>
      <c r="EY467" s="13"/>
      <c r="EZ467" s="12">
        <v>0.08</v>
      </c>
      <c r="FA467" s="13">
        <v>0.55943393646042416</v>
      </c>
      <c r="FB467" s="13"/>
      <c r="FC467" s="12">
        <v>0.1</v>
      </c>
      <c r="FD467" s="13">
        <v>0.43028915696193754</v>
      </c>
      <c r="FE467" s="13" t="s">
        <v>566</v>
      </c>
      <c r="FF467" s="12">
        <v>0.27</v>
      </c>
      <c r="FG467" s="13">
        <v>7.0964935852940017E-2</v>
      </c>
      <c r="FH467" s="13"/>
      <c r="FI467" s="12">
        <v>0.09</v>
      </c>
      <c r="FJ467" s="13">
        <v>9.602635826800679E-2</v>
      </c>
      <c r="FK467" s="13"/>
      <c r="FL467" s="12">
        <v>0.01</v>
      </c>
      <c r="FM467" s="13">
        <v>0.93158222567274884</v>
      </c>
      <c r="FN467" s="12"/>
    </row>
    <row r="468" spans="1:170">
      <c r="A468" s="12" t="s">
        <v>500</v>
      </c>
      <c r="B468" s="37">
        <f t="shared" si="394"/>
        <v>112.0113731</v>
      </c>
      <c r="C468" s="37">
        <f t="shared" si="395"/>
        <v>165.84252300000003</v>
      </c>
      <c r="D468" s="37">
        <f t="shared" si="396"/>
        <v>145.0887798</v>
      </c>
      <c r="E468" s="37">
        <f t="shared" si="397"/>
        <v>164.7810216</v>
      </c>
      <c r="F468" s="37">
        <f t="shared" si="398"/>
        <v>145.96921</v>
      </c>
      <c r="G468" s="37">
        <f t="shared" si="399"/>
        <v>140.97167690000001</v>
      </c>
      <c r="H468" s="37">
        <f t="shared" si="400"/>
        <v>111.01076999999999</v>
      </c>
      <c r="I468" s="37">
        <f t="shared" si="401"/>
        <v>145.06218980000003</v>
      </c>
      <c r="J468" s="37">
        <f t="shared" si="402"/>
        <v>127.95391280000001</v>
      </c>
      <c r="K468" s="37">
        <f t="shared" si="403"/>
        <v>149.0123754</v>
      </c>
      <c r="L468" s="37">
        <f t="shared" si="404"/>
        <v>147.9961356</v>
      </c>
      <c r="M468" s="37">
        <f t="shared" si="405"/>
        <v>111.8361678</v>
      </c>
      <c r="N468" s="37">
        <f t="shared" si="406"/>
        <v>334.12585050000001</v>
      </c>
      <c r="O468" s="37">
        <f t="shared" si="407"/>
        <v>277.90594499999997</v>
      </c>
      <c r="P468" s="37">
        <f t="shared" si="408"/>
        <v>257.09037599999999</v>
      </c>
      <c r="Q468" s="37">
        <f t="shared" si="409"/>
        <v>416.85423150000003</v>
      </c>
      <c r="R468" s="37">
        <f t="shared" si="410"/>
        <v>356.1209298</v>
      </c>
      <c r="S468" s="37">
        <f t="shared" si="411"/>
        <v>293.99933010000001</v>
      </c>
      <c r="T468" s="37">
        <f t="shared" si="412"/>
        <v>0</v>
      </c>
      <c r="U468" s="37">
        <f t="shared" si="413"/>
        <v>1.1032748000000001</v>
      </c>
      <c r="V468" s="37">
        <f t="shared" si="414"/>
        <v>0</v>
      </c>
      <c r="W468" s="37">
        <f t="shared" si="415"/>
        <v>0</v>
      </c>
      <c r="X468" s="37">
        <f t="shared" si="416"/>
        <v>0</v>
      </c>
      <c r="Y468" s="37">
        <f t="shared" si="417"/>
        <v>0</v>
      </c>
      <c r="Z468" s="37">
        <f t="shared" si="418"/>
        <v>12.092164799999999</v>
      </c>
      <c r="AA468" s="37">
        <f t="shared" si="419"/>
        <v>6.9433536000000009</v>
      </c>
      <c r="AB468" s="37">
        <f t="shared" si="420"/>
        <v>8.0094422999999999</v>
      </c>
      <c r="AC468" s="37">
        <f t="shared" si="421"/>
        <v>7.9157383999999995</v>
      </c>
      <c r="AD468" s="37">
        <f t="shared" si="422"/>
        <v>10.988383799999999</v>
      </c>
      <c r="AE468" s="37">
        <f t="shared" si="423"/>
        <v>7.0222283999999995</v>
      </c>
      <c r="AF468" s="37">
        <f t="shared" si="424"/>
        <v>0</v>
      </c>
      <c r="AG468" s="37">
        <f t="shared" si="425"/>
        <v>0</v>
      </c>
      <c r="AH468" s="37">
        <f t="shared" si="426"/>
        <v>0</v>
      </c>
      <c r="AI468" s="37">
        <f t="shared" si="427"/>
        <v>0</v>
      </c>
      <c r="AJ468" s="37">
        <f t="shared" si="428"/>
        <v>0</v>
      </c>
      <c r="AK468" s="37">
        <f t="shared" si="429"/>
        <v>0</v>
      </c>
      <c r="AL468" s="37">
        <f t="shared" si="430"/>
        <v>0.93757800000000013</v>
      </c>
      <c r="AM468" s="37">
        <f t="shared" si="431"/>
        <v>1.8765536000000003</v>
      </c>
      <c r="AN468" s="37">
        <f t="shared" si="432"/>
        <v>2.2163824999999999</v>
      </c>
      <c r="AO468" s="37">
        <f t="shared" si="433"/>
        <v>1.1027416000000001</v>
      </c>
      <c r="AP468" s="37">
        <f t="shared" si="434"/>
        <v>0.95189320000000011</v>
      </c>
      <c r="AQ468" s="37">
        <f t="shared" si="435"/>
        <v>0</v>
      </c>
      <c r="AR468" s="37">
        <f t="shared" si="436"/>
        <v>48.044569899999992</v>
      </c>
      <c r="AS468" s="37">
        <f t="shared" si="437"/>
        <v>45.044508</v>
      </c>
      <c r="AT468" s="37">
        <f t="shared" si="438"/>
        <v>26.157688499999999</v>
      </c>
      <c r="AU468" s="37">
        <f t="shared" si="439"/>
        <v>46.127268000000001</v>
      </c>
      <c r="AV468" s="37">
        <f t="shared" si="440"/>
        <v>42.092254799999999</v>
      </c>
      <c r="AW468" s="37">
        <f t="shared" si="441"/>
        <v>32.819561999999998</v>
      </c>
      <c r="AX468" s="12">
        <v>34.1</v>
      </c>
      <c r="AY468" s="12">
        <v>46.2</v>
      </c>
      <c r="AZ468" s="12">
        <v>44.7</v>
      </c>
      <c r="BA468" s="12">
        <v>46.8</v>
      </c>
      <c r="BB468" s="12">
        <v>47.5</v>
      </c>
      <c r="BC468" s="12">
        <v>44.9</v>
      </c>
      <c r="BD468" s="12">
        <v>54</v>
      </c>
      <c r="BE468" s="12">
        <v>48.2</v>
      </c>
      <c r="BF468" s="12">
        <v>64.400000000000006</v>
      </c>
      <c r="BG468" s="12">
        <v>55.3</v>
      </c>
      <c r="BH468" s="12">
        <v>55.6</v>
      </c>
      <c r="BI468" s="12">
        <v>42.7</v>
      </c>
      <c r="BJ468" s="12">
        <v>175.5</v>
      </c>
      <c r="BK468" s="12">
        <v>150.6</v>
      </c>
      <c r="BL468" s="12">
        <v>141.6</v>
      </c>
      <c r="BM468" s="12">
        <v>169.5</v>
      </c>
      <c r="BN468" s="12">
        <v>181.8</v>
      </c>
      <c r="BO468" s="12">
        <v>163.1</v>
      </c>
      <c r="BP468" s="12">
        <v>0</v>
      </c>
      <c r="BQ468" s="12">
        <v>0.4</v>
      </c>
      <c r="BR468" s="12">
        <v>0</v>
      </c>
      <c r="BS468" s="12">
        <v>0</v>
      </c>
      <c r="BT468" s="12">
        <v>0</v>
      </c>
      <c r="BU468" s="12">
        <v>0</v>
      </c>
      <c r="BV468" s="12">
        <v>5.8</v>
      </c>
      <c r="BW468" s="12">
        <v>3.2</v>
      </c>
      <c r="BX468" s="12">
        <v>4.3</v>
      </c>
      <c r="BY468" s="12">
        <v>3.1</v>
      </c>
      <c r="BZ468" s="12">
        <v>4.7</v>
      </c>
      <c r="CA468" s="12">
        <v>3.3</v>
      </c>
      <c r="CB468" s="12">
        <v>0</v>
      </c>
      <c r="CC468" s="12">
        <v>0</v>
      </c>
      <c r="CD468" s="12">
        <v>0</v>
      </c>
      <c r="CE468" s="12">
        <v>0</v>
      </c>
      <c r="CF468" s="12">
        <v>0</v>
      </c>
      <c r="CG468" s="12">
        <v>0</v>
      </c>
      <c r="CH468" s="12">
        <v>0.2</v>
      </c>
      <c r="CI468" s="12">
        <v>0.4</v>
      </c>
      <c r="CJ468" s="12">
        <v>0.5</v>
      </c>
      <c r="CK468" s="12">
        <v>0.2</v>
      </c>
      <c r="CL468" s="12">
        <v>0.2</v>
      </c>
      <c r="CM468" s="12">
        <v>0</v>
      </c>
      <c r="CN468" s="12">
        <v>12.7</v>
      </c>
      <c r="CO468" s="12">
        <v>12</v>
      </c>
      <c r="CP468" s="12">
        <v>7.3</v>
      </c>
      <c r="CQ468" s="12">
        <v>11</v>
      </c>
      <c r="CR468" s="12">
        <v>10.8</v>
      </c>
      <c r="CS468" s="12">
        <v>9</v>
      </c>
      <c r="CT468" s="12">
        <v>41.7</v>
      </c>
      <c r="CU468" s="12">
        <v>46.4</v>
      </c>
      <c r="CV468" s="12">
        <f t="shared" si="442"/>
        <v>46.4</v>
      </c>
      <c r="CW468" s="12">
        <v>0.15</v>
      </c>
      <c r="CX468" s="13">
        <v>0.29018566151780856</v>
      </c>
      <c r="CY468" s="13"/>
      <c r="CZ468" s="12">
        <v>55.5</v>
      </c>
      <c r="DA468" s="12">
        <v>51.2</v>
      </c>
      <c r="DB468" s="12">
        <f t="shared" si="443"/>
        <v>55.5</v>
      </c>
      <c r="DC468" s="12">
        <v>-0.12</v>
      </c>
      <c r="DD468" s="13">
        <v>0.53343360727830669</v>
      </c>
      <c r="DE468" s="13"/>
      <c r="DF468" s="12">
        <v>155.9</v>
      </c>
      <c r="DG468" s="12">
        <v>171.5</v>
      </c>
      <c r="DH468" s="12">
        <f t="shared" si="444"/>
        <v>171.5</v>
      </c>
      <c r="DI468" s="12">
        <v>0.14000000000000001</v>
      </c>
      <c r="DJ468" s="13">
        <v>0.24825705581632043</v>
      </c>
      <c r="DK468" s="13"/>
      <c r="DL468" s="12">
        <v>0.1</v>
      </c>
      <c r="DM468" s="12">
        <v>0</v>
      </c>
      <c r="DN468" s="12">
        <f t="shared" si="445"/>
        <v>0.1</v>
      </c>
      <c r="DO468" s="12">
        <v>-0.14000000000000001</v>
      </c>
      <c r="DP468" s="13">
        <v>0.37390096630005903</v>
      </c>
      <c r="DQ468" s="13" t="s">
        <v>566</v>
      </c>
      <c r="DR468" s="12">
        <v>4.4000000000000004</v>
      </c>
      <c r="DS468" s="12">
        <v>3.7</v>
      </c>
      <c r="DT468" s="12">
        <f t="shared" si="446"/>
        <v>4.4000000000000004</v>
      </c>
      <c r="DU468" s="12">
        <v>-0.2</v>
      </c>
      <c r="DV468" s="13">
        <v>0.46374229975765019</v>
      </c>
      <c r="DW468" s="13" t="s">
        <v>566</v>
      </c>
      <c r="DX468" s="12">
        <v>0</v>
      </c>
      <c r="DY468" s="12">
        <v>0</v>
      </c>
      <c r="DZ468" s="12">
        <f t="shared" si="447"/>
        <v>0</v>
      </c>
      <c r="EA468" s="12">
        <v>0</v>
      </c>
      <c r="EB468" s="13"/>
      <c r="EC468" s="13" t="s">
        <v>566</v>
      </c>
      <c r="ED468" s="12">
        <v>0.4</v>
      </c>
      <c r="EE468" s="12">
        <v>0.1</v>
      </c>
      <c r="EF468" s="12">
        <f t="shared" si="448"/>
        <v>0.4</v>
      </c>
      <c r="EG468" s="12">
        <v>-0.27</v>
      </c>
      <c r="EH468" s="13">
        <v>0.10242353305592215</v>
      </c>
      <c r="EI468" s="13" t="s">
        <v>566</v>
      </c>
      <c r="EJ468" s="12">
        <v>10.6</v>
      </c>
      <c r="EK468" s="12">
        <v>10.3</v>
      </c>
      <c r="EL468" s="12">
        <f t="shared" si="393"/>
        <v>10.6</v>
      </c>
      <c r="EM468" s="12">
        <v>-0.05</v>
      </c>
      <c r="EN468" s="13">
        <v>0.83598761439177582</v>
      </c>
      <c r="EO468" s="12"/>
      <c r="EQ468" s="12">
        <v>0.15</v>
      </c>
      <c r="ER468" s="13">
        <v>0.29018566151780856</v>
      </c>
      <c r="ES468" s="13"/>
      <c r="ET468" s="12">
        <v>-0.12</v>
      </c>
      <c r="EU468" s="13">
        <v>0.53343360727830669</v>
      </c>
      <c r="EV468" s="13"/>
      <c r="EW468" s="12">
        <v>0.14000000000000001</v>
      </c>
      <c r="EX468" s="13">
        <v>0.24825705581632043</v>
      </c>
      <c r="EY468" s="13"/>
      <c r="EZ468" s="12">
        <v>-0.14000000000000001</v>
      </c>
      <c r="FA468" s="13">
        <v>0.37390096630005903</v>
      </c>
      <c r="FB468" s="13" t="s">
        <v>566</v>
      </c>
      <c r="FC468" s="12">
        <v>-0.2</v>
      </c>
      <c r="FD468" s="13">
        <v>0.46374229975765019</v>
      </c>
      <c r="FE468" s="13" t="s">
        <v>566</v>
      </c>
      <c r="FF468" s="12">
        <v>0</v>
      </c>
      <c r="FG468" s="13"/>
      <c r="FH468" s="13" t="s">
        <v>566</v>
      </c>
      <c r="FI468" s="12">
        <v>-0.27</v>
      </c>
      <c r="FJ468" s="13">
        <v>0.10242353305592215</v>
      </c>
      <c r="FK468" s="13" t="s">
        <v>566</v>
      </c>
      <c r="FL468" s="12">
        <v>-0.05</v>
      </c>
      <c r="FM468" s="13">
        <v>0.83598761439177582</v>
      </c>
      <c r="FN468" s="12"/>
    </row>
    <row r="469" spans="1:170">
      <c r="A469" s="12" t="s">
        <v>510</v>
      </c>
      <c r="B469" s="37">
        <f t="shared" si="394"/>
        <v>75.878672100000003</v>
      </c>
      <c r="C469" s="37">
        <f t="shared" si="395"/>
        <v>57.075673500000001</v>
      </c>
      <c r="D469" s="37">
        <f t="shared" si="396"/>
        <v>76.926265799999996</v>
      </c>
      <c r="E469" s="37">
        <f t="shared" si="397"/>
        <v>67.954566600000007</v>
      </c>
      <c r="F469" s="37">
        <f t="shared" si="398"/>
        <v>72.830953199999996</v>
      </c>
      <c r="G469" s="37">
        <f t="shared" si="399"/>
        <v>57.142194199999999</v>
      </c>
      <c r="H469" s="37">
        <f t="shared" si="400"/>
        <v>134.03522599999999</v>
      </c>
      <c r="I469" s="37">
        <f t="shared" si="401"/>
        <v>213.98177789999997</v>
      </c>
      <c r="J469" s="37">
        <f t="shared" si="402"/>
        <v>129.94077480000001</v>
      </c>
      <c r="K469" s="37">
        <f t="shared" si="403"/>
        <v>229.04253000000003</v>
      </c>
      <c r="L469" s="37">
        <f t="shared" si="404"/>
        <v>234.23848799999999</v>
      </c>
      <c r="M469" s="37">
        <f t="shared" si="405"/>
        <v>191.98105619999998</v>
      </c>
      <c r="N469" s="37">
        <f t="shared" si="406"/>
        <v>166.9677327</v>
      </c>
      <c r="O469" s="37">
        <f t="shared" si="407"/>
        <v>159.9896775</v>
      </c>
      <c r="P469" s="37">
        <f t="shared" si="408"/>
        <v>189.91280599999999</v>
      </c>
      <c r="Q469" s="37">
        <f t="shared" si="409"/>
        <v>225.02750549999999</v>
      </c>
      <c r="R469" s="37">
        <f t="shared" si="410"/>
        <v>186.09179500000002</v>
      </c>
      <c r="S469" s="37">
        <f t="shared" si="411"/>
        <v>178.9953003</v>
      </c>
      <c r="T469" s="37">
        <f t="shared" si="412"/>
        <v>24.899017000000001</v>
      </c>
      <c r="U469" s="37">
        <f t="shared" si="413"/>
        <v>30.064238300000003</v>
      </c>
      <c r="V469" s="37">
        <f t="shared" si="414"/>
        <v>32.891793999999997</v>
      </c>
      <c r="W469" s="37">
        <f t="shared" si="415"/>
        <v>22.029763000000003</v>
      </c>
      <c r="X469" s="37">
        <f t="shared" si="416"/>
        <v>12.992720400000001</v>
      </c>
      <c r="Y469" s="37">
        <f t="shared" si="417"/>
        <v>36.9145106</v>
      </c>
      <c r="Z469" s="37">
        <f t="shared" si="418"/>
        <v>131.97138479999998</v>
      </c>
      <c r="AA469" s="37">
        <f t="shared" si="419"/>
        <v>139.95197099999999</v>
      </c>
      <c r="AB469" s="37">
        <f t="shared" si="420"/>
        <v>110.08326510000001</v>
      </c>
      <c r="AC469" s="37">
        <f t="shared" si="421"/>
        <v>129.97131759999999</v>
      </c>
      <c r="AD469" s="37">
        <f t="shared" si="422"/>
        <v>143.08278479999998</v>
      </c>
      <c r="AE469" s="37">
        <f t="shared" si="423"/>
        <v>117.03714000000001</v>
      </c>
      <c r="AF469" s="37">
        <f t="shared" si="424"/>
        <v>302.85288539999999</v>
      </c>
      <c r="AG469" s="37">
        <f t="shared" si="425"/>
        <v>344.72720619999996</v>
      </c>
      <c r="AH469" s="37">
        <f t="shared" si="426"/>
        <v>352.84379759999996</v>
      </c>
      <c r="AI469" s="37">
        <f t="shared" si="427"/>
        <v>373.1999472</v>
      </c>
      <c r="AJ469" s="37">
        <f t="shared" si="428"/>
        <v>372.22682400000002</v>
      </c>
      <c r="AK469" s="37">
        <f t="shared" si="429"/>
        <v>389.96154000000001</v>
      </c>
      <c r="AL469" s="37">
        <f t="shared" si="430"/>
        <v>28.12734</v>
      </c>
      <c r="AM469" s="37">
        <f t="shared" si="431"/>
        <v>24.864335199999999</v>
      </c>
      <c r="AN469" s="37">
        <f t="shared" si="432"/>
        <v>24.823484000000001</v>
      </c>
      <c r="AO469" s="37">
        <f t="shared" si="433"/>
        <v>27.017169200000001</v>
      </c>
      <c r="AP469" s="37">
        <f t="shared" si="434"/>
        <v>19.989757200000003</v>
      </c>
      <c r="AQ469" s="37">
        <f t="shared" si="435"/>
        <v>40.070504200000002</v>
      </c>
      <c r="AR469" s="37">
        <f t="shared" si="436"/>
        <v>26.102955300000001</v>
      </c>
      <c r="AS469" s="37">
        <f t="shared" si="437"/>
        <v>31.155784700000002</v>
      </c>
      <c r="AT469" s="37">
        <f t="shared" si="438"/>
        <v>22.932768000000003</v>
      </c>
      <c r="AU469" s="37">
        <f t="shared" si="439"/>
        <v>23.902311600000001</v>
      </c>
      <c r="AV469" s="37">
        <f t="shared" si="440"/>
        <v>21.0461274</v>
      </c>
      <c r="AW469" s="37">
        <f t="shared" si="441"/>
        <v>17.8684282</v>
      </c>
      <c r="AX469" s="12">
        <v>23.1</v>
      </c>
      <c r="AY469" s="12">
        <v>15.9</v>
      </c>
      <c r="AZ469" s="12">
        <v>23.7</v>
      </c>
      <c r="BA469" s="12">
        <v>19.3</v>
      </c>
      <c r="BB469" s="12">
        <v>23.7</v>
      </c>
      <c r="BC469" s="12">
        <v>18.2</v>
      </c>
      <c r="BD469" s="12">
        <v>65.2</v>
      </c>
      <c r="BE469" s="12">
        <v>71.099999999999994</v>
      </c>
      <c r="BF469" s="12">
        <v>65.400000000000006</v>
      </c>
      <c r="BG469" s="12">
        <v>85</v>
      </c>
      <c r="BH469" s="12">
        <v>88</v>
      </c>
      <c r="BI469" s="12">
        <v>73.3</v>
      </c>
      <c r="BJ469" s="12">
        <v>87.7</v>
      </c>
      <c r="BK469" s="12">
        <v>86.7</v>
      </c>
      <c r="BL469" s="12">
        <v>104.6</v>
      </c>
      <c r="BM469" s="12">
        <v>91.5</v>
      </c>
      <c r="BN469" s="12">
        <v>95</v>
      </c>
      <c r="BO469" s="12">
        <v>99.3</v>
      </c>
      <c r="BP469" s="12">
        <v>11</v>
      </c>
      <c r="BQ469" s="12">
        <v>10.9</v>
      </c>
      <c r="BR469" s="12">
        <v>13</v>
      </c>
      <c r="BS469" s="12">
        <v>7.4</v>
      </c>
      <c r="BT469" s="12">
        <v>4.4000000000000004</v>
      </c>
      <c r="BU469" s="12">
        <v>12.1</v>
      </c>
      <c r="BV469" s="12">
        <v>63.3</v>
      </c>
      <c r="BW469" s="12">
        <v>64.5</v>
      </c>
      <c r="BX469" s="12">
        <v>59.1</v>
      </c>
      <c r="BY469" s="12">
        <v>50.9</v>
      </c>
      <c r="BZ469" s="12">
        <v>61.2</v>
      </c>
      <c r="CA469" s="12">
        <v>55</v>
      </c>
      <c r="CB469" s="12">
        <v>54.9</v>
      </c>
      <c r="CC469" s="12">
        <v>59.8</v>
      </c>
      <c r="CD469" s="12">
        <v>71.599999999999994</v>
      </c>
      <c r="CE469" s="12">
        <v>67.8</v>
      </c>
      <c r="CF469" s="12">
        <v>72</v>
      </c>
      <c r="CG469" s="12">
        <v>64.8</v>
      </c>
      <c r="CH469" s="12">
        <v>6</v>
      </c>
      <c r="CI469" s="12">
        <v>5.3</v>
      </c>
      <c r="CJ469" s="12">
        <v>5.6</v>
      </c>
      <c r="CK469" s="12">
        <v>4.9000000000000004</v>
      </c>
      <c r="CL469" s="12">
        <v>4.2</v>
      </c>
      <c r="CM469" s="12">
        <v>7.4</v>
      </c>
      <c r="CN469" s="12">
        <v>6.9</v>
      </c>
      <c r="CO469" s="12">
        <v>8.3000000000000007</v>
      </c>
      <c r="CP469" s="12">
        <v>6.4</v>
      </c>
      <c r="CQ469" s="12">
        <v>5.7</v>
      </c>
      <c r="CR469" s="12">
        <v>5.4</v>
      </c>
      <c r="CS469" s="12">
        <v>4.9000000000000004</v>
      </c>
      <c r="CT469" s="12">
        <v>20.9</v>
      </c>
      <c r="CU469" s="12">
        <v>20.399999999999999</v>
      </c>
      <c r="CV469" s="12">
        <f t="shared" si="442"/>
        <v>20.9</v>
      </c>
      <c r="CW469" s="12">
        <v>-0.03</v>
      </c>
      <c r="CX469" s="13">
        <v>0.87641748091850946</v>
      </c>
      <c r="CY469" s="13"/>
      <c r="CZ469" s="12">
        <v>67.2</v>
      </c>
      <c r="DA469" s="12">
        <v>82.1</v>
      </c>
      <c r="DB469" s="12">
        <f t="shared" si="443"/>
        <v>82.1</v>
      </c>
      <c r="DC469" s="12">
        <v>0.28000000000000003</v>
      </c>
      <c r="DD469" s="13">
        <v>3.8248273423992681E-2</v>
      </c>
      <c r="DE469" s="13" t="s">
        <v>562</v>
      </c>
      <c r="DF469" s="12">
        <v>93</v>
      </c>
      <c r="DG469" s="12">
        <v>95.3</v>
      </c>
      <c r="DH469" s="12">
        <f t="shared" si="444"/>
        <v>95.3</v>
      </c>
      <c r="DI469" s="12">
        <v>0.03</v>
      </c>
      <c r="DJ469" s="13">
        <v>0.73439369202296501</v>
      </c>
      <c r="DK469" s="13"/>
      <c r="DL469" s="12">
        <v>11.7</v>
      </c>
      <c r="DM469" s="12">
        <v>8</v>
      </c>
      <c r="DN469" s="12">
        <f t="shared" si="445"/>
        <v>11.7</v>
      </c>
      <c r="DO469" s="12">
        <v>-0.5</v>
      </c>
      <c r="DP469" s="13">
        <v>0.19262281535570938</v>
      </c>
      <c r="DQ469" s="13"/>
      <c r="DR469" s="12">
        <v>62.3</v>
      </c>
      <c r="DS469" s="12">
        <v>55.7</v>
      </c>
      <c r="DT469" s="12">
        <f t="shared" si="446"/>
        <v>62.3</v>
      </c>
      <c r="DU469" s="12">
        <v>-0.16</v>
      </c>
      <c r="DV469" s="13">
        <v>0.1252067372053709</v>
      </c>
      <c r="DW469" s="13"/>
      <c r="DX469" s="12">
        <v>62.1</v>
      </c>
      <c r="DY469" s="12">
        <v>68.2</v>
      </c>
      <c r="DZ469" s="12">
        <f t="shared" si="447"/>
        <v>68.2</v>
      </c>
      <c r="EA469" s="12">
        <v>0.13</v>
      </c>
      <c r="EB469" s="13">
        <v>0.3200578120159337</v>
      </c>
      <c r="EC469" s="13"/>
      <c r="ED469" s="12">
        <v>5.6</v>
      </c>
      <c r="EE469" s="12">
        <v>5.5</v>
      </c>
      <c r="EF469" s="12">
        <f t="shared" si="448"/>
        <v>5.6</v>
      </c>
      <c r="EG469" s="12">
        <v>-0.03</v>
      </c>
      <c r="EH469" s="13">
        <v>0.89959042355457686</v>
      </c>
      <c r="EI469" s="13" t="s">
        <v>566</v>
      </c>
      <c r="EJ469" s="12">
        <v>7.2</v>
      </c>
      <c r="EK469" s="12">
        <v>5.3</v>
      </c>
      <c r="EL469" s="12">
        <f t="shared" si="393"/>
        <v>7.2</v>
      </c>
      <c r="EM469" s="12">
        <v>-0.37</v>
      </c>
      <c r="EN469" s="13">
        <v>3.8514274795229127E-2</v>
      </c>
      <c r="EO469" s="13" t="s">
        <v>566</v>
      </c>
      <c r="EQ469" s="12">
        <v>-0.03</v>
      </c>
      <c r="ER469" s="13">
        <v>0.87641748091850946</v>
      </c>
      <c r="ES469" s="13"/>
      <c r="ET469" s="12">
        <v>0.28000000000000003</v>
      </c>
      <c r="EU469" s="24">
        <v>3.8248273423992681E-2</v>
      </c>
      <c r="EV469" s="13" t="s">
        <v>562</v>
      </c>
      <c r="EW469" s="12">
        <v>0.03</v>
      </c>
      <c r="EX469" s="13">
        <v>0.73439369202296501</v>
      </c>
      <c r="EY469" s="13"/>
      <c r="EZ469" s="12">
        <v>-0.5</v>
      </c>
      <c r="FA469" s="13">
        <v>0.19262281535570938</v>
      </c>
      <c r="FB469" s="13"/>
      <c r="FC469" s="12">
        <v>-0.16</v>
      </c>
      <c r="FD469" s="13">
        <v>0.1252067372053709</v>
      </c>
      <c r="FE469" s="13"/>
      <c r="FF469" s="12">
        <v>0.13</v>
      </c>
      <c r="FG469" s="13">
        <v>0.3200578120159337</v>
      </c>
      <c r="FH469" s="13"/>
      <c r="FI469" s="12">
        <v>-0.03</v>
      </c>
      <c r="FJ469" s="13">
        <v>0.89959042355457686</v>
      </c>
      <c r="FK469" s="13" t="s">
        <v>566</v>
      </c>
      <c r="FL469" s="12">
        <v>-0.37</v>
      </c>
      <c r="FM469" s="24">
        <v>3.8514274795229127E-2</v>
      </c>
      <c r="FN469" s="13" t="s">
        <v>566</v>
      </c>
    </row>
    <row r="470" spans="1:170">
      <c r="A470" s="12" t="s">
        <v>511</v>
      </c>
      <c r="B470" s="37">
        <f t="shared" si="394"/>
        <v>222.05187159999997</v>
      </c>
      <c r="C470" s="37">
        <f t="shared" si="395"/>
        <v>235.8409905</v>
      </c>
      <c r="D470" s="37">
        <f t="shared" si="396"/>
        <v>281.08922439999998</v>
      </c>
      <c r="E470" s="37">
        <f t="shared" si="397"/>
        <v>257.03022599999997</v>
      </c>
      <c r="F470" s="37">
        <f t="shared" si="398"/>
        <v>188.0698032</v>
      </c>
      <c r="G470" s="37">
        <f t="shared" si="399"/>
        <v>210.98656320000003</v>
      </c>
      <c r="H470" s="37">
        <f t="shared" si="400"/>
        <v>78.118690000000001</v>
      </c>
      <c r="I470" s="37">
        <f t="shared" si="401"/>
        <v>123.0921901</v>
      </c>
      <c r="J470" s="37">
        <f t="shared" si="402"/>
        <v>77.090245599999989</v>
      </c>
      <c r="K470" s="37">
        <f t="shared" si="403"/>
        <v>102.12602219999999</v>
      </c>
      <c r="L470" s="37">
        <f t="shared" si="404"/>
        <v>70.005366300000006</v>
      </c>
      <c r="M470" s="37">
        <f t="shared" si="405"/>
        <v>107.90749680000002</v>
      </c>
      <c r="N470" s="37">
        <f t="shared" si="406"/>
        <v>314.89695540000002</v>
      </c>
      <c r="O470" s="37">
        <f t="shared" si="407"/>
        <v>255.02391499999999</v>
      </c>
      <c r="P470" s="37">
        <f t="shared" si="408"/>
        <v>325.17575099999999</v>
      </c>
      <c r="Q470" s="37">
        <f t="shared" si="409"/>
        <v>358.07655519999997</v>
      </c>
      <c r="R470" s="37">
        <f t="shared" si="410"/>
        <v>257.0025632</v>
      </c>
      <c r="S470" s="37">
        <f t="shared" si="411"/>
        <v>248.9350551</v>
      </c>
      <c r="T470" s="37">
        <f t="shared" si="412"/>
        <v>19.013794800000003</v>
      </c>
      <c r="U470" s="37">
        <f t="shared" si="413"/>
        <v>36.132249700000003</v>
      </c>
      <c r="V470" s="37">
        <f t="shared" si="414"/>
        <v>17.963979800000001</v>
      </c>
      <c r="W470" s="37">
        <f t="shared" si="415"/>
        <v>28.876851499999997</v>
      </c>
      <c r="X470" s="37">
        <f t="shared" si="416"/>
        <v>43.112208599999995</v>
      </c>
      <c r="Y470" s="37">
        <f t="shared" si="417"/>
        <v>40.8805324</v>
      </c>
      <c r="Z470" s="37">
        <f t="shared" si="418"/>
        <v>91.942149600000008</v>
      </c>
      <c r="AA470" s="37">
        <f t="shared" si="419"/>
        <v>83.103263399999989</v>
      </c>
      <c r="AB470" s="37">
        <f t="shared" si="420"/>
        <v>68.918456999999989</v>
      </c>
      <c r="AC470" s="37">
        <f t="shared" si="421"/>
        <v>108.01152719999999</v>
      </c>
      <c r="AD470" s="37">
        <f t="shared" si="422"/>
        <v>100.06443119999999</v>
      </c>
      <c r="AE470" s="37">
        <f t="shared" si="423"/>
        <v>90.012200399999998</v>
      </c>
      <c r="AF470" s="37">
        <f t="shared" si="424"/>
        <v>63.990773599999997</v>
      </c>
      <c r="AG470" s="37">
        <f t="shared" si="425"/>
        <v>50.152620299999995</v>
      </c>
      <c r="AH470" s="37">
        <f t="shared" si="426"/>
        <v>83.775762</v>
      </c>
      <c r="AI470" s="37">
        <f t="shared" si="427"/>
        <v>90.272553599999995</v>
      </c>
      <c r="AJ470" s="37">
        <f t="shared" si="428"/>
        <v>68.241584399999994</v>
      </c>
      <c r="AK470" s="37">
        <f t="shared" si="429"/>
        <v>89.065290000000005</v>
      </c>
      <c r="AL470" s="37">
        <f t="shared" si="430"/>
        <v>65.161670999999998</v>
      </c>
      <c r="AM470" s="37">
        <f t="shared" si="431"/>
        <v>86.790604000000002</v>
      </c>
      <c r="AN470" s="37">
        <f t="shared" si="432"/>
        <v>63.831816000000003</v>
      </c>
      <c r="AO470" s="37">
        <f t="shared" si="433"/>
        <v>87.116586400000003</v>
      </c>
      <c r="AP470" s="37">
        <f t="shared" si="434"/>
        <v>77.103349199999997</v>
      </c>
      <c r="AQ470" s="37">
        <f t="shared" si="435"/>
        <v>112.08911309999999</v>
      </c>
      <c r="AR470" s="37">
        <f t="shared" si="436"/>
        <v>189.9084574</v>
      </c>
      <c r="AS470" s="37">
        <f t="shared" si="437"/>
        <v>210.95844580000002</v>
      </c>
      <c r="AT470" s="37">
        <f t="shared" si="438"/>
        <v>207.82821000000001</v>
      </c>
      <c r="AU470" s="37">
        <f t="shared" si="439"/>
        <v>267.1188156</v>
      </c>
      <c r="AV470" s="37">
        <f t="shared" si="440"/>
        <v>208.12281539999998</v>
      </c>
      <c r="AW470" s="37">
        <f t="shared" si="441"/>
        <v>273.13168820000004</v>
      </c>
      <c r="AX470" s="12">
        <v>67.599999999999994</v>
      </c>
      <c r="AY470" s="12">
        <v>65.7</v>
      </c>
      <c r="AZ470" s="12">
        <v>86.6</v>
      </c>
      <c r="BA470" s="12">
        <v>73</v>
      </c>
      <c r="BB470" s="12">
        <v>61.2</v>
      </c>
      <c r="BC470" s="12">
        <v>67.2</v>
      </c>
      <c r="BD470" s="12">
        <v>38</v>
      </c>
      <c r="BE470" s="12">
        <v>40.9</v>
      </c>
      <c r="BF470" s="12">
        <v>38.799999999999997</v>
      </c>
      <c r="BG470" s="12">
        <v>37.9</v>
      </c>
      <c r="BH470" s="12">
        <v>26.3</v>
      </c>
      <c r="BI470" s="12">
        <v>41.2</v>
      </c>
      <c r="BJ470" s="12">
        <v>165.4</v>
      </c>
      <c r="BK470" s="12">
        <v>138.19999999999999</v>
      </c>
      <c r="BL470" s="12">
        <v>179.1</v>
      </c>
      <c r="BM470" s="12">
        <v>145.6</v>
      </c>
      <c r="BN470" s="12">
        <v>131.19999999999999</v>
      </c>
      <c r="BO470" s="12">
        <v>138.1</v>
      </c>
      <c r="BP470" s="12">
        <v>8.4</v>
      </c>
      <c r="BQ470" s="12">
        <v>13.1</v>
      </c>
      <c r="BR470" s="12">
        <v>7.1</v>
      </c>
      <c r="BS470" s="12">
        <v>9.6999999999999993</v>
      </c>
      <c r="BT470" s="12">
        <v>14.6</v>
      </c>
      <c r="BU470" s="12">
        <v>13.4</v>
      </c>
      <c r="BV470" s="12">
        <v>44.1</v>
      </c>
      <c r="BW470" s="12">
        <v>38.299999999999997</v>
      </c>
      <c r="BX470" s="12">
        <v>37</v>
      </c>
      <c r="BY470" s="12">
        <v>42.3</v>
      </c>
      <c r="BZ470" s="12">
        <v>42.8</v>
      </c>
      <c r="CA470" s="12">
        <v>42.3</v>
      </c>
      <c r="CB470" s="12">
        <v>11.6</v>
      </c>
      <c r="CC470" s="12">
        <v>8.6999999999999993</v>
      </c>
      <c r="CD470" s="12">
        <v>17</v>
      </c>
      <c r="CE470" s="12">
        <v>16.399999999999999</v>
      </c>
      <c r="CF470" s="12">
        <v>13.2</v>
      </c>
      <c r="CG470" s="12">
        <v>14.8</v>
      </c>
      <c r="CH470" s="12">
        <v>13.9</v>
      </c>
      <c r="CI470" s="12">
        <v>18.5</v>
      </c>
      <c r="CJ470" s="12">
        <v>14.4</v>
      </c>
      <c r="CK470" s="12">
        <v>15.8</v>
      </c>
      <c r="CL470" s="12">
        <v>16.2</v>
      </c>
      <c r="CM470" s="12">
        <v>20.7</v>
      </c>
      <c r="CN470" s="12">
        <v>50.2</v>
      </c>
      <c r="CO470" s="12">
        <v>56.2</v>
      </c>
      <c r="CP470" s="12">
        <v>58</v>
      </c>
      <c r="CQ470" s="12">
        <v>63.7</v>
      </c>
      <c r="CR470" s="12">
        <v>53.4</v>
      </c>
      <c r="CS470" s="12">
        <v>74.900000000000006</v>
      </c>
      <c r="CT470" s="12">
        <v>73.3</v>
      </c>
      <c r="CU470" s="12">
        <v>67.099999999999994</v>
      </c>
      <c r="CV470" s="12">
        <f t="shared" si="442"/>
        <v>73.3</v>
      </c>
      <c r="CW470" s="12">
        <v>-0.13</v>
      </c>
      <c r="CX470" s="13">
        <v>0.45668317506168743</v>
      </c>
      <c r="CY470" s="13"/>
      <c r="CZ470" s="12">
        <v>39.200000000000003</v>
      </c>
      <c r="DA470" s="12">
        <v>35.1</v>
      </c>
      <c r="DB470" s="12">
        <f t="shared" si="443"/>
        <v>39.200000000000003</v>
      </c>
      <c r="DC470" s="12">
        <v>-0.16</v>
      </c>
      <c r="DD470" s="13">
        <v>0.42315749848752732</v>
      </c>
      <c r="DE470" s="13"/>
      <c r="DF470" s="12">
        <v>160.9</v>
      </c>
      <c r="DG470" s="12">
        <v>138.30000000000001</v>
      </c>
      <c r="DH470" s="12">
        <f t="shared" si="444"/>
        <v>160.9</v>
      </c>
      <c r="DI470" s="12">
        <v>-0.22</v>
      </c>
      <c r="DJ470" s="13">
        <v>0.1502126053006769</v>
      </c>
      <c r="DK470" s="13"/>
      <c r="DL470" s="12">
        <v>9.5</v>
      </c>
      <c r="DM470" s="12">
        <v>12.6</v>
      </c>
      <c r="DN470" s="12">
        <f t="shared" si="445"/>
        <v>12.6</v>
      </c>
      <c r="DO470" s="12">
        <v>0.37</v>
      </c>
      <c r="DP470" s="13">
        <v>0.26534117080945907</v>
      </c>
      <c r="DQ470" s="13"/>
      <c r="DR470" s="12">
        <v>39.799999999999997</v>
      </c>
      <c r="DS470" s="12">
        <v>42.5</v>
      </c>
      <c r="DT470" s="12">
        <f t="shared" si="446"/>
        <v>42.5</v>
      </c>
      <c r="DU470" s="12">
        <v>0.09</v>
      </c>
      <c r="DV470" s="13">
        <v>0.29005575539382877</v>
      </c>
      <c r="DW470" s="13"/>
      <c r="DX470" s="12">
        <v>12.4</v>
      </c>
      <c r="DY470" s="12">
        <v>14.8</v>
      </c>
      <c r="DZ470" s="12">
        <f t="shared" si="447"/>
        <v>14.8</v>
      </c>
      <c r="EA470" s="12">
        <v>0.23</v>
      </c>
      <c r="EB470" s="13">
        <v>0.41442279084712674</v>
      </c>
      <c r="EC470" s="13"/>
      <c r="ED470" s="12">
        <v>15.6</v>
      </c>
      <c r="EE470" s="12">
        <v>17.5</v>
      </c>
      <c r="EF470" s="12">
        <f t="shared" si="448"/>
        <v>17.5</v>
      </c>
      <c r="EG470" s="12">
        <v>0.16</v>
      </c>
      <c r="EH470" s="13">
        <v>0.41063298176663521</v>
      </c>
      <c r="EI470" s="13"/>
      <c r="EJ470" s="12">
        <v>54.8</v>
      </c>
      <c r="EK470" s="12">
        <v>64</v>
      </c>
      <c r="EL470" s="12">
        <f t="shared" si="393"/>
        <v>64</v>
      </c>
      <c r="EM470" s="12">
        <v>0.22</v>
      </c>
      <c r="EN470" s="13">
        <v>0.2381967650681793</v>
      </c>
      <c r="EO470" s="12"/>
      <c r="EQ470" s="12">
        <v>-0.13</v>
      </c>
      <c r="ER470" s="13">
        <v>0.45668317506168743</v>
      </c>
      <c r="ES470" s="13"/>
      <c r="ET470" s="12">
        <v>-0.16</v>
      </c>
      <c r="EU470" s="13">
        <v>0.42315749848752732</v>
      </c>
      <c r="EV470" s="13"/>
      <c r="EW470" s="12">
        <v>-0.22</v>
      </c>
      <c r="EX470" s="13">
        <v>0.1502126053006769</v>
      </c>
      <c r="EY470" s="13"/>
      <c r="EZ470" s="12">
        <v>0.37</v>
      </c>
      <c r="FA470" s="13">
        <v>0.26534117080945907</v>
      </c>
      <c r="FB470" s="13"/>
      <c r="FC470" s="12">
        <v>0.09</v>
      </c>
      <c r="FD470" s="13">
        <v>0.29005575539382877</v>
      </c>
      <c r="FE470" s="13"/>
      <c r="FF470" s="12">
        <v>0.23</v>
      </c>
      <c r="FG470" s="13">
        <v>0.41442279084712674</v>
      </c>
      <c r="FH470" s="13"/>
      <c r="FI470" s="12">
        <v>0.16</v>
      </c>
      <c r="FJ470" s="13">
        <v>0.41063298176663521</v>
      </c>
      <c r="FK470" s="13"/>
      <c r="FL470" s="12">
        <v>0.22</v>
      </c>
      <c r="FM470" s="13">
        <v>0.2381967650681793</v>
      </c>
      <c r="FN470" s="12"/>
    </row>
    <row r="471" spans="1:170">
      <c r="A471" s="12" t="s">
        <v>512</v>
      </c>
      <c r="B471" s="37">
        <f t="shared" si="394"/>
        <v>197012.89524430002</v>
      </c>
      <c r="C471" s="37">
        <f t="shared" si="395"/>
        <v>181817.968116</v>
      </c>
      <c r="D471" s="37">
        <f t="shared" si="396"/>
        <v>180074.00156900001</v>
      </c>
      <c r="E471" s="37">
        <f t="shared" si="397"/>
        <v>195671.12541839998</v>
      </c>
      <c r="F471" s="37">
        <f t="shared" si="398"/>
        <v>167486.91537559999</v>
      </c>
      <c r="G471" s="37">
        <f t="shared" si="399"/>
        <v>164074.07763419999</v>
      </c>
      <c r="H471" s="37">
        <f t="shared" si="400"/>
        <v>68880.127030000003</v>
      </c>
      <c r="I471" s="37">
        <f t="shared" si="401"/>
        <v>107934.99701929999</v>
      </c>
      <c r="J471" s="37">
        <f t="shared" si="402"/>
        <v>60274.041690600003</v>
      </c>
      <c r="K471" s="37">
        <f t="shared" si="403"/>
        <v>83127.887452800001</v>
      </c>
      <c r="L471" s="37">
        <f t="shared" si="404"/>
        <v>88356.088574099995</v>
      </c>
      <c r="M471" s="37">
        <f t="shared" si="405"/>
        <v>73401.979406999992</v>
      </c>
      <c r="N471" s="37">
        <f t="shared" si="406"/>
        <v>255235.97661299998</v>
      </c>
      <c r="O471" s="37">
        <f t="shared" si="407"/>
        <v>272240.05911999999</v>
      </c>
      <c r="P471" s="37">
        <f t="shared" si="408"/>
        <v>272019.04766400001</v>
      </c>
      <c r="Q471" s="37">
        <f t="shared" si="409"/>
        <v>291146.98084009998</v>
      </c>
      <c r="R471" s="37">
        <f t="shared" si="410"/>
        <v>267410.97112350003</v>
      </c>
      <c r="S471" s="37">
        <f t="shared" si="411"/>
        <v>257637.86788800001</v>
      </c>
      <c r="T471" s="37">
        <f t="shared" si="412"/>
        <v>34130.893439500003</v>
      </c>
      <c r="U471" s="37">
        <f t="shared" si="413"/>
        <v>36659.890873099997</v>
      </c>
      <c r="V471" s="37">
        <f t="shared" si="414"/>
        <v>36754.049656999996</v>
      </c>
      <c r="W471" s="37">
        <f t="shared" si="415"/>
        <v>38395.793012499998</v>
      </c>
      <c r="X471" s="37">
        <f t="shared" si="416"/>
        <v>42846.153120899995</v>
      </c>
      <c r="Y471" s="37">
        <f t="shared" si="417"/>
        <v>48462.040688599998</v>
      </c>
      <c r="Z471" s="37">
        <f t="shared" si="418"/>
        <v>42733.918888799999</v>
      </c>
      <c r="AA471" s="37">
        <f t="shared" si="419"/>
        <v>39339.088679399996</v>
      </c>
      <c r="AB471" s="37">
        <f t="shared" si="420"/>
        <v>36386.896368900001</v>
      </c>
      <c r="AC471" s="37">
        <f t="shared" si="421"/>
        <v>48404.99566239999</v>
      </c>
      <c r="AD471" s="37">
        <f t="shared" si="422"/>
        <v>50319.082555800007</v>
      </c>
      <c r="AE471" s="37">
        <f t="shared" si="423"/>
        <v>50182.9720944</v>
      </c>
      <c r="AF471" s="37">
        <f t="shared" si="424"/>
        <v>53886.851106399998</v>
      </c>
      <c r="AG471" s="37">
        <f t="shared" si="425"/>
        <v>52027.867125700002</v>
      </c>
      <c r="AH471" s="37">
        <f t="shared" si="426"/>
        <v>52207.083683999997</v>
      </c>
      <c r="AI471" s="37">
        <f t="shared" si="427"/>
        <v>52775.866869600002</v>
      </c>
      <c r="AJ471" s="37">
        <f t="shared" si="428"/>
        <v>48108.249075200001</v>
      </c>
      <c r="AK471" s="37">
        <f t="shared" si="429"/>
        <v>56055.767789999998</v>
      </c>
      <c r="AL471" s="37">
        <f t="shared" si="430"/>
        <v>120792.86163000001</v>
      </c>
      <c r="AM471" s="37">
        <f t="shared" si="431"/>
        <v>126498.00903760002</v>
      </c>
      <c r="AN471" s="37">
        <f t="shared" si="432"/>
        <v>118401.812809</v>
      </c>
      <c r="AO471" s="37">
        <f t="shared" si="433"/>
        <v>136356.75569399999</v>
      </c>
      <c r="AP471" s="37">
        <f t="shared" si="434"/>
        <v>118393.14458979999</v>
      </c>
      <c r="AQ471" s="37">
        <f t="shared" si="435"/>
        <v>153993.1136138</v>
      </c>
      <c r="AR471" s="37">
        <f t="shared" si="436"/>
        <v>183966.81948780001</v>
      </c>
      <c r="AS471" s="37">
        <f t="shared" si="437"/>
        <v>178075.95496</v>
      </c>
      <c r="AT471" s="37">
        <f t="shared" si="438"/>
        <v>181369.88724449999</v>
      </c>
      <c r="AU471" s="37">
        <f t="shared" si="439"/>
        <v>218699.86105799998</v>
      </c>
      <c r="AV471" s="37">
        <f t="shared" si="440"/>
        <v>201701.01834129999</v>
      </c>
      <c r="AW471" s="37">
        <f t="shared" si="441"/>
        <v>183629.82533159998</v>
      </c>
      <c r="AX471" s="12">
        <v>59977.3</v>
      </c>
      <c r="AY471" s="12">
        <v>50650.400000000001</v>
      </c>
      <c r="AZ471" s="12">
        <v>55478.5</v>
      </c>
      <c r="BA471" s="12">
        <v>55573.2</v>
      </c>
      <c r="BB471" s="12">
        <v>54502.1</v>
      </c>
      <c r="BC471" s="12">
        <v>52258.2</v>
      </c>
      <c r="BD471" s="12">
        <v>33506</v>
      </c>
      <c r="BE471" s="12">
        <v>35863.699999999997</v>
      </c>
      <c r="BF471" s="12">
        <v>30336.3</v>
      </c>
      <c r="BG471" s="12">
        <v>30849.599999999999</v>
      </c>
      <c r="BH471" s="12">
        <v>33194.1</v>
      </c>
      <c r="BI471" s="12">
        <v>28025.5</v>
      </c>
      <c r="BJ471" s="12">
        <v>134063</v>
      </c>
      <c r="BK471" s="12">
        <v>147529.60000000001</v>
      </c>
      <c r="BL471" s="12">
        <v>149822.39999999999</v>
      </c>
      <c r="BM471" s="12">
        <v>118385.3</v>
      </c>
      <c r="BN471" s="12">
        <v>136513.5</v>
      </c>
      <c r="BO471" s="12">
        <v>142928</v>
      </c>
      <c r="BP471" s="12">
        <v>15078.5</v>
      </c>
      <c r="BQ471" s="12">
        <v>13291.3</v>
      </c>
      <c r="BR471" s="12">
        <v>14526.5</v>
      </c>
      <c r="BS471" s="12">
        <v>12897.5</v>
      </c>
      <c r="BT471" s="12">
        <v>14509.9</v>
      </c>
      <c r="BU471" s="12">
        <v>15885.1</v>
      </c>
      <c r="BV471" s="12">
        <v>20497.3</v>
      </c>
      <c r="BW471" s="12">
        <v>18130.3</v>
      </c>
      <c r="BX471" s="12">
        <v>19534.900000000001</v>
      </c>
      <c r="BY471" s="12">
        <v>18956.599999999999</v>
      </c>
      <c r="BZ471" s="12">
        <v>21522.7</v>
      </c>
      <c r="CA471" s="12">
        <v>23582.799999999999</v>
      </c>
      <c r="CB471" s="12">
        <v>9768.4</v>
      </c>
      <c r="CC471" s="12">
        <v>9025.2999999999993</v>
      </c>
      <c r="CD471" s="12">
        <v>10594</v>
      </c>
      <c r="CE471" s="12">
        <v>9587.9</v>
      </c>
      <c r="CF471" s="12">
        <v>9305.6</v>
      </c>
      <c r="CG471" s="12">
        <v>9314.7999999999993</v>
      </c>
      <c r="CH471" s="12">
        <v>25767</v>
      </c>
      <c r="CI471" s="12">
        <v>26963.9</v>
      </c>
      <c r="CJ471" s="12">
        <v>26710.6</v>
      </c>
      <c r="CK471" s="12">
        <v>24730.5</v>
      </c>
      <c r="CL471" s="12">
        <v>24875.3</v>
      </c>
      <c r="CM471" s="12">
        <v>28438.6</v>
      </c>
      <c r="CN471" s="12">
        <v>48629.4</v>
      </c>
      <c r="CO471" s="12">
        <v>47440</v>
      </c>
      <c r="CP471" s="12">
        <v>50616.1</v>
      </c>
      <c r="CQ471" s="12">
        <v>52153.5</v>
      </c>
      <c r="CR471" s="12">
        <v>51752.3</v>
      </c>
      <c r="CS471" s="12">
        <v>50356.2</v>
      </c>
      <c r="CT471" s="12">
        <v>55368.7</v>
      </c>
      <c r="CU471" s="12">
        <v>54111.199999999997</v>
      </c>
      <c r="CV471" s="12">
        <f t="shared" si="442"/>
        <v>55368.7</v>
      </c>
      <c r="CW471" s="12">
        <v>-0.03</v>
      </c>
      <c r="CX471" s="13">
        <v>0.68333736669307843</v>
      </c>
      <c r="CY471" s="13"/>
      <c r="CZ471" s="12">
        <v>33235.300000000003</v>
      </c>
      <c r="DA471" s="12">
        <v>30689.7</v>
      </c>
      <c r="DB471" s="12">
        <f t="shared" si="443"/>
        <v>33235.300000000003</v>
      </c>
      <c r="DC471" s="12">
        <v>-0.11</v>
      </c>
      <c r="DD471" s="13">
        <v>0.30974390018185766</v>
      </c>
      <c r="DE471" s="13"/>
      <c r="DF471" s="12">
        <v>143805</v>
      </c>
      <c r="DG471" s="12">
        <v>132608.9</v>
      </c>
      <c r="DH471" s="12">
        <f t="shared" si="444"/>
        <v>143805</v>
      </c>
      <c r="DI471" s="12">
        <v>-0.12</v>
      </c>
      <c r="DJ471" s="13">
        <v>0.27412335194113768</v>
      </c>
      <c r="DK471" s="13"/>
      <c r="DL471" s="12">
        <v>14298.7</v>
      </c>
      <c r="DM471" s="12">
        <v>14430.8</v>
      </c>
      <c r="DN471" s="12">
        <f t="shared" si="445"/>
        <v>14430.8</v>
      </c>
      <c r="DO471" s="12">
        <v>0.01</v>
      </c>
      <c r="DP471" s="13">
        <v>0.90248775762856603</v>
      </c>
      <c r="DQ471" s="13"/>
      <c r="DR471" s="12">
        <v>19387.5</v>
      </c>
      <c r="DS471" s="12">
        <v>21354</v>
      </c>
      <c r="DT471" s="12">
        <f t="shared" si="446"/>
        <v>21354</v>
      </c>
      <c r="DU471" s="12">
        <v>0.14000000000000001</v>
      </c>
      <c r="DV471" s="13">
        <v>0.26119965690159724</v>
      </c>
      <c r="DW471" s="13"/>
      <c r="DX471" s="12">
        <v>9795.9</v>
      </c>
      <c r="DY471" s="12">
        <v>9402.7999999999993</v>
      </c>
      <c r="DZ471" s="12">
        <f t="shared" si="447"/>
        <v>9795.9</v>
      </c>
      <c r="EA471" s="12">
        <v>-0.06</v>
      </c>
      <c r="EB471" s="13">
        <v>0.44312854277848523</v>
      </c>
      <c r="EC471" s="13"/>
      <c r="ED471" s="12">
        <v>26480.5</v>
      </c>
      <c r="EE471" s="12">
        <v>26014.799999999999</v>
      </c>
      <c r="EF471" s="12">
        <f t="shared" si="448"/>
        <v>26480.5</v>
      </c>
      <c r="EG471" s="12">
        <v>-0.03</v>
      </c>
      <c r="EH471" s="13">
        <v>0.73164679980379688</v>
      </c>
      <c r="EI471" s="13"/>
      <c r="EJ471" s="12">
        <v>48895.199999999997</v>
      </c>
      <c r="EK471" s="12">
        <v>51420.7</v>
      </c>
      <c r="EL471" s="12">
        <f t="shared" si="393"/>
        <v>51420.7</v>
      </c>
      <c r="EM471" s="12">
        <v>7.0000000000000007E-2</v>
      </c>
      <c r="EN471" s="13">
        <v>7.8518757015015039E-2</v>
      </c>
      <c r="EO471" s="12"/>
      <c r="EQ471" s="12">
        <v>-0.03</v>
      </c>
      <c r="ER471" s="13">
        <v>0.68333736669307843</v>
      </c>
      <c r="ES471" s="13"/>
      <c r="ET471" s="12">
        <v>-0.11</v>
      </c>
      <c r="EU471" s="13">
        <v>0.30974390018185766</v>
      </c>
      <c r="EV471" s="13"/>
      <c r="EW471" s="12">
        <v>-0.12</v>
      </c>
      <c r="EX471" s="13">
        <v>0.27412335194113768</v>
      </c>
      <c r="EY471" s="13"/>
      <c r="EZ471" s="12">
        <v>0.01</v>
      </c>
      <c r="FA471" s="13">
        <v>0.90248775762856603</v>
      </c>
      <c r="FB471" s="13"/>
      <c r="FC471" s="12">
        <v>0.14000000000000001</v>
      </c>
      <c r="FD471" s="13">
        <v>0.26119965690159724</v>
      </c>
      <c r="FE471" s="13"/>
      <c r="FF471" s="12">
        <v>-0.06</v>
      </c>
      <c r="FG471" s="13">
        <v>0.44312854277848523</v>
      </c>
      <c r="FH471" s="13"/>
      <c r="FI471" s="12">
        <v>-0.03</v>
      </c>
      <c r="FJ471" s="13">
        <v>0.73164679980379688</v>
      </c>
      <c r="FK471" s="13"/>
      <c r="FL471" s="12">
        <v>7.0000000000000007E-2</v>
      </c>
      <c r="FM471" s="13">
        <v>7.8518757015015039E-2</v>
      </c>
      <c r="FN471" s="12"/>
    </row>
    <row r="472" spans="1:170">
      <c r="A472" s="12" t="s">
        <v>513</v>
      </c>
      <c r="B472" s="37">
        <f t="shared" si="394"/>
        <v>18724.951095500001</v>
      </c>
      <c r="C472" s="37">
        <f t="shared" si="395"/>
        <v>24424.798593</v>
      </c>
      <c r="D472" s="37">
        <f t="shared" si="396"/>
        <v>19732.074052799999</v>
      </c>
      <c r="E472" s="37">
        <f t="shared" si="397"/>
        <v>22859.845785000001</v>
      </c>
      <c r="F472" s="37">
        <f t="shared" si="398"/>
        <v>21954.998398399999</v>
      </c>
      <c r="G472" s="37">
        <f t="shared" si="399"/>
        <v>23791.8746818</v>
      </c>
      <c r="H472" s="37">
        <f t="shared" si="400"/>
        <v>60283.987497499998</v>
      </c>
      <c r="I472" s="37">
        <f t="shared" si="401"/>
        <v>75026.947057699988</v>
      </c>
      <c r="J472" s="37">
        <f t="shared" si="402"/>
        <v>57232.950713400001</v>
      </c>
      <c r="K472" s="37">
        <f t="shared" si="403"/>
        <v>76029.994179000001</v>
      </c>
      <c r="L472" s="37">
        <f t="shared" si="404"/>
        <v>78528.985462199998</v>
      </c>
      <c r="M472" s="37">
        <f t="shared" si="405"/>
        <v>68525.189138999995</v>
      </c>
      <c r="N472" s="37">
        <f t="shared" si="406"/>
        <v>17630.9929557</v>
      </c>
      <c r="O472" s="37">
        <f t="shared" si="407"/>
        <v>20155.008715</v>
      </c>
      <c r="P472" s="37">
        <f t="shared" si="408"/>
        <v>18246.880499999999</v>
      </c>
      <c r="Q472" s="37">
        <f t="shared" si="409"/>
        <v>22897.962791900001</v>
      </c>
      <c r="R472" s="37">
        <f t="shared" si="410"/>
        <v>22621.906258499999</v>
      </c>
      <c r="S472" s="37">
        <f t="shared" si="411"/>
        <v>20081.902739699999</v>
      </c>
      <c r="T472" s="37">
        <f t="shared" si="412"/>
        <v>33876.0180473</v>
      </c>
      <c r="U472" s="37">
        <f t="shared" si="413"/>
        <v>33809.028789900003</v>
      </c>
      <c r="V472" s="37">
        <f t="shared" si="414"/>
        <v>35161.074772200001</v>
      </c>
      <c r="W472" s="37">
        <f t="shared" si="415"/>
        <v>36319.934399000005</v>
      </c>
      <c r="X472" s="37">
        <f t="shared" si="416"/>
        <v>37337.830249499995</v>
      </c>
      <c r="Y472" s="37">
        <f t="shared" si="417"/>
        <v>41086.155376399998</v>
      </c>
      <c r="Z472" s="37">
        <f t="shared" si="418"/>
        <v>14501.0074224</v>
      </c>
      <c r="AA472" s="37">
        <f t="shared" si="419"/>
        <v>12825.025038599999</v>
      </c>
      <c r="AB472" s="37">
        <f t="shared" si="420"/>
        <v>9749.1676740000003</v>
      </c>
      <c r="AC472" s="37">
        <f t="shared" si="421"/>
        <v>14303.994635200001</v>
      </c>
      <c r="AD472" s="37">
        <f t="shared" si="422"/>
        <v>14714.8486806</v>
      </c>
      <c r="AE472" s="37">
        <f t="shared" si="423"/>
        <v>14064.033921599999</v>
      </c>
      <c r="AF472" s="37">
        <f t="shared" si="424"/>
        <v>9849.0626884000012</v>
      </c>
      <c r="AG472" s="37">
        <f t="shared" si="425"/>
        <v>10504.9563187</v>
      </c>
      <c r="AH472" s="37">
        <f t="shared" si="426"/>
        <v>10621.781024399999</v>
      </c>
      <c r="AI472" s="37">
        <f t="shared" si="427"/>
        <v>9818.2410887999995</v>
      </c>
      <c r="AJ472" s="37">
        <f t="shared" si="428"/>
        <v>10749.083506399998</v>
      </c>
      <c r="AK472" s="37">
        <f t="shared" si="429"/>
        <v>11159.0383275</v>
      </c>
      <c r="AL472" s="37">
        <f t="shared" si="430"/>
        <v>4430.9936280000002</v>
      </c>
      <c r="AM472" s="37">
        <f t="shared" si="431"/>
        <v>4920.7926776000004</v>
      </c>
      <c r="AN472" s="37">
        <f t="shared" si="432"/>
        <v>5329.9566360000008</v>
      </c>
      <c r="AO472" s="37">
        <f t="shared" si="433"/>
        <v>4784.2444316000001</v>
      </c>
      <c r="AP472" s="37">
        <f t="shared" si="434"/>
        <v>4560.9962677999993</v>
      </c>
      <c r="AQ472" s="37">
        <f t="shared" si="435"/>
        <v>5562.7606708999992</v>
      </c>
      <c r="AR472" s="37">
        <f t="shared" si="436"/>
        <v>64885.894016599996</v>
      </c>
      <c r="AS472" s="37">
        <f t="shared" si="437"/>
        <v>57343.160167599999</v>
      </c>
      <c r="AT472" s="37">
        <f t="shared" si="438"/>
        <v>62510.067349499994</v>
      </c>
      <c r="AU472" s="37">
        <f t="shared" si="439"/>
        <v>78890.208444000004</v>
      </c>
      <c r="AV472" s="37">
        <f t="shared" si="440"/>
        <v>74663.085667000007</v>
      </c>
      <c r="AW472" s="37">
        <f t="shared" si="441"/>
        <v>67695.087228399992</v>
      </c>
      <c r="AX472" s="12">
        <v>5700.5</v>
      </c>
      <c r="AY472" s="12">
        <v>6804.2</v>
      </c>
      <c r="AZ472" s="12">
        <v>6079.2</v>
      </c>
      <c r="BA472" s="12">
        <v>6492.5</v>
      </c>
      <c r="BB472" s="12">
        <v>7144.4</v>
      </c>
      <c r="BC472" s="12">
        <v>7577.8</v>
      </c>
      <c r="BD472" s="12">
        <v>29324.5</v>
      </c>
      <c r="BE472" s="12">
        <v>24929.3</v>
      </c>
      <c r="BF472" s="12">
        <v>28805.7</v>
      </c>
      <c r="BG472" s="12">
        <v>28215.5</v>
      </c>
      <c r="BH472" s="12">
        <v>29502.2</v>
      </c>
      <c r="BI472" s="12">
        <v>26163.5</v>
      </c>
      <c r="BJ472" s="12">
        <v>9260.7000000000007</v>
      </c>
      <c r="BK472" s="12">
        <v>10922.2</v>
      </c>
      <c r="BL472" s="12">
        <v>10050</v>
      </c>
      <c r="BM472" s="12">
        <v>9310.7000000000007</v>
      </c>
      <c r="BN472" s="12">
        <v>11548.5</v>
      </c>
      <c r="BO472" s="12">
        <v>11140.7</v>
      </c>
      <c r="BP472" s="12">
        <v>14965.9</v>
      </c>
      <c r="BQ472" s="12">
        <v>12257.7</v>
      </c>
      <c r="BR472" s="12">
        <v>13896.9</v>
      </c>
      <c r="BS472" s="12">
        <v>12200.2</v>
      </c>
      <c r="BT472" s="12">
        <v>12644.5</v>
      </c>
      <c r="BU472" s="12">
        <v>13467.4</v>
      </c>
      <c r="BV472" s="12">
        <v>6955.4</v>
      </c>
      <c r="BW472" s="12">
        <v>5910.7</v>
      </c>
      <c r="BX472" s="12">
        <v>5234</v>
      </c>
      <c r="BY472" s="12">
        <v>5601.8</v>
      </c>
      <c r="BZ472" s="12">
        <v>6293.9</v>
      </c>
      <c r="CA472" s="12">
        <v>6609.2</v>
      </c>
      <c r="CB472" s="12">
        <v>1785.4</v>
      </c>
      <c r="CC472" s="12">
        <v>1822.3</v>
      </c>
      <c r="CD472" s="12">
        <v>2155.4</v>
      </c>
      <c r="CE472" s="12">
        <v>1783.7</v>
      </c>
      <c r="CF472" s="12">
        <v>2079.1999999999998</v>
      </c>
      <c r="CG472" s="12">
        <v>1854.3</v>
      </c>
      <c r="CH472" s="12">
        <v>945.2</v>
      </c>
      <c r="CI472" s="12">
        <v>1048.9000000000001</v>
      </c>
      <c r="CJ472" s="12">
        <v>1202.4000000000001</v>
      </c>
      <c r="CK472" s="12">
        <v>867.7</v>
      </c>
      <c r="CL472" s="12">
        <v>958.3</v>
      </c>
      <c r="CM472" s="12">
        <v>1027.3</v>
      </c>
      <c r="CN472" s="12">
        <v>17151.8</v>
      </c>
      <c r="CO472" s="12">
        <v>15276.4</v>
      </c>
      <c r="CP472" s="12">
        <v>17445.099999999999</v>
      </c>
      <c r="CQ472" s="12">
        <v>18813</v>
      </c>
      <c r="CR472" s="12">
        <v>19157</v>
      </c>
      <c r="CS472" s="12">
        <v>18563.8</v>
      </c>
      <c r="CT472" s="12">
        <v>6194.6</v>
      </c>
      <c r="CU472" s="12">
        <v>7071.6</v>
      </c>
      <c r="CV472" s="12">
        <f t="shared" si="442"/>
        <v>7071.6</v>
      </c>
      <c r="CW472" s="12">
        <v>0.19</v>
      </c>
      <c r="CX472" s="13">
        <v>0.1243757888266077</v>
      </c>
      <c r="CY472" s="13"/>
      <c r="CZ472" s="12">
        <v>27686.5</v>
      </c>
      <c r="DA472" s="12">
        <v>27960.400000000001</v>
      </c>
      <c r="DB472" s="12">
        <f t="shared" si="443"/>
        <v>27960.400000000001</v>
      </c>
      <c r="DC472" s="12">
        <v>0.01</v>
      </c>
      <c r="DD472" s="13">
        <v>0.87935875825647558</v>
      </c>
      <c r="DE472" s="13"/>
      <c r="DF472" s="12">
        <v>10077.6</v>
      </c>
      <c r="DG472" s="12">
        <v>10666.6</v>
      </c>
      <c r="DH472" s="12">
        <f t="shared" si="444"/>
        <v>10666.6</v>
      </c>
      <c r="DI472" s="12">
        <v>0.08</v>
      </c>
      <c r="DJ472" s="13">
        <v>0.52131111799689367</v>
      </c>
      <c r="DK472" s="13"/>
      <c r="DL472" s="12">
        <v>13706.9</v>
      </c>
      <c r="DM472" s="12">
        <v>12770.8</v>
      </c>
      <c r="DN472" s="12">
        <f t="shared" si="445"/>
        <v>13706.9</v>
      </c>
      <c r="DO472" s="12">
        <v>-0.1</v>
      </c>
      <c r="DP472" s="13">
        <v>0.34280993919205438</v>
      </c>
      <c r="DQ472" s="13"/>
      <c r="DR472" s="12">
        <v>6033.3</v>
      </c>
      <c r="DS472" s="12">
        <v>6168.4</v>
      </c>
      <c r="DT472" s="12">
        <f t="shared" si="446"/>
        <v>6168.4</v>
      </c>
      <c r="DU472" s="12">
        <v>0.03</v>
      </c>
      <c r="DV472" s="13">
        <v>0.82815788424901848</v>
      </c>
      <c r="DW472" s="13"/>
      <c r="DX472" s="12">
        <v>1921</v>
      </c>
      <c r="DY472" s="12">
        <v>1905.7</v>
      </c>
      <c r="DZ472" s="12">
        <f t="shared" si="447"/>
        <v>1921</v>
      </c>
      <c r="EA472" s="12">
        <v>-0.01</v>
      </c>
      <c r="EB472" s="13">
        <v>0.92242552247764054</v>
      </c>
      <c r="EC472" s="13"/>
      <c r="ED472" s="12">
        <v>1065.5</v>
      </c>
      <c r="EE472" s="12">
        <v>951.1</v>
      </c>
      <c r="EF472" s="12">
        <f t="shared" si="448"/>
        <v>1065.5</v>
      </c>
      <c r="EG472" s="12">
        <v>-0.16</v>
      </c>
      <c r="EH472" s="13">
        <v>0.26275118492640231</v>
      </c>
      <c r="EI472" s="13"/>
      <c r="EJ472" s="12">
        <v>16624.400000000001</v>
      </c>
      <c r="EK472" s="12">
        <v>18844.599999999999</v>
      </c>
      <c r="EL472" s="12">
        <f t="shared" si="393"/>
        <v>18844.599999999999</v>
      </c>
      <c r="EM472" s="12">
        <v>0.18</v>
      </c>
      <c r="EN472" s="13">
        <v>3.3912878565924238E-2</v>
      </c>
      <c r="EO472" s="13" t="s">
        <v>562</v>
      </c>
      <c r="EQ472" s="12">
        <v>0.19</v>
      </c>
      <c r="ER472" s="13">
        <v>0.1243757888266077</v>
      </c>
      <c r="ES472" s="13"/>
      <c r="ET472" s="12">
        <v>0.01</v>
      </c>
      <c r="EU472" s="13">
        <v>0.87935875825647558</v>
      </c>
      <c r="EV472" s="13"/>
      <c r="EW472" s="12">
        <v>0.08</v>
      </c>
      <c r="EX472" s="13">
        <v>0.52131111799689367</v>
      </c>
      <c r="EY472" s="13"/>
      <c r="EZ472" s="12">
        <v>-0.1</v>
      </c>
      <c r="FA472" s="13">
        <v>0.34280993919205438</v>
      </c>
      <c r="FB472" s="13"/>
      <c r="FC472" s="12">
        <v>0.03</v>
      </c>
      <c r="FD472" s="13">
        <v>0.82815788424901848</v>
      </c>
      <c r="FE472" s="13"/>
      <c r="FF472" s="12">
        <v>-0.01</v>
      </c>
      <c r="FG472" s="13">
        <v>0.92242552247764054</v>
      </c>
      <c r="FH472" s="13"/>
      <c r="FI472" s="12">
        <v>-0.16</v>
      </c>
      <c r="FJ472" s="13">
        <v>0.26275118492640231</v>
      </c>
      <c r="FK472" s="13"/>
      <c r="FL472" s="12">
        <v>0.18</v>
      </c>
      <c r="FM472" s="24">
        <v>3.3912878565924238E-2</v>
      </c>
      <c r="FN472" s="13" t="s">
        <v>562</v>
      </c>
    </row>
    <row r="473" spans="1:170">
      <c r="A473" s="12" t="s">
        <v>515</v>
      </c>
      <c r="B473" s="37">
        <f t="shared" si="394"/>
        <v>118.90943420000002</v>
      </c>
      <c r="C473" s="37">
        <f t="shared" si="395"/>
        <v>137.125203</v>
      </c>
      <c r="D473" s="37">
        <f t="shared" si="396"/>
        <v>147.03628019999999</v>
      </c>
      <c r="E473" s="37">
        <f t="shared" si="397"/>
        <v>133.79655600000001</v>
      </c>
      <c r="F473" s="37">
        <f t="shared" si="398"/>
        <v>118.92649320000001</v>
      </c>
      <c r="G473" s="37">
        <f t="shared" si="399"/>
        <v>124.9593038</v>
      </c>
      <c r="H473" s="37">
        <f t="shared" si="400"/>
        <v>80.996746999999985</v>
      </c>
      <c r="I473" s="37">
        <f t="shared" si="401"/>
        <v>106.84040950000001</v>
      </c>
      <c r="J473" s="37">
        <f t="shared" si="402"/>
        <v>72.123090599999983</v>
      </c>
      <c r="K473" s="37">
        <f t="shared" si="403"/>
        <v>99.970327800000007</v>
      </c>
      <c r="L473" s="37">
        <f t="shared" si="404"/>
        <v>106.20585990000001</v>
      </c>
      <c r="M473" s="37">
        <f t="shared" si="405"/>
        <v>96.121483800000007</v>
      </c>
      <c r="N473" s="37">
        <f t="shared" si="406"/>
        <v>74.059803899999991</v>
      </c>
      <c r="O473" s="37">
        <f t="shared" si="407"/>
        <v>67.907960000000003</v>
      </c>
      <c r="P473" s="37">
        <f t="shared" si="408"/>
        <v>45.027127999999998</v>
      </c>
      <c r="Q473" s="37">
        <f t="shared" si="409"/>
        <v>76.9766221</v>
      </c>
      <c r="R473" s="37">
        <f t="shared" si="410"/>
        <v>49.950955499999999</v>
      </c>
      <c r="S473" s="37">
        <f t="shared" si="411"/>
        <v>78.952609799999991</v>
      </c>
      <c r="T473" s="37">
        <f t="shared" si="412"/>
        <v>56.815029700000004</v>
      </c>
      <c r="U473" s="37">
        <f t="shared" si="413"/>
        <v>59.025201799999998</v>
      </c>
      <c r="V473" s="37">
        <f t="shared" si="414"/>
        <v>72.867974400000008</v>
      </c>
      <c r="W473" s="37">
        <f t="shared" si="415"/>
        <v>58.944501000000002</v>
      </c>
      <c r="X473" s="37">
        <f t="shared" si="416"/>
        <v>56.990796300000007</v>
      </c>
      <c r="Y473" s="37">
        <f t="shared" si="417"/>
        <v>63.151270199999992</v>
      </c>
      <c r="Z473" s="37">
        <f t="shared" si="418"/>
        <v>45.032889599999997</v>
      </c>
      <c r="AA473" s="37">
        <f t="shared" si="419"/>
        <v>72.037293599999998</v>
      </c>
      <c r="AB473" s="37">
        <f t="shared" si="420"/>
        <v>46.939057200000001</v>
      </c>
      <c r="AC473" s="37">
        <f t="shared" si="421"/>
        <v>61.027789599999998</v>
      </c>
      <c r="AD473" s="37">
        <f t="shared" si="422"/>
        <v>69.904824599999998</v>
      </c>
      <c r="AE473" s="37">
        <f t="shared" si="423"/>
        <v>50.006777999999997</v>
      </c>
      <c r="AF473" s="37">
        <f t="shared" si="424"/>
        <v>162.18351240000001</v>
      </c>
      <c r="AG473" s="37">
        <f t="shared" si="425"/>
        <v>142.9637912</v>
      </c>
      <c r="AH473" s="37">
        <f t="shared" si="426"/>
        <v>202.047426</v>
      </c>
      <c r="AI473" s="37">
        <f t="shared" si="427"/>
        <v>155.7751992</v>
      </c>
      <c r="AJ473" s="37">
        <f t="shared" si="428"/>
        <v>158.1964002</v>
      </c>
      <c r="AK473" s="37">
        <f t="shared" si="429"/>
        <v>164.89114499999999</v>
      </c>
      <c r="AL473" s="37">
        <f t="shared" si="430"/>
        <v>243.77027999999999</v>
      </c>
      <c r="AM473" s="37">
        <f t="shared" si="431"/>
        <v>238.79144559999997</v>
      </c>
      <c r="AN473" s="37">
        <f t="shared" si="432"/>
        <v>281.03730099999996</v>
      </c>
      <c r="AO473" s="37">
        <f t="shared" si="433"/>
        <v>258.04153439999999</v>
      </c>
      <c r="AP473" s="37">
        <f t="shared" si="434"/>
        <v>226.074635</v>
      </c>
      <c r="AQ473" s="37">
        <f t="shared" si="435"/>
        <v>316.77358049999998</v>
      </c>
      <c r="AR473" s="37">
        <f t="shared" si="436"/>
        <v>239.08793840000001</v>
      </c>
      <c r="AS473" s="37">
        <f t="shared" si="437"/>
        <v>230.10236169999999</v>
      </c>
      <c r="AT473" s="37">
        <f t="shared" si="438"/>
        <v>220.01124300000001</v>
      </c>
      <c r="AU473" s="37">
        <f t="shared" si="439"/>
        <v>267.95749319999999</v>
      </c>
      <c r="AV473" s="37">
        <f t="shared" si="440"/>
        <v>222.93305320000002</v>
      </c>
      <c r="AW473" s="37">
        <f t="shared" si="441"/>
        <v>199.8346664</v>
      </c>
      <c r="AX473" s="12">
        <v>36.200000000000003</v>
      </c>
      <c r="AY473" s="12">
        <v>38.200000000000003</v>
      </c>
      <c r="AZ473" s="12">
        <v>45.3</v>
      </c>
      <c r="BA473" s="12">
        <v>38</v>
      </c>
      <c r="BB473" s="12">
        <v>38.700000000000003</v>
      </c>
      <c r="BC473" s="12">
        <v>39.799999999999997</v>
      </c>
      <c r="BD473" s="12">
        <v>39.4</v>
      </c>
      <c r="BE473" s="12">
        <v>35.5</v>
      </c>
      <c r="BF473" s="12">
        <v>36.299999999999997</v>
      </c>
      <c r="BG473" s="12">
        <v>37.1</v>
      </c>
      <c r="BH473" s="12">
        <v>39.9</v>
      </c>
      <c r="BI473" s="12">
        <v>36.700000000000003</v>
      </c>
      <c r="BJ473" s="12">
        <v>38.9</v>
      </c>
      <c r="BK473" s="12">
        <v>36.799999999999997</v>
      </c>
      <c r="BL473" s="12">
        <v>24.8</v>
      </c>
      <c r="BM473" s="12">
        <v>31.3</v>
      </c>
      <c r="BN473" s="12">
        <v>25.5</v>
      </c>
      <c r="BO473" s="12">
        <v>43.8</v>
      </c>
      <c r="BP473" s="12">
        <v>25.1</v>
      </c>
      <c r="BQ473" s="12">
        <v>21.4</v>
      </c>
      <c r="BR473" s="12">
        <v>28.8</v>
      </c>
      <c r="BS473" s="12">
        <v>19.8</v>
      </c>
      <c r="BT473" s="12">
        <v>19.3</v>
      </c>
      <c r="BU473" s="12">
        <v>20.7</v>
      </c>
      <c r="BV473" s="12">
        <v>21.6</v>
      </c>
      <c r="BW473" s="12">
        <v>33.200000000000003</v>
      </c>
      <c r="BX473" s="12">
        <v>25.2</v>
      </c>
      <c r="BY473" s="12">
        <v>23.9</v>
      </c>
      <c r="BZ473" s="12">
        <v>29.9</v>
      </c>
      <c r="CA473" s="12">
        <v>23.5</v>
      </c>
      <c r="CB473" s="12">
        <v>29.4</v>
      </c>
      <c r="CC473" s="12">
        <v>24.8</v>
      </c>
      <c r="CD473" s="12">
        <v>41</v>
      </c>
      <c r="CE473" s="12">
        <v>28.3</v>
      </c>
      <c r="CF473" s="12">
        <v>30.6</v>
      </c>
      <c r="CG473" s="12">
        <v>27.4</v>
      </c>
      <c r="CH473" s="12">
        <v>52</v>
      </c>
      <c r="CI473" s="12">
        <v>50.9</v>
      </c>
      <c r="CJ473" s="12">
        <v>63.4</v>
      </c>
      <c r="CK473" s="12">
        <v>46.8</v>
      </c>
      <c r="CL473" s="12">
        <v>47.5</v>
      </c>
      <c r="CM473" s="12">
        <v>58.5</v>
      </c>
      <c r="CN473" s="12">
        <v>63.2</v>
      </c>
      <c r="CO473" s="12">
        <v>61.3</v>
      </c>
      <c r="CP473" s="12">
        <v>61.4</v>
      </c>
      <c r="CQ473" s="12">
        <v>63.9</v>
      </c>
      <c r="CR473" s="12">
        <v>57.2</v>
      </c>
      <c r="CS473" s="12">
        <v>54.8</v>
      </c>
      <c r="CT473" s="12">
        <v>39.9</v>
      </c>
      <c r="CU473" s="12">
        <v>38.799999999999997</v>
      </c>
      <c r="CV473" s="12">
        <f t="shared" si="442"/>
        <v>39.9</v>
      </c>
      <c r="CW473" s="12">
        <v>-0.04</v>
      </c>
      <c r="CX473" s="13">
        <v>0.72356539859629954</v>
      </c>
      <c r="CY473" s="13"/>
      <c r="CZ473" s="12">
        <v>37.1</v>
      </c>
      <c r="DA473" s="12">
        <v>37.9</v>
      </c>
      <c r="DB473" s="12">
        <f t="shared" si="443"/>
        <v>37.9</v>
      </c>
      <c r="DC473" s="12">
        <v>0.03</v>
      </c>
      <c r="DD473" s="13">
        <v>0.62111535952252761</v>
      </c>
      <c r="DE473" s="13"/>
      <c r="DF473" s="12">
        <v>33.5</v>
      </c>
      <c r="DG473" s="12">
        <v>33.5</v>
      </c>
      <c r="DH473" s="12">
        <f t="shared" si="444"/>
        <v>33.5</v>
      </c>
      <c r="DI473" s="12">
        <v>0</v>
      </c>
      <c r="DJ473" s="13">
        <v>0.99640816859318249</v>
      </c>
      <c r="DK473" s="13"/>
      <c r="DL473" s="12">
        <v>25.2</v>
      </c>
      <c r="DM473" s="12">
        <v>19.899999999999999</v>
      </c>
      <c r="DN473" s="12">
        <f t="shared" si="445"/>
        <v>25.2</v>
      </c>
      <c r="DO473" s="12">
        <v>-0.33</v>
      </c>
      <c r="DP473" s="13">
        <v>7.6374146283658004E-2</v>
      </c>
      <c r="DQ473" s="13"/>
      <c r="DR473" s="12">
        <v>26.6</v>
      </c>
      <c r="DS473" s="12">
        <v>25.8</v>
      </c>
      <c r="DT473" s="12">
        <f t="shared" si="446"/>
        <v>26.6</v>
      </c>
      <c r="DU473" s="12">
        <v>-0.04</v>
      </c>
      <c r="DV473" s="13">
        <v>0.8331878502662956</v>
      </c>
      <c r="DW473" s="13"/>
      <c r="DX473" s="12">
        <v>31.7</v>
      </c>
      <c r="DY473" s="12">
        <v>28.8</v>
      </c>
      <c r="DZ473" s="12">
        <f t="shared" si="447"/>
        <v>31.7</v>
      </c>
      <c r="EA473" s="12">
        <v>-0.14000000000000001</v>
      </c>
      <c r="EB473" s="13">
        <v>0.57853228405868007</v>
      </c>
      <c r="EC473" s="13"/>
      <c r="ED473" s="12">
        <v>55.5</v>
      </c>
      <c r="EE473" s="12">
        <v>50.9</v>
      </c>
      <c r="EF473" s="12">
        <f t="shared" si="448"/>
        <v>55.5</v>
      </c>
      <c r="EG473" s="12">
        <v>-0.12</v>
      </c>
      <c r="EH473" s="13">
        <v>0.45968852241146163</v>
      </c>
      <c r="EI473" s="13"/>
      <c r="EJ473" s="12">
        <v>61.9</v>
      </c>
      <c r="EK473" s="12">
        <v>58.7</v>
      </c>
      <c r="EL473" s="12">
        <f t="shared" si="393"/>
        <v>61.9</v>
      </c>
      <c r="EM473" s="12">
        <v>-0.08</v>
      </c>
      <c r="EN473" s="13">
        <v>0.29849181627022797</v>
      </c>
      <c r="EO473" s="12"/>
      <c r="EQ473" s="12">
        <v>-0.04</v>
      </c>
      <c r="ER473" s="13">
        <v>0.72356539859629954</v>
      </c>
      <c r="ES473" s="13"/>
      <c r="ET473" s="12">
        <v>0.03</v>
      </c>
      <c r="EU473" s="13">
        <v>0.62111535952252761</v>
      </c>
      <c r="EV473" s="13"/>
      <c r="EW473" s="12">
        <v>0</v>
      </c>
      <c r="EX473" s="13">
        <v>0.99640816859318249</v>
      </c>
      <c r="EY473" s="13"/>
      <c r="EZ473" s="12">
        <v>-0.33</v>
      </c>
      <c r="FA473" s="13">
        <v>7.6374146283658004E-2</v>
      </c>
      <c r="FB473" s="13"/>
      <c r="FC473" s="12">
        <v>-0.04</v>
      </c>
      <c r="FD473" s="13">
        <v>0.8331878502662956</v>
      </c>
      <c r="FE473" s="13"/>
      <c r="FF473" s="12">
        <v>-0.14000000000000001</v>
      </c>
      <c r="FG473" s="13">
        <v>0.57853228405868007</v>
      </c>
      <c r="FH473" s="13"/>
      <c r="FI473" s="12">
        <v>-0.12</v>
      </c>
      <c r="FJ473" s="13">
        <v>0.45968852241146163</v>
      </c>
      <c r="FK473" s="13"/>
      <c r="FL473" s="12">
        <v>-0.08</v>
      </c>
      <c r="FM473" s="13">
        <v>0.29849181627022797</v>
      </c>
      <c r="FN473" s="12"/>
    </row>
    <row r="474" spans="1:170">
      <c r="A474" s="12" t="s">
        <v>516</v>
      </c>
      <c r="B474" s="37">
        <f t="shared" si="394"/>
        <v>5844.9571053999998</v>
      </c>
      <c r="C474" s="37">
        <f t="shared" si="395"/>
        <v>5551.0579560000006</v>
      </c>
      <c r="D474" s="37">
        <f t="shared" si="396"/>
        <v>6092.1058346000009</v>
      </c>
      <c r="E474" s="37">
        <f t="shared" si="397"/>
        <v>6296.8884408000004</v>
      </c>
      <c r="F474" s="37">
        <f t="shared" si="398"/>
        <v>5672.8244560000003</v>
      </c>
      <c r="G474" s="37">
        <f t="shared" si="399"/>
        <v>5523.0128470999998</v>
      </c>
      <c r="H474" s="37">
        <f t="shared" si="400"/>
        <v>4031.9522815</v>
      </c>
      <c r="I474" s="37">
        <f t="shared" si="401"/>
        <v>6232.858819</v>
      </c>
      <c r="J474" s="37">
        <f t="shared" si="402"/>
        <v>4281.0915513999998</v>
      </c>
      <c r="K474" s="37">
        <f t="shared" si="403"/>
        <v>6021.9323064000009</v>
      </c>
      <c r="L474" s="37">
        <f t="shared" si="404"/>
        <v>6306.8712894000009</v>
      </c>
      <c r="M474" s="37">
        <f t="shared" si="405"/>
        <v>6378.0664127999999</v>
      </c>
      <c r="N474" s="37">
        <f t="shared" si="406"/>
        <v>5239.0171817999999</v>
      </c>
      <c r="O474" s="37">
        <f t="shared" si="407"/>
        <v>4903.9511874999998</v>
      </c>
      <c r="P474" s="37">
        <f t="shared" si="408"/>
        <v>4715.8654139999999</v>
      </c>
      <c r="Q474" s="37">
        <f t="shared" si="409"/>
        <v>7322.1245041000002</v>
      </c>
      <c r="R474" s="37">
        <f t="shared" si="410"/>
        <v>5778.0522916999998</v>
      </c>
      <c r="S474" s="37">
        <f t="shared" si="411"/>
        <v>4811.0619989999996</v>
      </c>
      <c r="T474" s="37">
        <f t="shared" si="412"/>
        <v>4238.0390480999995</v>
      </c>
      <c r="U474" s="37">
        <f t="shared" si="413"/>
        <v>5140.9847493000007</v>
      </c>
      <c r="V474" s="37">
        <f t="shared" si="414"/>
        <v>4786.0090407999996</v>
      </c>
      <c r="W474" s="37">
        <f t="shared" si="415"/>
        <v>5792.041471999999</v>
      </c>
      <c r="X474" s="37">
        <f t="shared" si="416"/>
        <v>5590.1179521000004</v>
      </c>
      <c r="Y474" s="37">
        <f t="shared" si="417"/>
        <v>5887.1017442000002</v>
      </c>
      <c r="Z474" s="37">
        <f t="shared" si="418"/>
        <v>5600.1317015999994</v>
      </c>
      <c r="AA474" s="37">
        <f t="shared" si="419"/>
        <v>6196.943088</v>
      </c>
      <c r="AB474" s="37">
        <f t="shared" si="420"/>
        <v>4863.9666692999999</v>
      </c>
      <c r="AC474" s="37">
        <f t="shared" si="421"/>
        <v>6388.0008888000002</v>
      </c>
      <c r="AD474" s="37">
        <f t="shared" si="422"/>
        <v>5936.0652060000002</v>
      </c>
      <c r="AE474" s="37">
        <f t="shared" si="423"/>
        <v>5502.0223488000001</v>
      </c>
      <c r="AF474" s="37">
        <f t="shared" si="424"/>
        <v>5129.7431354</v>
      </c>
      <c r="AG474" s="37">
        <f t="shared" si="425"/>
        <v>6702.0041793999999</v>
      </c>
      <c r="AH474" s="37">
        <f t="shared" si="426"/>
        <v>6883.9036434000009</v>
      </c>
      <c r="AI474" s="37">
        <f t="shared" si="427"/>
        <v>7113.9175776000011</v>
      </c>
      <c r="AJ474" s="37">
        <f t="shared" si="428"/>
        <v>6996.8303278000003</v>
      </c>
      <c r="AK474" s="37">
        <f t="shared" si="429"/>
        <v>7358.1168975000001</v>
      </c>
      <c r="AL474" s="37">
        <f t="shared" si="430"/>
        <v>10761.051495</v>
      </c>
      <c r="AM474" s="37">
        <f t="shared" si="431"/>
        <v>12091.103983200001</v>
      </c>
      <c r="AN474" s="37">
        <f t="shared" si="432"/>
        <v>11355.857377000002</v>
      </c>
      <c r="AO474" s="37">
        <f t="shared" si="433"/>
        <v>13338.762393599998</v>
      </c>
      <c r="AP474" s="37">
        <f t="shared" si="434"/>
        <v>11053.859784999999</v>
      </c>
      <c r="AQ474" s="37">
        <f t="shared" si="435"/>
        <v>13403.042161599999</v>
      </c>
      <c r="AR474" s="37">
        <f t="shared" si="436"/>
        <v>7931.137070499999</v>
      </c>
      <c r="AS474" s="37">
        <f t="shared" si="437"/>
        <v>7579.113841899999</v>
      </c>
      <c r="AT474" s="37">
        <f t="shared" si="438"/>
        <v>8291.9872544999998</v>
      </c>
      <c r="AU474" s="37">
        <f t="shared" si="439"/>
        <v>9573.9241427999987</v>
      </c>
      <c r="AV474" s="37">
        <f t="shared" si="440"/>
        <v>9505.8342090000006</v>
      </c>
      <c r="AW474" s="37">
        <f t="shared" si="441"/>
        <v>7844.9693034000002</v>
      </c>
      <c r="AX474" s="12">
        <v>1779.4</v>
      </c>
      <c r="AY474" s="12">
        <v>1546.4</v>
      </c>
      <c r="AZ474" s="12">
        <v>1876.9</v>
      </c>
      <c r="BA474" s="12">
        <v>1788.4</v>
      </c>
      <c r="BB474" s="12">
        <v>1846</v>
      </c>
      <c r="BC474" s="12">
        <v>1759.1</v>
      </c>
      <c r="BD474" s="12">
        <v>1961.3</v>
      </c>
      <c r="BE474" s="12">
        <v>2071</v>
      </c>
      <c r="BF474" s="12">
        <v>2154.6999999999998</v>
      </c>
      <c r="BG474" s="12">
        <v>2234.8000000000002</v>
      </c>
      <c r="BH474" s="12">
        <v>2369.4</v>
      </c>
      <c r="BI474" s="12">
        <v>2435.1999999999998</v>
      </c>
      <c r="BJ474" s="12">
        <v>2751.8</v>
      </c>
      <c r="BK474" s="12">
        <v>2657.5</v>
      </c>
      <c r="BL474" s="12">
        <v>2597.4</v>
      </c>
      <c r="BM474" s="12">
        <v>2977.3</v>
      </c>
      <c r="BN474" s="12">
        <v>2949.7</v>
      </c>
      <c r="BO474" s="12">
        <v>2669</v>
      </c>
      <c r="BP474" s="12">
        <v>1872.3</v>
      </c>
      <c r="BQ474" s="12">
        <v>1863.9</v>
      </c>
      <c r="BR474" s="12">
        <v>1891.6</v>
      </c>
      <c r="BS474" s="12">
        <v>1945.6</v>
      </c>
      <c r="BT474" s="12">
        <v>1893.1</v>
      </c>
      <c r="BU474" s="12">
        <v>1929.7</v>
      </c>
      <c r="BV474" s="12">
        <v>2686.1</v>
      </c>
      <c r="BW474" s="12">
        <v>2856</v>
      </c>
      <c r="BX474" s="12">
        <v>2611.3000000000002</v>
      </c>
      <c r="BY474" s="12">
        <v>2501.6999999999998</v>
      </c>
      <c r="BZ474" s="12">
        <v>2539</v>
      </c>
      <c r="CA474" s="12">
        <v>2585.6</v>
      </c>
      <c r="CB474" s="12">
        <v>929.9</v>
      </c>
      <c r="CC474" s="12">
        <v>1162.5999999999999</v>
      </c>
      <c r="CD474" s="12">
        <v>1396.9</v>
      </c>
      <c r="CE474" s="12">
        <v>1292.4000000000001</v>
      </c>
      <c r="CF474" s="12">
        <v>1353.4</v>
      </c>
      <c r="CG474" s="12">
        <v>1222.7</v>
      </c>
      <c r="CH474" s="12">
        <v>2295.5</v>
      </c>
      <c r="CI474" s="12">
        <v>2577.3000000000002</v>
      </c>
      <c r="CJ474" s="12">
        <v>2561.8000000000002</v>
      </c>
      <c r="CK474" s="12">
        <v>2419.1999999999998</v>
      </c>
      <c r="CL474" s="12">
        <v>2322.5</v>
      </c>
      <c r="CM474" s="12">
        <v>2475.1999999999998</v>
      </c>
      <c r="CN474" s="12">
        <v>2096.5</v>
      </c>
      <c r="CO474" s="12">
        <v>2019.1</v>
      </c>
      <c r="CP474" s="12">
        <v>2314.1</v>
      </c>
      <c r="CQ474" s="12">
        <v>2283.1</v>
      </c>
      <c r="CR474" s="12">
        <v>2439</v>
      </c>
      <c r="CS474" s="12">
        <v>2151.3000000000002</v>
      </c>
      <c r="CT474" s="12">
        <v>1734.2</v>
      </c>
      <c r="CU474" s="12">
        <v>1797.8</v>
      </c>
      <c r="CV474" s="12">
        <f t="shared" si="442"/>
        <v>1797.8</v>
      </c>
      <c r="CW474" s="12">
        <v>0.05</v>
      </c>
      <c r="CX474" s="13">
        <v>0.56421468324401691</v>
      </c>
      <c r="CY474" s="13"/>
      <c r="CZ474" s="12">
        <v>2062.3000000000002</v>
      </c>
      <c r="DA474" s="12">
        <v>2346.5</v>
      </c>
      <c r="DB474" s="12">
        <f t="shared" si="443"/>
        <v>2346.5</v>
      </c>
      <c r="DC474" s="12">
        <v>0.19</v>
      </c>
      <c r="DD474" s="13">
        <v>2.5037304564842863E-2</v>
      </c>
      <c r="DE474" s="13" t="s">
        <v>562</v>
      </c>
      <c r="DF474" s="12">
        <v>2668.9</v>
      </c>
      <c r="DG474" s="12">
        <v>2865.3</v>
      </c>
      <c r="DH474" s="12">
        <f t="shared" si="444"/>
        <v>2865.3</v>
      </c>
      <c r="DI474" s="12">
        <v>0.1</v>
      </c>
      <c r="DJ474" s="13">
        <v>0.14378769038521963</v>
      </c>
      <c r="DK474" s="13"/>
      <c r="DL474" s="12">
        <v>1875.9</v>
      </c>
      <c r="DM474" s="12">
        <v>1922.8</v>
      </c>
      <c r="DN474" s="12">
        <f t="shared" si="445"/>
        <v>1922.8</v>
      </c>
      <c r="DO474" s="12">
        <v>0.04</v>
      </c>
      <c r="DP474" s="13">
        <v>5.598753509019988E-2</v>
      </c>
      <c r="DQ474" s="13"/>
      <c r="DR474" s="12">
        <v>2717.8</v>
      </c>
      <c r="DS474" s="12">
        <v>2542.1</v>
      </c>
      <c r="DT474" s="12">
        <f t="shared" si="446"/>
        <v>2717.8</v>
      </c>
      <c r="DU474" s="12">
        <v>-0.1</v>
      </c>
      <c r="DV474" s="13">
        <v>8.2838981713017817E-2</v>
      </c>
      <c r="DW474" s="13"/>
      <c r="DX474" s="12">
        <v>1163.2</v>
      </c>
      <c r="DY474" s="12">
        <v>1289.5</v>
      </c>
      <c r="DZ474" s="12">
        <f t="shared" si="447"/>
        <v>1289.5</v>
      </c>
      <c r="EA474" s="12">
        <v>0.15</v>
      </c>
      <c r="EB474" s="13">
        <v>0.41776606596966753</v>
      </c>
      <c r="EC474" s="13"/>
      <c r="ED474" s="12">
        <v>2478.1999999999998</v>
      </c>
      <c r="EE474" s="12">
        <v>2405.6999999999998</v>
      </c>
      <c r="EF474" s="12">
        <f t="shared" si="448"/>
        <v>2478.1999999999998</v>
      </c>
      <c r="EG474" s="12">
        <v>-0.04</v>
      </c>
      <c r="EH474" s="13">
        <v>0.51514748619205597</v>
      </c>
      <c r="EI474" s="13"/>
      <c r="EJ474" s="12">
        <v>2143.1999999999998</v>
      </c>
      <c r="EK474" s="12">
        <v>2291.1999999999998</v>
      </c>
      <c r="EL474" s="12">
        <f t="shared" si="393"/>
        <v>2291.1999999999998</v>
      </c>
      <c r="EM474" s="12">
        <v>0.1</v>
      </c>
      <c r="EN474" s="13">
        <v>0.28968850021003278</v>
      </c>
      <c r="EO474" s="12"/>
      <c r="EQ474" s="12">
        <v>0.05</v>
      </c>
      <c r="ER474" s="13">
        <v>0.56421468324401691</v>
      </c>
      <c r="ES474" s="13"/>
      <c r="ET474" s="12">
        <v>0.19</v>
      </c>
      <c r="EU474" s="24">
        <v>2.5037304564842863E-2</v>
      </c>
      <c r="EV474" s="13" t="s">
        <v>562</v>
      </c>
      <c r="EW474" s="12">
        <v>0.1</v>
      </c>
      <c r="EX474" s="13">
        <v>0.14378769038521963</v>
      </c>
      <c r="EY474" s="13"/>
      <c r="EZ474" s="12">
        <v>0.04</v>
      </c>
      <c r="FA474" s="13">
        <v>5.598753509019988E-2</v>
      </c>
      <c r="FB474" s="13"/>
      <c r="FC474" s="12">
        <v>-0.1</v>
      </c>
      <c r="FD474" s="13">
        <v>8.2838981713017817E-2</v>
      </c>
      <c r="FE474" s="13"/>
      <c r="FF474" s="12">
        <v>0.15</v>
      </c>
      <c r="FG474" s="13">
        <v>0.41776606596966753</v>
      </c>
      <c r="FH474" s="13"/>
      <c r="FI474" s="12">
        <v>-0.04</v>
      </c>
      <c r="FJ474" s="13">
        <v>0.51514748619205597</v>
      </c>
      <c r="FK474" s="13"/>
      <c r="FL474" s="12">
        <v>0.1</v>
      </c>
      <c r="FM474" s="13">
        <v>0.28968850021003278</v>
      </c>
      <c r="FN474" s="12"/>
    </row>
    <row r="475" spans="1:170">
      <c r="A475" s="12" t="s">
        <v>518</v>
      </c>
      <c r="B475" s="37">
        <f t="shared" si="394"/>
        <v>29.891598099999996</v>
      </c>
      <c r="C475" s="37">
        <f t="shared" si="395"/>
        <v>45.947712000000003</v>
      </c>
      <c r="D475" s="37">
        <f t="shared" si="396"/>
        <v>47.064593000000002</v>
      </c>
      <c r="E475" s="37">
        <f t="shared" si="397"/>
        <v>24.9988302</v>
      </c>
      <c r="F475" s="37">
        <f t="shared" si="398"/>
        <v>28.886538399999999</v>
      </c>
      <c r="G475" s="37">
        <f t="shared" si="399"/>
        <v>23.861575599999998</v>
      </c>
      <c r="H475" s="37">
        <f t="shared" si="400"/>
        <v>3.0836325000000002</v>
      </c>
      <c r="I475" s="37">
        <f t="shared" si="401"/>
        <v>18.960410700000001</v>
      </c>
      <c r="J475" s="37">
        <f t="shared" si="402"/>
        <v>8.9408790000000007</v>
      </c>
      <c r="K475" s="37">
        <f t="shared" si="403"/>
        <v>14.012013600000001</v>
      </c>
      <c r="L475" s="37">
        <f t="shared" si="404"/>
        <v>9.0501234000000004</v>
      </c>
      <c r="M475" s="37">
        <f t="shared" si="405"/>
        <v>13.09557</v>
      </c>
      <c r="N475" s="37">
        <f t="shared" si="406"/>
        <v>8.9480997000000002</v>
      </c>
      <c r="O475" s="37">
        <f t="shared" si="407"/>
        <v>14.9471325</v>
      </c>
      <c r="P475" s="37">
        <f t="shared" si="408"/>
        <v>13.072392000000001</v>
      </c>
      <c r="Q475" s="37">
        <f t="shared" si="409"/>
        <v>20.904194499999999</v>
      </c>
      <c r="R475" s="37">
        <f t="shared" si="410"/>
        <v>12.928482599999999</v>
      </c>
      <c r="S475" s="37">
        <f t="shared" si="411"/>
        <v>27.038565000000002</v>
      </c>
      <c r="T475" s="37">
        <f t="shared" si="412"/>
        <v>4.0743846000000001</v>
      </c>
      <c r="U475" s="37">
        <f t="shared" si="413"/>
        <v>12.9634789</v>
      </c>
      <c r="V475" s="37">
        <f t="shared" si="414"/>
        <v>8.0964416000000003</v>
      </c>
      <c r="W475" s="37">
        <f t="shared" si="415"/>
        <v>7.1447879999999993</v>
      </c>
      <c r="X475" s="37">
        <f t="shared" si="416"/>
        <v>8.8586729999999996</v>
      </c>
      <c r="Y475" s="37">
        <f t="shared" si="417"/>
        <v>9.1523579999999995</v>
      </c>
      <c r="Z475" s="37">
        <f t="shared" si="418"/>
        <v>5.0036543999999994</v>
      </c>
      <c r="AA475" s="37">
        <f t="shared" si="419"/>
        <v>3.0377171999999999</v>
      </c>
      <c r="AB475" s="37">
        <f t="shared" si="420"/>
        <v>7.0781117999999994</v>
      </c>
      <c r="AC475" s="37">
        <f t="shared" si="421"/>
        <v>5.1069279999999999</v>
      </c>
      <c r="AD475" s="37">
        <f t="shared" si="422"/>
        <v>3.0393402000000003</v>
      </c>
      <c r="AE475" s="37">
        <f t="shared" si="423"/>
        <v>8.0862023999999995</v>
      </c>
      <c r="AF475" s="37">
        <f t="shared" si="424"/>
        <v>13.2394704</v>
      </c>
      <c r="AG475" s="37">
        <f t="shared" si="425"/>
        <v>5.7646689999999996</v>
      </c>
      <c r="AH475" s="37">
        <f t="shared" si="426"/>
        <v>11.827166399999999</v>
      </c>
      <c r="AI475" s="37">
        <f t="shared" si="427"/>
        <v>8.2566360000000003</v>
      </c>
      <c r="AJ475" s="37">
        <f t="shared" si="428"/>
        <v>10.856615700000001</v>
      </c>
      <c r="AK475" s="37">
        <f t="shared" si="429"/>
        <v>15.044812500000001</v>
      </c>
      <c r="AL475" s="37">
        <f t="shared" si="430"/>
        <v>22.033082999999998</v>
      </c>
      <c r="AM475" s="37">
        <f t="shared" si="431"/>
        <v>10.7901832</v>
      </c>
      <c r="AN475" s="37">
        <f t="shared" si="432"/>
        <v>15.071401</v>
      </c>
      <c r="AO475" s="37">
        <f t="shared" si="433"/>
        <v>18.7466072</v>
      </c>
      <c r="AP475" s="37">
        <f t="shared" si="434"/>
        <v>19.989757200000003</v>
      </c>
      <c r="AQ475" s="37">
        <f t="shared" si="435"/>
        <v>20.035252100000001</v>
      </c>
      <c r="AR475" s="37">
        <f t="shared" si="436"/>
        <v>7.1877702999999995</v>
      </c>
      <c r="AS475" s="37">
        <f t="shared" si="437"/>
        <v>6.0059344000000001</v>
      </c>
      <c r="AT475" s="37">
        <f t="shared" si="438"/>
        <v>5.0165429999999995</v>
      </c>
      <c r="AU475" s="37">
        <f t="shared" si="439"/>
        <v>0.83867760000000002</v>
      </c>
      <c r="AV475" s="37">
        <f t="shared" si="440"/>
        <v>5.0666603000000006</v>
      </c>
      <c r="AW475" s="37">
        <f t="shared" si="441"/>
        <v>4.0112798000000005</v>
      </c>
      <c r="AX475" s="12">
        <v>9.1</v>
      </c>
      <c r="AY475" s="12">
        <v>12.8</v>
      </c>
      <c r="AZ475" s="12">
        <v>14.5</v>
      </c>
      <c r="BA475" s="12">
        <v>7.1</v>
      </c>
      <c r="BB475" s="12">
        <v>9.4</v>
      </c>
      <c r="BC475" s="12">
        <v>7.6</v>
      </c>
      <c r="BD475" s="12">
        <v>1.5</v>
      </c>
      <c r="BE475" s="12">
        <v>6.3</v>
      </c>
      <c r="BF475" s="12">
        <v>4.5</v>
      </c>
      <c r="BG475" s="12">
        <v>5.2</v>
      </c>
      <c r="BH475" s="12">
        <v>3.4</v>
      </c>
      <c r="BI475" s="12">
        <v>5</v>
      </c>
      <c r="BJ475" s="12">
        <v>4.7</v>
      </c>
      <c r="BK475" s="12">
        <v>8.1</v>
      </c>
      <c r="BL475" s="12">
        <v>7.2</v>
      </c>
      <c r="BM475" s="12">
        <v>8.5</v>
      </c>
      <c r="BN475" s="12">
        <v>6.6</v>
      </c>
      <c r="BO475" s="12">
        <v>15</v>
      </c>
      <c r="BP475" s="12">
        <v>1.8</v>
      </c>
      <c r="BQ475" s="12">
        <v>4.7</v>
      </c>
      <c r="BR475" s="12">
        <v>3.2</v>
      </c>
      <c r="BS475" s="12">
        <v>2.4</v>
      </c>
      <c r="BT475" s="12">
        <v>3</v>
      </c>
      <c r="BU475" s="12">
        <v>3</v>
      </c>
      <c r="BV475" s="12">
        <v>2.4</v>
      </c>
      <c r="BW475" s="12">
        <v>1.4</v>
      </c>
      <c r="BX475" s="12">
        <v>3.8</v>
      </c>
      <c r="BY475" s="12">
        <v>2</v>
      </c>
      <c r="BZ475" s="12">
        <v>1.3</v>
      </c>
      <c r="CA475" s="12">
        <v>3.8</v>
      </c>
      <c r="CB475" s="12">
        <v>2.4</v>
      </c>
      <c r="CC475" s="12">
        <v>1</v>
      </c>
      <c r="CD475" s="12">
        <v>2.4</v>
      </c>
      <c r="CE475" s="12">
        <v>1.5</v>
      </c>
      <c r="CF475" s="12">
        <v>2.1</v>
      </c>
      <c r="CG475" s="12">
        <v>2.5</v>
      </c>
      <c r="CH475" s="12">
        <v>4.7</v>
      </c>
      <c r="CI475" s="12">
        <v>2.2999999999999998</v>
      </c>
      <c r="CJ475" s="12">
        <v>3.4</v>
      </c>
      <c r="CK475" s="12">
        <v>3.4</v>
      </c>
      <c r="CL475" s="12">
        <v>4.2</v>
      </c>
      <c r="CM475" s="12">
        <v>3.7</v>
      </c>
      <c r="CN475" s="12">
        <v>1.9</v>
      </c>
      <c r="CO475" s="12">
        <v>1.6</v>
      </c>
      <c r="CP475" s="12">
        <v>1.4</v>
      </c>
      <c r="CQ475" s="12">
        <v>0.2</v>
      </c>
      <c r="CR475" s="12">
        <v>1.3</v>
      </c>
      <c r="CS475" s="12">
        <v>1.1000000000000001</v>
      </c>
      <c r="CT475" s="12">
        <v>12.1</v>
      </c>
      <c r="CU475" s="12">
        <v>8</v>
      </c>
      <c r="CV475" s="12">
        <f t="shared" si="442"/>
        <v>12.1</v>
      </c>
      <c r="CW475" s="12">
        <v>-0.54</v>
      </c>
      <c r="CX475" s="13">
        <v>7.801791682120203E-2</v>
      </c>
      <c r="CY475" s="13"/>
      <c r="CZ475" s="12">
        <v>4.0999999999999996</v>
      </c>
      <c r="DA475" s="12">
        <v>4.5</v>
      </c>
      <c r="DB475" s="12">
        <f t="shared" si="443"/>
        <v>4.5</v>
      </c>
      <c r="DC475" s="12">
        <v>0.12</v>
      </c>
      <c r="DD475" s="13">
        <v>0.78857749523097631</v>
      </c>
      <c r="DE475" s="13" t="s">
        <v>566</v>
      </c>
      <c r="DF475" s="12">
        <v>6.7</v>
      </c>
      <c r="DG475" s="12">
        <v>10</v>
      </c>
      <c r="DH475" s="12">
        <f t="shared" si="444"/>
        <v>10</v>
      </c>
      <c r="DI475" s="12">
        <v>0.53</v>
      </c>
      <c r="DJ475" s="13">
        <v>0.28637726305685152</v>
      </c>
      <c r="DK475" s="13"/>
      <c r="DL475" s="12">
        <v>3.2</v>
      </c>
      <c r="DM475" s="12">
        <v>2.8</v>
      </c>
      <c r="DN475" s="12">
        <f t="shared" si="445"/>
        <v>3.2</v>
      </c>
      <c r="DO475" s="12">
        <v>-0.14000000000000001</v>
      </c>
      <c r="DP475" s="13">
        <v>0.64116521328429077</v>
      </c>
      <c r="DQ475" s="13" t="s">
        <v>566</v>
      </c>
      <c r="DR475" s="12">
        <v>2.5</v>
      </c>
      <c r="DS475" s="12">
        <v>2.2999999999999998</v>
      </c>
      <c r="DT475" s="12">
        <f t="shared" si="446"/>
        <v>2.5</v>
      </c>
      <c r="DU475" s="12">
        <v>-0.08</v>
      </c>
      <c r="DV475" s="13">
        <v>0.8780402700899923</v>
      </c>
      <c r="DW475" s="13" t="s">
        <v>566</v>
      </c>
      <c r="DX475" s="12">
        <v>1.9</v>
      </c>
      <c r="DY475" s="12">
        <v>2</v>
      </c>
      <c r="DZ475" s="12">
        <f t="shared" si="447"/>
        <v>2</v>
      </c>
      <c r="EA475" s="12">
        <v>0.04</v>
      </c>
      <c r="EB475" s="13">
        <v>0.86450605291975291</v>
      </c>
      <c r="EC475" s="13" t="s">
        <v>566</v>
      </c>
      <c r="ED475" s="12">
        <v>3.5</v>
      </c>
      <c r="EE475" s="12">
        <v>3.8</v>
      </c>
      <c r="EF475" s="12">
        <f t="shared" si="448"/>
        <v>3.8</v>
      </c>
      <c r="EG475" s="12">
        <v>0.1</v>
      </c>
      <c r="EH475" s="13">
        <v>0.70285562491264786</v>
      </c>
      <c r="EI475" s="13" t="s">
        <v>566</v>
      </c>
      <c r="EJ475" s="12">
        <v>1.6</v>
      </c>
      <c r="EK475" s="12">
        <v>0.9</v>
      </c>
      <c r="EL475" s="12">
        <f t="shared" si="393"/>
        <v>1.6</v>
      </c>
      <c r="EM475" s="12">
        <v>-0.48</v>
      </c>
      <c r="EN475" s="13">
        <v>0.10574476087415688</v>
      </c>
      <c r="EO475" s="13" t="s">
        <v>566</v>
      </c>
      <c r="EQ475" s="12">
        <v>-0.54</v>
      </c>
      <c r="ER475" s="13">
        <v>7.801791682120203E-2</v>
      </c>
      <c r="ES475" s="13"/>
      <c r="ET475" s="12">
        <v>0.12</v>
      </c>
      <c r="EU475" s="13">
        <v>0.78857749523097631</v>
      </c>
      <c r="EV475" s="13" t="s">
        <v>566</v>
      </c>
      <c r="EW475" s="12">
        <v>0.53</v>
      </c>
      <c r="EX475" s="13">
        <v>0.28637726305685152</v>
      </c>
      <c r="EY475" s="13"/>
      <c r="EZ475" s="12">
        <v>-0.14000000000000001</v>
      </c>
      <c r="FA475" s="13">
        <v>0.64116521328429077</v>
      </c>
      <c r="FB475" s="13" t="s">
        <v>566</v>
      </c>
      <c r="FC475" s="12">
        <v>-0.08</v>
      </c>
      <c r="FD475" s="13">
        <v>0.8780402700899923</v>
      </c>
      <c r="FE475" s="13" t="s">
        <v>566</v>
      </c>
      <c r="FF475" s="12">
        <v>0.04</v>
      </c>
      <c r="FG475" s="13">
        <v>0.86450605291975291</v>
      </c>
      <c r="FH475" s="13" t="s">
        <v>566</v>
      </c>
      <c r="FI475" s="12">
        <v>0.1</v>
      </c>
      <c r="FJ475" s="13">
        <v>0.70285562491264786</v>
      </c>
      <c r="FK475" s="13" t="s">
        <v>566</v>
      </c>
      <c r="FL475" s="12">
        <v>-0.48</v>
      </c>
      <c r="FM475" s="13">
        <v>0.10574476087415688</v>
      </c>
      <c r="FN475" s="13" t="s">
        <v>566</v>
      </c>
    </row>
    <row r="476" spans="1:170">
      <c r="A476" s="12" t="s">
        <v>520</v>
      </c>
      <c r="B476" s="37">
        <f t="shared" si="394"/>
        <v>4735.0262265000001</v>
      </c>
      <c r="C476" s="37">
        <f t="shared" si="395"/>
        <v>5493.9822825000001</v>
      </c>
      <c r="D476" s="37">
        <f t="shared" si="396"/>
        <v>5051.8160376000005</v>
      </c>
      <c r="E476" s="37">
        <f t="shared" si="397"/>
        <v>5188.1375070000004</v>
      </c>
      <c r="F476" s="37">
        <f t="shared" si="398"/>
        <v>4408.8847492000004</v>
      </c>
      <c r="G476" s="37">
        <f t="shared" si="399"/>
        <v>4974.1966082999998</v>
      </c>
      <c r="H476" s="37">
        <f t="shared" si="400"/>
        <v>4796.0764150000005</v>
      </c>
      <c r="I476" s="37">
        <f t="shared" si="401"/>
        <v>6665.9386761000005</v>
      </c>
      <c r="J476" s="37">
        <f t="shared" si="402"/>
        <v>5090.9365025999996</v>
      </c>
      <c r="K476" s="37">
        <f t="shared" si="403"/>
        <v>6925.976645400001</v>
      </c>
      <c r="L476" s="37">
        <f t="shared" si="404"/>
        <v>6088.8697874999998</v>
      </c>
      <c r="M476" s="37">
        <f t="shared" si="405"/>
        <v>6286.9212456000005</v>
      </c>
      <c r="N476" s="37">
        <f t="shared" si="406"/>
        <v>2237.0249250000002</v>
      </c>
      <c r="O476" s="37">
        <f t="shared" si="407"/>
        <v>2056.061115</v>
      </c>
      <c r="P476" s="37">
        <f t="shared" si="408"/>
        <v>1916.0132329999999</v>
      </c>
      <c r="Q476" s="37">
        <f t="shared" si="409"/>
        <v>2598.0224788</v>
      </c>
      <c r="R476" s="37">
        <f t="shared" si="410"/>
        <v>2243.0917310999998</v>
      </c>
      <c r="S476" s="37">
        <f t="shared" si="411"/>
        <v>2066.1068802</v>
      </c>
      <c r="T476" s="37">
        <f t="shared" si="412"/>
        <v>4372.9464493000005</v>
      </c>
      <c r="U476" s="37">
        <f t="shared" si="413"/>
        <v>4419.9946675000001</v>
      </c>
      <c r="V476" s="37">
        <f t="shared" si="414"/>
        <v>4542.862779</v>
      </c>
      <c r="W476" s="37">
        <f t="shared" si="415"/>
        <v>4928.1175229999999</v>
      </c>
      <c r="X476" s="37">
        <f t="shared" si="416"/>
        <v>4658.1855525000001</v>
      </c>
      <c r="Y476" s="37">
        <f t="shared" si="417"/>
        <v>5108.2360784000002</v>
      </c>
      <c r="Z476" s="37">
        <f t="shared" si="418"/>
        <v>5932.0407768000005</v>
      </c>
      <c r="AA476" s="37">
        <f t="shared" si="419"/>
        <v>5601.1165572</v>
      </c>
      <c r="AB476" s="37">
        <f t="shared" si="420"/>
        <v>4394.0172990000001</v>
      </c>
      <c r="AC476" s="37">
        <f t="shared" si="421"/>
        <v>6277.9465903999999</v>
      </c>
      <c r="AD476" s="37">
        <f t="shared" si="422"/>
        <v>5572.9809497999995</v>
      </c>
      <c r="AE476" s="37">
        <f t="shared" si="423"/>
        <v>5131.972191599999</v>
      </c>
      <c r="AF476" s="37">
        <f t="shared" si="424"/>
        <v>6911.0035487999994</v>
      </c>
      <c r="AG476" s="37">
        <f t="shared" si="425"/>
        <v>7970.8078262999998</v>
      </c>
      <c r="AH476" s="37">
        <f t="shared" si="426"/>
        <v>9231.1033752000003</v>
      </c>
      <c r="AI476" s="37">
        <f t="shared" si="427"/>
        <v>9038.8146503999997</v>
      </c>
      <c r="AJ476" s="37">
        <f t="shared" si="428"/>
        <v>9380.1159648000012</v>
      </c>
      <c r="AK476" s="37">
        <f t="shared" si="429"/>
        <v>10139.000039999999</v>
      </c>
      <c r="AL476" s="37">
        <f t="shared" si="430"/>
        <v>5474.9867310000009</v>
      </c>
      <c r="AM476" s="37">
        <f t="shared" si="431"/>
        <v>5259.9797408000004</v>
      </c>
      <c r="AN476" s="37">
        <f t="shared" si="432"/>
        <v>5384.0363689999995</v>
      </c>
      <c r="AO476" s="37">
        <f t="shared" si="433"/>
        <v>5971.8971347999986</v>
      </c>
      <c r="AP476" s="37">
        <f t="shared" si="434"/>
        <v>4781.8354902000001</v>
      </c>
      <c r="AQ476" s="37">
        <f t="shared" si="435"/>
        <v>5836.7562807000004</v>
      </c>
      <c r="AR476" s="37">
        <f t="shared" si="436"/>
        <v>5940.1246974000005</v>
      </c>
      <c r="AS476" s="37">
        <f t="shared" si="437"/>
        <v>6076.1287583000003</v>
      </c>
      <c r="AT476" s="37">
        <f t="shared" si="438"/>
        <v>5441.8741815000003</v>
      </c>
      <c r="AU476" s="37">
        <f t="shared" si="439"/>
        <v>6948.8632547999996</v>
      </c>
      <c r="AV476" s="37">
        <f t="shared" si="440"/>
        <v>5904.9977080999997</v>
      </c>
      <c r="AW476" s="37">
        <f t="shared" si="441"/>
        <v>6112.8257533999995</v>
      </c>
      <c r="AX476" s="12">
        <v>1441.5</v>
      </c>
      <c r="AY476" s="12">
        <v>1530.5</v>
      </c>
      <c r="AZ476" s="12">
        <v>1556.4</v>
      </c>
      <c r="BA476" s="12">
        <v>1473.5</v>
      </c>
      <c r="BB476" s="12">
        <v>1434.7</v>
      </c>
      <c r="BC476" s="12">
        <v>1584.3</v>
      </c>
      <c r="BD476" s="12">
        <v>2333</v>
      </c>
      <c r="BE476" s="12">
        <v>2214.9</v>
      </c>
      <c r="BF476" s="12">
        <v>2562.3000000000002</v>
      </c>
      <c r="BG476" s="12">
        <v>2570.3000000000002</v>
      </c>
      <c r="BH476" s="12">
        <v>2287.5</v>
      </c>
      <c r="BI476" s="12">
        <v>2400.4</v>
      </c>
      <c r="BJ476" s="12">
        <v>1175</v>
      </c>
      <c r="BK476" s="12">
        <v>1114.2</v>
      </c>
      <c r="BL476" s="12">
        <v>1055.3</v>
      </c>
      <c r="BM476" s="12">
        <v>1056.4000000000001</v>
      </c>
      <c r="BN476" s="12">
        <v>1145.0999999999999</v>
      </c>
      <c r="BO476" s="12">
        <v>1146.2</v>
      </c>
      <c r="BP476" s="12">
        <v>1931.9</v>
      </c>
      <c r="BQ476" s="12">
        <v>1602.5</v>
      </c>
      <c r="BR476" s="12">
        <v>1795.5</v>
      </c>
      <c r="BS476" s="12">
        <v>1655.4</v>
      </c>
      <c r="BT476" s="12">
        <v>1577.5</v>
      </c>
      <c r="BU476" s="12">
        <v>1674.4</v>
      </c>
      <c r="BV476" s="12">
        <v>2845.3</v>
      </c>
      <c r="BW476" s="12">
        <v>2581.4</v>
      </c>
      <c r="BX476" s="12">
        <v>2359</v>
      </c>
      <c r="BY476" s="12">
        <v>2458.6</v>
      </c>
      <c r="BZ476" s="12">
        <v>2383.6999999999998</v>
      </c>
      <c r="CA476" s="12">
        <v>2411.6999999999998</v>
      </c>
      <c r="CB476" s="12">
        <v>1252.8</v>
      </c>
      <c r="CC476" s="12">
        <v>1382.7</v>
      </c>
      <c r="CD476" s="12">
        <v>1873.2</v>
      </c>
      <c r="CE476" s="12">
        <v>1642.1</v>
      </c>
      <c r="CF476" s="12">
        <v>1814.4</v>
      </c>
      <c r="CG476" s="12">
        <v>1684.8</v>
      </c>
      <c r="CH476" s="12">
        <v>1167.9000000000001</v>
      </c>
      <c r="CI476" s="12">
        <v>1121.2</v>
      </c>
      <c r="CJ476" s="12">
        <v>1214.5999999999999</v>
      </c>
      <c r="CK476" s="12">
        <v>1083.0999999999999</v>
      </c>
      <c r="CL476" s="12">
        <v>1004.7</v>
      </c>
      <c r="CM476" s="12">
        <v>1077.9000000000001</v>
      </c>
      <c r="CN476" s="12">
        <v>1570.2</v>
      </c>
      <c r="CO476" s="12">
        <v>1618.7</v>
      </c>
      <c r="CP476" s="12">
        <v>1518.7</v>
      </c>
      <c r="CQ476" s="12">
        <v>1657.1</v>
      </c>
      <c r="CR476" s="12">
        <v>1515.1</v>
      </c>
      <c r="CS476" s="12">
        <v>1676.3</v>
      </c>
      <c r="CT476" s="12">
        <v>1509.5</v>
      </c>
      <c r="CU476" s="12">
        <v>1497.5</v>
      </c>
      <c r="CV476" s="12">
        <f t="shared" si="442"/>
        <v>1509.5</v>
      </c>
      <c r="CW476" s="12">
        <v>-0.01</v>
      </c>
      <c r="CX476" s="13">
        <v>0.84327967081738375</v>
      </c>
      <c r="CY476" s="13"/>
      <c r="CZ476" s="12">
        <v>2370.1</v>
      </c>
      <c r="DA476" s="12">
        <v>2419.4</v>
      </c>
      <c r="DB476" s="12">
        <f t="shared" si="443"/>
        <v>2419.4</v>
      </c>
      <c r="DC476" s="12">
        <v>0.03</v>
      </c>
      <c r="DD476" s="13">
        <v>0.72556237206869412</v>
      </c>
      <c r="DE476" s="13"/>
      <c r="DF476" s="12">
        <v>1114.8</v>
      </c>
      <c r="DG476" s="12">
        <v>1115.9000000000001</v>
      </c>
      <c r="DH476" s="12">
        <f t="shared" si="444"/>
        <v>1115.9000000000001</v>
      </c>
      <c r="DI476" s="12">
        <v>0</v>
      </c>
      <c r="DJ476" s="13">
        <v>0.98245776511129024</v>
      </c>
      <c r="DK476" s="13"/>
      <c r="DL476" s="12">
        <v>1776.7</v>
      </c>
      <c r="DM476" s="12">
        <v>1635.7</v>
      </c>
      <c r="DN476" s="12">
        <f t="shared" si="445"/>
        <v>1776.7</v>
      </c>
      <c r="DO476" s="12">
        <v>-0.12</v>
      </c>
      <c r="DP476" s="13">
        <v>0.23190429534252602</v>
      </c>
      <c r="DQ476" s="13"/>
      <c r="DR476" s="12">
        <v>2595.3000000000002</v>
      </c>
      <c r="DS476" s="12">
        <v>2418</v>
      </c>
      <c r="DT476" s="12">
        <f t="shared" si="446"/>
        <v>2595.3000000000002</v>
      </c>
      <c r="DU476" s="12">
        <v>-0.1</v>
      </c>
      <c r="DV476" s="13">
        <v>0.28075638848957168</v>
      </c>
      <c r="DW476" s="13"/>
      <c r="DX476" s="12">
        <v>1502.9</v>
      </c>
      <c r="DY476" s="12">
        <v>1713.8</v>
      </c>
      <c r="DZ476" s="12">
        <f t="shared" si="447"/>
        <v>1713.8</v>
      </c>
      <c r="EA476" s="12">
        <v>0.19</v>
      </c>
      <c r="EB476" s="13">
        <v>0.34230425006960402</v>
      </c>
      <c r="EC476" s="13"/>
      <c r="ED476" s="12">
        <v>1167.9000000000001</v>
      </c>
      <c r="EE476" s="12">
        <v>1055.3</v>
      </c>
      <c r="EF476" s="12">
        <f t="shared" si="448"/>
        <v>1167.9000000000001</v>
      </c>
      <c r="EG476" s="12">
        <v>-0.15</v>
      </c>
      <c r="EH476" s="13">
        <v>3.8155668550791853E-2</v>
      </c>
      <c r="EI476" s="13" t="s">
        <v>562</v>
      </c>
      <c r="EJ476" s="12">
        <v>1569.2</v>
      </c>
      <c r="EK476" s="12">
        <v>1616.2</v>
      </c>
      <c r="EL476" s="12">
        <f t="shared" si="393"/>
        <v>1616.2</v>
      </c>
      <c r="EM476" s="12">
        <v>0.04</v>
      </c>
      <c r="EN476" s="13">
        <v>0.46679224567862049</v>
      </c>
      <c r="EO476" s="12"/>
      <c r="EQ476" s="12">
        <v>-0.01</v>
      </c>
      <c r="ER476" s="13">
        <v>0.84327967081738375</v>
      </c>
      <c r="ES476" s="13"/>
      <c r="ET476" s="12">
        <v>0.03</v>
      </c>
      <c r="EU476" s="13">
        <v>0.72556237206869412</v>
      </c>
      <c r="EV476" s="13"/>
      <c r="EW476" s="12">
        <v>0</v>
      </c>
      <c r="EX476" s="13">
        <v>0.98245776511129024</v>
      </c>
      <c r="EY476" s="13"/>
      <c r="EZ476" s="12">
        <v>-0.12</v>
      </c>
      <c r="FA476" s="13">
        <v>0.23190429534252602</v>
      </c>
      <c r="FB476" s="13"/>
      <c r="FC476" s="12">
        <v>-0.1</v>
      </c>
      <c r="FD476" s="13">
        <v>0.28075638848957168</v>
      </c>
      <c r="FE476" s="13"/>
      <c r="FF476" s="12">
        <v>0.19</v>
      </c>
      <c r="FG476" s="13">
        <v>0.34230425006960402</v>
      </c>
      <c r="FH476" s="13"/>
      <c r="FI476" s="12">
        <v>-0.15</v>
      </c>
      <c r="FJ476" s="24">
        <v>3.8155668550791853E-2</v>
      </c>
      <c r="FK476" s="13" t="s">
        <v>562</v>
      </c>
      <c r="FL476" s="12">
        <v>0.04</v>
      </c>
      <c r="FM476" s="13">
        <v>0.46679224567862049</v>
      </c>
      <c r="FN476" s="12"/>
    </row>
    <row r="477" spans="1:170">
      <c r="A477" s="12" t="s">
        <v>524</v>
      </c>
      <c r="B477" s="37">
        <f t="shared" si="394"/>
        <v>27139.928679299996</v>
      </c>
      <c r="C477" s="37">
        <f t="shared" si="395"/>
        <v>35105.128867500003</v>
      </c>
      <c r="D477" s="37">
        <f t="shared" si="396"/>
        <v>26963.143038000002</v>
      </c>
      <c r="E477" s="37">
        <f t="shared" si="397"/>
        <v>29691.9204498</v>
      </c>
      <c r="F477" s="37">
        <f t="shared" si="398"/>
        <v>27031.0392632</v>
      </c>
      <c r="G477" s="37">
        <f t="shared" si="399"/>
        <v>30577.0392909</v>
      </c>
      <c r="H477" s="37">
        <f t="shared" si="400"/>
        <v>13408.867563000002</v>
      </c>
      <c r="I477" s="37">
        <f t="shared" si="401"/>
        <v>20359.869585</v>
      </c>
      <c r="J477" s="37">
        <f t="shared" si="402"/>
        <v>12134.958351200001</v>
      </c>
      <c r="K477" s="37">
        <f t="shared" si="403"/>
        <v>18828.104351400001</v>
      </c>
      <c r="L477" s="37">
        <f t="shared" si="404"/>
        <v>17609.1445155</v>
      </c>
      <c r="M477" s="37">
        <f t="shared" si="405"/>
        <v>17908.9777092</v>
      </c>
      <c r="N477" s="37">
        <f t="shared" si="406"/>
        <v>12399.971948099999</v>
      </c>
      <c r="O477" s="37">
        <f t="shared" si="407"/>
        <v>11432.895570000001</v>
      </c>
      <c r="P477" s="37">
        <f t="shared" si="408"/>
        <v>11307.074397</v>
      </c>
      <c r="Q477" s="37">
        <f t="shared" si="409"/>
        <v>18074.9962232</v>
      </c>
      <c r="R477" s="37">
        <f t="shared" si="410"/>
        <v>14304.974224699999</v>
      </c>
      <c r="S477" s="37">
        <f t="shared" si="411"/>
        <v>12795.009472199999</v>
      </c>
      <c r="T477" s="37">
        <f t="shared" si="412"/>
        <v>20719.151109799997</v>
      </c>
      <c r="U477" s="37">
        <f t="shared" si="413"/>
        <v>25391.869522000001</v>
      </c>
      <c r="V477" s="37">
        <f t="shared" si="414"/>
        <v>22303.925511400001</v>
      </c>
      <c r="W477" s="37">
        <f t="shared" si="415"/>
        <v>26817.068659500001</v>
      </c>
      <c r="X477" s="37">
        <f t="shared" si="416"/>
        <v>25913.094970500002</v>
      </c>
      <c r="Y477" s="37">
        <f t="shared" si="417"/>
        <v>31688.819260600001</v>
      </c>
      <c r="Z477" s="37">
        <f t="shared" si="418"/>
        <v>18059.022671999999</v>
      </c>
      <c r="AA477" s="37">
        <f t="shared" si="419"/>
        <v>18317.868675600002</v>
      </c>
      <c r="AB477" s="37">
        <f t="shared" si="420"/>
        <v>16226.943833700001</v>
      </c>
      <c r="AC477" s="37">
        <f t="shared" si="421"/>
        <v>20192.027272800002</v>
      </c>
      <c r="AD477" s="37">
        <f t="shared" si="422"/>
        <v>18373.980486</v>
      </c>
      <c r="AE477" s="37">
        <f t="shared" si="423"/>
        <v>16477.978132800003</v>
      </c>
      <c r="AF477" s="37">
        <f t="shared" si="424"/>
        <v>24628.173166999997</v>
      </c>
      <c r="AG477" s="37">
        <f t="shared" si="425"/>
        <v>25167.968387099998</v>
      </c>
      <c r="AH477" s="37">
        <f t="shared" si="426"/>
        <v>27215.788282199999</v>
      </c>
      <c r="AI477" s="37">
        <f t="shared" si="427"/>
        <v>28822.264948799999</v>
      </c>
      <c r="AJ477" s="37">
        <f t="shared" si="428"/>
        <v>29379.036047599999</v>
      </c>
      <c r="AK477" s="37">
        <f t="shared" si="429"/>
        <v>34007.895967500001</v>
      </c>
      <c r="AL477" s="37">
        <f t="shared" si="430"/>
        <v>60499.095605999995</v>
      </c>
      <c r="AM477" s="37">
        <f t="shared" si="431"/>
        <v>65001.001873599998</v>
      </c>
      <c r="AN477" s="37">
        <f t="shared" si="432"/>
        <v>63444.835615500007</v>
      </c>
      <c r="AO477" s="37">
        <f t="shared" si="433"/>
        <v>75493.138565200003</v>
      </c>
      <c r="AP477" s="37">
        <f t="shared" si="434"/>
        <v>64713.03136220001</v>
      </c>
      <c r="AQ477" s="37">
        <f t="shared" si="435"/>
        <v>72530.861561800004</v>
      </c>
      <c r="AR477" s="37">
        <f t="shared" si="436"/>
        <v>17409.914577700001</v>
      </c>
      <c r="AS477" s="37">
        <f t="shared" si="437"/>
        <v>14845.919095000001</v>
      </c>
      <c r="AT477" s="37">
        <f t="shared" si="438"/>
        <v>19387.1470725</v>
      </c>
      <c r="AU477" s="37">
        <f t="shared" si="439"/>
        <v>19900.142092800001</v>
      </c>
      <c r="AV477" s="37">
        <f t="shared" si="440"/>
        <v>19266.9501485</v>
      </c>
      <c r="AW477" s="37">
        <f t="shared" si="441"/>
        <v>17174.841456400001</v>
      </c>
      <c r="AX477" s="12">
        <v>8262.2999999999993</v>
      </c>
      <c r="AY477" s="12">
        <v>9779.5</v>
      </c>
      <c r="AZ477" s="12">
        <v>8307</v>
      </c>
      <c r="BA477" s="12">
        <v>8432.9</v>
      </c>
      <c r="BB477" s="12">
        <v>8796.2000000000007</v>
      </c>
      <c r="BC477" s="12">
        <v>9738.9</v>
      </c>
      <c r="BD477" s="12">
        <v>6522.6</v>
      </c>
      <c r="BE477" s="12">
        <v>6765</v>
      </c>
      <c r="BF477" s="12">
        <v>6107.6</v>
      </c>
      <c r="BG477" s="12">
        <v>6987.3</v>
      </c>
      <c r="BH477" s="12">
        <v>6615.5</v>
      </c>
      <c r="BI477" s="12">
        <v>6837.8</v>
      </c>
      <c r="BJ477" s="12">
        <v>6513.1</v>
      </c>
      <c r="BK477" s="12">
        <v>6195.6</v>
      </c>
      <c r="BL477" s="12">
        <v>6227.7</v>
      </c>
      <c r="BM477" s="12">
        <v>7349.6</v>
      </c>
      <c r="BN477" s="12">
        <v>7302.7</v>
      </c>
      <c r="BO477" s="12">
        <v>7098.2</v>
      </c>
      <c r="BP477" s="12">
        <v>9153.4</v>
      </c>
      <c r="BQ477" s="12">
        <v>9206</v>
      </c>
      <c r="BR477" s="12">
        <v>8815.2999999999993</v>
      </c>
      <c r="BS477" s="12">
        <v>9008.1</v>
      </c>
      <c r="BT477" s="12">
        <v>8775.5</v>
      </c>
      <c r="BU477" s="12">
        <v>10387.1</v>
      </c>
      <c r="BV477" s="12">
        <v>8662</v>
      </c>
      <c r="BW477" s="12">
        <v>8442.2000000000007</v>
      </c>
      <c r="BX477" s="12">
        <v>8711.7000000000007</v>
      </c>
      <c r="BY477" s="12">
        <v>7907.7</v>
      </c>
      <c r="BZ477" s="12">
        <v>7859</v>
      </c>
      <c r="CA477" s="12">
        <v>7743.6</v>
      </c>
      <c r="CB477" s="12">
        <v>4464.5</v>
      </c>
      <c r="CC477" s="12">
        <v>4365.8999999999996</v>
      </c>
      <c r="CD477" s="12">
        <v>5522.7</v>
      </c>
      <c r="CE477" s="12">
        <v>5236.2</v>
      </c>
      <c r="CF477" s="12">
        <v>5682.8</v>
      </c>
      <c r="CG477" s="12">
        <v>5651.1</v>
      </c>
      <c r="CH477" s="12">
        <v>12905.4</v>
      </c>
      <c r="CI477" s="12">
        <v>13855.4</v>
      </c>
      <c r="CJ477" s="12">
        <v>14312.7</v>
      </c>
      <c r="CK477" s="12">
        <v>13691.9</v>
      </c>
      <c r="CL477" s="12">
        <v>13596.7</v>
      </c>
      <c r="CM477" s="12">
        <v>13394.6</v>
      </c>
      <c r="CN477" s="12">
        <v>4602.1000000000004</v>
      </c>
      <c r="CO477" s="12">
        <v>3955</v>
      </c>
      <c r="CP477" s="12">
        <v>5410.5</v>
      </c>
      <c r="CQ477" s="12">
        <v>4745.6000000000004</v>
      </c>
      <c r="CR477" s="12">
        <v>4943.5</v>
      </c>
      <c r="CS477" s="12">
        <v>4709.8</v>
      </c>
      <c r="CT477" s="12">
        <v>8782.9</v>
      </c>
      <c r="CU477" s="12">
        <v>8989.2999999999993</v>
      </c>
      <c r="CV477" s="12">
        <f t="shared" si="442"/>
        <v>8989.2999999999993</v>
      </c>
      <c r="CW477" s="12">
        <v>0.03</v>
      </c>
      <c r="CX477" s="13">
        <v>0.76049826197827197</v>
      </c>
      <c r="CY477" s="13"/>
      <c r="CZ477" s="12">
        <v>6465.1</v>
      </c>
      <c r="DA477" s="12">
        <v>6813.5</v>
      </c>
      <c r="DB477" s="12">
        <f t="shared" si="443"/>
        <v>6813.5</v>
      </c>
      <c r="DC477" s="12">
        <v>0.08</v>
      </c>
      <c r="DD477" s="13">
        <v>0.18877619342279067</v>
      </c>
      <c r="DE477" s="13"/>
      <c r="DF477" s="12">
        <v>6312.1</v>
      </c>
      <c r="DG477" s="12">
        <v>7250.2</v>
      </c>
      <c r="DH477" s="12">
        <f t="shared" si="444"/>
        <v>7250.2</v>
      </c>
      <c r="DI477" s="12">
        <v>0.2</v>
      </c>
      <c r="DJ477" s="13">
        <v>1.7936420419745627E-3</v>
      </c>
      <c r="DK477" s="13" t="s">
        <v>562</v>
      </c>
      <c r="DL477" s="12">
        <v>9058.2000000000007</v>
      </c>
      <c r="DM477" s="12">
        <v>9390.2999999999993</v>
      </c>
      <c r="DN477" s="12">
        <f t="shared" si="445"/>
        <v>9390.2999999999993</v>
      </c>
      <c r="DO477" s="12">
        <v>0.05</v>
      </c>
      <c r="DP477" s="13">
        <v>0.55616966156495395</v>
      </c>
      <c r="DQ477" s="13"/>
      <c r="DR477" s="12">
        <v>8605.2999999999993</v>
      </c>
      <c r="DS477" s="12">
        <v>7836.8</v>
      </c>
      <c r="DT477" s="12">
        <f t="shared" si="446"/>
        <v>8605.2999999999993</v>
      </c>
      <c r="DU477" s="12">
        <v>-0.13</v>
      </c>
      <c r="DV477" s="13">
        <v>1.3225568280194912E-3</v>
      </c>
      <c r="DW477" s="13" t="s">
        <v>562</v>
      </c>
      <c r="DX477" s="12">
        <v>4784.3999999999996</v>
      </c>
      <c r="DY477" s="12">
        <v>5523.4</v>
      </c>
      <c r="DZ477" s="12">
        <f t="shared" si="447"/>
        <v>5523.4</v>
      </c>
      <c r="EA477" s="12">
        <v>0.21</v>
      </c>
      <c r="EB477" s="13">
        <v>0.13634222433958268</v>
      </c>
      <c r="EC477" s="13"/>
      <c r="ED477" s="12">
        <v>13691.2</v>
      </c>
      <c r="EE477" s="12">
        <v>13561.1</v>
      </c>
      <c r="EF477" s="12">
        <f t="shared" si="448"/>
        <v>13691.2</v>
      </c>
      <c r="EG477" s="12">
        <v>-0.01</v>
      </c>
      <c r="EH477" s="13">
        <v>0.77408874092901048</v>
      </c>
      <c r="EI477" s="13"/>
      <c r="EJ477" s="12">
        <v>4655.8999999999996</v>
      </c>
      <c r="EK477" s="12">
        <v>4799.6000000000004</v>
      </c>
      <c r="EL477" s="12">
        <f t="shared" si="393"/>
        <v>4799.6000000000004</v>
      </c>
      <c r="EM477" s="12">
        <v>0.04</v>
      </c>
      <c r="EN477" s="13">
        <v>0.75341252154517779</v>
      </c>
      <c r="EO477" s="12"/>
      <c r="EQ477" s="12">
        <v>0.03</v>
      </c>
      <c r="ER477" s="13">
        <v>0.76049826197827197</v>
      </c>
      <c r="ES477" s="13"/>
      <c r="ET477" s="12">
        <v>0.08</v>
      </c>
      <c r="EU477" s="13">
        <v>0.18877619342279067</v>
      </c>
      <c r="EV477" s="13"/>
      <c r="EW477" s="12">
        <v>0.2</v>
      </c>
      <c r="EX477" s="24">
        <v>1.7936420419745627E-3</v>
      </c>
      <c r="EY477" s="13" t="s">
        <v>562</v>
      </c>
      <c r="EZ477" s="12">
        <v>0.05</v>
      </c>
      <c r="FA477" s="13">
        <v>0.55616966156495395</v>
      </c>
      <c r="FB477" s="13"/>
      <c r="FC477" s="12">
        <v>-0.13</v>
      </c>
      <c r="FD477" s="24">
        <v>1.3225568280194912E-3</v>
      </c>
      <c r="FE477" s="13" t="s">
        <v>562</v>
      </c>
      <c r="FF477" s="12">
        <v>0.21</v>
      </c>
      <c r="FG477" s="13">
        <v>0.13634222433958268</v>
      </c>
      <c r="FH477" s="13"/>
      <c r="FI477" s="12">
        <v>-0.01</v>
      </c>
      <c r="FJ477" s="13">
        <v>0.77408874092901048</v>
      </c>
      <c r="FK477" s="13"/>
      <c r="FL477" s="12">
        <v>0.04</v>
      </c>
      <c r="FM477" s="13">
        <v>0.75341252154517779</v>
      </c>
      <c r="FN477" s="12"/>
    </row>
    <row r="478" spans="1:170">
      <c r="A478" s="12" t="s">
        <v>526</v>
      </c>
      <c r="B478" s="37">
        <f t="shared" si="394"/>
        <v>55.841447000000002</v>
      </c>
      <c r="C478" s="37">
        <f t="shared" si="395"/>
        <v>81.126429000000002</v>
      </c>
      <c r="D478" s="37">
        <f t="shared" si="396"/>
        <v>56.802094999999994</v>
      </c>
      <c r="E478" s="37">
        <f t="shared" si="397"/>
        <v>65.841989400000003</v>
      </c>
      <c r="F478" s="37">
        <f t="shared" si="398"/>
        <v>65.7629704</v>
      </c>
      <c r="G478" s="37">
        <f t="shared" si="399"/>
        <v>72.8405992</v>
      </c>
      <c r="H478" s="37">
        <f t="shared" si="400"/>
        <v>1073.926412</v>
      </c>
      <c r="I478" s="37">
        <f t="shared" si="401"/>
        <v>1544.8220336999998</v>
      </c>
      <c r="J478" s="37">
        <f t="shared" si="402"/>
        <v>1070.9186179999999</v>
      </c>
      <c r="K478" s="37">
        <f t="shared" si="403"/>
        <v>1423.8361511999999</v>
      </c>
      <c r="L478" s="37">
        <f t="shared" si="404"/>
        <v>1385.9997807</v>
      </c>
      <c r="M478" s="37">
        <f t="shared" si="405"/>
        <v>1293.0565818</v>
      </c>
      <c r="N478" s="37">
        <f t="shared" si="406"/>
        <v>2.0942361000000003</v>
      </c>
      <c r="O478" s="37">
        <f t="shared" si="407"/>
        <v>2.0298575000000003</v>
      </c>
      <c r="P478" s="37">
        <f t="shared" si="408"/>
        <v>3.0865369999999999</v>
      </c>
      <c r="Q478" s="37">
        <f t="shared" si="409"/>
        <v>2.9511803999999997</v>
      </c>
      <c r="R478" s="37">
        <f t="shared" si="410"/>
        <v>0.97943049999999998</v>
      </c>
      <c r="S478" s="37">
        <f t="shared" si="411"/>
        <v>1.0815425999999999</v>
      </c>
      <c r="T478" s="37">
        <f t="shared" si="412"/>
        <v>385.93476349999997</v>
      </c>
      <c r="U478" s="37">
        <f t="shared" si="413"/>
        <v>484.88927460000002</v>
      </c>
      <c r="V478" s="37">
        <f t="shared" si="414"/>
        <v>456.94292280000002</v>
      </c>
      <c r="W478" s="37">
        <f t="shared" si="415"/>
        <v>557.88886300000001</v>
      </c>
      <c r="X478" s="37">
        <f t="shared" si="416"/>
        <v>432.0079533</v>
      </c>
      <c r="Y478" s="37">
        <f t="shared" si="417"/>
        <v>454.26203540000006</v>
      </c>
      <c r="Z478" s="37">
        <f t="shared" si="418"/>
        <v>676.95274319999999</v>
      </c>
      <c r="AA478" s="37">
        <f t="shared" si="419"/>
        <v>993.98446380000007</v>
      </c>
      <c r="AB478" s="37">
        <f t="shared" si="420"/>
        <v>858.87298710000005</v>
      </c>
      <c r="AC478" s="37">
        <f t="shared" si="421"/>
        <v>1178.9343288</v>
      </c>
      <c r="AD478" s="37">
        <f t="shared" si="422"/>
        <v>946.16998379999995</v>
      </c>
      <c r="AE478" s="37">
        <f t="shared" si="423"/>
        <v>916.08161400000006</v>
      </c>
      <c r="AF478" s="37">
        <f t="shared" si="424"/>
        <v>36.960188200000005</v>
      </c>
      <c r="AG478" s="37">
        <f t="shared" si="425"/>
        <v>63.987825900000004</v>
      </c>
      <c r="AH478" s="37">
        <f t="shared" si="426"/>
        <v>48.787061399999999</v>
      </c>
      <c r="AI478" s="37">
        <f t="shared" si="427"/>
        <v>73.759281600000008</v>
      </c>
      <c r="AJ478" s="37">
        <f t="shared" si="428"/>
        <v>75.9963099</v>
      </c>
      <c r="AK478" s="37">
        <f t="shared" si="429"/>
        <v>93.277837500000004</v>
      </c>
      <c r="AL478" s="37">
        <f t="shared" si="430"/>
        <v>1011.177873</v>
      </c>
      <c r="AM478" s="37">
        <f t="shared" si="431"/>
        <v>1263.8588496</v>
      </c>
      <c r="AN478" s="37">
        <f t="shared" si="432"/>
        <v>1383.9092330000001</v>
      </c>
      <c r="AO478" s="37">
        <f t="shared" si="433"/>
        <v>1521.2320371999999</v>
      </c>
      <c r="AP478" s="37">
        <f t="shared" si="434"/>
        <v>1195.1019125999999</v>
      </c>
      <c r="AQ478" s="37">
        <f t="shared" si="435"/>
        <v>1348.8598102999999</v>
      </c>
      <c r="AR478" s="37">
        <f t="shared" si="436"/>
        <v>589.01886089999994</v>
      </c>
      <c r="AS478" s="37">
        <f t="shared" si="437"/>
        <v>781.89758470000004</v>
      </c>
      <c r="AT478" s="37">
        <f t="shared" si="438"/>
        <v>729.90700649999997</v>
      </c>
      <c r="AU478" s="37">
        <f t="shared" si="439"/>
        <v>733.84289999999999</v>
      </c>
      <c r="AV478" s="37">
        <f t="shared" si="440"/>
        <v>724.14267980000011</v>
      </c>
      <c r="AW478" s="37">
        <f t="shared" si="441"/>
        <v>626.85363419999999</v>
      </c>
      <c r="AX478" s="12">
        <v>17</v>
      </c>
      <c r="AY478" s="12">
        <v>22.6</v>
      </c>
      <c r="AZ478" s="12">
        <v>17.5</v>
      </c>
      <c r="BA478" s="12">
        <v>18.7</v>
      </c>
      <c r="BB478" s="12">
        <v>21.4</v>
      </c>
      <c r="BC478" s="12">
        <v>23.2</v>
      </c>
      <c r="BD478" s="12">
        <v>522.4</v>
      </c>
      <c r="BE478" s="12">
        <v>513.29999999999995</v>
      </c>
      <c r="BF478" s="12">
        <v>539</v>
      </c>
      <c r="BG478" s="12">
        <v>528.4</v>
      </c>
      <c r="BH478" s="12">
        <v>520.70000000000005</v>
      </c>
      <c r="BI478" s="12">
        <v>493.7</v>
      </c>
      <c r="BJ478" s="12">
        <v>1.1000000000000001</v>
      </c>
      <c r="BK478" s="12">
        <v>1.1000000000000001</v>
      </c>
      <c r="BL478" s="12">
        <v>1.7</v>
      </c>
      <c r="BM478" s="12">
        <v>1.2</v>
      </c>
      <c r="BN478" s="12">
        <v>0.5</v>
      </c>
      <c r="BO478" s="12">
        <v>0.6</v>
      </c>
      <c r="BP478" s="12">
        <v>170.5</v>
      </c>
      <c r="BQ478" s="12">
        <v>175.8</v>
      </c>
      <c r="BR478" s="12">
        <v>180.6</v>
      </c>
      <c r="BS478" s="12">
        <v>187.4</v>
      </c>
      <c r="BT478" s="12">
        <v>146.30000000000001</v>
      </c>
      <c r="BU478" s="12">
        <v>148.9</v>
      </c>
      <c r="BV478" s="12">
        <v>324.7</v>
      </c>
      <c r="BW478" s="12">
        <v>458.1</v>
      </c>
      <c r="BX478" s="12">
        <v>461.1</v>
      </c>
      <c r="BY478" s="12">
        <v>461.7</v>
      </c>
      <c r="BZ478" s="12">
        <v>404.7</v>
      </c>
      <c r="CA478" s="12">
        <v>430.5</v>
      </c>
      <c r="CB478" s="12">
        <v>6.7</v>
      </c>
      <c r="CC478" s="12">
        <v>11.1</v>
      </c>
      <c r="CD478" s="12">
        <v>9.9</v>
      </c>
      <c r="CE478" s="12">
        <v>13.4</v>
      </c>
      <c r="CF478" s="12">
        <v>14.7</v>
      </c>
      <c r="CG478" s="12">
        <v>15.5</v>
      </c>
      <c r="CH478" s="12">
        <v>215.7</v>
      </c>
      <c r="CI478" s="12">
        <v>269.39999999999998</v>
      </c>
      <c r="CJ478" s="12">
        <v>312.2</v>
      </c>
      <c r="CK478" s="12">
        <v>275.89999999999998</v>
      </c>
      <c r="CL478" s="12">
        <v>251.1</v>
      </c>
      <c r="CM478" s="12">
        <v>249.1</v>
      </c>
      <c r="CN478" s="12">
        <v>155.69999999999999</v>
      </c>
      <c r="CO478" s="12">
        <v>208.3</v>
      </c>
      <c r="CP478" s="12">
        <v>203.7</v>
      </c>
      <c r="CQ478" s="12">
        <v>175</v>
      </c>
      <c r="CR478" s="12">
        <v>185.8</v>
      </c>
      <c r="CS478" s="12">
        <v>171.9</v>
      </c>
      <c r="CT478" s="12">
        <v>19</v>
      </c>
      <c r="CU478" s="12">
        <v>21.1</v>
      </c>
      <c r="CV478" s="12">
        <f t="shared" si="442"/>
        <v>21.1</v>
      </c>
      <c r="CW478" s="12">
        <v>0.14000000000000001</v>
      </c>
      <c r="CX478" s="13">
        <v>0.40383538222411047</v>
      </c>
      <c r="CY478" s="13"/>
      <c r="CZ478" s="12">
        <v>524.9</v>
      </c>
      <c r="DA478" s="12">
        <v>514.29999999999995</v>
      </c>
      <c r="DB478" s="12">
        <f t="shared" si="443"/>
        <v>524.9</v>
      </c>
      <c r="DC478" s="12">
        <v>-0.03</v>
      </c>
      <c r="DD478" s="13">
        <v>0.45719117719736901</v>
      </c>
      <c r="DE478" s="13"/>
      <c r="DF478" s="12">
        <v>1.3</v>
      </c>
      <c r="DG478" s="12">
        <v>0.8</v>
      </c>
      <c r="DH478" s="12">
        <f t="shared" si="444"/>
        <v>1.3</v>
      </c>
      <c r="DI478" s="12">
        <v>-0.38</v>
      </c>
      <c r="DJ478" s="13">
        <v>0.14621445132143171</v>
      </c>
      <c r="DK478" s="13" t="s">
        <v>566</v>
      </c>
      <c r="DL478" s="12">
        <v>175.7</v>
      </c>
      <c r="DM478" s="12">
        <v>160.80000000000001</v>
      </c>
      <c r="DN478" s="12">
        <f t="shared" si="445"/>
        <v>175.7</v>
      </c>
      <c r="DO478" s="12">
        <v>-0.13</v>
      </c>
      <c r="DP478" s="13">
        <v>0.33876501959952626</v>
      </c>
      <c r="DQ478" s="13"/>
      <c r="DR478" s="12">
        <v>414.7</v>
      </c>
      <c r="DS478" s="12">
        <v>432.3</v>
      </c>
      <c r="DT478" s="12">
        <f t="shared" si="446"/>
        <v>432.3</v>
      </c>
      <c r="DU478" s="12">
        <v>0.06</v>
      </c>
      <c r="DV478" s="13">
        <v>0.73094577823552564</v>
      </c>
      <c r="DW478" s="13"/>
      <c r="DX478" s="12">
        <v>9.3000000000000007</v>
      </c>
      <c r="DY478" s="12">
        <v>14.5</v>
      </c>
      <c r="DZ478" s="12">
        <f t="shared" si="447"/>
        <v>14.5</v>
      </c>
      <c r="EA478" s="12">
        <v>0.6</v>
      </c>
      <c r="EB478" s="13">
        <v>2.1612369589464563E-2</v>
      </c>
      <c r="EC478" s="16" t="s">
        <v>563</v>
      </c>
      <c r="ED478" s="12">
        <v>265.8</v>
      </c>
      <c r="EE478" s="12">
        <v>258.7</v>
      </c>
      <c r="EF478" s="12">
        <f t="shared" si="448"/>
        <v>265.8</v>
      </c>
      <c r="EG478" s="12">
        <v>-0.04</v>
      </c>
      <c r="EH478" s="13">
        <v>0.82077426231861295</v>
      </c>
      <c r="EI478" s="13"/>
      <c r="EJ478" s="12">
        <v>189.2</v>
      </c>
      <c r="EK478" s="12">
        <v>177.6</v>
      </c>
      <c r="EL478" s="12">
        <f t="shared" si="393"/>
        <v>189.2</v>
      </c>
      <c r="EM478" s="12">
        <v>-0.09</v>
      </c>
      <c r="EN478" s="13">
        <v>0.53790482843409815</v>
      </c>
      <c r="EO478" s="12"/>
      <c r="EP478" t="s">
        <v>581</v>
      </c>
      <c r="EQ478" s="12">
        <v>0.14000000000000001</v>
      </c>
      <c r="ER478" s="13">
        <v>0.40383538222411047</v>
      </c>
      <c r="ES478" s="13"/>
      <c r="ET478" s="12">
        <v>-0.03</v>
      </c>
      <c r="EU478" s="13">
        <v>0.45719117719736901</v>
      </c>
      <c r="EV478" s="13"/>
      <c r="EW478" s="12">
        <v>-0.38</v>
      </c>
      <c r="EX478" s="13">
        <v>0.14621445132143171</v>
      </c>
      <c r="EY478" s="13" t="s">
        <v>566</v>
      </c>
      <c r="EZ478" s="12">
        <v>-0.13</v>
      </c>
      <c r="FA478" s="13">
        <v>0.33876501959952626</v>
      </c>
      <c r="FB478" s="13"/>
      <c r="FC478" s="12">
        <v>0.06</v>
      </c>
      <c r="FD478" s="13">
        <v>0.73094577823552564</v>
      </c>
      <c r="FE478" s="13"/>
      <c r="FF478" s="12">
        <v>0.6</v>
      </c>
      <c r="FG478" s="24">
        <v>2.1612369589464563E-2</v>
      </c>
      <c r="FH478" s="16" t="s">
        <v>563</v>
      </c>
      <c r="FI478" s="12">
        <v>-0.04</v>
      </c>
      <c r="FJ478" s="13">
        <v>0.82077426231861295</v>
      </c>
      <c r="FK478" s="13"/>
      <c r="FL478" s="12">
        <v>-0.09</v>
      </c>
      <c r="FM478" s="13">
        <v>0.53790482843409815</v>
      </c>
      <c r="FN478" s="12"/>
    </row>
    <row r="479" spans="1:170">
      <c r="A479" s="12" t="s">
        <v>527</v>
      </c>
      <c r="B479" s="37">
        <f t="shared" si="394"/>
        <v>136.97578470000002</v>
      </c>
      <c r="C479" s="37">
        <f t="shared" si="395"/>
        <v>141.0738345</v>
      </c>
      <c r="D479" s="37">
        <f t="shared" si="396"/>
        <v>148.98378059999999</v>
      </c>
      <c r="E479" s="37">
        <f t="shared" si="397"/>
        <v>154.21813559999998</v>
      </c>
      <c r="F479" s="37">
        <f t="shared" si="398"/>
        <v>138.90122719999999</v>
      </c>
      <c r="G479" s="37">
        <f t="shared" si="399"/>
        <v>111.77264360000001</v>
      </c>
      <c r="H479" s="37">
        <f t="shared" si="400"/>
        <v>139.99691549999997</v>
      </c>
      <c r="I479" s="37">
        <f t="shared" si="401"/>
        <v>173.0513675</v>
      </c>
      <c r="J479" s="37">
        <f t="shared" si="402"/>
        <v>136.10004699999999</v>
      </c>
      <c r="K479" s="37">
        <f t="shared" si="403"/>
        <v>168.95254860000003</v>
      </c>
      <c r="L479" s="37">
        <f t="shared" si="404"/>
        <v>194.84383320000001</v>
      </c>
      <c r="M479" s="37">
        <f t="shared" si="405"/>
        <v>196.9573728</v>
      </c>
      <c r="N479" s="37">
        <f t="shared" si="406"/>
        <v>85.102139700000009</v>
      </c>
      <c r="O479" s="37">
        <f t="shared" si="407"/>
        <v>88.944665000000015</v>
      </c>
      <c r="P479" s="37">
        <f t="shared" si="408"/>
        <v>69.900985000000006</v>
      </c>
      <c r="Q479" s="37">
        <f t="shared" si="409"/>
        <v>90.011002200000007</v>
      </c>
      <c r="R479" s="37">
        <f t="shared" si="410"/>
        <v>97.943049999999999</v>
      </c>
      <c r="S479" s="37">
        <f t="shared" si="411"/>
        <v>71.021297399999995</v>
      </c>
      <c r="T479" s="37">
        <f t="shared" si="412"/>
        <v>85.109367199999994</v>
      </c>
      <c r="U479" s="37">
        <f t="shared" si="413"/>
        <v>100.94964420000001</v>
      </c>
      <c r="V479" s="37">
        <f t="shared" si="414"/>
        <v>107.7838788</v>
      </c>
      <c r="W479" s="37">
        <f t="shared" si="415"/>
        <v>131.88087849999999</v>
      </c>
      <c r="X479" s="37">
        <f t="shared" si="416"/>
        <v>114.86745989999999</v>
      </c>
      <c r="Y479" s="37">
        <f t="shared" si="417"/>
        <v>130.87871939999999</v>
      </c>
      <c r="Z479" s="37">
        <f t="shared" si="418"/>
        <v>95.069433600000011</v>
      </c>
      <c r="AA479" s="37">
        <f t="shared" si="419"/>
        <v>91.131515999999991</v>
      </c>
      <c r="AB479" s="37">
        <f t="shared" si="420"/>
        <v>77.11416539999999</v>
      </c>
      <c r="AC479" s="37">
        <f t="shared" si="421"/>
        <v>110.05429840000001</v>
      </c>
      <c r="AD479" s="37">
        <f t="shared" si="422"/>
        <v>87.907070399999995</v>
      </c>
      <c r="AE479" s="37">
        <f t="shared" si="423"/>
        <v>64.902413999999993</v>
      </c>
      <c r="AF479" s="37">
        <f t="shared" si="424"/>
        <v>392.21931059999997</v>
      </c>
      <c r="AG479" s="37">
        <f t="shared" si="425"/>
        <v>436.96191019999998</v>
      </c>
      <c r="AH479" s="37">
        <f t="shared" si="426"/>
        <v>440.06914979999999</v>
      </c>
      <c r="AI479" s="37">
        <f t="shared" si="427"/>
        <v>442.00524719999999</v>
      </c>
      <c r="AJ479" s="37">
        <f t="shared" si="428"/>
        <v>438.91746330000001</v>
      </c>
      <c r="AK479" s="37">
        <f t="shared" si="429"/>
        <v>457.96409249999994</v>
      </c>
      <c r="AL479" s="37">
        <f t="shared" si="430"/>
        <v>365.18663100000003</v>
      </c>
      <c r="AM479" s="37">
        <f t="shared" si="431"/>
        <v>350.9155232</v>
      </c>
      <c r="AN479" s="37">
        <f t="shared" si="432"/>
        <v>335.11703399999999</v>
      </c>
      <c r="AO479" s="37">
        <f t="shared" si="433"/>
        <v>427.86374079999996</v>
      </c>
      <c r="AP479" s="37">
        <f t="shared" si="434"/>
        <v>399.79514399999999</v>
      </c>
      <c r="AQ479" s="37">
        <f t="shared" si="435"/>
        <v>477.05559729999999</v>
      </c>
      <c r="AR479" s="37">
        <f t="shared" si="436"/>
        <v>247.0323161</v>
      </c>
      <c r="AS479" s="37">
        <f t="shared" si="437"/>
        <v>224.8471691</v>
      </c>
      <c r="AT479" s="37">
        <f t="shared" si="438"/>
        <v>299.91760650000003</v>
      </c>
      <c r="AU479" s="37">
        <f t="shared" si="439"/>
        <v>290.18244959999998</v>
      </c>
      <c r="AV479" s="37">
        <f t="shared" si="440"/>
        <v>289.96886640000002</v>
      </c>
      <c r="AW479" s="37">
        <f t="shared" si="441"/>
        <v>289.17680740000003</v>
      </c>
      <c r="AX479" s="12">
        <v>41.7</v>
      </c>
      <c r="AY479" s="12">
        <v>39.299999999999997</v>
      </c>
      <c r="AZ479" s="12">
        <v>45.9</v>
      </c>
      <c r="BA479" s="12">
        <v>43.8</v>
      </c>
      <c r="BB479" s="12">
        <v>45.2</v>
      </c>
      <c r="BC479" s="12">
        <v>35.6</v>
      </c>
      <c r="BD479" s="12">
        <v>68.099999999999994</v>
      </c>
      <c r="BE479" s="12">
        <v>57.5</v>
      </c>
      <c r="BF479" s="12">
        <v>68.5</v>
      </c>
      <c r="BG479" s="12">
        <v>62.7</v>
      </c>
      <c r="BH479" s="12">
        <v>73.2</v>
      </c>
      <c r="BI479" s="12">
        <v>75.2</v>
      </c>
      <c r="BJ479" s="12">
        <v>44.7</v>
      </c>
      <c r="BK479" s="12">
        <v>48.2</v>
      </c>
      <c r="BL479" s="12">
        <v>38.5</v>
      </c>
      <c r="BM479" s="12">
        <v>36.6</v>
      </c>
      <c r="BN479" s="12">
        <v>50</v>
      </c>
      <c r="BO479" s="12">
        <v>39.4</v>
      </c>
      <c r="BP479" s="12">
        <v>37.6</v>
      </c>
      <c r="BQ479" s="12">
        <v>36.6</v>
      </c>
      <c r="BR479" s="12">
        <v>42.6</v>
      </c>
      <c r="BS479" s="12">
        <v>44.3</v>
      </c>
      <c r="BT479" s="12">
        <v>38.9</v>
      </c>
      <c r="BU479" s="12">
        <v>42.9</v>
      </c>
      <c r="BV479" s="12">
        <v>45.6</v>
      </c>
      <c r="BW479" s="12">
        <v>42</v>
      </c>
      <c r="BX479" s="12">
        <v>41.4</v>
      </c>
      <c r="BY479" s="12">
        <v>43.1</v>
      </c>
      <c r="BZ479" s="12">
        <v>37.6</v>
      </c>
      <c r="CA479" s="12">
        <v>30.5</v>
      </c>
      <c r="CB479" s="12">
        <v>71.099999999999994</v>
      </c>
      <c r="CC479" s="12">
        <v>75.8</v>
      </c>
      <c r="CD479" s="12">
        <v>89.3</v>
      </c>
      <c r="CE479" s="12">
        <v>80.3</v>
      </c>
      <c r="CF479" s="12">
        <v>84.9</v>
      </c>
      <c r="CG479" s="12">
        <v>76.099999999999994</v>
      </c>
      <c r="CH479" s="12">
        <v>77.900000000000006</v>
      </c>
      <c r="CI479" s="12">
        <v>74.8</v>
      </c>
      <c r="CJ479" s="12">
        <v>75.599999999999994</v>
      </c>
      <c r="CK479" s="12">
        <v>77.599999999999994</v>
      </c>
      <c r="CL479" s="12">
        <v>84</v>
      </c>
      <c r="CM479" s="12">
        <v>88.1</v>
      </c>
      <c r="CN479" s="12">
        <v>65.3</v>
      </c>
      <c r="CO479" s="12">
        <v>59.9</v>
      </c>
      <c r="CP479" s="12">
        <v>83.7</v>
      </c>
      <c r="CQ479" s="12">
        <v>69.2</v>
      </c>
      <c r="CR479" s="12">
        <v>74.400000000000006</v>
      </c>
      <c r="CS479" s="12">
        <v>79.3</v>
      </c>
      <c r="CT479" s="12">
        <v>42.3</v>
      </c>
      <c r="CU479" s="12">
        <v>41.5</v>
      </c>
      <c r="CV479" s="12">
        <f t="shared" si="442"/>
        <v>42.3</v>
      </c>
      <c r="CW479" s="12">
        <v>-0.03</v>
      </c>
      <c r="CX479" s="13">
        <v>0.84009207096817606</v>
      </c>
      <c r="CY479" s="13"/>
      <c r="CZ479" s="12">
        <v>64.7</v>
      </c>
      <c r="DA479" s="12">
        <v>70.400000000000006</v>
      </c>
      <c r="DB479" s="12">
        <f t="shared" si="443"/>
        <v>70.400000000000006</v>
      </c>
      <c r="DC479" s="12">
        <v>0.12</v>
      </c>
      <c r="DD479" s="13">
        <v>0.34453871077416359</v>
      </c>
      <c r="DE479" s="13"/>
      <c r="DF479" s="12">
        <v>43.8</v>
      </c>
      <c r="DG479" s="12">
        <v>42</v>
      </c>
      <c r="DH479" s="12">
        <f t="shared" si="444"/>
        <v>43.8</v>
      </c>
      <c r="DI479" s="12">
        <v>-0.06</v>
      </c>
      <c r="DJ479" s="13">
        <v>0.73552465032392733</v>
      </c>
      <c r="DK479" s="13"/>
      <c r="DL479" s="12">
        <v>38.9</v>
      </c>
      <c r="DM479" s="12">
        <v>42</v>
      </c>
      <c r="DN479" s="12">
        <f t="shared" si="445"/>
        <v>42</v>
      </c>
      <c r="DO479" s="12">
        <v>0.11</v>
      </c>
      <c r="DP479" s="13">
        <v>0.27647575190003554</v>
      </c>
      <c r="DQ479" s="13"/>
      <c r="DR479" s="12">
        <v>42.9</v>
      </c>
      <c r="DS479" s="12">
        <v>37</v>
      </c>
      <c r="DT479" s="12">
        <f t="shared" si="446"/>
        <v>42.9</v>
      </c>
      <c r="DU479" s="12">
        <v>-0.21</v>
      </c>
      <c r="DV479" s="13">
        <v>0.20054459491762319</v>
      </c>
      <c r="DW479" s="13"/>
      <c r="DX479" s="12">
        <v>78.7</v>
      </c>
      <c r="DY479" s="12">
        <v>80.400000000000006</v>
      </c>
      <c r="DZ479" s="12">
        <f t="shared" si="447"/>
        <v>80.400000000000006</v>
      </c>
      <c r="EA479" s="12">
        <v>0.03</v>
      </c>
      <c r="EB479" s="13">
        <v>0.79157410713607357</v>
      </c>
      <c r="EC479" s="13"/>
      <c r="ED479" s="12">
        <v>76.099999999999994</v>
      </c>
      <c r="EE479" s="12">
        <v>83.3</v>
      </c>
      <c r="EF479" s="12">
        <f t="shared" si="448"/>
        <v>83.3</v>
      </c>
      <c r="EG479" s="12">
        <v>0.13</v>
      </c>
      <c r="EH479" s="13">
        <v>8.9235968954756634E-2</v>
      </c>
      <c r="EI479" s="13"/>
      <c r="EJ479" s="12">
        <v>69.7</v>
      </c>
      <c r="EK479" s="12">
        <v>74.3</v>
      </c>
      <c r="EL479" s="12">
        <f t="shared" si="393"/>
        <v>74.3</v>
      </c>
      <c r="EM479" s="12">
        <v>0.09</v>
      </c>
      <c r="EN479" s="13">
        <v>0.58056287204122725</v>
      </c>
      <c r="EO479" s="12"/>
      <c r="EQ479" s="12">
        <v>-0.03</v>
      </c>
      <c r="ER479" s="13">
        <v>0.84009207096817606</v>
      </c>
      <c r="ES479" s="13"/>
      <c r="ET479" s="12">
        <v>0.12</v>
      </c>
      <c r="EU479" s="13">
        <v>0.34453871077416359</v>
      </c>
      <c r="EV479" s="13"/>
      <c r="EW479" s="12">
        <v>-0.06</v>
      </c>
      <c r="EX479" s="13">
        <v>0.73552465032392733</v>
      </c>
      <c r="EY479" s="13"/>
      <c r="EZ479" s="12">
        <v>0.11</v>
      </c>
      <c r="FA479" s="13">
        <v>0.27647575190003554</v>
      </c>
      <c r="FB479" s="13"/>
      <c r="FC479" s="12">
        <v>-0.21</v>
      </c>
      <c r="FD479" s="13">
        <v>0.20054459491762319</v>
      </c>
      <c r="FE479" s="13"/>
      <c r="FF479" s="12">
        <v>0.03</v>
      </c>
      <c r="FG479" s="13">
        <v>0.79157410713607357</v>
      </c>
      <c r="FH479" s="13"/>
      <c r="FI479" s="12">
        <v>0.13</v>
      </c>
      <c r="FJ479" s="13">
        <v>8.9235968954756634E-2</v>
      </c>
      <c r="FK479" s="13"/>
      <c r="FL479" s="12">
        <v>0.09</v>
      </c>
      <c r="FM479" s="13">
        <v>0.58056287204122725</v>
      </c>
      <c r="FN479" s="12"/>
    </row>
    <row r="480" spans="1:170">
      <c r="A480" s="12" t="s">
        <v>528</v>
      </c>
      <c r="B480" s="37">
        <f t="shared" si="394"/>
        <v>17575.274245500001</v>
      </c>
      <c r="C480" s="37">
        <f t="shared" si="395"/>
        <v>23422.923091500001</v>
      </c>
      <c r="D480" s="37">
        <f t="shared" si="396"/>
        <v>14709.795104599998</v>
      </c>
      <c r="E480" s="37">
        <f t="shared" si="397"/>
        <v>17475.9427908</v>
      </c>
      <c r="F480" s="37">
        <f t="shared" si="398"/>
        <v>14040.086876800002</v>
      </c>
      <c r="G480" s="37">
        <f t="shared" si="399"/>
        <v>18363.994169000001</v>
      </c>
      <c r="H480" s="37">
        <f t="shared" si="400"/>
        <v>74865.8688635</v>
      </c>
      <c r="I480" s="37">
        <f t="shared" si="401"/>
        <v>93627.109954399988</v>
      </c>
      <c r="J480" s="37">
        <f t="shared" si="402"/>
        <v>83763.916371800005</v>
      </c>
      <c r="K480" s="37">
        <f t="shared" si="403"/>
        <v>115297.8539076</v>
      </c>
      <c r="L480" s="37">
        <f t="shared" si="404"/>
        <v>92330.956007400004</v>
      </c>
      <c r="M480" s="37">
        <f t="shared" si="405"/>
        <v>90167.975766600008</v>
      </c>
      <c r="N480" s="37">
        <f t="shared" si="406"/>
        <v>47993.037548400003</v>
      </c>
      <c r="O480" s="37">
        <f t="shared" si="407"/>
        <v>34648.006732499991</v>
      </c>
      <c r="P480" s="37">
        <f t="shared" si="408"/>
        <v>34401.996719000002</v>
      </c>
      <c r="Q480" s="37">
        <f t="shared" si="409"/>
        <v>45433.914121399997</v>
      </c>
      <c r="R480" s="37">
        <f t="shared" si="410"/>
        <v>36015.030687700004</v>
      </c>
      <c r="S480" s="37">
        <f t="shared" si="411"/>
        <v>30430.1023365</v>
      </c>
      <c r="T480" s="37">
        <f t="shared" si="412"/>
        <v>115435.0117778</v>
      </c>
      <c r="U480" s="37">
        <f t="shared" si="413"/>
        <v>102493.12564520001</v>
      </c>
      <c r="V480" s="37">
        <f t="shared" si="414"/>
        <v>105855.913644</v>
      </c>
      <c r="W480" s="37">
        <f t="shared" si="415"/>
        <v>130169.106375</v>
      </c>
      <c r="X480" s="37">
        <f t="shared" si="416"/>
        <v>107037.86941350001</v>
      </c>
      <c r="Y480" s="37">
        <f t="shared" si="417"/>
        <v>86602.967260599995</v>
      </c>
      <c r="Z480" s="37">
        <f t="shared" si="418"/>
        <v>100125.00091440001</v>
      </c>
      <c r="AA480" s="37">
        <f t="shared" si="419"/>
        <v>97321.081774799997</v>
      </c>
      <c r="AB480" s="37">
        <f t="shared" si="420"/>
        <v>71541.828752400004</v>
      </c>
      <c r="AC480" s="37">
        <f t="shared" si="421"/>
        <v>123793.97749120001</v>
      </c>
      <c r="AD480" s="37">
        <f t="shared" si="422"/>
        <v>93616.12027259999</v>
      </c>
      <c r="AE480" s="37">
        <f t="shared" si="423"/>
        <v>74018.968821599992</v>
      </c>
      <c r="AF480" s="37">
        <f t="shared" si="424"/>
        <v>56928.067786200008</v>
      </c>
      <c r="AG480" s="37">
        <f t="shared" si="425"/>
        <v>59825.158415099992</v>
      </c>
      <c r="AH480" s="37">
        <f t="shared" si="426"/>
        <v>75332.150787600011</v>
      </c>
      <c r="AI480" s="37">
        <f t="shared" si="427"/>
        <v>57179.956511999997</v>
      </c>
      <c r="AJ480" s="37">
        <f t="shared" si="428"/>
        <v>66371.144609399998</v>
      </c>
      <c r="AK480" s="37">
        <f t="shared" si="429"/>
        <v>58473.168262499996</v>
      </c>
      <c r="AL480" s="37">
        <f t="shared" si="430"/>
        <v>69701.892464999997</v>
      </c>
      <c r="AM480" s="37">
        <f t="shared" si="431"/>
        <v>55700.802232000002</v>
      </c>
      <c r="AN480" s="37">
        <f t="shared" si="432"/>
        <v>82285.859971500002</v>
      </c>
      <c r="AO480" s="37">
        <f t="shared" si="433"/>
        <v>65000.000870399992</v>
      </c>
      <c r="AP480" s="37">
        <f t="shared" si="434"/>
        <v>43593.852880400002</v>
      </c>
      <c r="AQ480" s="37">
        <f t="shared" si="435"/>
        <v>43645.984459899999</v>
      </c>
      <c r="AR480" s="37">
        <f t="shared" si="436"/>
        <v>64114.911076000004</v>
      </c>
      <c r="AS480" s="37">
        <f t="shared" si="437"/>
        <v>58143.826297300002</v>
      </c>
      <c r="AT480" s="37">
        <f t="shared" si="438"/>
        <v>47851.012054500003</v>
      </c>
      <c r="AU480" s="37">
        <f t="shared" si="439"/>
        <v>57787.822011600001</v>
      </c>
      <c r="AV480" s="37">
        <f t="shared" si="440"/>
        <v>38022.167606700001</v>
      </c>
      <c r="AW480" s="37">
        <f t="shared" si="441"/>
        <v>44641.897555999996</v>
      </c>
      <c r="AX480" s="12">
        <v>5350.5</v>
      </c>
      <c r="AY480" s="12">
        <v>6525.1</v>
      </c>
      <c r="AZ480" s="12">
        <v>4531.8999999999996</v>
      </c>
      <c r="BA480" s="12">
        <v>4963.3999999999996</v>
      </c>
      <c r="BB480" s="12">
        <v>4568.8</v>
      </c>
      <c r="BC480" s="12">
        <v>5849</v>
      </c>
      <c r="BD480" s="12">
        <v>36417.699999999997</v>
      </c>
      <c r="BE480" s="12">
        <v>31109.599999999999</v>
      </c>
      <c r="BF480" s="12">
        <v>42158.9</v>
      </c>
      <c r="BG480" s="12">
        <v>42788.2</v>
      </c>
      <c r="BH480" s="12">
        <v>34687.4</v>
      </c>
      <c r="BI480" s="12">
        <v>34426.9</v>
      </c>
      <c r="BJ480" s="12">
        <v>25208.400000000001</v>
      </c>
      <c r="BK480" s="12">
        <v>18776.099999999999</v>
      </c>
      <c r="BL480" s="12">
        <v>18947.900000000001</v>
      </c>
      <c r="BM480" s="12">
        <v>18474.2</v>
      </c>
      <c r="BN480" s="12">
        <v>18385.7</v>
      </c>
      <c r="BO480" s="12">
        <v>16881.5</v>
      </c>
      <c r="BP480" s="12">
        <v>50997.4</v>
      </c>
      <c r="BQ480" s="12">
        <v>37159.599999999999</v>
      </c>
      <c r="BR480" s="12">
        <v>41838</v>
      </c>
      <c r="BS480" s="12">
        <v>43725</v>
      </c>
      <c r="BT480" s="12">
        <v>36248.5</v>
      </c>
      <c r="BU480" s="12">
        <v>28387.1</v>
      </c>
      <c r="BV480" s="12">
        <v>48024.9</v>
      </c>
      <c r="BW480" s="12">
        <v>44852.6</v>
      </c>
      <c r="BX480" s="12">
        <v>38408.400000000001</v>
      </c>
      <c r="BY480" s="12">
        <v>48480.800000000003</v>
      </c>
      <c r="BZ480" s="12">
        <v>40041.9</v>
      </c>
      <c r="CA480" s="12">
        <v>34784.199999999997</v>
      </c>
      <c r="CB480" s="12">
        <v>10319.700000000001</v>
      </c>
      <c r="CC480" s="12">
        <v>10377.9</v>
      </c>
      <c r="CD480" s="12">
        <v>15286.6</v>
      </c>
      <c r="CE480" s="12">
        <v>10388</v>
      </c>
      <c r="CF480" s="12">
        <v>12838.2</v>
      </c>
      <c r="CG480" s="12">
        <v>9716.5</v>
      </c>
      <c r="CH480" s="12">
        <v>14868.5</v>
      </c>
      <c r="CI480" s="12">
        <v>11873</v>
      </c>
      <c r="CJ480" s="12">
        <v>18563.099999999999</v>
      </c>
      <c r="CK480" s="12">
        <v>11788.8</v>
      </c>
      <c r="CL480" s="12">
        <v>9159.4</v>
      </c>
      <c r="CM480" s="12">
        <v>8060.3</v>
      </c>
      <c r="CN480" s="12">
        <v>16948</v>
      </c>
      <c r="CO480" s="12">
        <v>15489.7</v>
      </c>
      <c r="CP480" s="12">
        <v>13354.1</v>
      </c>
      <c r="CQ480" s="12">
        <v>13780.7</v>
      </c>
      <c r="CR480" s="12">
        <v>9755.7000000000007</v>
      </c>
      <c r="CS480" s="12">
        <v>12242</v>
      </c>
      <c r="CT480" s="12">
        <v>5469.2</v>
      </c>
      <c r="CU480" s="12">
        <v>5127.1000000000004</v>
      </c>
      <c r="CV480" s="12">
        <f t="shared" si="442"/>
        <v>5469.2</v>
      </c>
      <c r="CW480" s="12">
        <v>-0.09</v>
      </c>
      <c r="CX480" s="13">
        <v>0.64663402366396627</v>
      </c>
      <c r="CY480" s="13"/>
      <c r="CZ480" s="12">
        <v>36562.1</v>
      </c>
      <c r="DA480" s="12">
        <v>37300.800000000003</v>
      </c>
      <c r="DB480" s="12">
        <f t="shared" si="443"/>
        <v>37300.800000000003</v>
      </c>
      <c r="DC480" s="12">
        <v>0.03</v>
      </c>
      <c r="DD480" s="13">
        <v>0.86918629730735031</v>
      </c>
      <c r="DE480" s="13"/>
      <c r="DF480" s="12">
        <v>20977.5</v>
      </c>
      <c r="DG480" s="12">
        <v>17913.8</v>
      </c>
      <c r="DH480" s="12">
        <f t="shared" si="444"/>
        <v>20977.5</v>
      </c>
      <c r="DI480" s="12">
        <v>-0.23</v>
      </c>
      <c r="DJ480" s="13">
        <v>0.23231179743577846</v>
      </c>
      <c r="DK480" s="13"/>
      <c r="DL480" s="12">
        <v>43331.6</v>
      </c>
      <c r="DM480" s="12">
        <v>36120.199999999997</v>
      </c>
      <c r="DN480" s="12">
        <f t="shared" si="445"/>
        <v>43331.6</v>
      </c>
      <c r="DO480" s="12">
        <v>-0.26</v>
      </c>
      <c r="DP480" s="13">
        <v>0.29640015000629749</v>
      </c>
      <c r="DQ480" s="13"/>
      <c r="DR480" s="12">
        <v>43762</v>
      </c>
      <c r="DS480" s="12">
        <v>41102.300000000003</v>
      </c>
      <c r="DT480" s="12">
        <f t="shared" si="446"/>
        <v>43762</v>
      </c>
      <c r="DU480" s="12">
        <v>-0.09</v>
      </c>
      <c r="DV480" s="13">
        <v>0.61544923581012112</v>
      </c>
      <c r="DW480" s="13"/>
      <c r="DX480" s="12">
        <v>11994.7</v>
      </c>
      <c r="DY480" s="12">
        <v>10980.9</v>
      </c>
      <c r="DZ480" s="12">
        <f t="shared" si="447"/>
        <v>11994.7</v>
      </c>
      <c r="EA480" s="12">
        <v>-0.13</v>
      </c>
      <c r="EB480" s="13">
        <v>0.62186238662050131</v>
      </c>
      <c r="EC480" s="13"/>
      <c r="ED480" s="12">
        <v>15101.6</v>
      </c>
      <c r="EE480" s="12">
        <v>9669.5</v>
      </c>
      <c r="EF480" s="12">
        <f t="shared" si="448"/>
        <v>15101.6</v>
      </c>
      <c r="EG480" s="12">
        <v>-0.64</v>
      </c>
      <c r="EH480" s="13">
        <v>7.1411232333216543E-2</v>
      </c>
      <c r="EI480" s="13"/>
      <c r="EJ480" s="12">
        <v>15264</v>
      </c>
      <c r="EK480" s="12">
        <v>11926.1</v>
      </c>
      <c r="EL480" s="12">
        <f t="shared" si="393"/>
        <v>15264</v>
      </c>
      <c r="EM480" s="12">
        <v>-0.36</v>
      </c>
      <c r="EN480" s="13">
        <v>0.10062129813624422</v>
      </c>
      <c r="EO480" s="12"/>
      <c r="EQ480" s="12">
        <v>-0.09</v>
      </c>
      <c r="ER480" s="13">
        <v>0.64663402366396627</v>
      </c>
      <c r="ES480" s="13"/>
      <c r="ET480" s="12">
        <v>0.03</v>
      </c>
      <c r="EU480" s="13">
        <v>0.86918629730735031</v>
      </c>
      <c r="EV480" s="13"/>
      <c r="EW480" s="12">
        <v>-0.23</v>
      </c>
      <c r="EX480" s="13">
        <v>0.23231179743577846</v>
      </c>
      <c r="EY480" s="13"/>
      <c r="EZ480" s="12">
        <v>-0.26</v>
      </c>
      <c r="FA480" s="13">
        <v>0.29640015000629749</v>
      </c>
      <c r="FB480" s="13"/>
      <c r="FC480" s="12">
        <v>-0.09</v>
      </c>
      <c r="FD480" s="13">
        <v>0.61544923581012112</v>
      </c>
      <c r="FE480" s="13"/>
      <c r="FF480" s="12">
        <v>-0.13</v>
      </c>
      <c r="FG480" s="13">
        <v>0.62186238662050131</v>
      </c>
      <c r="FH480" s="13"/>
      <c r="FI480" s="12">
        <v>-0.64</v>
      </c>
      <c r="FJ480" s="13">
        <v>7.1411232333216543E-2</v>
      </c>
      <c r="FK480" s="13"/>
      <c r="FL480" s="12">
        <v>-0.36</v>
      </c>
      <c r="FM480" s="13">
        <v>0.10062129813624422</v>
      </c>
      <c r="FN480" s="12"/>
    </row>
  </sheetData>
  <autoFilter ref="A3:FN3" xr:uid="{F6AB8F2B-B130-D646-BFB4-5B3FAC8EB16E}">
    <sortState xmlns:xlrd2="http://schemas.microsoft.com/office/spreadsheetml/2017/richdata2" ref="A4:FN480">
      <sortCondition ref="CY3:CY480"/>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5E047-2AA2-C048-8A32-D958D31137C9}">
  <dimension ref="A1:X64"/>
  <sheetViews>
    <sheetView workbookViewId="0">
      <selection activeCell="C1" sqref="C1:J1"/>
    </sheetView>
  </sheetViews>
  <sheetFormatPr baseColWidth="10" defaultRowHeight="16"/>
  <cols>
    <col min="1" max="1" width="17.1640625" bestFit="1" customWidth="1"/>
    <col min="2" max="2" width="18.6640625" bestFit="1" customWidth="1"/>
    <col min="3" max="10" width="17.83203125" customWidth="1"/>
    <col min="20" max="20" width="17.1640625" bestFit="1" customWidth="1"/>
    <col min="21" max="21" width="18.6640625" bestFit="1" customWidth="1"/>
    <col min="22" max="22" width="15.6640625" bestFit="1" customWidth="1"/>
  </cols>
  <sheetData>
    <row r="1" spans="1:24">
      <c r="A1" s="12" t="s">
        <v>1</v>
      </c>
      <c r="B1" s="12" t="s">
        <v>596</v>
      </c>
      <c r="C1" t="s">
        <v>569</v>
      </c>
      <c r="D1" t="s">
        <v>580</v>
      </c>
      <c r="E1" t="s">
        <v>564</v>
      </c>
      <c r="F1" t="s">
        <v>568</v>
      </c>
      <c r="G1" t="s">
        <v>576</v>
      </c>
      <c r="H1" t="s">
        <v>571</v>
      </c>
      <c r="I1" t="s">
        <v>574</v>
      </c>
      <c r="J1" t="s">
        <v>578</v>
      </c>
      <c r="K1" s="12" t="s">
        <v>689</v>
      </c>
      <c r="L1" s="12" t="s">
        <v>690</v>
      </c>
      <c r="M1" s="12" t="s">
        <v>691</v>
      </c>
      <c r="N1" s="12" t="s">
        <v>692</v>
      </c>
      <c r="O1" s="12" t="s">
        <v>693</v>
      </c>
      <c r="P1" s="12" t="s">
        <v>694</v>
      </c>
      <c r="Q1" s="12" t="s">
        <v>695</v>
      </c>
      <c r="R1" s="12" t="s">
        <v>696</v>
      </c>
      <c r="S1" s="12" t="s">
        <v>688</v>
      </c>
      <c r="T1" s="12" t="s">
        <v>1</v>
      </c>
      <c r="U1" s="12" t="s">
        <v>698</v>
      </c>
      <c r="V1" s="12" t="s">
        <v>697</v>
      </c>
      <c r="W1" s="12" t="s">
        <v>566</v>
      </c>
      <c r="X1" s="12" t="s">
        <v>688</v>
      </c>
    </row>
    <row r="2" spans="1:24">
      <c r="A2" s="12" t="s">
        <v>484</v>
      </c>
      <c r="B2" s="12">
        <v>8</v>
      </c>
      <c r="C2" s="12" t="s">
        <v>563</v>
      </c>
      <c r="D2" s="12" t="s">
        <v>563</v>
      </c>
      <c r="E2" s="12" t="s">
        <v>563</v>
      </c>
      <c r="F2" s="12" t="s">
        <v>563</v>
      </c>
      <c r="G2" s="12" t="s">
        <v>563</v>
      </c>
      <c r="H2" s="12" t="s">
        <v>563</v>
      </c>
      <c r="I2" s="12" t="s">
        <v>563</v>
      </c>
      <c r="J2" s="12" t="s">
        <v>563</v>
      </c>
      <c r="K2" s="12">
        <v>1</v>
      </c>
      <c r="L2" s="12">
        <v>1</v>
      </c>
      <c r="M2" s="12">
        <v>1</v>
      </c>
      <c r="N2" s="12">
        <v>1</v>
      </c>
      <c r="O2" s="12">
        <v>1</v>
      </c>
      <c r="P2" s="12">
        <v>1</v>
      </c>
      <c r="Q2" s="12">
        <v>1</v>
      </c>
      <c r="R2" s="12">
        <v>1</v>
      </c>
      <c r="S2" s="12">
        <v>8</v>
      </c>
      <c r="T2" s="12" t="s">
        <v>484</v>
      </c>
      <c r="U2" s="12">
        <v>8</v>
      </c>
      <c r="V2" s="12">
        <f t="shared" ref="V2:V33" si="0">X2-U2</f>
        <v>0</v>
      </c>
      <c r="W2" s="12">
        <f t="shared" ref="W2:W33" si="1">8-S2</f>
        <v>0</v>
      </c>
      <c r="X2" s="12">
        <v>8</v>
      </c>
    </row>
    <row r="3" spans="1:24">
      <c r="A3" s="12" t="s">
        <v>326</v>
      </c>
      <c r="B3" s="12">
        <v>6</v>
      </c>
      <c r="C3" s="12" t="s">
        <v>563</v>
      </c>
      <c r="D3" s="12" t="s">
        <v>563</v>
      </c>
      <c r="E3" s="12"/>
      <c r="F3" s="12" t="s">
        <v>563</v>
      </c>
      <c r="G3" s="12"/>
      <c r="H3" s="12" t="s">
        <v>563</v>
      </c>
      <c r="I3" s="12" t="s">
        <v>563</v>
      </c>
      <c r="J3" s="12" t="s">
        <v>563</v>
      </c>
      <c r="K3" s="12">
        <v>1</v>
      </c>
      <c r="L3" s="12">
        <v>1</v>
      </c>
      <c r="M3" s="12">
        <v>1</v>
      </c>
      <c r="N3" s="12">
        <v>1</v>
      </c>
      <c r="O3" s="12">
        <v>1</v>
      </c>
      <c r="P3" s="12">
        <v>1</v>
      </c>
      <c r="Q3" s="12">
        <v>1</v>
      </c>
      <c r="R3" s="12">
        <v>1</v>
      </c>
      <c r="S3" s="12">
        <v>8</v>
      </c>
      <c r="T3" s="12" t="s">
        <v>326</v>
      </c>
      <c r="U3" s="12">
        <v>6</v>
      </c>
      <c r="V3" s="12">
        <f t="shared" si="0"/>
        <v>2</v>
      </c>
      <c r="W3" s="12">
        <f t="shared" si="1"/>
        <v>0</v>
      </c>
      <c r="X3" s="12">
        <v>8</v>
      </c>
    </row>
    <row r="4" spans="1:24">
      <c r="A4" s="12" t="s">
        <v>310</v>
      </c>
      <c r="B4" s="12">
        <v>6</v>
      </c>
      <c r="C4" s="12"/>
      <c r="D4" s="12" t="s">
        <v>563</v>
      </c>
      <c r="E4" s="12" t="s">
        <v>563</v>
      </c>
      <c r="F4" s="12" t="s">
        <v>563</v>
      </c>
      <c r="G4" s="12" t="s">
        <v>563</v>
      </c>
      <c r="H4" s="12"/>
      <c r="I4" s="12" t="s">
        <v>563</v>
      </c>
      <c r="J4" s="12" t="s">
        <v>563</v>
      </c>
      <c r="K4" s="12">
        <v>1</v>
      </c>
      <c r="L4" s="12">
        <v>1</v>
      </c>
      <c r="M4" s="12">
        <v>1</v>
      </c>
      <c r="N4" s="12">
        <v>1</v>
      </c>
      <c r="O4" s="12">
        <v>1</v>
      </c>
      <c r="P4" s="12">
        <v>1</v>
      </c>
      <c r="Q4" s="12">
        <v>1</v>
      </c>
      <c r="R4" s="12">
        <v>0</v>
      </c>
      <c r="S4" s="12">
        <v>7</v>
      </c>
      <c r="T4" s="12" t="s">
        <v>310</v>
      </c>
      <c r="U4" s="12">
        <v>6</v>
      </c>
      <c r="V4" s="12">
        <f t="shared" si="0"/>
        <v>1</v>
      </c>
      <c r="W4" s="12">
        <f t="shared" si="1"/>
        <v>1</v>
      </c>
      <c r="X4" s="12">
        <v>7</v>
      </c>
    </row>
    <row r="5" spans="1:24">
      <c r="A5" s="12" t="s">
        <v>144</v>
      </c>
      <c r="B5" s="12">
        <v>3</v>
      </c>
      <c r="C5" s="12"/>
      <c r="D5" s="12"/>
      <c r="E5" s="12"/>
      <c r="F5" s="12"/>
      <c r="G5" s="12" t="s">
        <v>563</v>
      </c>
      <c r="H5" s="12" t="s">
        <v>563</v>
      </c>
      <c r="I5" s="12"/>
      <c r="J5" s="12" t="s">
        <v>563</v>
      </c>
      <c r="K5" s="12">
        <v>1</v>
      </c>
      <c r="L5" s="12">
        <v>1</v>
      </c>
      <c r="M5" s="12">
        <v>1</v>
      </c>
      <c r="N5" s="12">
        <v>1</v>
      </c>
      <c r="O5" s="12">
        <v>1</v>
      </c>
      <c r="P5" s="12">
        <v>1</v>
      </c>
      <c r="Q5" s="12">
        <v>1</v>
      </c>
      <c r="R5" s="12">
        <v>1</v>
      </c>
      <c r="S5" s="12">
        <v>8</v>
      </c>
      <c r="T5" s="12" t="s">
        <v>144</v>
      </c>
      <c r="U5" s="12">
        <v>3</v>
      </c>
      <c r="V5" s="12">
        <f t="shared" si="0"/>
        <v>5</v>
      </c>
      <c r="W5" s="12">
        <f t="shared" si="1"/>
        <v>0</v>
      </c>
      <c r="X5" s="12">
        <v>8</v>
      </c>
    </row>
    <row r="6" spans="1:24">
      <c r="A6" s="12" t="s">
        <v>318</v>
      </c>
      <c r="B6" s="12">
        <v>3</v>
      </c>
      <c r="C6" s="12"/>
      <c r="D6" s="12"/>
      <c r="E6" s="12"/>
      <c r="F6" s="12"/>
      <c r="G6" s="12" t="s">
        <v>563</v>
      </c>
      <c r="H6" s="12" t="s">
        <v>563</v>
      </c>
      <c r="I6" s="12"/>
      <c r="J6" s="12" t="s">
        <v>563</v>
      </c>
      <c r="K6" s="12">
        <v>1</v>
      </c>
      <c r="L6" s="12">
        <v>1</v>
      </c>
      <c r="M6" s="12">
        <v>1</v>
      </c>
      <c r="N6" s="12">
        <v>1</v>
      </c>
      <c r="O6" s="12">
        <v>1</v>
      </c>
      <c r="P6" s="12">
        <v>1</v>
      </c>
      <c r="Q6" s="12">
        <v>1</v>
      </c>
      <c r="R6" s="12">
        <v>1</v>
      </c>
      <c r="S6" s="12">
        <v>8</v>
      </c>
      <c r="T6" s="12" t="s">
        <v>318</v>
      </c>
      <c r="U6" s="12">
        <v>3</v>
      </c>
      <c r="V6" s="12">
        <f t="shared" si="0"/>
        <v>5</v>
      </c>
      <c r="W6" s="12">
        <f t="shared" si="1"/>
        <v>0</v>
      </c>
      <c r="X6" s="12">
        <v>8</v>
      </c>
    </row>
    <row r="7" spans="1:24">
      <c r="A7" s="12" t="s">
        <v>519</v>
      </c>
      <c r="B7" s="12">
        <v>3</v>
      </c>
      <c r="C7" s="12" t="s">
        <v>563</v>
      </c>
      <c r="D7" s="12"/>
      <c r="E7" s="12"/>
      <c r="F7" s="12"/>
      <c r="G7" s="12" t="s">
        <v>563</v>
      </c>
      <c r="H7" s="12" t="s">
        <v>563</v>
      </c>
      <c r="I7" s="12"/>
      <c r="J7" s="12"/>
      <c r="K7" s="12">
        <v>1</v>
      </c>
      <c r="L7" s="12">
        <v>0</v>
      </c>
      <c r="M7" s="12">
        <v>1</v>
      </c>
      <c r="N7" s="12">
        <v>0</v>
      </c>
      <c r="O7" s="12">
        <v>0</v>
      </c>
      <c r="P7" s="12">
        <v>1</v>
      </c>
      <c r="Q7" s="12">
        <v>1</v>
      </c>
      <c r="R7" s="12">
        <v>1</v>
      </c>
      <c r="S7" s="12">
        <v>5</v>
      </c>
      <c r="T7" s="12" t="s">
        <v>519</v>
      </c>
      <c r="U7" s="12">
        <v>3</v>
      </c>
      <c r="V7" s="12">
        <f t="shared" si="0"/>
        <v>2</v>
      </c>
      <c r="W7" s="12">
        <f t="shared" si="1"/>
        <v>3</v>
      </c>
      <c r="X7" s="12">
        <v>5</v>
      </c>
    </row>
    <row r="8" spans="1:24">
      <c r="A8" s="12" t="s">
        <v>268</v>
      </c>
      <c r="B8" s="12">
        <v>2</v>
      </c>
      <c r="C8" s="12" t="s">
        <v>563</v>
      </c>
      <c r="D8" s="12" t="s">
        <v>563</v>
      </c>
      <c r="E8" s="12"/>
      <c r="F8" s="12"/>
      <c r="G8" s="12"/>
      <c r="H8" s="12"/>
      <c r="I8" s="12"/>
      <c r="J8" s="12"/>
      <c r="K8" s="12">
        <v>1</v>
      </c>
      <c r="L8" s="12">
        <v>1</v>
      </c>
      <c r="M8" s="12">
        <v>1</v>
      </c>
      <c r="N8" s="12">
        <v>1</v>
      </c>
      <c r="O8" s="12">
        <v>1</v>
      </c>
      <c r="P8" s="12">
        <v>1</v>
      </c>
      <c r="Q8" s="12">
        <v>1</v>
      </c>
      <c r="R8" s="12">
        <v>1</v>
      </c>
      <c r="S8" s="12">
        <v>8</v>
      </c>
      <c r="T8" s="12" t="s">
        <v>268</v>
      </c>
      <c r="U8" s="12">
        <v>2</v>
      </c>
      <c r="V8" s="12">
        <f t="shared" si="0"/>
        <v>6</v>
      </c>
      <c r="W8" s="12">
        <f t="shared" si="1"/>
        <v>0</v>
      </c>
      <c r="X8" s="12">
        <v>8</v>
      </c>
    </row>
    <row r="9" spans="1:24">
      <c r="A9" s="12" t="s">
        <v>486</v>
      </c>
      <c r="B9" s="12">
        <v>2</v>
      </c>
      <c r="C9" s="12"/>
      <c r="D9" s="12"/>
      <c r="E9" s="12"/>
      <c r="F9" s="12"/>
      <c r="G9" s="12"/>
      <c r="H9" s="12" t="s">
        <v>563</v>
      </c>
      <c r="I9" s="12" t="s">
        <v>563</v>
      </c>
      <c r="J9" s="12"/>
      <c r="K9" s="12">
        <v>1</v>
      </c>
      <c r="L9" s="12">
        <v>1</v>
      </c>
      <c r="M9" s="12">
        <v>1</v>
      </c>
      <c r="N9" s="12">
        <v>1</v>
      </c>
      <c r="O9" s="12">
        <v>1</v>
      </c>
      <c r="P9" s="12">
        <v>1</v>
      </c>
      <c r="Q9" s="12">
        <v>1</v>
      </c>
      <c r="R9" s="12">
        <v>1</v>
      </c>
      <c r="S9" s="12">
        <v>8</v>
      </c>
      <c r="T9" s="12" t="s">
        <v>486</v>
      </c>
      <c r="U9" s="12">
        <v>2</v>
      </c>
      <c r="V9" s="12">
        <f t="shared" si="0"/>
        <v>6</v>
      </c>
      <c r="W9" s="12">
        <f t="shared" si="1"/>
        <v>0</v>
      </c>
      <c r="X9" s="12">
        <v>8</v>
      </c>
    </row>
    <row r="10" spans="1:24">
      <c r="A10" s="12" t="s">
        <v>73</v>
      </c>
      <c r="B10" s="12">
        <v>2</v>
      </c>
      <c r="C10" s="12"/>
      <c r="D10" s="12"/>
      <c r="E10" s="12"/>
      <c r="F10" s="12" t="s">
        <v>563</v>
      </c>
      <c r="G10" s="12" t="s">
        <v>563</v>
      </c>
      <c r="H10" s="12"/>
      <c r="I10" s="12"/>
      <c r="J10" s="12"/>
      <c r="K10" s="12">
        <v>1</v>
      </c>
      <c r="L10" s="12">
        <v>1</v>
      </c>
      <c r="M10" s="12">
        <v>1</v>
      </c>
      <c r="N10" s="12">
        <v>1</v>
      </c>
      <c r="O10" s="12">
        <v>1</v>
      </c>
      <c r="P10" s="12">
        <v>1</v>
      </c>
      <c r="Q10" s="12">
        <v>1</v>
      </c>
      <c r="R10" s="12">
        <v>1</v>
      </c>
      <c r="S10" s="12">
        <v>8</v>
      </c>
      <c r="T10" s="12" t="s">
        <v>73</v>
      </c>
      <c r="U10" s="12">
        <v>2</v>
      </c>
      <c r="V10" s="12">
        <f t="shared" si="0"/>
        <v>6</v>
      </c>
      <c r="W10" s="12">
        <f t="shared" si="1"/>
        <v>0</v>
      </c>
      <c r="X10" s="12">
        <v>8</v>
      </c>
    </row>
    <row r="11" spans="1:24">
      <c r="A11" s="12" t="s">
        <v>308</v>
      </c>
      <c r="B11" s="12">
        <v>2</v>
      </c>
      <c r="C11" s="12"/>
      <c r="D11" s="12" t="s">
        <v>563</v>
      </c>
      <c r="E11" s="12"/>
      <c r="F11" s="12"/>
      <c r="G11" s="12"/>
      <c r="H11" s="12" t="s">
        <v>563</v>
      </c>
      <c r="I11" s="12"/>
      <c r="J11" s="12"/>
      <c r="K11" s="12">
        <v>1</v>
      </c>
      <c r="L11" s="12">
        <v>1</v>
      </c>
      <c r="M11" s="12">
        <v>1</v>
      </c>
      <c r="N11" s="12">
        <v>1</v>
      </c>
      <c r="O11" s="12">
        <v>1</v>
      </c>
      <c r="P11" s="12">
        <v>1</v>
      </c>
      <c r="Q11" s="12">
        <v>1</v>
      </c>
      <c r="R11" s="12">
        <v>1</v>
      </c>
      <c r="S11" s="12">
        <v>8</v>
      </c>
      <c r="T11" s="12" t="s">
        <v>308</v>
      </c>
      <c r="U11" s="12">
        <v>2</v>
      </c>
      <c r="V11" s="12">
        <f t="shared" si="0"/>
        <v>6</v>
      </c>
      <c r="W11" s="12">
        <f t="shared" si="1"/>
        <v>0</v>
      </c>
      <c r="X11" s="12">
        <v>8</v>
      </c>
    </row>
    <row r="12" spans="1:24">
      <c r="A12" s="12" t="s">
        <v>78</v>
      </c>
      <c r="B12" s="12">
        <v>2</v>
      </c>
      <c r="C12" s="12"/>
      <c r="D12" s="12"/>
      <c r="E12" s="12"/>
      <c r="F12" s="12" t="s">
        <v>563</v>
      </c>
      <c r="G12" s="12" t="s">
        <v>563</v>
      </c>
      <c r="H12" s="12"/>
      <c r="I12" s="12"/>
      <c r="J12" s="12"/>
      <c r="K12" s="12">
        <v>1</v>
      </c>
      <c r="L12" s="12">
        <v>1</v>
      </c>
      <c r="M12" s="12">
        <v>1</v>
      </c>
      <c r="N12" s="12">
        <v>1</v>
      </c>
      <c r="O12" s="12">
        <v>1</v>
      </c>
      <c r="P12" s="12">
        <v>1</v>
      </c>
      <c r="Q12" s="12">
        <v>1</v>
      </c>
      <c r="R12" s="12">
        <v>1</v>
      </c>
      <c r="S12" s="12">
        <v>8</v>
      </c>
      <c r="T12" s="12" t="s">
        <v>78</v>
      </c>
      <c r="U12" s="12">
        <v>2</v>
      </c>
      <c r="V12" s="12">
        <f t="shared" si="0"/>
        <v>6</v>
      </c>
      <c r="W12" s="12">
        <f t="shared" si="1"/>
        <v>0</v>
      </c>
      <c r="X12" s="12">
        <v>8</v>
      </c>
    </row>
    <row r="13" spans="1:24">
      <c r="A13" s="12" t="s">
        <v>256</v>
      </c>
      <c r="B13" s="12">
        <v>2</v>
      </c>
      <c r="C13" s="12"/>
      <c r="D13" s="12"/>
      <c r="E13" s="12"/>
      <c r="F13" s="12"/>
      <c r="G13" s="12" t="s">
        <v>563</v>
      </c>
      <c r="H13" s="12"/>
      <c r="I13" s="12"/>
      <c r="J13" s="12" t="s">
        <v>563</v>
      </c>
      <c r="K13" s="12">
        <v>1</v>
      </c>
      <c r="L13" s="12">
        <v>1</v>
      </c>
      <c r="M13" s="12">
        <v>1</v>
      </c>
      <c r="N13" s="12">
        <v>1</v>
      </c>
      <c r="O13" s="12">
        <v>1</v>
      </c>
      <c r="P13" s="12">
        <v>1</v>
      </c>
      <c r="Q13" s="12">
        <v>1</v>
      </c>
      <c r="R13" s="12">
        <v>1</v>
      </c>
      <c r="S13" s="12">
        <v>8</v>
      </c>
      <c r="T13" s="12" t="s">
        <v>256</v>
      </c>
      <c r="U13" s="12">
        <v>2</v>
      </c>
      <c r="V13" s="12">
        <f t="shared" si="0"/>
        <v>6</v>
      </c>
      <c r="W13" s="12">
        <f t="shared" si="1"/>
        <v>0</v>
      </c>
      <c r="X13" s="12">
        <v>8</v>
      </c>
    </row>
    <row r="14" spans="1:24">
      <c r="A14" s="12" t="s">
        <v>253</v>
      </c>
      <c r="B14" s="12">
        <v>2</v>
      </c>
      <c r="C14" s="12"/>
      <c r="D14" s="12"/>
      <c r="E14" s="12" t="s">
        <v>563</v>
      </c>
      <c r="F14" s="12"/>
      <c r="G14" s="12" t="s">
        <v>563</v>
      </c>
      <c r="H14" s="12"/>
      <c r="I14" s="12"/>
      <c r="J14" s="12"/>
      <c r="K14" s="12">
        <v>1</v>
      </c>
      <c r="L14" s="12">
        <v>1</v>
      </c>
      <c r="M14" s="12">
        <v>1</v>
      </c>
      <c r="N14" s="12">
        <v>1</v>
      </c>
      <c r="O14" s="12">
        <v>0</v>
      </c>
      <c r="P14" s="12">
        <v>1</v>
      </c>
      <c r="Q14" s="12">
        <v>1</v>
      </c>
      <c r="R14" s="12">
        <v>1</v>
      </c>
      <c r="S14" s="12">
        <v>7</v>
      </c>
      <c r="T14" s="12" t="s">
        <v>253</v>
      </c>
      <c r="U14" s="12">
        <v>2</v>
      </c>
      <c r="V14" s="12">
        <f t="shared" si="0"/>
        <v>5</v>
      </c>
      <c r="W14" s="12">
        <f t="shared" si="1"/>
        <v>1</v>
      </c>
      <c r="X14" s="12">
        <v>7</v>
      </c>
    </row>
    <row r="15" spans="1:24">
      <c r="A15" s="12" t="s">
        <v>107</v>
      </c>
      <c r="B15" s="12">
        <v>2</v>
      </c>
      <c r="C15" s="12"/>
      <c r="D15" s="12"/>
      <c r="E15" s="12"/>
      <c r="F15" s="12" t="s">
        <v>563</v>
      </c>
      <c r="G15" s="12"/>
      <c r="H15" s="12" t="s">
        <v>563</v>
      </c>
      <c r="I15" s="12"/>
      <c r="J15" s="12"/>
      <c r="K15" s="12">
        <v>1</v>
      </c>
      <c r="L15" s="12">
        <v>0</v>
      </c>
      <c r="M15" s="12">
        <v>1</v>
      </c>
      <c r="N15" s="12">
        <v>1</v>
      </c>
      <c r="O15" s="12">
        <v>1</v>
      </c>
      <c r="P15" s="12">
        <v>0</v>
      </c>
      <c r="Q15" s="12">
        <v>1</v>
      </c>
      <c r="R15" s="12">
        <v>1</v>
      </c>
      <c r="S15" s="12">
        <v>6</v>
      </c>
      <c r="T15" s="12" t="s">
        <v>107</v>
      </c>
      <c r="U15" s="12">
        <v>2</v>
      </c>
      <c r="V15" s="12">
        <f t="shared" si="0"/>
        <v>4</v>
      </c>
      <c r="W15" s="12">
        <f t="shared" si="1"/>
        <v>2</v>
      </c>
      <c r="X15" s="12">
        <v>6</v>
      </c>
    </row>
    <row r="16" spans="1:24">
      <c r="A16" s="12" t="s">
        <v>467</v>
      </c>
      <c r="B16" s="12">
        <v>2</v>
      </c>
      <c r="C16" s="12"/>
      <c r="D16" s="12"/>
      <c r="E16" s="12"/>
      <c r="F16" s="12"/>
      <c r="G16" s="12"/>
      <c r="H16" s="12" t="s">
        <v>563</v>
      </c>
      <c r="I16" s="12"/>
      <c r="J16" s="12" t="s">
        <v>563</v>
      </c>
      <c r="K16" s="12">
        <v>1</v>
      </c>
      <c r="L16" s="12">
        <v>1</v>
      </c>
      <c r="M16" s="12">
        <v>1</v>
      </c>
      <c r="N16" s="12">
        <v>1</v>
      </c>
      <c r="O16" s="12">
        <v>0</v>
      </c>
      <c r="P16" s="12">
        <v>0</v>
      </c>
      <c r="Q16" s="12">
        <v>1</v>
      </c>
      <c r="R16" s="12">
        <v>1</v>
      </c>
      <c r="S16" s="12">
        <v>6</v>
      </c>
      <c r="T16" s="12" t="s">
        <v>467</v>
      </c>
      <c r="U16" s="12">
        <v>2</v>
      </c>
      <c r="V16" s="12">
        <f t="shared" si="0"/>
        <v>4</v>
      </c>
      <c r="W16" s="12">
        <f t="shared" si="1"/>
        <v>2</v>
      </c>
      <c r="X16" s="12">
        <v>6</v>
      </c>
    </row>
    <row r="17" spans="1:24">
      <c r="A17" s="12" t="s">
        <v>315</v>
      </c>
      <c r="B17" s="12">
        <v>2</v>
      </c>
      <c r="C17" s="12"/>
      <c r="D17" s="12"/>
      <c r="E17" s="12"/>
      <c r="F17" s="12" t="s">
        <v>563</v>
      </c>
      <c r="G17" s="12" t="s">
        <v>563</v>
      </c>
      <c r="H17" s="12"/>
      <c r="I17" s="12"/>
      <c r="J17" s="12"/>
      <c r="K17" s="12">
        <v>1</v>
      </c>
      <c r="L17" s="12">
        <v>0</v>
      </c>
      <c r="M17" s="12">
        <v>1</v>
      </c>
      <c r="N17" s="12">
        <v>0</v>
      </c>
      <c r="O17" s="12">
        <v>1</v>
      </c>
      <c r="P17" s="12">
        <v>1</v>
      </c>
      <c r="Q17" s="12">
        <v>1</v>
      </c>
      <c r="R17" s="12">
        <v>0</v>
      </c>
      <c r="S17" s="12">
        <v>5</v>
      </c>
      <c r="T17" s="12" t="s">
        <v>315</v>
      </c>
      <c r="U17" s="12">
        <v>2</v>
      </c>
      <c r="V17" s="12">
        <f t="shared" si="0"/>
        <v>3</v>
      </c>
      <c r="W17" s="12">
        <f t="shared" si="1"/>
        <v>3</v>
      </c>
      <c r="X17" s="12">
        <v>5</v>
      </c>
    </row>
    <row r="18" spans="1:24">
      <c r="A18" s="12" t="s">
        <v>314</v>
      </c>
      <c r="B18" s="12">
        <v>2</v>
      </c>
      <c r="C18" s="12"/>
      <c r="D18" s="12" t="s">
        <v>563</v>
      </c>
      <c r="E18" s="12" t="s">
        <v>563</v>
      </c>
      <c r="F18" s="12"/>
      <c r="G18" s="12"/>
      <c r="H18" s="12"/>
      <c r="I18" s="12"/>
      <c r="J18" s="12"/>
      <c r="K18" s="12">
        <v>1</v>
      </c>
      <c r="L18" s="12">
        <v>0</v>
      </c>
      <c r="M18" s="12">
        <v>1</v>
      </c>
      <c r="N18" s="12">
        <v>1</v>
      </c>
      <c r="O18" s="12">
        <v>1</v>
      </c>
      <c r="P18" s="12">
        <v>1</v>
      </c>
      <c r="Q18" s="12">
        <v>1</v>
      </c>
      <c r="R18" s="12">
        <v>0</v>
      </c>
      <c r="S18" s="12">
        <v>5</v>
      </c>
      <c r="T18" s="12" t="s">
        <v>314</v>
      </c>
      <c r="U18" s="12">
        <v>2</v>
      </c>
      <c r="V18" s="12">
        <f t="shared" si="0"/>
        <v>3</v>
      </c>
      <c r="W18" s="12">
        <f t="shared" si="1"/>
        <v>3</v>
      </c>
      <c r="X18" s="12">
        <v>5</v>
      </c>
    </row>
    <row r="19" spans="1:24">
      <c r="A19" s="12" t="s">
        <v>180</v>
      </c>
      <c r="B19" s="12">
        <v>1</v>
      </c>
      <c r="C19" s="12"/>
      <c r="D19" s="12"/>
      <c r="E19" s="12"/>
      <c r="F19" s="12"/>
      <c r="G19" s="12" t="s">
        <v>563</v>
      </c>
      <c r="H19" s="12"/>
      <c r="I19" s="12"/>
      <c r="J19" s="12"/>
      <c r="K19" s="12">
        <v>1</v>
      </c>
      <c r="L19" s="12">
        <v>1</v>
      </c>
      <c r="M19" s="12">
        <v>1</v>
      </c>
      <c r="N19" s="12">
        <v>1</v>
      </c>
      <c r="O19" s="12">
        <v>1</v>
      </c>
      <c r="P19" s="12">
        <v>1</v>
      </c>
      <c r="Q19" s="12">
        <v>1</v>
      </c>
      <c r="R19" s="12">
        <v>1</v>
      </c>
      <c r="S19" s="12">
        <v>8</v>
      </c>
      <c r="T19" s="12" t="s">
        <v>180</v>
      </c>
      <c r="U19" s="12">
        <v>1</v>
      </c>
      <c r="V19" s="12">
        <f t="shared" si="0"/>
        <v>7</v>
      </c>
      <c r="W19" s="12">
        <f t="shared" si="1"/>
        <v>0</v>
      </c>
      <c r="X19" s="12">
        <v>8</v>
      </c>
    </row>
    <row r="20" spans="1:24">
      <c r="A20" s="12" t="s">
        <v>345</v>
      </c>
      <c r="B20" s="12">
        <v>1</v>
      </c>
      <c r="C20" s="12" t="s">
        <v>563</v>
      </c>
      <c r="D20" s="12"/>
      <c r="E20" s="12"/>
      <c r="F20" s="12"/>
      <c r="G20" s="12"/>
      <c r="H20" s="12"/>
      <c r="I20" s="12"/>
      <c r="J20" s="12"/>
      <c r="K20" s="12">
        <v>1</v>
      </c>
      <c r="L20" s="12">
        <v>1</v>
      </c>
      <c r="M20" s="12">
        <v>1</v>
      </c>
      <c r="N20" s="12">
        <v>1</v>
      </c>
      <c r="O20" s="12">
        <v>1</v>
      </c>
      <c r="P20" s="12">
        <v>1</v>
      </c>
      <c r="Q20" s="12">
        <v>1</v>
      </c>
      <c r="R20" s="12">
        <v>1</v>
      </c>
      <c r="S20" s="12">
        <v>8</v>
      </c>
      <c r="T20" s="12" t="s">
        <v>345</v>
      </c>
      <c r="U20" s="12">
        <v>1</v>
      </c>
      <c r="V20" s="12">
        <f t="shared" si="0"/>
        <v>7</v>
      </c>
      <c r="W20" s="12">
        <f t="shared" si="1"/>
        <v>0</v>
      </c>
      <c r="X20" s="12">
        <v>8</v>
      </c>
    </row>
    <row r="21" spans="1:24">
      <c r="A21" s="12" t="s">
        <v>93</v>
      </c>
      <c r="B21" s="12">
        <v>1</v>
      </c>
      <c r="C21" s="12"/>
      <c r="D21" s="12"/>
      <c r="E21" s="12"/>
      <c r="F21" s="12"/>
      <c r="G21" s="12" t="s">
        <v>563</v>
      </c>
      <c r="H21" s="12"/>
      <c r="I21" s="12"/>
      <c r="J21" s="12"/>
      <c r="K21" s="12">
        <v>1</v>
      </c>
      <c r="L21" s="12">
        <v>1</v>
      </c>
      <c r="M21" s="12">
        <v>1</v>
      </c>
      <c r="N21" s="12">
        <v>1</v>
      </c>
      <c r="O21" s="12">
        <v>1</v>
      </c>
      <c r="P21" s="12">
        <v>1</v>
      </c>
      <c r="Q21" s="12">
        <v>1</v>
      </c>
      <c r="R21" s="12">
        <v>1</v>
      </c>
      <c r="S21" s="12">
        <v>8</v>
      </c>
      <c r="T21" s="12" t="s">
        <v>93</v>
      </c>
      <c r="U21" s="12">
        <v>1</v>
      </c>
      <c r="V21" s="12">
        <f t="shared" si="0"/>
        <v>7</v>
      </c>
      <c r="W21" s="12">
        <f t="shared" si="1"/>
        <v>0</v>
      </c>
      <c r="X21" s="12">
        <v>8</v>
      </c>
    </row>
    <row r="22" spans="1:24">
      <c r="A22" s="12" t="s">
        <v>119</v>
      </c>
      <c r="B22" s="12">
        <v>1</v>
      </c>
      <c r="C22" s="12"/>
      <c r="D22" s="12"/>
      <c r="E22" s="12"/>
      <c r="F22" s="12"/>
      <c r="G22" s="12" t="s">
        <v>563</v>
      </c>
      <c r="H22" s="12"/>
      <c r="I22" s="12"/>
      <c r="J22" s="12"/>
      <c r="K22" s="12">
        <v>1</v>
      </c>
      <c r="L22" s="12">
        <v>1</v>
      </c>
      <c r="M22" s="12">
        <v>1</v>
      </c>
      <c r="N22" s="12">
        <v>1</v>
      </c>
      <c r="O22" s="12">
        <v>1</v>
      </c>
      <c r="P22" s="12">
        <v>1</v>
      </c>
      <c r="Q22" s="12">
        <v>1</v>
      </c>
      <c r="R22" s="12">
        <v>1</v>
      </c>
      <c r="S22" s="12">
        <v>8</v>
      </c>
      <c r="T22" s="12" t="s">
        <v>119</v>
      </c>
      <c r="U22" s="12">
        <v>1</v>
      </c>
      <c r="V22" s="12">
        <f t="shared" si="0"/>
        <v>7</v>
      </c>
      <c r="W22" s="12">
        <f t="shared" si="1"/>
        <v>0</v>
      </c>
      <c r="X22" s="12">
        <v>8</v>
      </c>
    </row>
    <row r="23" spans="1:24">
      <c r="A23" s="12" t="s">
        <v>191</v>
      </c>
      <c r="B23" s="12">
        <v>1</v>
      </c>
      <c r="C23" s="12"/>
      <c r="D23" s="12"/>
      <c r="E23" s="12"/>
      <c r="F23" s="12"/>
      <c r="G23" s="12" t="s">
        <v>563</v>
      </c>
      <c r="H23" s="12"/>
      <c r="I23" s="12"/>
      <c r="J23" s="12"/>
      <c r="K23" s="12">
        <v>1</v>
      </c>
      <c r="L23" s="12">
        <v>1</v>
      </c>
      <c r="M23" s="12">
        <v>1</v>
      </c>
      <c r="N23" s="12">
        <v>1</v>
      </c>
      <c r="O23" s="12">
        <v>1</v>
      </c>
      <c r="P23" s="12">
        <v>1</v>
      </c>
      <c r="Q23" s="12">
        <v>1</v>
      </c>
      <c r="R23" s="12">
        <v>1</v>
      </c>
      <c r="S23" s="12">
        <v>8</v>
      </c>
      <c r="T23" s="12" t="s">
        <v>191</v>
      </c>
      <c r="U23" s="12">
        <v>1</v>
      </c>
      <c r="V23" s="12">
        <f t="shared" si="0"/>
        <v>7</v>
      </c>
      <c r="W23" s="12">
        <f t="shared" si="1"/>
        <v>0</v>
      </c>
      <c r="X23" s="12">
        <v>8</v>
      </c>
    </row>
    <row r="24" spans="1:24">
      <c r="A24" s="12" t="s">
        <v>197</v>
      </c>
      <c r="B24" s="12">
        <v>1</v>
      </c>
      <c r="C24" s="12"/>
      <c r="D24" s="12"/>
      <c r="E24" s="12"/>
      <c r="F24" s="12"/>
      <c r="G24" s="12" t="s">
        <v>563</v>
      </c>
      <c r="H24" s="12"/>
      <c r="I24" s="12"/>
      <c r="J24" s="12"/>
      <c r="K24" s="12">
        <v>1</v>
      </c>
      <c r="L24" s="12">
        <v>1</v>
      </c>
      <c r="M24" s="12">
        <v>1</v>
      </c>
      <c r="N24" s="12">
        <v>1</v>
      </c>
      <c r="O24" s="12">
        <v>1</v>
      </c>
      <c r="P24" s="12">
        <v>1</v>
      </c>
      <c r="Q24" s="12">
        <v>1</v>
      </c>
      <c r="R24" s="12">
        <v>1</v>
      </c>
      <c r="S24" s="12">
        <v>8</v>
      </c>
      <c r="T24" s="12" t="s">
        <v>197</v>
      </c>
      <c r="U24" s="12">
        <v>1</v>
      </c>
      <c r="V24" s="12">
        <f t="shared" si="0"/>
        <v>7</v>
      </c>
      <c r="W24" s="12">
        <f t="shared" si="1"/>
        <v>0</v>
      </c>
      <c r="X24" s="12">
        <v>8</v>
      </c>
    </row>
    <row r="25" spans="1:24">
      <c r="A25" s="12" t="s">
        <v>452</v>
      </c>
      <c r="B25" s="12">
        <v>1</v>
      </c>
      <c r="C25" s="12"/>
      <c r="D25" s="12"/>
      <c r="E25" s="12"/>
      <c r="F25" s="12"/>
      <c r="G25" s="12" t="s">
        <v>563</v>
      </c>
      <c r="H25" s="12"/>
      <c r="I25" s="12"/>
      <c r="J25" s="12"/>
      <c r="K25" s="12">
        <v>1</v>
      </c>
      <c r="L25" s="12">
        <v>1</v>
      </c>
      <c r="M25" s="12">
        <v>1</v>
      </c>
      <c r="N25" s="12">
        <v>1</v>
      </c>
      <c r="O25" s="12">
        <v>1</v>
      </c>
      <c r="P25" s="12">
        <v>1</v>
      </c>
      <c r="Q25" s="12">
        <v>1</v>
      </c>
      <c r="R25" s="12">
        <v>1</v>
      </c>
      <c r="S25" s="12">
        <v>8</v>
      </c>
      <c r="T25" s="12" t="s">
        <v>452</v>
      </c>
      <c r="U25" s="12">
        <v>1</v>
      </c>
      <c r="V25" s="12">
        <f t="shared" si="0"/>
        <v>7</v>
      </c>
      <c r="W25" s="12">
        <f t="shared" si="1"/>
        <v>0</v>
      </c>
      <c r="X25" s="12">
        <v>8</v>
      </c>
    </row>
    <row r="26" spans="1:24">
      <c r="A26" s="12" t="s">
        <v>300</v>
      </c>
      <c r="B26" s="12">
        <v>1</v>
      </c>
      <c r="C26" s="12" t="s">
        <v>563</v>
      </c>
      <c r="D26" s="12"/>
      <c r="E26" s="12"/>
      <c r="F26" s="12"/>
      <c r="G26" s="12"/>
      <c r="H26" s="12"/>
      <c r="I26" s="12"/>
      <c r="J26" s="12"/>
      <c r="K26" s="12">
        <v>1</v>
      </c>
      <c r="L26" s="12">
        <v>1</v>
      </c>
      <c r="M26" s="12">
        <v>1</v>
      </c>
      <c r="N26" s="12">
        <v>1</v>
      </c>
      <c r="O26" s="12">
        <v>1</v>
      </c>
      <c r="P26" s="12">
        <v>1</v>
      </c>
      <c r="Q26" s="12">
        <v>1</v>
      </c>
      <c r="R26" s="12">
        <v>1</v>
      </c>
      <c r="S26" s="12">
        <v>8</v>
      </c>
      <c r="T26" s="12" t="s">
        <v>300</v>
      </c>
      <c r="U26" s="12">
        <v>1</v>
      </c>
      <c r="V26" s="12">
        <f t="shared" si="0"/>
        <v>7</v>
      </c>
      <c r="W26" s="12">
        <f t="shared" si="1"/>
        <v>0</v>
      </c>
      <c r="X26" s="12">
        <v>8</v>
      </c>
    </row>
    <row r="27" spans="1:24">
      <c r="A27" s="12" t="s">
        <v>222</v>
      </c>
      <c r="B27" s="12">
        <v>1</v>
      </c>
      <c r="C27" s="12"/>
      <c r="D27" s="12"/>
      <c r="E27" s="12"/>
      <c r="F27" s="12" t="s">
        <v>563</v>
      </c>
      <c r="G27" s="12"/>
      <c r="H27" s="12"/>
      <c r="I27" s="12"/>
      <c r="J27" s="12"/>
      <c r="K27" s="12">
        <v>1</v>
      </c>
      <c r="L27" s="12">
        <v>1</v>
      </c>
      <c r="M27" s="12">
        <v>1</v>
      </c>
      <c r="N27" s="12">
        <v>1</v>
      </c>
      <c r="O27" s="12">
        <v>1</v>
      </c>
      <c r="P27" s="12">
        <v>1</v>
      </c>
      <c r="Q27" s="12">
        <v>1</v>
      </c>
      <c r="R27" s="12">
        <v>1</v>
      </c>
      <c r="S27" s="12">
        <v>8</v>
      </c>
      <c r="T27" s="12" t="s">
        <v>222</v>
      </c>
      <c r="U27" s="12">
        <v>1</v>
      </c>
      <c r="V27" s="12">
        <f t="shared" si="0"/>
        <v>7</v>
      </c>
      <c r="W27" s="12">
        <f t="shared" si="1"/>
        <v>0</v>
      </c>
      <c r="X27" s="12">
        <v>8</v>
      </c>
    </row>
    <row r="28" spans="1:24">
      <c r="A28" s="12" t="s">
        <v>193</v>
      </c>
      <c r="B28" s="12">
        <v>1</v>
      </c>
      <c r="C28" s="12" t="s">
        <v>563</v>
      </c>
      <c r="D28" s="12"/>
      <c r="E28" s="12"/>
      <c r="F28" s="12"/>
      <c r="G28" s="12"/>
      <c r="H28" s="12"/>
      <c r="I28" s="12"/>
      <c r="J28" s="12"/>
      <c r="K28" s="12">
        <v>1</v>
      </c>
      <c r="L28" s="12">
        <v>1</v>
      </c>
      <c r="M28" s="12">
        <v>1</v>
      </c>
      <c r="N28" s="12">
        <v>1</v>
      </c>
      <c r="O28" s="12">
        <v>1</v>
      </c>
      <c r="P28" s="12">
        <v>1</v>
      </c>
      <c r="Q28" s="12">
        <v>1</v>
      </c>
      <c r="R28" s="12">
        <v>1</v>
      </c>
      <c r="S28" s="12">
        <v>8</v>
      </c>
      <c r="T28" s="12" t="s">
        <v>193</v>
      </c>
      <c r="U28" s="12">
        <v>1</v>
      </c>
      <c r="V28" s="12">
        <f t="shared" si="0"/>
        <v>7</v>
      </c>
      <c r="W28" s="12">
        <f t="shared" si="1"/>
        <v>0</v>
      </c>
      <c r="X28" s="12">
        <v>8</v>
      </c>
    </row>
    <row r="29" spans="1:24">
      <c r="A29" s="12" t="s">
        <v>162</v>
      </c>
      <c r="B29" s="12">
        <v>1</v>
      </c>
      <c r="C29" s="12"/>
      <c r="D29" s="12"/>
      <c r="E29" s="12"/>
      <c r="F29" s="12"/>
      <c r="G29" s="12" t="s">
        <v>563</v>
      </c>
      <c r="H29" s="12"/>
      <c r="I29" s="12"/>
      <c r="J29" s="12"/>
      <c r="K29" s="12">
        <v>1</v>
      </c>
      <c r="L29" s="12">
        <v>1</v>
      </c>
      <c r="M29" s="12">
        <v>1</v>
      </c>
      <c r="N29" s="12">
        <v>1</v>
      </c>
      <c r="O29" s="12">
        <v>1</v>
      </c>
      <c r="P29" s="12">
        <v>1</v>
      </c>
      <c r="Q29" s="12">
        <v>1</v>
      </c>
      <c r="R29" s="12">
        <v>1</v>
      </c>
      <c r="S29" s="12">
        <v>8</v>
      </c>
      <c r="T29" s="12" t="s">
        <v>162</v>
      </c>
      <c r="U29" s="12">
        <v>1</v>
      </c>
      <c r="V29" s="12">
        <f t="shared" si="0"/>
        <v>7</v>
      </c>
      <c r="W29" s="12">
        <f t="shared" si="1"/>
        <v>0</v>
      </c>
      <c r="X29" s="12">
        <v>8</v>
      </c>
    </row>
    <row r="30" spans="1:24">
      <c r="A30" s="12" t="s">
        <v>255</v>
      </c>
      <c r="B30" s="12">
        <v>1</v>
      </c>
      <c r="C30" s="12"/>
      <c r="D30" s="12"/>
      <c r="E30" s="12"/>
      <c r="F30" s="12"/>
      <c r="G30" s="12" t="s">
        <v>563</v>
      </c>
      <c r="H30" s="12"/>
      <c r="I30" s="12"/>
      <c r="J30" s="12"/>
      <c r="K30" s="12">
        <v>1</v>
      </c>
      <c r="L30" s="12">
        <v>1</v>
      </c>
      <c r="M30" s="12">
        <v>1</v>
      </c>
      <c r="N30" s="12">
        <v>1</v>
      </c>
      <c r="O30" s="12">
        <v>1</v>
      </c>
      <c r="P30" s="12">
        <v>1</v>
      </c>
      <c r="Q30" s="12">
        <v>1</v>
      </c>
      <c r="R30" s="12">
        <v>1</v>
      </c>
      <c r="S30" s="12">
        <v>8</v>
      </c>
      <c r="T30" s="12" t="s">
        <v>255</v>
      </c>
      <c r="U30" s="12">
        <v>1</v>
      </c>
      <c r="V30" s="12">
        <f t="shared" si="0"/>
        <v>7</v>
      </c>
      <c r="W30" s="12">
        <f t="shared" si="1"/>
        <v>0</v>
      </c>
      <c r="X30" s="12">
        <v>8</v>
      </c>
    </row>
    <row r="31" spans="1:24">
      <c r="A31" s="12" t="s">
        <v>453</v>
      </c>
      <c r="B31" s="12">
        <v>1</v>
      </c>
      <c r="C31" s="12"/>
      <c r="D31" s="12"/>
      <c r="E31" s="12"/>
      <c r="F31" s="12"/>
      <c r="G31" s="12" t="s">
        <v>563</v>
      </c>
      <c r="H31" s="12"/>
      <c r="I31" s="12"/>
      <c r="J31" s="12"/>
      <c r="K31" s="12">
        <v>1</v>
      </c>
      <c r="L31" s="12">
        <v>1</v>
      </c>
      <c r="M31" s="12">
        <v>1</v>
      </c>
      <c r="N31" s="12">
        <v>1</v>
      </c>
      <c r="O31" s="12">
        <v>1</v>
      </c>
      <c r="P31" s="12">
        <v>1</v>
      </c>
      <c r="Q31" s="12">
        <v>1</v>
      </c>
      <c r="R31" s="12">
        <v>1</v>
      </c>
      <c r="S31" s="12">
        <v>8</v>
      </c>
      <c r="T31" s="12" t="s">
        <v>453</v>
      </c>
      <c r="U31" s="12">
        <v>1</v>
      </c>
      <c r="V31" s="12">
        <f t="shared" si="0"/>
        <v>7</v>
      </c>
      <c r="W31" s="12">
        <f t="shared" si="1"/>
        <v>0</v>
      </c>
      <c r="X31" s="12">
        <v>8</v>
      </c>
    </row>
    <row r="32" spans="1:24">
      <c r="A32" s="12" t="s">
        <v>90</v>
      </c>
      <c r="B32" s="12">
        <v>1</v>
      </c>
      <c r="C32" s="12"/>
      <c r="D32" s="12"/>
      <c r="E32" s="12"/>
      <c r="F32" s="12"/>
      <c r="G32" s="12" t="s">
        <v>563</v>
      </c>
      <c r="H32" s="12"/>
      <c r="I32" s="12"/>
      <c r="J32" s="12"/>
      <c r="K32" s="12">
        <v>1</v>
      </c>
      <c r="L32" s="12">
        <v>1</v>
      </c>
      <c r="M32" s="12">
        <v>1</v>
      </c>
      <c r="N32" s="12">
        <v>1</v>
      </c>
      <c r="O32" s="12">
        <v>1</v>
      </c>
      <c r="P32" s="12">
        <v>1</v>
      </c>
      <c r="Q32" s="12">
        <v>1</v>
      </c>
      <c r="R32" s="12">
        <v>1</v>
      </c>
      <c r="S32" s="12">
        <v>8</v>
      </c>
      <c r="T32" s="12" t="s">
        <v>90</v>
      </c>
      <c r="U32" s="12">
        <v>1</v>
      </c>
      <c r="V32" s="12">
        <f t="shared" si="0"/>
        <v>7</v>
      </c>
      <c r="W32" s="12">
        <f t="shared" si="1"/>
        <v>0</v>
      </c>
      <c r="X32" s="12">
        <v>8</v>
      </c>
    </row>
    <row r="33" spans="1:24">
      <c r="A33" s="12" t="s">
        <v>55</v>
      </c>
      <c r="B33" s="12">
        <v>1</v>
      </c>
      <c r="C33" s="12"/>
      <c r="D33" s="12"/>
      <c r="E33" s="12"/>
      <c r="F33" s="12"/>
      <c r="G33" s="12"/>
      <c r="H33" s="12"/>
      <c r="I33" s="12"/>
      <c r="J33" s="12" t="s">
        <v>563</v>
      </c>
      <c r="K33" s="12">
        <v>1</v>
      </c>
      <c r="L33" s="12">
        <v>1</v>
      </c>
      <c r="M33" s="12">
        <v>1</v>
      </c>
      <c r="N33" s="12">
        <v>1</v>
      </c>
      <c r="O33" s="12">
        <v>1</v>
      </c>
      <c r="P33" s="12">
        <v>1</v>
      </c>
      <c r="Q33" s="12">
        <v>1</v>
      </c>
      <c r="R33" s="12">
        <v>1</v>
      </c>
      <c r="S33" s="12">
        <v>8</v>
      </c>
      <c r="T33" s="12" t="s">
        <v>55</v>
      </c>
      <c r="U33" s="12">
        <v>1</v>
      </c>
      <c r="V33" s="12">
        <f t="shared" si="0"/>
        <v>7</v>
      </c>
      <c r="W33" s="12">
        <f t="shared" si="1"/>
        <v>0</v>
      </c>
      <c r="X33" s="12">
        <v>8</v>
      </c>
    </row>
    <row r="34" spans="1:24">
      <c r="A34" s="12" t="s">
        <v>176</v>
      </c>
      <c r="B34" s="12">
        <v>1</v>
      </c>
      <c r="C34" s="12"/>
      <c r="D34" s="12"/>
      <c r="E34" s="12"/>
      <c r="F34" s="12"/>
      <c r="G34" s="12"/>
      <c r="H34" s="12"/>
      <c r="I34" s="12"/>
      <c r="J34" s="12" t="s">
        <v>563</v>
      </c>
      <c r="K34" s="12">
        <v>1</v>
      </c>
      <c r="L34" s="12">
        <v>1</v>
      </c>
      <c r="M34" s="12">
        <v>1</v>
      </c>
      <c r="N34" s="12">
        <v>1</v>
      </c>
      <c r="O34" s="12">
        <v>1</v>
      </c>
      <c r="P34" s="12">
        <v>1</v>
      </c>
      <c r="Q34" s="12">
        <v>1</v>
      </c>
      <c r="R34" s="12">
        <v>1</v>
      </c>
      <c r="S34" s="12">
        <v>8</v>
      </c>
      <c r="T34" s="12" t="s">
        <v>176</v>
      </c>
      <c r="U34" s="12">
        <v>1</v>
      </c>
      <c r="V34" s="12">
        <f t="shared" ref="V34:V64" si="2">X34-U34</f>
        <v>7</v>
      </c>
      <c r="W34" s="12">
        <f t="shared" ref="W34:W64" si="3">8-S34</f>
        <v>0</v>
      </c>
      <c r="X34" s="12">
        <v>8</v>
      </c>
    </row>
    <row r="35" spans="1:24">
      <c r="A35" s="12" t="s">
        <v>57</v>
      </c>
      <c r="B35" s="12">
        <v>1</v>
      </c>
      <c r="C35" s="12"/>
      <c r="D35" s="12"/>
      <c r="E35" s="12"/>
      <c r="F35" s="12"/>
      <c r="G35" s="12" t="s">
        <v>563</v>
      </c>
      <c r="H35" s="12"/>
      <c r="I35" s="12"/>
      <c r="J35" s="12"/>
      <c r="K35" s="12">
        <v>1</v>
      </c>
      <c r="L35" s="12">
        <v>1</v>
      </c>
      <c r="M35" s="12">
        <v>1</v>
      </c>
      <c r="N35" s="12">
        <v>1</v>
      </c>
      <c r="O35" s="12">
        <v>0</v>
      </c>
      <c r="P35" s="12">
        <v>1</v>
      </c>
      <c r="Q35" s="12">
        <v>1</v>
      </c>
      <c r="R35" s="12">
        <v>1</v>
      </c>
      <c r="S35" s="12">
        <v>7</v>
      </c>
      <c r="T35" s="12" t="s">
        <v>57</v>
      </c>
      <c r="U35" s="12">
        <v>1</v>
      </c>
      <c r="V35" s="12">
        <f t="shared" si="2"/>
        <v>6</v>
      </c>
      <c r="W35" s="12">
        <f t="shared" si="3"/>
        <v>1</v>
      </c>
      <c r="X35" s="12">
        <v>7</v>
      </c>
    </row>
    <row r="36" spans="1:24">
      <c r="A36" s="12" t="s">
        <v>293</v>
      </c>
      <c r="B36" s="12">
        <v>1</v>
      </c>
      <c r="C36" s="12"/>
      <c r="D36" s="12"/>
      <c r="E36" s="12"/>
      <c r="F36" s="12"/>
      <c r="G36" s="12" t="s">
        <v>563</v>
      </c>
      <c r="H36" s="12"/>
      <c r="I36" s="12"/>
      <c r="J36" s="12"/>
      <c r="K36" s="12">
        <v>1</v>
      </c>
      <c r="L36" s="12">
        <v>1</v>
      </c>
      <c r="M36" s="12">
        <v>1</v>
      </c>
      <c r="N36" s="12">
        <v>0</v>
      </c>
      <c r="O36" s="12">
        <v>1</v>
      </c>
      <c r="P36" s="12">
        <v>1</v>
      </c>
      <c r="Q36" s="12">
        <v>1</v>
      </c>
      <c r="R36" s="12">
        <v>1</v>
      </c>
      <c r="S36" s="12">
        <v>7</v>
      </c>
      <c r="T36" s="12" t="s">
        <v>293</v>
      </c>
      <c r="U36" s="12">
        <v>1</v>
      </c>
      <c r="V36" s="12">
        <f t="shared" si="2"/>
        <v>6</v>
      </c>
      <c r="W36" s="12">
        <f t="shared" si="3"/>
        <v>1</v>
      </c>
      <c r="X36" s="12">
        <v>7</v>
      </c>
    </row>
    <row r="37" spans="1:24">
      <c r="A37" s="12" t="s">
        <v>526</v>
      </c>
      <c r="B37" s="12">
        <v>1</v>
      </c>
      <c r="C37" s="12"/>
      <c r="D37" s="12"/>
      <c r="E37" s="12"/>
      <c r="F37" s="12"/>
      <c r="G37" s="12" t="s">
        <v>563</v>
      </c>
      <c r="H37" s="12"/>
      <c r="I37" s="12"/>
      <c r="J37" s="12"/>
      <c r="K37" s="12">
        <v>1</v>
      </c>
      <c r="L37" s="12">
        <v>1</v>
      </c>
      <c r="M37" s="12">
        <v>1</v>
      </c>
      <c r="N37" s="12">
        <v>1</v>
      </c>
      <c r="O37" s="12">
        <v>0</v>
      </c>
      <c r="P37" s="12">
        <v>1</v>
      </c>
      <c r="Q37" s="12">
        <v>1</v>
      </c>
      <c r="R37" s="12">
        <v>1</v>
      </c>
      <c r="S37" s="12">
        <v>7</v>
      </c>
      <c r="T37" s="12" t="s">
        <v>526</v>
      </c>
      <c r="U37" s="12">
        <v>1</v>
      </c>
      <c r="V37" s="12">
        <f t="shared" si="2"/>
        <v>6</v>
      </c>
      <c r="W37" s="12">
        <f t="shared" si="3"/>
        <v>1</v>
      </c>
      <c r="X37" s="12">
        <v>7</v>
      </c>
    </row>
    <row r="38" spans="1:24">
      <c r="A38" s="12" t="s">
        <v>198</v>
      </c>
      <c r="B38" s="12">
        <v>1</v>
      </c>
      <c r="C38" s="12"/>
      <c r="D38" s="12"/>
      <c r="E38" s="12"/>
      <c r="F38" s="12"/>
      <c r="G38" s="12" t="s">
        <v>563</v>
      </c>
      <c r="H38" s="12"/>
      <c r="I38" s="12"/>
      <c r="J38" s="12"/>
      <c r="K38" s="12">
        <v>1</v>
      </c>
      <c r="L38" s="12">
        <v>1</v>
      </c>
      <c r="M38" s="12">
        <v>1</v>
      </c>
      <c r="N38" s="12">
        <v>0</v>
      </c>
      <c r="O38" s="12">
        <v>1</v>
      </c>
      <c r="P38" s="12">
        <v>1</v>
      </c>
      <c r="Q38" s="12">
        <v>1</v>
      </c>
      <c r="R38" s="12">
        <v>1</v>
      </c>
      <c r="S38" s="12">
        <v>7</v>
      </c>
      <c r="T38" s="12" t="s">
        <v>198</v>
      </c>
      <c r="U38" s="12">
        <v>1</v>
      </c>
      <c r="V38" s="12">
        <f t="shared" si="2"/>
        <v>6</v>
      </c>
      <c r="W38" s="12">
        <f t="shared" si="3"/>
        <v>1</v>
      </c>
      <c r="X38" s="12">
        <v>7</v>
      </c>
    </row>
    <row r="39" spans="1:24">
      <c r="A39" s="12" t="s">
        <v>185</v>
      </c>
      <c r="B39" s="12">
        <v>1</v>
      </c>
      <c r="C39" s="12" t="s">
        <v>563</v>
      </c>
      <c r="D39" s="12"/>
      <c r="E39" s="12"/>
      <c r="F39" s="12"/>
      <c r="G39" s="12"/>
      <c r="H39" s="12"/>
      <c r="I39" s="12"/>
      <c r="J39" s="12"/>
      <c r="K39" s="12">
        <v>1</v>
      </c>
      <c r="L39" s="12">
        <v>0</v>
      </c>
      <c r="M39" s="12">
        <v>1</v>
      </c>
      <c r="N39" s="12">
        <v>1</v>
      </c>
      <c r="O39" s="12">
        <v>1</v>
      </c>
      <c r="P39" s="12">
        <v>1</v>
      </c>
      <c r="Q39" s="12">
        <v>1</v>
      </c>
      <c r="R39" s="12">
        <v>1</v>
      </c>
      <c r="S39" s="12">
        <v>7</v>
      </c>
      <c r="T39" s="12" t="s">
        <v>185</v>
      </c>
      <c r="U39" s="12">
        <v>1</v>
      </c>
      <c r="V39" s="12">
        <f t="shared" si="2"/>
        <v>6</v>
      </c>
      <c r="W39" s="12">
        <f t="shared" si="3"/>
        <v>1</v>
      </c>
      <c r="X39" s="12">
        <v>7</v>
      </c>
    </row>
    <row r="40" spans="1:24">
      <c r="A40" s="12" t="s">
        <v>209</v>
      </c>
      <c r="B40" s="12">
        <v>1</v>
      </c>
      <c r="C40" s="12"/>
      <c r="D40" s="12" t="s">
        <v>563</v>
      </c>
      <c r="E40" s="12"/>
      <c r="F40" s="12"/>
      <c r="G40" s="12"/>
      <c r="H40" s="12"/>
      <c r="I40" s="12"/>
      <c r="J40" s="12"/>
      <c r="K40" s="12">
        <v>1</v>
      </c>
      <c r="L40" s="12">
        <v>0</v>
      </c>
      <c r="M40" s="12">
        <v>1</v>
      </c>
      <c r="N40" s="12">
        <v>1</v>
      </c>
      <c r="O40" s="12">
        <v>1</v>
      </c>
      <c r="P40" s="12">
        <v>0</v>
      </c>
      <c r="Q40" s="12">
        <v>1</v>
      </c>
      <c r="R40" s="12">
        <v>1</v>
      </c>
      <c r="S40" s="12">
        <v>6</v>
      </c>
      <c r="T40" s="12" t="s">
        <v>209</v>
      </c>
      <c r="U40" s="12">
        <v>1</v>
      </c>
      <c r="V40" s="12">
        <f t="shared" si="2"/>
        <v>5</v>
      </c>
      <c r="W40" s="12">
        <f t="shared" si="3"/>
        <v>2</v>
      </c>
      <c r="X40" s="12">
        <v>6</v>
      </c>
    </row>
    <row r="41" spans="1:24">
      <c r="A41" s="12" t="s">
        <v>514</v>
      </c>
      <c r="B41" s="12">
        <v>1</v>
      </c>
      <c r="C41" s="12"/>
      <c r="D41" s="12"/>
      <c r="E41" s="12" t="s">
        <v>563</v>
      </c>
      <c r="F41" s="12"/>
      <c r="G41" s="12"/>
      <c r="H41" s="12"/>
      <c r="I41" s="12"/>
      <c r="J41" s="12"/>
      <c r="K41" s="12">
        <v>0</v>
      </c>
      <c r="L41" s="12">
        <v>1</v>
      </c>
      <c r="M41" s="12">
        <v>1</v>
      </c>
      <c r="N41" s="12">
        <v>1</v>
      </c>
      <c r="O41" s="12">
        <v>1</v>
      </c>
      <c r="P41" s="12">
        <v>1</v>
      </c>
      <c r="Q41" s="12">
        <v>0</v>
      </c>
      <c r="R41" s="12">
        <v>1</v>
      </c>
      <c r="S41" s="12">
        <v>6</v>
      </c>
      <c r="T41" s="12" t="s">
        <v>514</v>
      </c>
      <c r="U41" s="12">
        <v>1</v>
      </c>
      <c r="V41" s="12">
        <f t="shared" si="2"/>
        <v>5</v>
      </c>
      <c r="W41" s="12">
        <f t="shared" si="3"/>
        <v>2</v>
      </c>
      <c r="X41" s="12">
        <v>6</v>
      </c>
    </row>
    <row r="42" spans="1:24">
      <c r="A42" s="12" t="s">
        <v>331</v>
      </c>
      <c r="B42" s="12">
        <v>1</v>
      </c>
      <c r="C42" s="12" t="s">
        <v>563</v>
      </c>
      <c r="D42" s="12"/>
      <c r="E42" s="12"/>
      <c r="F42" s="12"/>
      <c r="G42" s="12"/>
      <c r="H42" s="12"/>
      <c r="I42" s="12"/>
      <c r="J42" s="12"/>
      <c r="K42" s="12">
        <v>1</v>
      </c>
      <c r="L42" s="12">
        <v>0</v>
      </c>
      <c r="M42" s="12">
        <v>1</v>
      </c>
      <c r="N42" s="12">
        <v>0</v>
      </c>
      <c r="O42" s="12">
        <v>1</v>
      </c>
      <c r="P42" s="12">
        <v>1</v>
      </c>
      <c r="Q42" s="12">
        <v>1</v>
      </c>
      <c r="R42" s="12">
        <v>1</v>
      </c>
      <c r="S42" s="12">
        <v>6</v>
      </c>
      <c r="T42" s="12" t="s">
        <v>331</v>
      </c>
      <c r="U42" s="12">
        <v>1</v>
      </c>
      <c r="V42" s="12">
        <f t="shared" si="2"/>
        <v>5</v>
      </c>
      <c r="W42" s="12">
        <f t="shared" si="3"/>
        <v>2</v>
      </c>
      <c r="X42" s="12">
        <v>6</v>
      </c>
    </row>
    <row r="43" spans="1:24">
      <c r="A43" s="12" t="s">
        <v>240</v>
      </c>
      <c r="B43" s="12">
        <v>1</v>
      </c>
      <c r="C43" s="12"/>
      <c r="D43" s="12"/>
      <c r="E43" s="12"/>
      <c r="F43" s="12"/>
      <c r="G43" s="12"/>
      <c r="H43" s="12"/>
      <c r="I43" s="12" t="s">
        <v>563</v>
      </c>
      <c r="J43" s="12"/>
      <c r="K43" s="12">
        <v>1</v>
      </c>
      <c r="L43" s="12">
        <v>1</v>
      </c>
      <c r="M43" s="12">
        <v>1</v>
      </c>
      <c r="N43" s="12">
        <v>1</v>
      </c>
      <c r="O43" s="12">
        <v>1</v>
      </c>
      <c r="P43" s="12">
        <v>1</v>
      </c>
      <c r="Q43" s="12">
        <v>0</v>
      </c>
      <c r="R43" s="12">
        <v>0</v>
      </c>
      <c r="S43" s="12">
        <v>6</v>
      </c>
      <c r="T43" s="12" t="s">
        <v>240</v>
      </c>
      <c r="U43" s="12">
        <v>1</v>
      </c>
      <c r="V43" s="12">
        <f t="shared" si="2"/>
        <v>5</v>
      </c>
      <c r="W43" s="12">
        <f t="shared" si="3"/>
        <v>2</v>
      </c>
      <c r="X43" s="12">
        <v>6</v>
      </c>
    </row>
    <row r="44" spans="1:24">
      <c r="A44" s="12" t="s">
        <v>216</v>
      </c>
      <c r="B44" s="12">
        <v>1</v>
      </c>
      <c r="C44" s="12"/>
      <c r="D44" s="12"/>
      <c r="E44" s="12"/>
      <c r="F44" s="12"/>
      <c r="G44" s="12"/>
      <c r="H44" s="12" t="s">
        <v>563</v>
      </c>
      <c r="I44" s="12"/>
      <c r="J44" s="12"/>
      <c r="K44" s="12">
        <v>1</v>
      </c>
      <c r="L44" s="12">
        <v>1</v>
      </c>
      <c r="M44" s="12">
        <v>1</v>
      </c>
      <c r="N44" s="12">
        <v>0</v>
      </c>
      <c r="O44" s="12">
        <v>0</v>
      </c>
      <c r="P44" s="12">
        <v>0</v>
      </c>
      <c r="Q44" s="12">
        <v>1</v>
      </c>
      <c r="R44" s="12">
        <v>1</v>
      </c>
      <c r="S44" s="12">
        <v>5</v>
      </c>
      <c r="T44" s="12" t="s">
        <v>216</v>
      </c>
      <c r="U44" s="12">
        <v>1</v>
      </c>
      <c r="V44" s="12">
        <f t="shared" si="2"/>
        <v>4</v>
      </c>
      <c r="W44" s="12">
        <f t="shared" si="3"/>
        <v>3</v>
      </c>
      <c r="X44" s="12">
        <v>5</v>
      </c>
    </row>
    <row r="45" spans="1:24">
      <c r="A45" s="12" t="s">
        <v>64</v>
      </c>
      <c r="B45" s="12">
        <v>1</v>
      </c>
      <c r="C45" s="12"/>
      <c r="D45" s="12"/>
      <c r="E45" s="12"/>
      <c r="F45" s="12"/>
      <c r="G45" s="12" t="s">
        <v>563</v>
      </c>
      <c r="H45" s="12"/>
      <c r="I45" s="12"/>
      <c r="J45" s="12"/>
      <c r="K45" s="12">
        <v>1</v>
      </c>
      <c r="L45" s="12">
        <v>0</v>
      </c>
      <c r="M45" s="12">
        <v>1</v>
      </c>
      <c r="N45" s="12">
        <v>1</v>
      </c>
      <c r="O45" s="12">
        <v>0</v>
      </c>
      <c r="P45" s="12">
        <v>1</v>
      </c>
      <c r="Q45" s="12">
        <v>1</v>
      </c>
      <c r="R45" s="12">
        <v>0</v>
      </c>
      <c r="S45" s="12">
        <v>5</v>
      </c>
      <c r="T45" s="12" t="s">
        <v>64</v>
      </c>
      <c r="U45" s="12">
        <v>1</v>
      </c>
      <c r="V45" s="12">
        <f t="shared" si="2"/>
        <v>4</v>
      </c>
      <c r="W45" s="12">
        <f t="shared" si="3"/>
        <v>3</v>
      </c>
      <c r="X45" s="12">
        <v>5</v>
      </c>
    </row>
    <row r="46" spans="1:24">
      <c r="A46" s="12" t="s">
        <v>462</v>
      </c>
      <c r="B46" s="12">
        <v>1</v>
      </c>
      <c r="C46" s="12"/>
      <c r="D46" s="12"/>
      <c r="E46" s="12"/>
      <c r="F46" s="12"/>
      <c r="G46" s="12"/>
      <c r="H46" s="12"/>
      <c r="I46" s="12"/>
      <c r="J46" s="12" t="s">
        <v>563</v>
      </c>
      <c r="K46" s="12">
        <v>1</v>
      </c>
      <c r="L46" s="12">
        <v>0</v>
      </c>
      <c r="M46" s="12">
        <v>1</v>
      </c>
      <c r="N46" s="12">
        <v>1</v>
      </c>
      <c r="O46" s="12">
        <v>0</v>
      </c>
      <c r="P46" s="12">
        <v>1</v>
      </c>
      <c r="Q46" s="12">
        <v>1</v>
      </c>
      <c r="R46" s="12">
        <v>0</v>
      </c>
      <c r="S46" s="12">
        <v>5</v>
      </c>
      <c r="T46" s="12" t="s">
        <v>462</v>
      </c>
      <c r="U46" s="12">
        <v>1</v>
      </c>
      <c r="V46" s="12">
        <f t="shared" si="2"/>
        <v>4</v>
      </c>
      <c r="W46" s="12">
        <f t="shared" si="3"/>
        <v>3</v>
      </c>
      <c r="X46" s="12">
        <v>5</v>
      </c>
    </row>
    <row r="47" spans="1:24">
      <c r="A47" s="12" t="s">
        <v>468</v>
      </c>
      <c r="B47" s="12">
        <v>1</v>
      </c>
      <c r="C47" s="12"/>
      <c r="D47" s="12" t="s">
        <v>563</v>
      </c>
      <c r="E47" s="12"/>
      <c r="F47" s="12"/>
      <c r="G47" s="12"/>
      <c r="H47" s="12"/>
      <c r="I47" s="12"/>
      <c r="J47" s="12"/>
      <c r="K47" s="12">
        <v>1</v>
      </c>
      <c r="L47" s="12">
        <v>0</v>
      </c>
      <c r="M47" s="12">
        <v>1</v>
      </c>
      <c r="N47" s="12">
        <v>1</v>
      </c>
      <c r="O47" s="12">
        <v>1</v>
      </c>
      <c r="P47" s="12">
        <v>1</v>
      </c>
      <c r="Q47" s="12">
        <v>0</v>
      </c>
      <c r="R47" s="12">
        <v>0</v>
      </c>
      <c r="S47" s="12">
        <v>5</v>
      </c>
      <c r="T47" s="12" t="s">
        <v>468</v>
      </c>
      <c r="U47" s="12">
        <v>1</v>
      </c>
      <c r="V47" s="12">
        <f t="shared" si="2"/>
        <v>4</v>
      </c>
      <c r="W47" s="12">
        <f t="shared" si="3"/>
        <v>3</v>
      </c>
      <c r="X47" s="12">
        <v>5</v>
      </c>
    </row>
    <row r="48" spans="1:24">
      <c r="A48" s="12" t="s">
        <v>346</v>
      </c>
      <c r="B48" s="12">
        <v>1</v>
      </c>
      <c r="C48" s="12"/>
      <c r="D48" s="12"/>
      <c r="E48" s="12"/>
      <c r="F48" s="12"/>
      <c r="G48" s="12"/>
      <c r="H48" s="12" t="s">
        <v>563</v>
      </c>
      <c r="I48" s="12"/>
      <c r="J48" s="12"/>
      <c r="K48" s="12">
        <v>1</v>
      </c>
      <c r="L48" s="12">
        <v>1</v>
      </c>
      <c r="M48" s="12">
        <v>0</v>
      </c>
      <c r="N48" s="12">
        <v>0</v>
      </c>
      <c r="O48" s="12">
        <v>1</v>
      </c>
      <c r="P48" s="12">
        <v>0</v>
      </c>
      <c r="Q48" s="12">
        <v>1</v>
      </c>
      <c r="R48" s="12">
        <v>1</v>
      </c>
      <c r="S48" s="12">
        <v>5</v>
      </c>
      <c r="T48" s="12" t="s">
        <v>346</v>
      </c>
      <c r="U48" s="12">
        <v>1</v>
      </c>
      <c r="V48" s="12">
        <f t="shared" si="2"/>
        <v>4</v>
      </c>
      <c r="W48" s="12">
        <f t="shared" si="3"/>
        <v>3</v>
      </c>
      <c r="X48" s="12">
        <v>5</v>
      </c>
    </row>
    <row r="49" spans="1:24">
      <c r="A49" s="12" t="s">
        <v>437</v>
      </c>
      <c r="B49" s="12">
        <v>1</v>
      </c>
      <c r="C49" s="12"/>
      <c r="D49" s="12"/>
      <c r="E49" s="12"/>
      <c r="F49" s="12"/>
      <c r="G49" s="12"/>
      <c r="H49" s="12"/>
      <c r="I49" s="12" t="s">
        <v>563</v>
      </c>
      <c r="J49" s="12"/>
      <c r="K49" s="12">
        <v>1</v>
      </c>
      <c r="L49" s="12">
        <v>1</v>
      </c>
      <c r="M49" s="12">
        <v>1</v>
      </c>
      <c r="N49" s="12">
        <v>0</v>
      </c>
      <c r="O49" s="12">
        <v>0</v>
      </c>
      <c r="P49" s="12">
        <v>0</v>
      </c>
      <c r="Q49" s="12">
        <v>1</v>
      </c>
      <c r="R49" s="12">
        <v>0</v>
      </c>
      <c r="S49" s="12">
        <v>4</v>
      </c>
      <c r="T49" s="12" t="s">
        <v>437</v>
      </c>
      <c r="U49" s="12">
        <v>1</v>
      </c>
      <c r="V49" s="12">
        <f t="shared" si="2"/>
        <v>3</v>
      </c>
      <c r="W49" s="12">
        <f t="shared" si="3"/>
        <v>4</v>
      </c>
      <c r="X49" s="12">
        <v>4</v>
      </c>
    </row>
    <row r="50" spans="1:24">
      <c r="A50" s="12" t="s">
        <v>142</v>
      </c>
      <c r="B50" s="12">
        <v>1</v>
      </c>
      <c r="C50" s="12"/>
      <c r="D50" s="12"/>
      <c r="E50" s="12"/>
      <c r="F50" s="12" t="s">
        <v>563</v>
      </c>
      <c r="G50" s="12"/>
      <c r="H50" s="12"/>
      <c r="I50" s="12"/>
      <c r="J50" s="12"/>
      <c r="K50" s="12">
        <v>0</v>
      </c>
      <c r="L50" s="12">
        <v>0</v>
      </c>
      <c r="M50" s="12">
        <v>1</v>
      </c>
      <c r="N50" s="12">
        <v>1</v>
      </c>
      <c r="O50" s="12">
        <v>1</v>
      </c>
      <c r="P50" s="12">
        <v>1</v>
      </c>
      <c r="Q50" s="12">
        <v>0</v>
      </c>
      <c r="R50" s="12">
        <v>0</v>
      </c>
      <c r="S50" s="12">
        <v>4</v>
      </c>
      <c r="T50" s="12" t="s">
        <v>142</v>
      </c>
      <c r="U50" s="12">
        <v>1</v>
      </c>
      <c r="V50" s="12">
        <f t="shared" si="2"/>
        <v>3</v>
      </c>
      <c r="W50" s="12">
        <f t="shared" si="3"/>
        <v>4</v>
      </c>
      <c r="X50" s="12">
        <v>4</v>
      </c>
    </row>
    <row r="51" spans="1:24">
      <c r="A51" s="12" t="s">
        <v>228</v>
      </c>
      <c r="B51" s="12">
        <v>1</v>
      </c>
      <c r="C51" s="12"/>
      <c r="D51" s="12"/>
      <c r="E51" s="12"/>
      <c r="F51" s="12"/>
      <c r="G51" s="12" t="s">
        <v>563</v>
      </c>
      <c r="H51" s="12"/>
      <c r="I51" s="12"/>
      <c r="J51" s="12"/>
      <c r="K51" s="12">
        <v>0</v>
      </c>
      <c r="L51" s="12">
        <v>0</v>
      </c>
      <c r="M51" s="12">
        <v>0</v>
      </c>
      <c r="N51" s="12">
        <v>1</v>
      </c>
      <c r="O51" s="12">
        <v>1</v>
      </c>
      <c r="P51" s="12">
        <v>1</v>
      </c>
      <c r="Q51" s="12">
        <v>1</v>
      </c>
      <c r="R51" s="12">
        <v>0</v>
      </c>
      <c r="S51" s="12">
        <v>4</v>
      </c>
      <c r="T51" s="12" t="s">
        <v>228</v>
      </c>
      <c r="U51" s="12">
        <v>1</v>
      </c>
      <c r="V51" s="12">
        <f t="shared" si="2"/>
        <v>3</v>
      </c>
      <c r="W51" s="12">
        <f t="shared" si="3"/>
        <v>4</v>
      </c>
      <c r="X51" s="12">
        <v>4</v>
      </c>
    </row>
    <row r="52" spans="1:24">
      <c r="A52" s="12" t="s">
        <v>199</v>
      </c>
      <c r="B52" s="12">
        <v>1</v>
      </c>
      <c r="C52" s="12" t="s">
        <v>563</v>
      </c>
      <c r="D52" s="12"/>
      <c r="E52" s="12"/>
      <c r="F52" s="12"/>
      <c r="G52" s="12"/>
      <c r="H52" s="12"/>
      <c r="I52" s="12"/>
      <c r="J52" s="12"/>
      <c r="K52" s="12">
        <v>0</v>
      </c>
      <c r="L52" s="12">
        <v>0</v>
      </c>
      <c r="M52" s="12">
        <v>1</v>
      </c>
      <c r="N52" s="12">
        <v>0</v>
      </c>
      <c r="O52" s="12">
        <v>1</v>
      </c>
      <c r="P52" s="12">
        <v>1</v>
      </c>
      <c r="Q52" s="12">
        <v>1</v>
      </c>
      <c r="R52" s="12">
        <v>0</v>
      </c>
      <c r="S52" s="12">
        <v>4</v>
      </c>
      <c r="T52" s="12" t="s">
        <v>199</v>
      </c>
      <c r="U52" s="12">
        <v>1</v>
      </c>
      <c r="V52" s="12">
        <f t="shared" si="2"/>
        <v>3</v>
      </c>
      <c r="W52" s="12">
        <f t="shared" si="3"/>
        <v>4</v>
      </c>
      <c r="X52" s="12">
        <v>4</v>
      </c>
    </row>
    <row r="53" spans="1:24">
      <c r="A53" s="12" t="s">
        <v>219</v>
      </c>
      <c r="B53" s="12">
        <v>1</v>
      </c>
      <c r="C53" s="12"/>
      <c r="D53" s="12"/>
      <c r="E53" s="12"/>
      <c r="F53" s="12" t="s">
        <v>563</v>
      </c>
      <c r="G53" s="12"/>
      <c r="H53" s="12"/>
      <c r="I53" s="12"/>
      <c r="J53" s="12"/>
      <c r="K53" s="12">
        <v>1</v>
      </c>
      <c r="L53" s="12">
        <v>1</v>
      </c>
      <c r="M53" s="12">
        <v>0</v>
      </c>
      <c r="N53" s="12">
        <v>0</v>
      </c>
      <c r="O53" s="12">
        <v>1</v>
      </c>
      <c r="P53" s="12">
        <v>0</v>
      </c>
      <c r="Q53" s="12">
        <v>0</v>
      </c>
      <c r="R53" s="12">
        <v>1</v>
      </c>
      <c r="S53" s="12">
        <v>4</v>
      </c>
      <c r="T53" s="12" t="s">
        <v>219</v>
      </c>
      <c r="U53" s="12">
        <v>1</v>
      </c>
      <c r="V53" s="12">
        <f t="shared" si="2"/>
        <v>3</v>
      </c>
      <c r="W53" s="12">
        <f t="shared" si="3"/>
        <v>4</v>
      </c>
      <c r="X53" s="12">
        <v>4</v>
      </c>
    </row>
    <row r="54" spans="1:24">
      <c r="A54" s="12" t="s">
        <v>428</v>
      </c>
      <c r="B54" s="12">
        <v>1</v>
      </c>
      <c r="C54" s="12"/>
      <c r="D54" s="12" t="s">
        <v>563</v>
      </c>
      <c r="E54" s="12"/>
      <c r="F54" s="12"/>
      <c r="G54" s="12"/>
      <c r="H54" s="12"/>
      <c r="I54" s="12"/>
      <c r="J54" s="12"/>
      <c r="K54" s="12">
        <v>0</v>
      </c>
      <c r="L54" s="12">
        <v>1</v>
      </c>
      <c r="M54" s="12">
        <v>1</v>
      </c>
      <c r="N54" s="12">
        <v>0</v>
      </c>
      <c r="O54" s="12">
        <v>0</v>
      </c>
      <c r="P54" s="12">
        <v>1</v>
      </c>
      <c r="Q54" s="12">
        <v>0</v>
      </c>
      <c r="R54" s="12">
        <v>1</v>
      </c>
      <c r="S54" s="12">
        <v>4</v>
      </c>
      <c r="T54" s="12" t="s">
        <v>428</v>
      </c>
      <c r="U54" s="12">
        <v>1</v>
      </c>
      <c r="V54" s="12">
        <f t="shared" si="2"/>
        <v>3</v>
      </c>
      <c r="W54" s="12">
        <f t="shared" si="3"/>
        <v>4</v>
      </c>
      <c r="X54" s="12">
        <v>4</v>
      </c>
    </row>
    <row r="55" spans="1:24">
      <c r="A55" s="12" t="s">
        <v>184</v>
      </c>
      <c r="B55" s="12">
        <v>1</v>
      </c>
      <c r="C55" s="12"/>
      <c r="D55" s="12"/>
      <c r="E55" s="12" t="s">
        <v>563</v>
      </c>
      <c r="F55" s="12"/>
      <c r="G55" s="12"/>
      <c r="H55" s="12"/>
      <c r="I55" s="12"/>
      <c r="J55" s="12"/>
      <c r="K55" s="12">
        <v>0</v>
      </c>
      <c r="L55" s="12">
        <v>0</v>
      </c>
      <c r="M55" s="12">
        <v>1</v>
      </c>
      <c r="N55" s="12">
        <v>1</v>
      </c>
      <c r="O55" s="12">
        <v>1</v>
      </c>
      <c r="P55" s="12">
        <v>1</v>
      </c>
      <c r="Q55" s="12">
        <v>0</v>
      </c>
      <c r="R55" s="12">
        <v>0</v>
      </c>
      <c r="S55" s="12">
        <v>4</v>
      </c>
      <c r="T55" s="12" t="s">
        <v>184</v>
      </c>
      <c r="U55" s="12">
        <v>1</v>
      </c>
      <c r="V55" s="12">
        <f t="shared" si="2"/>
        <v>3</v>
      </c>
      <c r="W55" s="12">
        <f t="shared" si="3"/>
        <v>4</v>
      </c>
      <c r="X55" s="12">
        <v>4</v>
      </c>
    </row>
    <row r="56" spans="1:24">
      <c r="A56" s="12" t="s">
        <v>183</v>
      </c>
      <c r="B56" s="12">
        <v>1</v>
      </c>
      <c r="C56" s="12"/>
      <c r="D56" s="12"/>
      <c r="E56" s="12" t="s">
        <v>563</v>
      </c>
      <c r="F56" s="12"/>
      <c r="G56" s="12"/>
      <c r="H56" s="12"/>
      <c r="I56" s="12"/>
      <c r="J56" s="12"/>
      <c r="K56" s="12">
        <v>0</v>
      </c>
      <c r="L56" s="12">
        <v>0</v>
      </c>
      <c r="M56" s="12">
        <v>1</v>
      </c>
      <c r="N56" s="12">
        <v>1</v>
      </c>
      <c r="O56" s="12">
        <v>0</v>
      </c>
      <c r="P56" s="12">
        <v>1</v>
      </c>
      <c r="Q56" s="12">
        <v>0</v>
      </c>
      <c r="R56" s="12">
        <v>0</v>
      </c>
      <c r="S56" s="12">
        <v>3</v>
      </c>
      <c r="T56" s="12" t="s">
        <v>183</v>
      </c>
      <c r="U56" s="12">
        <v>1</v>
      </c>
      <c r="V56" s="12">
        <f t="shared" si="2"/>
        <v>2</v>
      </c>
      <c r="W56" s="12">
        <f t="shared" si="3"/>
        <v>5</v>
      </c>
      <c r="X56" s="12">
        <v>3</v>
      </c>
    </row>
    <row r="57" spans="1:24">
      <c r="A57" s="12" t="s">
        <v>94</v>
      </c>
      <c r="B57" s="12">
        <v>1</v>
      </c>
      <c r="C57" s="12"/>
      <c r="D57" s="12"/>
      <c r="E57" s="12"/>
      <c r="F57" s="12"/>
      <c r="G57" s="12"/>
      <c r="H57" s="12" t="s">
        <v>563</v>
      </c>
      <c r="I57" s="12"/>
      <c r="J57" s="12"/>
      <c r="K57" s="12">
        <v>0</v>
      </c>
      <c r="L57" s="12">
        <v>0</v>
      </c>
      <c r="M57" s="12">
        <v>1</v>
      </c>
      <c r="N57" s="12">
        <v>0</v>
      </c>
      <c r="O57" s="12">
        <v>1</v>
      </c>
      <c r="P57" s="12">
        <v>0</v>
      </c>
      <c r="Q57" s="12">
        <v>0</v>
      </c>
      <c r="R57" s="12">
        <v>1</v>
      </c>
      <c r="S57" s="12">
        <v>3</v>
      </c>
      <c r="T57" s="12" t="s">
        <v>94</v>
      </c>
      <c r="U57" s="12">
        <v>1</v>
      </c>
      <c r="V57" s="12">
        <f t="shared" si="2"/>
        <v>2</v>
      </c>
      <c r="W57" s="12">
        <f t="shared" si="3"/>
        <v>5</v>
      </c>
      <c r="X57" s="12">
        <v>3</v>
      </c>
    </row>
    <row r="58" spans="1:24">
      <c r="A58" s="12" t="s">
        <v>288</v>
      </c>
      <c r="B58" s="12">
        <v>1</v>
      </c>
      <c r="C58" s="12" t="s">
        <v>563</v>
      </c>
      <c r="D58" s="12"/>
      <c r="E58" s="12"/>
      <c r="F58" s="12"/>
      <c r="G58" s="12"/>
      <c r="H58" s="12"/>
      <c r="I58" s="12"/>
      <c r="J58" s="12"/>
      <c r="K58" s="12">
        <v>0</v>
      </c>
      <c r="L58" s="12">
        <v>0</v>
      </c>
      <c r="M58" s="12">
        <v>0</v>
      </c>
      <c r="N58" s="12">
        <v>0</v>
      </c>
      <c r="O58" s="12">
        <v>1</v>
      </c>
      <c r="P58" s="12">
        <v>1</v>
      </c>
      <c r="Q58" s="12">
        <v>0</v>
      </c>
      <c r="R58" s="12">
        <v>0</v>
      </c>
      <c r="S58" s="12">
        <v>2</v>
      </c>
      <c r="T58" s="12" t="s">
        <v>288</v>
      </c>
      <c r="U58" s="12">
        <v>1</v>
      </c>
      <c r="V58" s="12">
        <f t="shared" si="2"/>
        <v>1</v>
      </c>
      <c r="W58" s="12">
        <f t="shared" si="3"/>
        <v>6</v>
      </c>
      <c r="X58" s="12">
        <v>2</v>
      </c>
    </row>
    <row r="59" spans="1:24">
      <c r="A59" s="12" t="s">
        <v>179</v>
      </c>
      <c r="B59" s="12">
        <v>1</v>
      </c>
      <c r="C59" s="12"/>
      <c r="D59" s="12"/>
      <c r="E59" s="12"/>
      <c r="F59" s="12"/>
      <c r="G59" s="12"/>
      <c r="H59" s="12" t="s">
        <v>563</v>
      </c>
      <c r="I59" s="12"/>
      <c r="J59" s="12"/>
      <c r="K59" s="12">
        <v>1</v>
      </c>
      <c r="L59" s="12">
        <v>0</v>
      </c>
      <c r="M59" s="12">
        <v>0</v>
      </c>
      <c r="N59" s="12">
        <v>0</v>
      </c>
      <c r="O59" s="12">
        <v>0</v>
      </c>
      <c r="P59" s="12">
        <v>0</v>
      </c>
      <c r="Q59" s="12">
        <v>0</v>
      </c>
      <c r="R59" s="12">
        <v>1</v>
      </c>
      <c r="S59" s="12">
        <v>2</v>
      </c>
      <c r="T59" s="12" t="s">
        <v>179</v>
      </c>
      <c r="U59" s="12">
        <v>1</v>
      </c>
      <c r="V59" s="12">
        <f t="shared" si="2"/>
        <v>1</v>
      </c>
      <c r="W59" s="12">
        <f t="shared" si="3"/>
        <v>6</v>
      </c>
      <c r="X59" s="12">
        <v>2</v>
      </c>
    </row>
    <row r="60" spans="1:24">
      <c r="A60" s="12" t="s">
        <v>297</v>
      </c>
      <c r="B60" s="12">
        <v>1</v>
      </c>
      <c r="C60" s="12"/>
      <c r="D60" s="12"/>
      <c r="E60" s="12"/>
      <c r="F60" s="12"/>
      <c r="G60" s="12" t="s">
        <v>563</v>
      </c>
      <c r="H60" s="12"/>
      <c r="I60" s="12"/>
      <c r="J60" s="12"/>
      <c r="K60" s="12">
        <v>0</v>
      </c>
      <c r="L60" s="12">
        <v>0</v>
      </c>
      <c r="M60" s="12">
        <v>0</v>
      </c>
      <c r="N60" s="12">
        <v>0</v>
      </c>
      <c r="O60" s="12">
        <v>0</v>
      </c>
      <c r="P60" s="12">
        <v>0</v>
      </c>
      <c r="Q60" s="12">
        <v>1</v>
      </c>
      <c r="R60" s="12">
        <v>0</v>
      </c>
      <c r="S60" s="12">
        <v>1</v>
      </c>
      <c r="T60" s="12" t="s">
        <v>297</v>
      </c>
      <c r="U60" s="12">
        <v>1</v>
      </c>
      <c r="V60" s="12">
        <f t="shared" si="2"/>
        <v>0</v>
      </c>
      <c r="W60" s="12">
        <f t="shared" si="3"/>
        <v>7</v>
      </c>
      <c r="X60" s="12">
        <v>1</v>
      </c>
    </row>
    <row r="61" spans="1:24">
      <c r="A61" s="12" t="s">
        <v>294</v>
      </c>
      <c r="B61" s="12">
        <v>1</v>
      </c>
      <c r="C61" s="12"/>
      <c r="D61" s="12"/>
      <c r="E61" s="12"/>
      <c r="F61" s="12"/>
      <c r="G61" s="12"/>
      <c r="H61" s="12"/>
      <c r="I61" s="12"/>
      <c r="J61" s="12" t="s">
        <v>563</v>
      </c>
      <c r="K61" s="12">
        <v>1</v>
      </c>
      <c r="L61" s="12">
        <v>0</v>
      </c>
      <c r="M61" s="12">
        <v>0</v>
      </c>
      <c r="N61" s="12">
        <v>0</v>
      </c>
      <c r="O61" s="12">
        <v>0</v>
      </c>
      <c r="P61" s="12">
        <v>0</v>
      </c>
      <c r="Q61" s="12">
        <v>0</v>
      </c>
      <c r="R61" s="12">
        <v>0</v>
      </c>
      <c r="S61" s="12">
        <v>1</v>
      </c>
      <c r="T61" s="12" t="s">
        <v>294</v>
      </c>
      <c r="U61" s="12">
        <v>1</v>
      </c>
      <c r="V61" s="12">
        <f t="shared" si="2"/>
        <v>0</v>
      </c>
      <c r="W61" s="12">
        <f t="shared" si="3"/>
        <v>7</v>
      </c>
      <c r="X61" s="12">
        <v>1</v>
      </c>
    </row>
    <row r="62" spans="1:24">
      <c r="A62" s="12" t="s">
        <v>400</v>
      </c>
      <c r="B62" s="12">
        <v>1</v>
      </c>
      <c r="C62" s="12"/>
      <c r="D62" s="12"/>
      <c r="E62" s="12"/>
      <c r="F62" s="12"/>
      <c r="G62" s="12"/>
      <c r="H62" s="12"/>
      <c r="I62" s="12"/>
      <c r="J62" s="12" t="s">
        <v>563</v>
      </c>
      <c r="K62" s="12">
        <v>1</v>
      </c>
      <c r="L62" s="12">
        <v>0</v>
      </c>
      <c r="M62" s="12">
        <v>0</v>
      </c>
      <c r="N62" s="12">
        <v>0</v>
      </c>
      <c r="O62" s="12">
        <v>0</v>
      </c>
      <c r="P62" s="12">
        <v>0</v>
      </c>
      <c r="Q62" s="12">
        <v>0</v>
      </c>
      <c r="R62" s="12">
        <v>0</v>
      </c>
      <c r="S62" s="12">
        <v>1</v>
      </c>
      <c r="T62" s="12" t="s">
        <v>400</v>
      </c>
      <c r="U62" s="12">
        <v>1</v>
      </c>
      <c r="V62" s="12">
        <f t="shared" si="2"/>
        <v>0</v>
      </c>
      <c r="W62" s="12">
        <f t="shared" si="3"/>
        <v>7</v>
      </c>
      <c r="X62" s="12">
        <v>1</v>
      </c>
    </row>
    <row r="63" spans="1:24">
      <c r="A63" s="12" t="s">
        <v>435</v>
      </c>
      <c r="B63" s="12">
        <v>1</v>
      </c>
      <c r="C63" s="12"/>
      <c r="D63" s="12"/>
      <c r="E63" s="12"/>
      <c r="F63" s="12"/>
      <c r="G63" s="12"/>
      <c r="H63" s="12"/>
      <c r="I63" s="12"/>
      <c r="J63" s="12" t="s">
        <v>563</v>
      </c>
      <c r="K63" s="12">
        <v>1</v>
      </c>
      <c r="L63" s="12">
        <v>0</v>
      </c>
      <c r="M63" s="12">
        <v>0</v>
      </c>
      <c r="N63" s="12">
        <v>0</v>
      </c>
      <c r="O63" s="12">
        <v>0</v>
      </c>
      <c r="P63" s="12">
        <v>0</v>
      </c>
      <c r="Q63" s="12">
        <v>0</v>
      </c>
      <c r="R63" s="12">
        <v>0</v>
      </c>
      <c r="S63" s="12">
        <v>1</v>
      </c>
      <c r="T63" s="12" t="s">
        <v>435</v>
      </c>
      <c r="U63" s="12">
        <v>1</v>
      </c>
      <c r="V63" s="12">
        <f t="shared" si="2"/>
        <v>0</v>
      </c>
      <c r="W63" s="12">
        <f t="shared" si="3"/>
        <v>7</v>
      </c>
      <c r="X63" s="12">
        <v>1</v>
      </c>
    </row>
    <row r="64" spans="1:24">
      <c r="A64" s="12" t="s">
        <v>91</v>
      </c>
      <c r="B64" s="12">
        <v>1</v>
      </c>
      <c r="C64" s="12"/>
      <c r="D64" s="12" t="s">
        <v>563</v>
      </c>
      <c r="E64" s="12"/>
      <c r="F64" s="12"/>
      <c r="G64" s="12"/>
      <c r="H64" s="12"/>
      <c r="I64" s="12"/>
      <c r="J64" s="12"/>
      <c r="K64" s="12">
        <v>0</v>
      </c>
      <c r="L64" s="12">
        <v>0</v>
      </c>
      <c r="M64" s="12">
        <v>1</v>
      </c>
      <c r="N64" s="12">
        <v>0</v>
      </c>
      <c r="O64" s="12">
        <v>0</v>
      </c>
      <c r="P64" s="12">
        <v>0</v>
      </c>
      <c r="Q64" s="12">
        <v>0</v>
      </c>
      <c r="R64" s="12">
        <v>0</v>
      </c>
      <c r="S64" s="12">
        <v>1</v>
      </c>
      <c r="T64" s="12" t="s">
        <v>91</v>
      </c>
      <c r="U64" s="12">
        <v>1</v>
      </c>
      <c r="V64" s="12">
        <f t="shared" si="2"/>
        <v>0</v>
      </c>
      <c r="W64" s="12">
        <f t="shared" si="3"/>
        <v>7</v>
      </c>
      <c r="X64" s="12">
        <v>1</v>
      </c>
    </row>
  </sheetData>
  <autoFilter ref="A1:S65" xr:uid="{96C5E047-2AA2-C048-8A32-D958D31137C9}">
    <sortState xmlns:xlrd2="http://schemas.microsoft.com/office/spreadsheetml/2017/richdata2" ref="A2:S65">
      <sortCondition descending="1" ref="B1:B65"/>
    </sortState>
  </autoFilter>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16FD0-03C6-A24C-A1C5-30F443B8A7A6}">
  <dimension ref="A1:O98"/>
  <sheetViews>
    <sheetView workbookViewId="0">
      <selection activeCell="L14" sqref="L14"/>
    </sheetView>
  </sheetViews>
  <sheetFormatPr baseColWidth="10" defaultRowHeight="16"/>
  <cols>
    <col min="1" max="1" width="18.33203125" customWidth="1"/>
    <col min="2" max="2" width="17" bestFit="1" customWidth="1"/>
    <col min="6" max="6" width="12.5" customWidth="1"/>
    <col min="7" max="7" width="16.6640625" bestFit="1" customWidth="1"/>
    <col min="8" max="8" width="12" bestFit="1" customWidth="1"/>
    <col min="9" max="9" width="15.5" bestFit="1" customWidth="1"/>
    <col min="10" max="10" width="13.1640625" bestFit="1" customWidth="1"/>
    <col min="11" max="11" width="15.1640625" bestFit="1" customWidth="1"/>
    <col min="12" max="12" width="16.1640625" bestFit="1" customWidth="1"/>
    <col min="13" max="13" width="14.33203125" bestFit="1" customWidth="1"/>
    <col min="14" max="14" width="18.33203125" bestFit="1" customWidth="1"/>
  </cols>
  <sheetData>
    <row r="1" spans="1:15">
      <c r="A1" s="43" t="s">
        <v>681</v>
      </c>
      <c r="B1" s="43" t="s">
        <v>1</v>
      </c>
      <c r="C1" s="43" t="s">
        <v>685</v>
      </c>
      <c r="D1" s="43" t="s">
        <v>686</v>
      </c>
      <c r="E1" s="43" t="s">
        <v>603</v>
      </c>
      <c r="F1" s="43" t="s">
        <v>678</v>
      </c>
      <c r="G1" s="43" t="s">
        <v>583</v>
      </c>
      <c r="H1" s="43" t="s">
        <v>749</v>
      </c>
      <c r="I1" s="43" t="s">
        <v>674</v>
      </c>
      <c r="J1" s="43" t="s">
        <v>675</v>
      </c>
      <c r="K1" s="43" t="s">
        <v>748</v>
      </c>
      <c r="L1" s="43" t="s">
        <v>676</v>
      </c>
      <c r="M1" s="43" t="s">
        <v>677</v>
      </c>
      <c r="N1" s="54" t="s">
        <v>708</v>
      </c>
      <c r="O1" s="43" t="s">
        <v>682</v>
      </c>
    </row>
    <row r="2" spans="1:15">
      <c r="A2" s="42" t="s">
        <v>602</v>
      </c>
      <c r="B2" s="42" t="s">
        <v>55</v>
      </c>
      <c r="C2" s="42">
        <v>3037.5</v>
      </c>
      <c r="D2" s="42">
        <v>3784.3</v>
      </c>
      <c r="E2" s="42">
        <v>0.32</v>
      </c>
      <c r="F2" s="44">
        <v>2.3E-2</v>
      </c>
      <c r="G2" s="45" t="s">
        <v>563</v>
      </c>
      <c r="H2" s="47">
        <v>0.32530510600000001</v>
      </c>
      <c r="I2" s="47">
        <v>3.0100800000000002E-4</v>
      </c>
      <c r="J2" s="47">
        <v>1.5076559999999999E-2</v>
      </c>
      <c r="K2" s="47">
        <v>0.33015647199999998</v>
      </c>
      <c r="L2" s="47">
        <v>1.2747E-4</v>
      </c>
      <c r="M2" s="47">
        <v>9.2842600000000008E-3</v>
      </c>
      <c r="N2" s="12" t="s">
        <v>709</v>
      </c>
      <c r="O2" s="46" t="s">
        <v>683</v>
      </c>
    </row>
    <row r="3" spans="1:15">
      <c r="A3" s="42" t="s">
        <v>679</v>
      </c>
      <c r="B3" s="42" t="s">
        <v>57</v>
      </c>
      <c r="C3" s="42">
        <v>63.8</v>
      </c>
      <c r="D3" s="42">
        <v>97.1</v>
      </c>
      <c r="E3" s="42">
        <v>0.6</v>
      </c>
      <c r="F3" s="44">
        <v>3.0000000000000001E-3</v>
      </c>
      <c r="G3" s="45" t="s">
        <v>563</v>
      </c>
      <c r="H3" s="47">
        <v>0.48051522000000002</v>
      </c>
      <c r="I3" s="47">
        <v>1.24E-5</v>
      </c>
      <c r="J3" s="47">
        <v>1.43648E-3</v>
      </c>
      <c r="K3" s="47">
        <v>0.49205781799999998</v>
      </c>
      <c r="L3" s="47">
        <v>3.8700000000000002E-6</v>
      </c>
      <c r="M3" s="47">
        <v>4.2464E-4</v>
      </c>
      <c r="N3" s="12" t="s">
        <v>709</v>
      </c>
      <c r="O3" s="46" t="s">
        <v>683</v>
      </c>
    </row>
    <row r="4" spans="1:15">
      <c r="A4" s="42" t="s">
        <v>601</v>
      </c>
      <c r="B4" s="42" t="s">
        <v>94</v>
      </c>
      <c r="C4" s="42">
        <v>8.5</v>
      </c>
      <c r="D4" s="42">
        <v>15.9</v>
      </c>
      <c r="E4" s="42">
        <v>0.83</v>
      </c>
      <c r="F4" s="44">
        <v>1E-3</v>
      </c>
      <c r="G4" s="45" t="s">
        <v>563</v>
      </c>
      <c r="H4" s="47">
        <v>0.94546964499999997</v>
      </c>
      <c r="I4" s="47">
        <v>1.5932199999999999E-4</v>
      </c>
      <c r="J4" s="47">
        <v>7.3925400000000004E-3</v>
      </c>
      <c r="K4" s="47">
        <v>0.92029143599999996</v>
      </c>
      <c r="L4" s="47">
        <v>5.4197000000000002E-4</v>
      </c>
      <c r="M4" s="47">
        <v>1.397084E-2</v>
      </c>
      <c r="N4" s="12" t="s">
        <v>709</v>
      </c>
      <c r="O4" s="46" t="s">
        <v>683</v>
      </c>
    </row>
    <row r="5" spans="1:15">
      <c r="A5" s="42" t="s">
        <v>601</v>
      </c>
      <c r="B5" s="42" t="s">
        <v>107</v>
      </c>
      <c r="C5" s="42">
        <v>15.8</v>
      </c>
      <c r="D5" s="42">
        <v>26.1</v>
      </c>
      <c r="E5" s="42">
        <v>0.69</v>
      </c>
      <c r="F5" s="44">
        <v>0.01</v>
      </c>
      <c r="G5" s="45" t="s">
        <v>563</v>
      </c>
      <c r="H5" s="47">
        <v>0.76914973200000003</v>
      </c>
      <c r="I5" s="47">
        <v>2.7194799999999999E-4</v>
      </c>
      <c r="J5" s="47">
        <v>9.7064300000000003E-3</v>
      </c>
      <c r="K5" s="47">
        <v>0.741991662</v>
      </c>
      <c r="L5" s="47">
        <v>3.9770000000000002E-4</v>
      </c>
      <c r="M5" s="47">
        <v>1.251422E-2</v>
      </c>
      <c r="N5" s="29" t="s">
        <v>595</v>
      </c>
      <c r="O5" s="46" t="s">
        <v>683</v>
      </c>
    </row>
    <row r="6" spans="1:15">
      <c r="A6" s="42" t="s">
        <v>602</v>
      </c>
      <c r="B6" s="53" t="s">
        <v>144</v>
      </c>
      <c r="C6" s="42">
        <v>58.8</v>
      </c>
      <c r="D6" s="42">
        <v>125.6</v>
      </c>
      <c r="E6" s="12">
        <v>1.0900000000000001</v>
      </c>
      <c r="F6" s="24">
        <v>4.5019049999999998E-2</v>
      </c>
      <c r="G6" s="45" t="s">
        <v>563</v>
      </c>
      <c r="H6" s="47">
        <v>1.0973575470000001</v>
      </c>
      <c r="I6" s="47">
        <v>2.2908619999999998E-3</v>
      </c>
      <c r="J6" s="52">
        <v>0.05</v>
      </c>
      <c r="K6" s="47">
        <v>1.099409147</v>
      </c>
      <c r="L6" s="47">
        <v>2.5441499999999998E-3</v>
      </c>
      <c r="M6" s="52">
        <v>0.05</v>
      </c>
      <c r="N6" s="29" t="s">
        <v>595</v>
      </c>
      <c r="O6" s="46" t="s">
        <v>683</v>
      </c>
    </row>
    <row r="7" spans="1:15">
      <c r="A7" s="42" t="s">
        <v>601</v>
      </c>
      <c r="B7" s="42" t="s">
        <v>144</v>
      </c>
      <c r="C7" s="42">
        <v>264.5</v>
      </c>
      <c r="D7" s="42">
        <v>641.1</v>
      </c>
      <c r="E7" s="42">
        <v>1.27</v>
      </c>
      <c r="F7" s="44">
        <v>0.02</v>
      </c>
      <c r="G7" s="45" t="s">
        <v>563</v>
      </c>
      <c r="H7" s="47">
        <v>1.3346718280000001</v>
      </c>
      <c r="I7" s="47">
        <v>2.0015500000000001E-4</v>
      </c>
      <c r="J7" s="47">
        <v>8.0474699999999993E-3</v>
      </c>
      <c r="K7" s="47">
        <v>1.303869173</v>
      </c>
      <c r="L7" s="47">
        <v>3.0805999999999997E-4</v>
      </c>
      <c r="M7" s="47">
        <v>1.0995390000000001E-2</v>
      </c>
      <c r="N7" s="29" t="s">
        <v>595</v>
      </c>
      <c r="O7" s="46" t="s">
        <v>683</v>
      </c>
    </row>
    <row r="8" spans="1:15">
      <c r="A8" s="42" t="s">
        <v>602</v>
      </c>
      <c r="B8" s="42" t="s">
        <v>176</v>
      </c>
      <c r="C8" s="42">
        <v>63</v>
      </c>
      <c r="D8" s="42">
        <v>85.4</v>
      </c>
      <c r="E8" s="42">
        <v>0.43</v>
      </c>
      <c r="F8" s="44">
        <v>2E-3</v>
      </c>
      <c r="G8" s="45" t="s">
        <v>563</v>
      </c>
      <c r="H8" s="47">
        <v>0.44403647099999999</v>
      </c>
      <c r="I8" s="47">
        <v>7.7658499999999999E-4</v>
      </c>
      <c r="J8" s="47">
        <v>2.5738259999999999E-2</v>
      </c>
      <c r="K8" s="47">
        <v>0.450718271</v>
      </c>
      <c r="L8" s="47">
        <v>8.6120999999999995E-4</v>
      </c>
      <c r="M8" s="47">
        <v>3.1362429999999997E-2</v>
      </c>
      <c r="N8" s="12" t="s">
        <v>709</v>
      </c>
      <c r="O8" s="46" t="s">
        <v>683</v>
      </c>
    </row>
    <row r="9" spans="1:15">
      <c r="A9" s="42" t="s">
        <v>679</v>
      </c>
      <c r="B9" s="42" t="s">
        <v>180</v>
      </c>
      <c r="C9" s="42">
        <v>33.200000000000003</v>
      </c>
      <c r="D9" s="42">
        <v>51.6</v>
      </c>
      <c r="E9" s="42">
        <v>0.62</v>
      </c>
      <c r="F9" s="44">
        <v>1.9E-2</v>
      </c>
      <c r="G9" s="45" t="s">
        <v>563</v>
      </c>
      <c r="H9" s="47">
        <v>0.51740741599999995</v>
      </c>
      <c r="I9" s="47">
        <v>3.7305699999999999E-4</v>
      </c>
      <c r="J9" s="47">
        <v>2.1637320000000002E-2</v>
      </c>
      <c r="K9" s="47">
        <v>0.532008276</v>
      </c>
      <c r="L9" s="47">
        <v>2.3666E-4</v>
      </c>
      <c r="M9" s="47">
        <v>1.5571969999999999E-2</v>
      </c>
      <c r="N9" s="12" t="s">
        <v>709</v>
      </c>
      <c r="O9" s="46" t="s">
        <v>683</v>
      </c>
    </row>
    <row r="10" spans="1:15">
      <c r="A10" s="42" t="s">
        <v>608</v>
      </c>
      <c r="B10" s="42" t="s">
        <v>193</v>
      </c>
      <c r="C10" s="42">
        <v>215.6</v>
      </c>
      <c r="D10" s="42">
        <v>293.39999999999998</v>
      </c>
      <c r="E10" s="42">
        <v>0.44</v>
      </c>
      <c r="F10" s="44">
        <v>0.04</v>
      </c>
      <c r="G10" s="45" t="s">
        <v>563</v>
      </c>
      <c r="H10" s="47">
        <v>0.39836963800000003</v>
      </c>
      <c r="I10" s="47">
        <v>2.8663000000000001E-4</v>
      </c>
      <c r="J10" s="47">
        <v>1.6624529999999998E-2</v>
      </c>
      <c r="K10" s="47">
        <v>0.42283157799999999</v>
      </c>
      <c r="L10" s="47">
        <v>3.7816999999999999E-4</v>
      </c>
      <c r="M10" s="47">
        <v>2.9838960000000001E-2</v>
      </c>
      <c r="N10" s="12" t="s">
        <v>709</v>
      </c>
      <c r="O10" s="46" t="s">
        <v>683</v>
      </c>
    </row>
    <row r="11" spans="1:15">
      <c r="A11" s="42" t="s">
        <v>679</v>
      </c>
      <c r="B11" s="42" t="s">
        <v>198</v>
      </c>
      <c r="C11" s="42">
        <v>6.2</v>
      </c>
      <c r="D11" s="42">
        <v>11.2</v>
      </c>
      <c r="E11" s="42">
        <v>0.75</v>
      </c>
      <c r="F11" s="44">
        <v>2.5999999999999999E-2</v>
      </c>
      <c r="G11" s="45" t="s">
        <v>563</v>
      </c>
      <c r="H11" s="47">
        <v>0.69551210799999996</v>
      </c>
      <c r="I11" s="47">
        <v>6.1463999999999996E-4</v>
      </c>
      <c r="J11" s="47">
        <v>2.8519300000000001E-2</v>
      </c>
      <c r="K11" s="47">
        <v>0.70581905099999998</v>
      </c>
      <c r="L11" s="47">
        <v>2.9698000000000002E-4</v>
      </c>
      <c r="M11" s="47">
        <v>1.6284400000000001E-2</v>
      </c>
      <c r="N11" s="12" t="s">
        <v>709</v>
      </c>
      <c r="O11" s="46" t="s">
        <v>683</v>
      </c>
    </row>
    <row r="12" spans="1:15">
      <c r="A12" s="42" t="s">
        <v>597</v>
      </c>
      <c r="B12" s="42" t="s">
        <v>209</v>
      </c>
      <c r="C12" s="42">
        <v>9.3000000000000007</v>
      </c>
      <c r="D12" s="42">
        <v>17.8</v>
      </c>
      <c r="E12" s="42">
        <v>0.88</v>
      </c>
      <c r="F12" s="44">
        <v>1.9E-2</v>
      </c>
      <c r="G12" s="45" t="s">
        <v>563</v>
      </c>
      <c r="H12" s="47">
        <v>0.81235279999999999</v>
      </c>
      <c r="I12" s="47">
        <v>6.4200000000000002E-5</v>
      </c>
      <c r="J12" s="47">
        <v>4.2581299999999997E-3</v>
      </c>
      <c r="K12" s="47">
        <v>0.80929422299999998</v>
      </c>
      <c r="L12" s="47">
        <v>6.8300000000000007E-5</v>
      </c>
      <c r="M12" s="47">
        <v>3.3844600000000002E-3</v>
      </c>
      <c r="N12" s="12" t="s">
        <v>709</v>
      </c>
      <c r="O12" s="46" t="s">
        <v>683</v>
      </c>
    </row>
    <row r="13" spans="1:15">
      <c r="A13" s="42" t="s">
        <v>601</v>
      </c>
      <c r="B13" s="42" t="s">
        <v>216</v>
      </c>
      <c r="C13" s="42">
        <v>1616.2</v>
      </c>
      <c r="D13" s="42">
        <v>2953.4</v>
      </c>
      <c r="E13" s="42">
        <v>0.87</v>
      </c>
      <c r="F13" s="44">
        <v>1.2E-2</v>
      </c>
      <c r="G13" s="45" t="s">
        <v>563</v>
      </c>
      <c r="H13" s="47">
        <v>0.92238003400000002</v>
      </c>
      <c r="I13" s="47">
        <v>6.4999999999999994E-5</v>
      </c>
      <c r="J13" s="47">
        <v>3.7706200000000001E-3</v>
      </c>
      <c r="K13" s="47">
        <v>0.89343453699999997</v>
      </c>
      <c r="L13" s="47">
        <v>1.0211E-4</v>
      </c>
      <c r="M13" s="47">
        <v>5.3921500000000001E-3</v>
      </c>
      <c r="N13" s="12" t="s">
        <v>709</v>
      </c>
      <c r="O13" s="46" t="s">
        <v>683</v>
      </c>
    </row>
    <row r="14" spans="1:15">
      <c r="A14" s="42" t="s">
        <v>608</v>
      </c>
      <c r="B14" s="42" t="s">
        <v>268</v>
      </c>
      <c r="C14" s="42">
        <v>106</v>
      </c>
      <c r="D14" s="42">
        <v>158</v>
      </c>
      <c r="E14" s="42">
        <v>0.56999999999999995</v>
      </c>
      <c r="F14" s="44">
        <v>0</v>
      </c>
      <c r="G14" s="45" t="s">
        <v>563</v>
      </c>
      <c r="H14" s="47">
        <v>0.51716149899999997</v>
      </c>
      <c r="I14" s="47">
        <v>3.82E-5</v>
      </c>
      <c r="J14" s="47">
        <v>4.1768100000000004E-3</v>
      </c>
      <c r="K14" s="47">
        <v>0.54999110100000004</v>
      </c>
      <c r="L14" s="47">
        <v>1.5099999999999999E-6</v>
      </c>
      <c r="M14" s="47">
        <v>4.7669999999999999E-4</v>
      </c>
      <c r="N14" s="29" t="s">
        <v>595</v>
      </c>
      <c r="O14" s="46" t="s">
        <v>683</v>
      </c>
    </row>
    <row r="15" spans="1:15">
      <c r="A15" s="42" t="s">
        <v>597</v>
      </c>
      <c r="B15" s="42" t="s">
        <v>268</v>
      </c>
      <c r="C15" s="42">
        <v>134.30000000000001</v>
      </c>
      <c r="D15" s="42">
        <v>226.3</v>
      </c>
      <c r="E15" s="42">
        <v>0.75</v>
      </c>
      <c r="F15" s="44">
        <v>0</v>
      </c>
      <c r="G15" s="45" t="s">
        <v>563</v>
      </c>
      <c r="H15" s="47">
        <v>0.63229625300000003</v>
      </c>
      <c r="I15" s="47">
        <v>5.4E-8</v>
      </c>
      <c r="J15" s="47">
        <v>5.0200000000000002E-6</v>
      </c>
      <c r="K15" s="47">
        <v>0.63310384500000005</v>
      </c>
      <c r="L15" s="47">
        <v>1.03E-9</v>
      </c>
      <c r="M15" s="47">
        <v>7.17E-8</v>
      </c>
      <c r="N15" s="29" t="s">
        <v>595</v>
      </c>
      <c r="O15" s="46" t="s">
        <v>683</v>
      </c>
    </row>
    <row r="16" spans="1:15">
      <c r="A16" s="42" t="s">
        <v>608</v>
      </c>
      <c r="B16" s="42" t="s">
        <v>288</v>
      </c>
      <c r="C16" s="42">
        <v>27.6</v>
      </c>
      <c r="D16" s="42">
        <v>48.3</v>
      </c>
      <c r="E16" s="42">
        <v>0.79</v>
      </c>
      <c r="F16" s="44">
        <v>1.4E-2</v>
      </c>
      <c r="G16" s="45" t="s">
        <v>563</v>
      </c>
      <c r="H16" s="47">
        <v>0.77239927900000005</v>
      </c>
      <c r="I16" s="47">
        <v>4.5000000000000003E-5</v>
      </c>
      <c r="J16" s="47">
        <v>4.1768100000000004E-3</v>
      </c>
      <c r="K16" s="47">
        <v>0.79738751699999999</v>
      </c>
      <c r="L16" s="47">
        <v>4.5016000000000001E-4</v>
      </c>
      <c r="M16" s="47">
        <v>2.9838960000000001E-2</v>
      </c>
      <c r="N16" s="12" t="s">
        <v>709</v>
      </c>
      <c r="O16" s="46" t="s">
        <v>683</v>
      </c>
    </row>
    <row r="17" spans="1:15">
      <c r="A17" s="42" t="s">
        <v>679</v>
      </c>
      <c r="B17" s="42" t="s">
        <v>297</v>
      </c>
      <c r="C17" s="42">
        <v>7.7</v>
      </c>
      <c r="D17" s="42">
        <v>14.8</v>
      </c>
      <c r="E17" s="42">
        <v>0.86</v>
      </c>
      <c r="F17" s="44">
        <v>1.9E-2</v>
      </c>
      <c r="G17" s="45" t="s">
        <v>563</v>
      </c>
      <c r="H17" s="47">
        <v>0.82096818000000005</v>
      </c>
      <c r="I17" s="47">
        <v>2.9E-5</v>
      </c>
      <c r="J17" s="47">
        <v>2.6926099999999998E-3</v>
      </c>
      <c r="K17" s="47">
        <v>0.84304792900000003</v>
      </c>
      <c r="L17" s="47">
        <v>1.14832E-3</v>
      </c>
      <c r="M17" s="47" t="s">
        <v>673</v>
      </c>
      <c r="N17" s="12" t="s">
        <v>709</v>
      </c>
      <c r="O17" s="46" t="s">
        <v>683</v>
      </c>
    </row>
    <row r="18" spans="1:15">
      <c r="A18" s="42" t="s">
        <v>608</v>
      </c>
      <c r="B18" s="42" t="s">
        <v>300</v>
      </c>
      <c r="C18" s="42">
        <v>2746.4</v>
      </c>
      <c r="D18" s="42">
        <v>3576.7</v>
      </c>
      <c r="E18" s="42">
        <v>0.38</v>
      </c>
      <c r="F18" s="44">
        <v>0.01</v>
      </c>
      <c r="G18" s="45" t="s">
        <v>563</v>
      </c>
      <c r="H18" s="47">
        <v>0.32258395600000001</v>
      </c>
      <c r="I18" s="47">
        <v>3.9899990000000001E-3</v>
      </c>
      <c r="J18" s="47">
        <v>8.8159989999999994E-2</v>
      </c>
      <c r="K18" s="47">
        <v>0.35225480599999998</v>
      </c>
      <c r="L18" s="47">
        <v>6.1094000000000003E-4</v>
      </c>
      <c r="M18" s="47">
        <v>3.5434790000000001E-2</v>
      </c>
      <c r="N18" s="12" t="s">
        <v>709</v>
      </c>
      <c r="O18" s="46" t="s">
        <v>683</v>
      </c>
    </row>
    <row r="19" spans="1:15">
      <c r="A19" s="42" t="s">
        <v>601</v>
      </c>
      <c r="B19" s="42" t="s">
        <v>308</v>
      </c>
      <c r="C19" s="42">
        <v>8.5</v>
      </c>
      <c r="D19" s="42">
        <v>17.399999999999999</v>
      </c>
      <c r="E19" s="42">
        <v>0.95</v>
      </c>
      <c r="F19" s="44">
        <v>4.0000000000000001E-3</v>
      </c>
      <c r="G19" s="45" t="s">
        <v>563</v>
      </c>
      <c r="H19" s="47">
        <v>1.080877834</v>
      </c>
      <c r="I19" s="47">
        <v>7.5799999999999999E-5</v>
      </c>
      <c r="J19" s="47">
        <v>3.9094300000000002E-3</v>
      </c>
      <c r="K19" s="47">
        <v>1.0492594749999999</v>
      </c>
      <c r="L19" s="47">
        <v>2.6216999999999999E-4</v>
      </c>
      <c r="M19" s="47">
        <v>1.0995390000000001E-2</v>
      </c>
      <c r="N19" s="29" t="s">
        <v>595</v>
      </c>
      <c r="O19" s="46" t="s">
        <v>683</v>
      </c>
    </row>
    <row r="20" spans="1:15">
      <c r="A20" s="42" t="s">
        <v>679</v>
      </c>
      <c r="B20" s="42" t="s">
        <v>310</v>
      </c>
      <c r="C20" s="42">
        <v>271.2</v>
      </c>
      <c r="D20" s="42">
        <v>803.1</v>
      </c>
      <c r="E20" s="42">
        <v>1.56</v>
      </c>
      <c r="F20" s="44">
        <v>3.0000000000000001E-3</v>
      </c>
      <c r="G20" s="45" t="s">
        <v>563</v>
      </c>
      <c r="H20" s="47">
        <v>1.4445330999999999</v>
      </c>
      <c r="I20" s="47">
        <v>1.98E-44</v>
      </c>
      <c r="J20" s="47">
        <v>9.1799999999999998E-42</v>
      </c>
      <c r="K20" s="47">
        <v>1.4612819930000001</v>
      </c>
      <c r="L20" s="47">
        <v>1.44E-43</v>
      </c>
      <c r="M20" s="47">
        <v>4.7300000000000003E-41</v>
      </c>
      <c r="N20" s="29" t="s">
        <v>595</v>
      </c>
      <c r="O20" s="46" t="s">
        <v>683</v>
      </c>
    </row>
    <row r="21" spans="1:15">
      <c r="A21" s="42" t="s">
        <v>598</v>
      </c>
      <c r="B21" s="42" t="s">
        <v>310</v>
      </c>
      <c r="C21" s="42">
        <v>109</v>
      </c>
      <c r="D21" s="42">
        <v>164.4</v>
      </c>
      <c r="E21" s="42">
        <v>0.59</v>
      </c>
      <c r="F21" s="49">
        <v>1E-4</v>
      </c>
      <c r="G21" s="45" t="s">
        <v>563</v>
      </c>
      <c r="H21" s="47">
        <v>0.50596848500000002</v>
      </c>
      <c r="I21" s="47">
        <v>8.32E-6</v>
      </c>
      <c r="J21" s="47">
        <v>3.8610699999999999E-3</v>
      </c>
      <c r="K21" s="47">
        <v>0.53629867200000003</v>
      </c>
      <c r="L21" s="47">
        <v>4.5900000000000001E-6</v>
      </c>
      <c r="M21" s="47">
        <v>2.1282200000000001E-3</v>
      </c>
      <c r="N21" s="29" t="s">
        <v>595</v>
      </c>
      <c r="O21" s="46" t="s">
        <v>683</v>
      </c>
    </row>
    <row r="22" spans="1:15">
      <c r="A22" s="42" t="s">
        <v>602</v>
      </c>
      <c r="B22" s="42" t="s">
        <v>310</v>
      </c>
      <c r="C22" s="42">
        <v>383.3</v>
      </c>
      <c r="D22" s="42">
        <v>1349.3</v>
      </c>
      <c r="E22" s="42">
        <v>1.81</v>
      </c>
      <c r="F22" s="44">
        <v>0</v>
      </c>
      <c r="G22" s="45" t="s">
        <v>563</v>
      </c>
      <c r="H22" s="47">
        <v>1.8241297889999999</v>
      </c>
      <c r="I22" s="47">
        <v>2.68E-69</v>
      </c>
      <c r="J22" s="47">
        <v>1.2400000000000001E-66</v>
      </c>
      <c r="K22" s="47">
        <v>1.828972577</v>
      </c>
      <c r="L22" s="47">
        <v>4.2500000000000001E-68</v>
      </c>
      <c r="M22" s="47">
        <v>1.8600000000000001E-65</v>
      </c>
      <c r="N22" s="29" t="s">
        <v>595</v>
      </c>
      <c r="O22" s="46" t="s">
        <v>683</v>
      </c>
    </row>
    <row r="23" spans="1:15">
      <c r="A23" s="42" t="s">
        <v>599</v>
      </c>
      <c r="B23" s="42" t="s">
        <v>310</v>
      </c>
      <c r="C23" s="42">
        <v>105.1</v>
      </c>
      <c r="D23" s="42">
        <v>162.1</v>
      </c>
      <c r="E23" s="42">
        <v>0.62</v>
      </c>
      <c r="F23" s="44">
        <v>4.0000000000000001E-3</v>
      </c>
      <c r="G23" s="45" t="s">
        <v>563</v>
      </c>
      <c r="H23" s="47">
        <v>0.54778960600000004</v>
      </c>
      <c r="I23" s="47">
        <v>9.5000000000000005E-6</v>
      </c>
      <c r="J23" s="47">
        <v>2.2036600000000001E-3</v>
      </c>
      <c r="K23" s="47">
        <v>0.55617391900000002</v>
      </c>
      <c r="L23" s="47">
        <v>1.2099999999999999E-5</v>
      </c>
      <c r="M23" s="47">
        <v>2.7987400000000001E-3</v>
      </c>
      <c r="N23" s="29" t="s">
        <v>595</v>
      </c>
      <c r="O23" s="46" t="s">
        <v>683</v>
      </c>
    </row>
    <row r="24" spans="1:15">
      <c r="A24" s="42" t="s">
        <v>680</v>
      </c>
      <c r="B24" s="42" t="s">
        <v>310</v>
      </c>
      <c r="C24" s="42">
        <v>1607.6</v>
      </c>
      <c r="D24" s="42">
        <v>3648.2</v>
      </c>
      <c r="E24" s="42">
        <v>1.18</v>
      </c>
      <c r="F24" s="44">
        <v>0</v>
      </c>
      <c r="G24" s="45" t="s">
        <v>563</v>
      </c>
      <c r="H24" s="47">
        <v>1.2184102480000001</v>
      </c>
      <c r="I24" s="47">
        <v>2.3600000000000001E-33</v>
      </c>
      <c r="J24" s="47">
        <v>1.09E-30</v>
      </c>
      <c r="K24" s="47">
        <v>1.2257606350000001</v>
      </c>
      <c r="L24" s="47">
        <v>4.2399999999999997E-32</v>
      </c>
      <c r="M24" s="47">
        <v>1.9699999999999999E-29</v>
      </c>
      <c r="N24" s="29" t="s">
        <v>595</v>
      </c>
      <c r="O24" s="46" t="s">
        <v>683</v>
      </c>
    </row>
    <row r="25" spans="1:15">
      <c r="A25" s="42" t="s">
        <v>597</v>
      </c>
      <c r="B25" s="42" t="s">
        <v>310</v>
      </c>
      <c r="C25" s="42">
        <v>136.9</v>
      </c>
      <c r="D25" s="42">
        <v>360.5</v>
      </c>
      <c r="E25" s="42">
        <v>1.39</v>
      </c>
      <c r="F25" s="44">
        <v>0</v>
      </c>
      <c r="G25" s="45" t="s">
        <v>563</v>
      </c>
      <c r="H25" s="47">
        <v>1.2782490129999999</v>
      </c>
      <c r="I25" s="47">
        <v>3.9499999999999999E-32</v>
      </c>
      <c r="J25" s="47">
        <v>1.8299999999999999E-29</v>
      </c>
      <c r="K25" s="47">
        <v>1.277131593</v>
      </c>
      <c r="L25" s="47">
        <v>1.62E-30</v>
      </c>
      <c r="M25" s="47">
        <v>5.6199999999999999E-28</v>
      </c>
      <c r="N25" s="29" t="s">
        <v>595</v>
      </c>
      <c r="O25" s="46" t="s">
        <v>683</v>
      </c>
    </row>
    <row r="26" spans="1:15">
      <c r="A26" s="42" t="s">
        <v>679</v>
      </c>
      <c r="B26" s="42" t="s">
        <v>315</v>
      </c>
      <c r="C26" s="42">
        <v>10.1</v>
      </c>
      <c r="D26" s="42">
        <v>19.8</v>
      </c>
      <c r="E26" s="42">
        <v>0.9</v>
      </c>
      <c r="F26" s="44">
        <v>2.1999999999999999E-2</v>
      </c>
      <c r="G26" s="45" t="s">
        <v>563</v>
      </c>
      <c r="H26" s="47">
        <v>0.86184530000000004</v>
      </c>
      <c r="I26" s="47">
        <v>4.3650299999999998E-4</v>
      </c>
      <c r="J26" s="47">
        <v>2.250417E-2</v>
      </c>
      <c r="K26" s="47">
        <v>0.87610844399999999</v>
      </c>
      <c r="L26" s="47">
        <v>4.4862999999999999E-4</v>
      </c>
      <c r="M26" s="47">
        <v>1.8450109999999999E-2</v>
      </c>
      <c r="N26" s="29" t="s">
        <v>595</v>
      </c>
      <c r="O26" s="46" t="s">
        <v>683</v>
      </c>
    </row>
    <row r="27" spans="1:15">
      <c r="A27" s="42" t="s">
        <v>601</v>
      </c>
      <c r="B27" s="42" t="s">
        <v>318</v>
      </c>
      <c r="C27" s="42">
        <v>261.8</v>
      </c>
      <c r="D27" s="42">
        <v>341.3</v>
      </c>
      <c r="E27" s="42">
        <v>0.38</v>
      </c>
      <c r="F27" s="44">
        <v>8.0000000000000002E-3</v>
      </c>
      <c r="G27" s="45" t="s">
        <v>563</v>
      </c>
      <c r="H27" s="47">
        <v>0.429610724</v>
      </c>
      <c r="I27" s="47">
        <v>3.1399999999999998E-5</v>
      </c>
      <c r="J27" s="47">
        <v>2.9142700000000001E-3</v>
      </c>
      <c r="K27" s="47">
        <v>0.40102876900000001</v>
      </c>
      <c r="L27" s="47">
        <v>9.7E-5</v>
      </c>
      <c r="M27" s="47">
        <v>5.3921500000000001E-3</v>
      </c>
      <c r="N27" s="29" t="s">
        <v>595</v>
      </c>
      <c r="O27" s="46" t="s">
        <v>683</v>
      </c>
    </row>
    <row r="28" spans="1:15">
      <c r="A28" s="42" t="s">
        <v>679</v>
      </c>
      <c r="B28" s="42" t="s">
        <v>318</v>
      </c>
      <c r="C28" s="42">
        <v>165.3</v>
      </c>
      <c r="D28" s="42">
        <v>246.2</v>
      </c>
      <c r="E28" s="42">
        <v>0.56999999999999995</v>
      </c>
      <c r="F28" s="44">
        <v>3.4000000000000002E-2</v>
      </c>
      <c r="G28" s="45" t="s">
        <v>563</v>
      </c>
      <c r="H28" s="47">
        <v>0.45525203400000003</v>
      </c>
      <c r="I28" s="47">
        <v>6.6599999999999998E-6</v>
      </c>
      <c r="J28" s="47">
        <v>1.30134E-3</v>
      </c>
      <c r="K28" s="47">
        <v>0.46993382900000003</v>
      </c>
      <c r="L28" s="47">
        <v>3.0699999999999998E-6</v>
      </c>
      <c r="M28" s="47">
        <v>4.2464E-4</v>
      </c>
      <c r="N28" s="29" t="s">
        <v>595</v>
      </c>
      <c r="O28" s="46" t="s">
        <v>683</v>
      </c>
    </row>
    <row r="29" spans="1:15">
      <c r="A29" s="42" t="s">
        <v>602</v>
      </c>
      <c r="B29" s="42" t="s">
        <v>318</v>
      </c>
      <c r="C29" s="42">
        <v>807.5</v>
      </c>
      <c r="D29" s="42">
        <v>1007.4</v>
      </c>
      <c r="E29" s="42">
        <v>0.32</v>
      </c>
      <c r="F29" s="44">
        <v>4.0000000000000001E-3</v>
      </c>
      <c r="G29" s="45" t="s">
        <v>563</v>
      </c>
      <c r="H29" s="47">
        <v>0.32737760100000002</v>
      </c>
      <c r="I29" s="47">
        <v>6.5674400000000001E-4</v>
      </c>
      <c r="J29" s="47">
        <v>2.344071E-2</v>
      </c>
      <c r="K29" s="47">
        <v>0.333540593</v>
      </c>
      <c r="L29" s="47">
        <v>4.9454000000000002E-4</v>
      </c>
      <c r="M29" s="47">
        <v>2.2896130000000001E-2</v>
      </c>
      <c r="N29" s="29" t="s">
        <v>595</v>
      </c>
      <c r="O29" s="46" t="s">
        <v>683</v>
      </c>
    </row>
    <row r="30" spans="1:15">
      <c r="A30" s="42" t="s">
        <v>602</v>
      </c>
      <c r="B30" s="42" t="s">
        <v>326</v>
      </c>
      <c r="C30" s="42">
        <v>44.3</v>
      </c>
      <c r="D30" s="42">
        <v>146.6</v>
      </c>
      <c r="E30" s="42">
        <v>1.7</v>
      </c>
      <c r="F30" s="44">
        <v>1.7999999999999999E-2</v>
      </c>
      <c r="G30" s="45" t="s">
        <v>563</v>
      </c>
      <c r="H30" s="47">
        <v>1.734767068</v>
      </c>
      <c r="I30" s="47">
        <v>6.2000000000000002E-12</v>
      </c>
      <c r="J30" s="47">
        <v>9.590000000000001E-10</v>
      </c>
      <c r="K30" s="47">
        <v>1.7335013939999999</v>
      </c>
      <c r="L30" s="47">
        <v>1.46E-12</v>
      </c>
      <c r="M30" s="47">
        <v>2.1199999999999999E-10</v>
      </c>
      <c r="N30" s="29" t="s">
        <v>595</v>
      </c>
      <c r="O30" s="46" t="s">
        <v>683</v>
      </c>
    </row>
    <row r="31" spans="1:15">
      <c r="A31" s="42" t="s">
        <v>597</v>
      </c>
      <c r="B31" s="42" t="s">
        <v>326</v>
      </c>
      <c r="C31" s="42">
        <v>28.3</v>
      </c>
      <c r="D31" s="42">
        <v>90.9</v>
      </c>
      <c r="E31" s="42">
        <v>1.65</v>
      </c>
      <c r="F31" s="44">
        <v>2E-3</v>
      </c>
      <c r="G31" s="45" t="s">
        <v>563</v>
      </c>
      <c r="H31" s="47">
        <v>1.593802022</v>
      </c>
      <c r="I31" s="47">
        <v>7.5199999999999999E-10</v>
      </c>
      <c r="J31" s="47">
        <v>8.7299999999999994E-8</v>
      </c>
      <c r="K31" s="47">
        <v>1.591034525</v>
      </c>
      <c r="L31" s="47">
        <v>3.5400000000000002E-10</v>
      </c>
      <c r="M31" s="47">
        <v>3.0699999999999997E-8</v>
      </c>
      <c r="N31" s="29" t="s">
        <v>595</v>
      </c>
      <c r="O31" s="46" t="s">
        <v>683</v>
      </c>
    </row>
    <row r="32" spans="1:15">
      <c r="A32" s="42" t="s">
        <v>601</v>
      </c>
      <c r="B32" s="42" t="s">
        <v>326</v>
      </c>
      <c r="C32" s="42">
        <v>19.600000000000001</v>
      </c>
      <c r="D32" s="42">
        <v>48.9</v>
      </c>
      <c r="E32" s="42">
        <v>1.28</v>
      </c>
      <c r="F32" s="44">
        <v>6.0000000000000001E-3</v>
      </c>
      <c r="G32" s="45" t="s">
        <v>563</v>
      </c>
      <c r="H32" s="47">
        <v>1.3616609500000001</v>
      </c>
      <c r="I32" s="47">
        <v>7.4000000000000001E-7</v>
      </c>
      <c r="J32" s="47">
        <v>1.7176999999999999E-4</v>
      </c>
      <c r="K32" s="47">
        <v>1.3300132440000001</v>
      </c>
      <c r="L32" s="47">
        <v>1.06E-6</v>
      </c>
      <c r="M32" s="47">
        <v>2.4678999999999999E-4</v>
      </c>
      <c r="N32" s="29" t="s">
        <v>595</v>
      </c>
      <c r="O32" s="46" t="s">
        <v>683</v>
      </c>
    </row>
    <row r="33" spans="1:15">
      <c r="A33" s="42" t="s">
        <v>601</v>
      </c>
      <c r="B33" s="42" t="s">
        <v>346</v>
      </c>
      <c r="C33" s="42">
        <v>1510.7</v>
      </c>
      <c r="D33" s="42">
        <v>2006.5</v>
      </c>
      <c r="E33" s="42">
        <v>0.41</v>
      </c>
      <c r="F33" s="44">
        <v>7.0000000000000001E-3</v>
      </c>
      <c r="G33" s="45" t="s">
        <v>563</v>
      </c>
      <c r="H33" s="47">
        <v>0.45550845899999998</v>
      </c>
      <c r="I33" s="47">
        <v>3.8745799999999998E-4</v>
      </c>
      <c r="J33" s="47">
        <v>1.2841460000000001E-2</v>
      </c>
      <c r="K33" s="47">
        <v>0.42497283600000002</v>
      </c>
      <c r="L33" s="47">
        <v>4.5019E-4</v>
      </c>
      <c r="M33" s="47">
        <v>1.251422E-2</v>
      </c>
      <c r="N33" s="12" t="s">
        <v>709</v>
      </c>
      <c r="O33" s="46" t="s">
        <v>683</v>
      </c>
    </row>
    <row r="34" spans="1:15">
      <c r="A34" s="42" t="s">
        <v>602</v>
      </c>
      <c r="B34" s="42" t="s">
        <v>400</v>
      </c>
      <c r="C34" s="42">
        <v>42.4</v>
      </c>
      <c r="D34" s="42">
        <v>59.7</v>
      </c>
      <c r="E34" s="42">
        <v>0.48</v>
      </c>
      <c r="F34" s="44">
        <v>1.2E-2</v>
      </c>
      <c r="G34" s="45" t="s">
        <v>563</v>
      </c>
      <c r="H34" s="47">
        <v>0.50037520700000004</v>
      </c>
      <c r="I34" s="47">
        <v>7.1699999999999995E-5</v>
      </c>
      <c r="J34" s="47">
        <v>5.5420000000000001E-3</v>
      </c>
      <c r="K34" s="47">
        <v>0.50748624099999995</v>
      </c>
      <c r="L34" s="47">
        <v>4.7543000000000004E-3</v>
      </c>
      <c r="M34" s="47">
        <v>9.0331770000000006E-2</v>
      </c>
      <c r="N34" s="12" t="s">
        <v>709</v>
      </c>
      <c r="O34" s="46" t="s">
        <v>683</v>
      </c>
    </row>
    <row r="35" spans="1:15">
      <c r="A35" s="42" t="s">
        <v>602</v>
      </c>
      <c r="B35" s="42" t="s">
        <v>435</v>
      </c>
      <c r="C35" s="42">
        <v>6.4</v>
      </c>
      <c r="D35" s="42">
        <v>12.8</v>
      </c>
      <c r="E35" s="42">
        <v>0.9</v>
      </c>
      <c r="F35" s="44">
        <v>1.7999999999999999E-2</v>
      </c>
      <c r="G35" s="45" t="s">
        <v>563</v>
      </c>
      <c r="H35" s="47">
        <v>0.99180375200000004</v>
      </c>
      <c r="I35" s="47">
        <v>5.3721300000000004E-4</v>
      </c>
      <c r="J35" s="47">
        <v>2.0772229999999999E-2</v>
      </c>
      <c r="K35" s="47">
        <v>1.002780424</v>
      </c>
      <c r="L35" s="47">
        <v>1.08482E-3</v>
      </c>
      <c r="M35" s="47">
        <v>3.5730749999999999E-2</v>
      </c>
      <c r="N35" s="12" t="s">
        <v>709</v>
      </c>
      <c r="O35" s="46" t="s">
        <v>683</v>
      </c>
    </row>
    <row r="36" spans="1:15">
      <c r="A36" s="42" t="s">
        <v>602</v>
      </c>
      <c r="B36" s="42" t="s">
        <v>462</v>
      </c>
      <c r="C36" s="42">
        <v>31.8</v>
      </c>
      <c r="D36" s="42">
        <v>42.1</v>
      </c>
      <c r="E36" s="42">
        <v>0.39</v>
      </c>
      <c r="F36" s="44">
        <v>1.4E-2</v>
      </c>
      <c r="G36" s="45" t="s">
        <v>563</v>
      </c>
      <c r="H36" s="47">
        <v>0.415771536</v>
      </c>
      <c r="I36" s="47">
        <v>3.2492600000000001E-4</v>
      </c>
      <c r="J36" s="47">
        <v>1.5076559999999999E-2</v>
      </c>
      <c r="K36" s="47">
        <v>0.42110330400000001</v>
      </c>
      <c r="L36" s="47">
        <v>1.8211099999999999E-3</v>
      </c>
      <c r="M36" s="47">
        <v>4.70234E-2</v>
      </c>
      <c r="N36" s="12" t="s">
        <v>709</v>
      </c>
      <c r="O36" s="46" t="s">
        <v>683</v>
      </c>
    </row>
    <row r="37" spans="1:15">
      <c r="A37" s="42" t="s">
        <v>602</v>
      </c>
      <c r="B37" s="42" t="s">
        <v>467</v>
      </c>
      <c r="C37" s="42">
        <v>50</v>
      </c>
      <c r="D37" s="42">
        <v>72.7</v>
      </c>
      <c r="E37" s="42">
        <v>0.53</v>
      </c>
      <c r="F37" s="44">
        <v>1.7999999999999999E-2</v>
      </c>
      <c r="G37" s="45" t="s">
        <v>563</v>
      </c>
      <c r="H37" s="47">
        <v>0.546950661</v>
      </c>
      <c r="I37" s="47">
        <v>1.1497549999999999E-3</v>
      </c>
      <c r="J37" s="47">
        <v>2.963814E-2</v>
      </c>
      <c r="K37" s="47">
        <v>0.55165977899999996</v>
      </c>
      <c r="L37" s="47">
        <v>1.35892E-3</v>
      </c>
      <c r="M37" s="47">
        <v>3.958975E-2</v>
      </c>
      <c r="N37" s="29" t="s">
        <v>595</v>
      </c>
      <c r="O37" s="46" t="s">
        <v>683</v>
      </c>
    </row>
    <row r="38" spans="1:15">
      <c r="A38" s="42" t="s">
        <v>602</v>
      </c>
      <c r="B38" s="42" t="s">
        <v>484</v>
      </c>
      <c r="C38" s="42">
        <v>11.5</v>
      </c>
      <c r="D38" s="42">
        <v>75</v>
      </c>
      <c r="E38" s="42">
        <v>2.61</v>
      </c>
      <c r="F38" s="44">
        <v>8.9999999999999993E-3</v>
      </c>
      <c r="G38" s="45" t="s">
        <v>563</v>
      </c>
      <c r="H38" s="47">
        <v>2.7133215220000002</v>
      </c>
      <c r="I38" s="47">
        <v>2.6099999999999999E-29</v>
      </c>
      <c r="J38" s="47">
        <v>6.0600000000000003E-27</v>
      </c>
      <c r="K38" s="47">
        <v>2.7155167179999999</v>
      </c>
      <c r="L38" s="47">
        <v>8.0699999999999998E-30</v>
      </c>
      <c r="M38" s="47">
        <v>1.76E-27</v>
      </c>
      <c r="N38" s="29" t="s">
        <v>595</v>
      </c>
      <c r="O38" s="46" t="s">
        <v>683</v>
      </c>
    </row>
    <row r="39" spans="1:15">
      <c r="A39" s="42" t="s">
        <v>680</v>
      </c>
      <c r="B39" s="42" t="s">
        <v>484</v>
      </c>
      <c r="C39" s="42">
        <v>8.6999999999999993</v>
      </c>
      <c r="D39" s="42">
        <v>22.7</v>
      </c>
      <c r="E39" s="42">
        <v>1.29</v>
      </c>
      <c r="F39" s="44">
        <v>1.7000000000000001E-2</v>
      </c>
      <c r="G39" s="45" t="s">
        <v>563</v>
      </c>
      <c r="H39" s="47">
        <v>1.403048742</v>
      </c>
      <c r="I39" s="47">
        <v>2.6900000000000001E-6</v>
      </c>
      <c r="J39" s="47">
        <v>6.2354000000000001E-4</v>
      </c>
      <c r="K39" s="47">
        <v>1.4141031639999999</v>
      </c>
      <c r="L39" s="47">
        <v>3.9899999999999999E-6</v>
      </c>
      <c r="M39" s="47">
        <v>6.1733999999999997E-4</v>
      </c>
      <c r="N39" s="29" t="s">
        <v>595</v>
      </c>
      <c r="O39" s="46" t="s">
        <v>683</v>
      </c>
    </row>
    <row r="40" spans="1:15">
      <c r="A40" s="42" t="s">
        <v>597</v>
      </c>
      <c r="B40" s="42" t="s">
        <v>484</v>
      </c>
      <c r="C40" s="42">
        <v>5.9</v>
      </c>
      <c r="D40" s="42">
        <v>28</v>
      </c>
      <c r="E40" s="42">
        <v>2.0699999999999998</v>
      </c>
      <c r="F40" s="44">
        <v>1E-3</v>
      </c>
      <c r="G40" s="45" t="s">
        <v>563</v>
      </c>
      <c r="H40" s="47">
        <v>2.1384969250000001</v>
      </c>
      <c r="I40" s="47">
        <v>7.0700000000000001E-15</v>
      </c>
      <c r="J40" s="47">
        <v>1.6400000000000001E-12</v>
      </c>
      <c r="K40" s="47">
        <v>2.139231525</v>
      </c>
      <c r="L40" s="47">
        <v>4.7000000000000002E-14</v>
      </c>
      <c r="M40" s="47">
        <v>8.1500000000000006E-12</v>
      </c>
      <c r="N40" s="29" t="s">
        <v>595</v>
      </c>
      <c r="O40" s="46" t="s">
        <v>683</v>
      </c>
    </row>
    <row r="41" spans="1:15">
      <c r="A41" s="42" t="s">
        <v>601</v>
      </c>
      <c r="B41" s="42" t="s">
        <v>484</v>
      </c>
      <c r="C41" s="42">
        <v>5.3</v>
      </c>
      <c r="D41" s="42">
        <v>20.2</v>
      </c>
      <c r="E41" s="42">
        <v>1.75</v>
      </c>
      <c r="F41" s="44">
        <v>4.0000000000000001E-3</v>
      </c>
      <c r="G41" s="45" t="s">
        <v>563</v>
      </c>
      <c r="H41" s="47">
        <v>1.9459102580000001</v>
      </c>
      <c r="I41" s="47">
        <v>3.0599999999999998E-10</v>
      </c>
      <c r="J41" s="47">
        <v>1.42E-7</v>
      </c>
      <c r="K41" s="47">
        <v>1.9142750369999999</v>
      </c>
      <c r="L41" s="47">
        <v>2.8999999999999999E-9</v>
      </c>
      <c r="M41" s="47">
        <v>1.35E-6</v>
      </c>
      <c r="N41" s="29" t="s">
        <v>595</v>
      </c>
      <c r="O41" s="46" t="s">
        <v>683</v>
      </c>
    </row>
    <row r="42" spans="1:15">
      <c r="A42" s="42" t="s">
        <v>601</v>
      </c>
      <c r="B42" s="42" t="s">
        <v>486</v>
      </c>
      <c r="C42" s="42">
        <v>185.1</v>
      </c>
      <c r="D42" s="42">
        <v>252.3</v>
      </c>
      <c r="E42" s="42">
        <v>0.44</v>
      </c>
      <c r="F42" s="44">
        <v>3.0000000000000001E-3</v>
      </c>
      <c r="G42" s="45" t="s">
        <v>563</v>
      </c>
      <c r="H42" s="47">
        <v>0.49107410200000001</v>
      </c>
      <c r="I42" s="47">
        <v>1.15E-5</v>
      </c>
      <c r="J42" s="47">
        <v>1.47415E-3</v>
      </c>
      <c r="K42" s="47">
        <v>0.46199736000000002</v>
      </c>
      <c r="L42" s="47">
        <v>3.7699999999999999E-6</v>
      </c>
      <c r="M42" s="47">
        <v>5.8242999999999999E-4</v>
      </c>
      <c r="N42" s="29" t="s">
        <v>595</v>
      </c>
      <c r="O42" s="46" t="s">
        <v>683</v>
      </c>
    </row>
    <row r="43" spans="1:15">
      <c r="A43" s="42" t="s">
        <v>680</v>
      </c>
      <c r="B43" s="42" t="s">
        <v>486</v>
      </c>
      <c r="C43" s="42">
        <v>88.1</v>
      </c>
      <c r="D43" s="42">
        <v>126.3</v>
      </c>
      <c r="E43" s="42">
        <v>0.51</v>
      </c>
      <c r="F43" s="44">
        <v>0.02</v>
      </c>
      <c r="G43" s="45" t="s">
        <v>563</v>
      </c>
      <c r="H43" s="47">
        <v>0.55113977300000005</v>
      </c>
      <c r="I43" s="47">
        <v>1.5699999999999999E-5</v>
      </c>
      <c r="J43" s="47">
        <v>2.4207600000000001E-3</v>
      </c>
      <c r="K43" s="47">
        <v>0.55405307299999995</v>
      </c>
      <c r="L43" s="47">
        <v>2.3700000000000002E-6</v>
      </c>
      <c r="M43" s="47">
        <v>5.4896000000000003E-4</v>
      </c>
      <c r="N43" s="29" t="s">
        <v>595</v>
      </c>
      <c r="O43" s="46" t="s">
        <v>683</v>
      </c>
    </row>
    <row r="44" spans="1:15">
      <c r="A44" s="42" t="s">
        <v>608</v>
      </c>
      <c r="B44" s="42" t="s">
        <v>519</v>
      </c>
      <c r="C44" s="42">
        <v>4.3</v>
      </c>
      <c r="D44" s="42">
        <v>10.1</v>
      </c>
      <c r="E44" s="42">
        <v>1.07</v>
      </c>
      <c r="F44" s="44">
        <v>0.01</v>
      </c>
      <c r="G44" s="45" t="s">
        <v>563</v>
      </c>
      <c r="H44" s="47">
        <v>1.10376012</v>
      </c>
      <c r="I44" s="47">
        <v>7.5594499999999995E-4</v>
      </c>
      <c r="J44" s="47">
        <v>3.8516599999999998E-2</v>
      </c>
      <c r="K44" s="47">
        <v>1.1466394820000001</v>
      </c>
      <c r="L44" s="47">
        <v>8.6399000000000003E-4</v>
      </c>
      <c r="M44" s="47">
        <v>4.4543319999999997E-2</v>
      </c>
      <c r="N44" s="29" t="s">
        <v>595</v>
      </c>
      <c r="O44" s="46" t="s">
        <v>683</v>
      </c>
    </row>
    <row r="45" spans="1:15">
      <c r="A45" s="42" t="s">
        <v>679</v>
      </c>
      <c r="B45" s="42" t="s">
        <v>519</v>
      </c>
      <c r="C45" s="42">
        <v>9.1</v>
      </c>
      <c r="D45" s="42">
        <v>16.8</v>
      </c>
      <c r="E45" s="42">
        <v>0.82</v>
      </c>
      <c r="F45" s="44">
        <v>3.1E-2</v>
      </c>
      <c r="G45" s="45" t="s">
        <v>563</v>
      </c>
      <c r="H45" s="47">
        <v>0.78344361600000001</v>
      </c>
      <c r="I45" s="47">
        <v>2.53312E-4</v>
      </c>
      <c r="J45" s="47">
        <v>1.6790989999999999E-2</v>
      </c>
      <c r="K45" s="47">
        <v>0.79762358600000005</v>
      </c>
      <c r="L45" s="47">
        <v>3.6610000000000001E-4</v>
      </c>
      <c r="M45" s="47">
        <v>1.7206900000000001E-2</v>
      </c>
      <c r="N45" s="29" t="s">
        <v>595</v>
      </c>
      <c r="O45" s="46" t="s">
        <v>683</v>
      </c>
    </row>
    <row r="46" spans="1:15">
      <c r="A46" s="42" t="s">
        <v>601</v>
      </c>
      <c r="B46" s="42" t="s">
        <v>519</v>
      </c>
      <c r="C46" s="42">
        <v>8.5</v>
      </c>
      <c r="D46" s="42">
        <v>15</v>
      </c>
      <c r="E46" s="42">
        <v>0.75</v>
      </c>
      <c r="F46" s="44">
        <v>1.4E-2</v>
      </c>
      <c r="G46" s="45" t="s">
        <v>563</v>
      </c>
      <c r="H46" s="47">
        <v>0.87124376000000003</v>
      </c>
      <c r="I46" s="47">
        <v>1.0176199999999999E-3</v>
      </c>
      <c r="J46" s="47">
        <v>2.623197E-2</v>
      </c>
      <c r="K46" s="47">
        <v>0.84103907300000003</v>
      </c>
      <c r="L46" s="47">
        <v>2.2668699999999998E-3</v>
      </c>
      <c r="M46" s="47">
        <v>4.5731569999999999E-2</v>
      </c>
      <c r="N46" s="29" t="s">
        <v>595</v>
      </c>
      <c r="O46" s="46" t="s">
        <v>683</v>
      </c>
    </row>
    <row r="47" spans="1:15">
      <c r="A47" s="42" t="s">
        <v>679</v>
      </c>
      <c r="B47" s="42" t="s">
        <v>64</v>
      </c>
      <c r="C47" s="42">
        <v>31.6</v>
      </c>
      <c r="D47" s="42">
        <v>43.2</v>
      </c>
      <c r="E47" s="42">
        <v>0.44</v>
      </c>
      <c r="F47" s="44">
        <v>8.0000000000000002E-3</v>
      </c>
      <c r="G47" s="45" t="s">
        <v>563</v>
      </c>
      <c r="H47" s="50"/>
      <c r="I47" s="50"/>
      <c r="J47" s="50"/>
      <c r="K47" s="50"/>
      <c r="L47" s="50"/>
      <c r="M47" s="50"/>
      <c r="N47" s="12" t="s">
        <v>709</v>
      </c>
      <c r="O47" s="48" t="s">
        <v>684</v>
      </c>
    </row>
    <row r="48" spans="1:15">
      <c r="A48" s="42" t="s">
        <v>599</v>
      </c>
      <c r="B48" s="42" t="s">
        <v>73</v>
      </c>
      <c r="C48" s="42">
        <v>14.4</v>
      </c>
      <c r="D48" s="42">
        <v>19.5</v>
      </c>
      <c r="E48" s="42">
        <v>0.41</v>
      </c>
      <c r="F48" s="44">
        <v>0.03</v>
      </c>
      <c r="G48" s="45" t="s">
        <v>563</v>
      </c>
      <c r="H48" s="50"/>
      <c r="I48" s="50"/>
      <c r="J48" s="50"/>
      <c r="K48" s="50"/>
      <c r="L48" s="50"/>
      <c r="M48" s="50"/>
      <c r="N48" s="29" t="s">
        <v>595</v>
      </c>
      <c r="O48" s="48" t="s">
        <v>684</v>
      </c>
    </row>
    <row r="49" spans="1:15">
      <c r="A49" s="42" t="s">
        <v>679</v>
      </c>
      <c r="B49" s="42" t="s">
        <v>73</v>
      </c>
      <c r="C49" s="42">
        <v>11.8</v>
      </c>
      <c r="D49" s="42">
        <v>15.3</v>
      </c>
      <c r="E49" s="42">
        <v>0.34</v>
      </c>
      <c r="F49" s="44">
        <v>3.7999999999999999E-2</v>
      </c>
      <c r="G49" s="45" t="s">
        <v>563</v>
      </c>
      <c r="H49" s="50"/>
      <c r="I49" s="50"/>
      <c r="J49" s="50"/>
      <c r="K49" s="50"/>
      <c r="L49" s="50"/>
      <c r="M49" s="50"/>
      <c r="N49" s="29" t="s">
        <v>595</v>
      </c>
      <c r="O49" s="48" t="s">
        <v>684</v>
      </c>
    </row>
    <row r="50" spans="1:15">
      <c r="A50" s="42" t="s">
        <v>679</v>
      </c>
      <c r="B50" s="42" t="s">
        <v>78</v>
      </c>
      <c r="C50" s="42">
        <v>66.3</v>
      </c>
      <c r="D50" s="42">
        <v>81.5</v>
      </c>
      <c r="E50" s="42">
        <v>0.3</v>
      </c>
      <c r="F50" s="44">
        <v>3.3000000000000002E-2</v>
      </c>
      <c r="G50" s="45" t="s">
        <v>563</v>
      </c>
      <c r="H50" s="50"/>
      <c r="I50" s="50"/>
      <c r="J50" s="50"/>
      <c r="K50" s="50"/>
      <c r="L50" s="50"/>
      <c r="M50" s="50"/>
      <c r="N50" s="29" t="s">
        <v>595</v>
      </c>
      <c r="O50" s="48" t="s">
        <v>684</v>
      </c>
    </row>
    <row r="51" spans="1:15">
      <c r="A51" s="42" t="s">
        <v>599</v>
      </c>
      <c r="B51" s="42" t="s">
        <v>78</v>
      </c>
      <c r="C51" s="42">
        <v>129.5</v>
      </c>
      <c r="D51" s="42">
        <v>169.4</v>
      </c>
      <c r="E51" s="42">
        <v>0.38</v>
      </c>
      <c r="F51" s="44">
        <v>5.0000000000000001E-3</v>
      </c>
      <c r="G51" s="45" t="s">
        <v>563</v>
      </c>
      <c r="H51" s="50"/>
      <c r="I51" s="50"/>
      <c r="J51" s="50"/>
      <c r="K51" s="50"/>
      <c r="L51" s="50"/>
      <c r="M51" s="50"/>
      <c r="N51" s="29" t="s">
        <v>595</v>
      </c>
      <c r="O51" s="48" t="s">
        <v>684</v>
      </c>
    </row>
    <row r="52" spans="1:15">
      <c r="A52" s="42" t="s">
        <v>679</v>
      </c>
      <c r="B52" s="42" t="s">
        <v>90</v>
      </c>
      <c r="C52" s="42">
        <v>300.89999999999998</v>
      </c>
      <c r="D52" s="42">
        <v>397.6</v>
      </c>
      <c r="E52" s="42">
        <v>0.4</v>
      </c>
      <c r="F52" s="44">
        <v>1.0999999999999999E-2</v>
      </c>
      <c r="G52" s="45" t="s">
        <v>563</v>
      </c>
      <c r="H52" s="50"/>
      <c r="I52" s="50"/>
      <c r="J52" s="50"/>
      <c r="K52" s="50"/>
      <c r="L52" s="50"/>
      <c r="M52" s="50"/>
      <c r="N52" s="12" t="s">
        <v>709</v>
      </c>
      <c r="O52" s="48" t="s">
        <v>684</v>
      </c>
    </row>
    <row r="53" spans="1:15">
      <c r="A53" s="42" t="s">
        <v>597</v>
      </c>
      <c r="B53" s="42" t="s">
        <v>91</v>
      </c>
      <c r="C53" s="42">
        <v>13.2</v>
      </c>
      <c r="D53" s="42">
        <v>20.6</v>
      </c>
      <c r="E53" s="42">
        <v>0.61</v>
      </c>
      <c r="F53" s="44">
        <v>1.7999999999999999E-2</v>
      </c>
      <c r="G53" s="45" t="s">
        <v>563</v>
      </c>
      <c r="H53" s="50"/>
      <c r="I53" s="50"/>
      <c r="J53" s="50"/>
      <c r="K53" s="50"/>
      <c r="L53" s="50"/>
      <c r="M53" s="50"/>
      <c r="N53" s="60" t="s">
        <v>709</v>
      </c>
      <c r="O53" s="48" t="s">
        <v>684</v>
      </c>
    </row>
    <row r="54" spans="1:15">
      <c r="A54" s="42" t="s">
        <v>679</v>
      </c>
      <c r="B54" s="42" t="s">
        <v>93</v>
      </c>
      <c r="C54" s="42">
        <v>42.2</v>
      </c>
      <c r="D54" s="42">
        <v>61.8</v>
      </c>
      <c r="E54" s="42">
        <v>0.54</v>
      </c>
      <c r="F54" s="44">
        <v>2.1999999999999999E-2</v>
      </c>
      <c r="G54" s="45" t="s">
        <v>563</v>
      </c>
      <c r="H54" s="50"/>
      <c r="I54" s="50"/>
      <c r="J54" s="50"/>
      <c r="K54" s="50"/>
      <c r="L54" s="50"/>
      <c r="M54" s="50"/>
      <c r="N54" s="60" t="s">
        <v>709</v>
      </c>
      <c r="O54" s="48" t="s">
        <v>684</v>
      </c>
    </row>
    <row r="55" spans="1:15">
      <c r="A55" s="42" t="s">
        <v>599</v>
      </c>
      <c r="B55" s="42" t="s">
        <v>107</v>
      </c>
      <c r="C55" s="42">
        <v>15.1</v>
      </c>
      <c r="D55" s="42">
        <v>19</v>
      </c>
      <c r="E55" s="42">
        <v>0.31</v>
      </c>
      <c r="F55" s="44">
        <v>1.2999999999999999E-2</v>
      </c>
      <c r="G55" s="45" t="s">
        <v>563</v>
      </c>
      <c r="H55" s="50"/>
      <c r="I55" s="50"/>
      <c r="J55" s="50"/>
      <c r="K55" s="50"/>
      <c r="L55" s="50"/>
      <c r="M55" s="50"/>
      <c r="N55" s="61" t="s">
        <v>595</v>
      </c>
      <c r="O55" s="48" t="s">
        <v>684</v>
      </c>
    </row>
    <row r="56" spans="1:15">
      <c r="A56" s="42" t="s">
        <v>679</v>
      </c>
      <c r="B56" s="42" t="s">
        <v>119</v>
      </c>
      <c r="C56" s="42">
        <v>878.6</v>
      </c>
      <c r="D56" s="42">
        <v>1539.4</v>
      </c>
      <c r="E56" s="42">
        <v>0.81</v>
      </c>
      <c r="F56" s="44">
        <v>3.2000000000000001E-2</v>
      </c>
      <c r="G56" s="45" t="s">
        <v>563</v>
      </c>
      <c r="H56" s="50"/>
      <c r="I56" s="50"/>
      <c r="J56" s="50"/>
      <c r="K56" s="50"/>
      <c r="L56" s="50"/>
      <c r="M56" s="50"/>
      <c r="N56" s="60" t="s">
        <v>709</v>
      </c>
      <c r="O56" s="48" t="s">
        <v>684</v>
      </c>
    </row>
    <row r="57" spans="1:15">
      <c r="A57" s="42" t="s">
        <v>599</v>
      </c>
      <c r="B57" s="53" t="s">
        <v>142</v>
      </c>
      <c r="C57" s="42">
        <v>201.6</v>
      </c>
      <c r="D57" s="42">
        <v>417.4</v>
      </c>
      <c r="E57" s="42">
        <v>1.05</v>
      </c>
      <c r="F57" s="44">
        <v>3.5999999999999997E-2</v>
      </c>
      <c r="G57" s="45" t="s">
        <v>563</v>
      </c>
      <c r="H57" s="50"/>
      <c r="I57" s="50"/>
      <c r="J57" s="50"/>
      <c r="K57" s="50"/>
      <c r="L57" s="50"/>
      <c r="M57" s="50"/>
      <c r="N57" s="60" t="s">
        <v>709</v>
      </c>
      <c r="O57" s="48" t="s">
        <v>684</v>
      </c>
    </row>
    <row r="58" spans="1:15">
      <c r="A58" s="42" t="s">
        <v>679</v>
      </c>
      <c r="B58" s="42" t="s">
        <v>144</v>
      </c>
      <c r="C58" s="42">
        <v>82.2</v>
      </c>
      <c r="D58" s="42">
        <v>132.69999999999999</v>
      </c>
      <c r="E58" s="42">
        <v>0.68</v>
      </c>
      <c r="F58" s="44">
        <v>3.0000000000000001E-3</v>
      </c>
      <c r="G58" s="45" t="s">
        <v>563</v>
      </c>
      <c r="H58" s="50"/>
      <c r="I58" s="50"/>
      <c r="J58" s="50"/>
      <c r="K58" s="50"/>
      <c r="L58" s="50"/>
      <c r="M58" s="50"/>
      <c r="N58" s="61" t="s">
        <v>595</v>
      </c>
      <c r="O58" s="48" t="s">
        <v>684</v>
      </c>
    </row>
    <row r="59" spans="1:15">
      <c r="A59" s="42" t="s">
        <v>679</v>
      </c>
      <c r="B59" s="42" t="s">
        <v>162</v>
      </c>
      <c r="C59" s="42">
        <v>14886.7</v>
      </c>
      <c r="D59" s="42">
        <v>18274.3</v>
      </c>
      <c r="E59" s="42">
        <v>0.3</v>
      </c>
      <c r="F59" s="44">
        <v>0.01</v>
      </c>
      <c r="G59" s="45" t="s">
        <v>563</v>
      </c>
      <c r="H59" s="50"/>
      <c r="I59" s="50"/>
      <c r="J59" s="50"/>
      <c r="K59" s="50"/>
      <c r="L59" s="50"/>
      <c r="M59" s="50"/>
      <c r="N59" s="60" t="s">
        <v>709</v>
      </c>
      <c r="O59" s="48" t="s">
        <v>684</v>
      </c>
    </row>
    <row r="60" spans="1:15">
      <c r="A60" s="42" t="s">
        <v>601</v>
      </c>
      <c r="B60" s="42" t="s">
        <v>179</v>
      </c>
      <c r="C60" s="42">
        <v>22.5</v>
      </c>
      <c r="D60" s="42">
        <v>28.9</v>
      </c>
      <c r="E60" s="42">
        <v>0.35</v>
      </c>
      <c r="F60" s="44">
        <v>1.9E-2</v>
      </c>
      <c r="G60" s="45" t="s">
        <v>563</v>
      </c>
      <c r="H60" s="50"/>
      <c r="I60" s="50"/>
      <c r="J60" s="50"/>
      <c r="K60" s="50"/>
      <c r="L60" s="50"/>
      <c r="M60" s="50"/>
      <c r="N60" s="60" t="s">
        <v>709</v>
      </c>
      <c r="O60" s="48" t="s">
        <v>684</v>
      </c>
    </row>
    <row r="61" spans="1:15">
      <c r="A61" s="42" t="s">
        <v>598</v>
      </c>
      <c r="B61" s="42" t="s">
        <v>183</v>
      </c>
      <c r="C61" s="42">
        <v>10.1</v>
      </c>
      <c r="D61" s="42">
        <v>17.3</v>
      </c>
      <c r="E61" s="42">
        <v>0.72</v>
      </c>
      <c r="F61" s="49">
        <v>1.34E-2</v>
      </c>
      <c r="G61" s="45" t="s">
        <v>563</v>
      </c>
      <c r="H61" s="50"/>
      <c r="I61" s="50"/>
      <c r="J61" s="50"/>
      <c r="K61" s="50"/>
      <c r="L61" s="50"/>
      <c r="M61" s="50"/>
      <c r="N61" s="60" t="s">
        <v>709</v>
      </c>
      <c r="O61" s="48" t="s">
        <v>684</v>
      </c>
    </row>
    <row r="62" spans="1:15">
      <c r="A62" s="42" t="s">
        <v>598</v>
      </c>
      <c r="B62" s="42" t="s">
        <v>184</v>
      </c>
      <c r="C62" s="42">
        <v>17</v>
      </c>
      <c r="D62" s="42">
        <v>23.6</v>
      </c>
      <c r="E62" s="42">
        <v>0.45</v>
      </c>
      <c r="F62" s="49">
        <v>4.4999999999999998E-2</v>
      </c>
      <c r="G62" s="45" t="s">
        <v>563</v>
      </c>
      <c r="H62" s="50"/>
      <c r="I62" s="50"/>
      <c r="J62" s="50"/>
      <c r="K62" s="50"/>
      <c r="L62" s="50"/>
      <c r="M62" s="50"/>
      <c r="N62" s="60" t="s">
        <v>709</v>
      </c>
      <c r="O62" s="48" t="s">
        <v>684</v>
      </c>
    </row>
    <row r="63" spans="1:15">
      <c r="A63" s="42" t="s">
        <v>608</v>
      </c>
      <c r="B63" s="53" t="s">
        <v>185</v>
      </c>
      <c r="C63" s="42">
        <v>294.8</v>
      </c>
      <c r="D63" s="42">
        <v>410.8</v>
      </c>
      <c r="E63" s="42">
        <v>0.48</v>
      </c>
      <c r="F63" s="44">
        <v>3.7999999999999999E-2</v>
      </c>
      <c r="G63" s="45" t="s">
        <v>563</v>
      </c>
      <c r="H63" s="50"/>
      <c r="I63" s="50"/>
      <c r="J63" s="50"/>
      <c r="K63" s="50"/>
      <c r="L63" s="50"/>
      <c r="M63" s="50"/>
      <c r="N63" s="60" t="s">
        <v>709</v>
      </c>
      <c r="O63" s="48" t="s">
        <v>684</v>
      </c>
    </row>
    <row r="64" spans="1:15">
      <c r="A64" s="42" t="s">
        <v>679</v>
      </c>
      <c r="B64" s="53" t="s">
        <v>191</v>
      </c>
      <c r="C64" s="42">
        <v>541.1</v>
      </c>
      <c r="D64" s="42">
        <v>864.2</v>
      </c>
      <c r="E64" s="42">
        <v>0.67</v>
      </c>
      <c r="F64" s="44">
        <v>3.0000000000000001E-3</v>
      </c>
      <c r="G64" s="45" t="s">
        <v>563</v>
      </c>
      <c r="H64" s="50"/>
      <c r="I64" s="50"/>
      <c r="J64" s="50"/>
      <c r="K64" s="50"/>
      <c r="L64" s="50"/>
      <c r="M64" s="50"/>
      <c r="N64" s="60" t="s">
        <v>709</v>
      </c>
      <c r="O64" s="48" t="s">
        <v>684</v>
      </c>
    </row>
    <row r="65" spans="1:15">
      <c r="A65" s="42" t="s">
        <v>679</v>
      </c>
      <c r="B65" s="42" t="s">
        <v>197</v>
      </c>
      <c r="C65" s="42">
        <v>57.4</v>
      </c>
      <c r="D65" s="42">
        <v>77.8</v>
      </c>
      <c r="E65" s="42">
        <v>0.43</v>
      </c>
      <c r="F65" s="44">
        <v>4.7E-2</v>
      </c>
      <c r="G65" s="45" t="s">
        <v>563</v>
      </c>
      <c r="H65" s="50"/>
      <c r="I65" s="50"/>
      <c r="J65" s="50"/>
      <c r="K65" s="50"/>
      <c r="L65" s="50"/>
      <c r="M65" s="50"/>
      <c r="N65" s="60" t="s">
        <v>709</v>
      </c>
      <c r="O65" s="48" t="s">
        <v>684</v>
      </c>
    </row>
    <row r="66" spans="1:15">
      <c r="A66" s="42" t="s">
        <v>608</v>
      </c>
      <c r="B66" s="42" t="s">
        <v>199</v>
      </c>
      <c r="C66" s="42">
        <v>41.9</v>
      </c>
      <c r="D66" s="42">
        <v>56.7</v>
      </c>
      <c r="E66" s="42">
        <v>0.43</v>
      </c>
      <c r="F66" s="44">
        <v>3.5999999999999997E-2</v>
      </c>
      <c r="G66" s="45" t="s">
        <v>563</v>
      </c>
      <c r="H66" s="50"/>
      <c r="I66" s="50"/>
      <c r="J66" s="50"/>
      <c r="K66" s="50"/>
      <c r="L66" s="50"/>
      <c r="M66" s="50"/>
      <c r="N66" s="60" t="s">
        <v>709</v>
      </c>
      <c r="O66" s="48" t="s">
        <v>684</v>
      </c>
    </row>
    <row r="67" spans="1:15">
      <c r="A67" s="42" t="s">
        <v>599</v>
      </c>
      <c r="B67" s="42" t="s">
        <v>219</v>
      </c>
      <c r="C67" s="42">
        <v>83.1</v>
      </c>
      <c r="D67" s="42">
        <v>107.5</v>
      </c>
      <c r="E67" s="42">
        <v>0.37</v>
      </c>
      <c r="F67" s="44">
        <v>1.7999999999999999E-2</v>
      </c>
      <c r="G67" s="45" t="s">
        <v>563</v>
      </c>
      <c r="H67" s="50"/>
      <c r="I67" s="50"/>
      <c r="J67" s="50"/>
      <c r="K67" s="50"/>
      <c r="L67" s="50"/>
      <c r="M67" s="50"/>
      <c r="N67" s="60" t="s">
        <v>709</v>
      </c>
      <c r="O67" s="48" t="s">
        <v>684</v>
      </c>
    </row>
    <row r="68" spans="1:15">
      <c r="A68" s="42" t="s">
        <v>599</v>
      </c>
      <c r="B68" s="53" t="s">
        <v>222</v>
      </c>
      <c r="C68" s="42">
        <v>137.19999999999999</v>
      </c>
      <c r="D68" s="42">
        <v>180.9</v>
      </c>
      <c r="E68" s="42">
        <v>0.4</v>
      </c>
      <c r="F68" s="44">
        <v>1.7999999999999999E-2</v>
      </c>
      <c r="G68" s="45" t="s">
        <v>563</v>
      </c>
      <c r="H68" s="50"/>
      <c r="I68" s="50"/>
      <c r="J68" s="50"/>
      <c r="K68" s="50"/>
      <c r="L68" s="50"/>
      <c r="M68" s="50"/>
      <c r="N68" s="60" t="s">
        <v>709</v>
      </c>
      <c r="O68" s="48" t="s">
        <v>684</v>
      </c>
    </row>
    <row r="69" spans="1:15">
      <c r="A69" s="42" t="s">
        <v>679</v>
      </c>
      <c r="B69" s="42" t="s">
        <v>228</v>
      </c>
      <c r="C69" s="42">
        <v>10.5</v>
      </c>
      <c r="D69" s="42">
        <v>16.2</v>
      </c>
      <c r="E69" s="42">
        <v>0.57999999999999996</v>
      </c>
      <c r="F69" s="44">
        <v>1.4E-2</v>
      </c>
      <c r="G69" s="45" t="s">
        <v>563</v>
      </c>
      <c r="H69" s="50"/>
      <c r="I69" s="50"/>
      <c r="J69" s="50"/>
      <c r="K69" s="50"/>
      <c r="L69" s="50"/>
      <c r="M69" s="50"/>
      <c r="N69" s="60" t="s">
        <v>709</v>
      </c>
      <c r="O69" s="48" t="s">
        <v>684</v>
      </c>
    </row>
    <row r="70" spans="1:15">
      <c r="A70" s="42" t="s">
        <v>680</v>
      </c>
      <c r="B70" s="53" t="s">
        <v>240</v>
      </c>
      <c r="C70" s="42">
        <v>151.4</v>
      </c>
      <c r="D70" s="42">
        <v>190.7</v>
      </c>
      <c r="E70" s="42">
        <v>0.33</v>
      </c>
      <c r="F70" s="44">
        <v>3.3000000000000002E-2</v>
      </c>
      <c r="G70" s="45" t="s">
        <v>563</v>
      </c>
      <c r="H70" s="50"/>
      <c r="I70" s="50"/>
      <c r="J70" s="50"/>
      <c r="K70" s="50"/>
      <c r="L70" s="50"/>
      <c r="M70" s="50"/>
      <c r="N70" s="60" t="s">
        <v>709</v>
      </c>
      <c r="O70" s="48" t="s">
        <v>684</v>
      </c>
    </row>
    <row r="71" spans="1:15">
      <c r="A71" s="42" t="s">
        <v>679</v>
      </c>
      <c r="B71" s="42" t="s">
        <v>253</v>
      </c>
      <c r="C71" s="42">
        <v>25.1</v>
      </c>
      <c r="D71" s="42">
        <v>34.200000000000003</v>
      </c>
      <c r="E71" s="42">
        <v>0.43</v>
      </c>
      <c r="F71" s="44">
        <v>8.0000000000000002E-3</v>
      </c>
      <c r="G71" s="45" t="s">
        <v>563</v>
      </c>
      <c r="H71" s="50"/>
      <c r="I71" s="50"/>
      <c r="J71" s="50"/>
      <c r="K71" s="50"/>
      <c r="L71" s="50"/>
      <c r="M71" s="50"/>
      <c r="N71" s="61" t="s">
        <v>595</v>
      </c>
      <c r="O71" s="48" t="s">
        <v>684</v>
      </c>
    </row>
    <row r="72" spans="1:15">
      <c r="A72" s="42" t="s">
        <v>598</v>
      </c>
      <c r="B72" s="42" t="s">
        <v>253</v>
      </c>
      <c r="C72" s="42">
        <v>14.5</v>
      </c>
      <c r="D72" s="42">
        <v>21.8</v>
      </c>
      <c r="E72" s="42">
        <v>0.56000000000000005</v>
      </c>
      <c r="F72" s="49">
        <v>1.41E-2</v>
      </c>
      <c r="G72" s="45" t="s">
        <v>563</v>
      </c>
      <c r="H72" s="50"/>
      <c r="I72" s="50"/>
      <c r="J72" s="50"/>
      <c r="K72" s="50"/>
      <c r="L72" s="50"/>
      <c r="M72" s="50"/>
      <c r="N72" s="61" t="s">
        <v>595</v>
      </c>
      <c r="O72" s="48" t="s">
        <v>684</v>
      </c>
    </row>
    <row r="73" spans="1:15">
      <c r="A73" s="42" t="s">
        <v>679</v>
      </c>
      <c r="B73" s="53" t="s">
        <v>255</v>
      </c>
      <c r="C73" s="42">
        <v>28.1</v>
      </c>
      <c r="D73" s="42">
        <v>38.1</v>
      </c>
      <c r="E73" s="42">
        <v>0.42</v>
      </c>
      <c r="F73" s="44">
        <v>2.4E-2</v>
      </c>
      <c r="G73" s="45" t="s">
        <v>563</v>
      </c>
      <c r="H73" s="50"/>
      <c r="I73" s="50"/>
      <c r="J73" s="50"/>
      <c r="K73" s="50"/>
      <c r="L73" s="50"/>
      <c r="M73" s="50"/>
      <c r="N73" s="60" t="s">
        <v>709</v>
      </c>
      <c r="O73" s="48" t="s">
        <v>684</v>
      </c>
    </row>
    <row r="74" spans="1:15">
      <c r="A74" s="42" t="s">
        <v>602</v>
      </c>
      <c r="B74" s="42" t="s">
        <v>256</v>
      </c>
      <c r="C74" s="42">
        <v>9229.4</v>
      </c>
      <c r="D74" s="42">
        <v>11434.4</v>
      </c>
      <c r="E74" s="42">
        <v>0.31</v>
      </c>
      <c r="F74" s="44">
        <v>0.04</v>
      </c>
      <c r="G74" s="45" t="s">
        <v>563</v>
      </c>
      <c r="H74" s="50"/>
      <c r="I74" s="50"/>
      <c r="J74" s="50"/>
      <c r="K74" s="50"/>
      <c r="L74" s="50"/>
      <c r="M74" s="50"/>
      <c r="N74" s="61" t="s">
        <v>595</v>
      </c>
      <c r="O74" s="48" t="s">
        <v>684</v>
      </c>
    </row>
    <row r="75" spans="1:15">
      <c r="A75" s="42" t="s">
        <v>679</v>
      </c>
      <c r="B75" s="42" t="s">
        <v>256</v>
      </c>
      <c r="C75" s="42">
        <v>3239.6</v>
      </c>
      <c r="D75" s="42">
        <v>4085.9</v>
      </c>
      <c r="E75" s="42">
        <v>0.33</v>
      </c>
      <c r="F75" s="44">
        <v>1E-3</v>
      </c>
      <c r="G75" s="45" t="s">
        <v>563</v>
      </c>
      <c r="H75" s="50"/>
      <c r="I75" s="50"/>
      <c r="J75" s="50"/>
      <c r="K75" s="50"/>
      <c r="L75" s="50"/>
      <c r="M75" s="50"/>
      <c r="N75" s="61" t="s">
        <v>595</v>
      </c>
      <c r="O75" s="48" t="s">
        <v>684</v>
      </c>
    </row>
    <row r="76" spans="1:15">
      <c r="A76" s="42" t="s">
        <v>679</v>
      </c>
      <c r="B76" s="42" t="s">
        <v>293</v>
      </c>
      <c r="C76" s="42">
        <v>27.3</v>
      </c>
      <c r="D76" s="42">
        <v>37</v>
      </c>
      <c r="E76" s="42">
        <v>0.43</v>
      </c>
      <c r="F76" s="44">
        <v>2.4E-2</v>
      </c>
      <c r="G76" s="45" t="s">
        <v>563</v>
      </c>
      <c r="H76" s="50"/>
      <c r="I76" s="50"/>
      <c r="J76" s="50"/>
      <c r="K76" s="50"/>
      <c r="L76" s="50"/>
      <c r="M76" s="50"/>
      <c r="N76" s="60" t="s">
        <v>709</v>
      </c>
      <c r="O76" s="48" t="s">
        <v>684</v>
      </c>
    </row>
    <row r="77" spans="1:15">
      <c r="A77" s="42" t="s">
        <v>602</v>
      </c>
      <c r="B77" s="42" t="s">
        <v>294</v>
      </c>
      <c r="C77" s="42">
        <v>8.1999999999999993</v>
      </c>
      <c r="D77" s="42">
        <v>11</v>
      </c>
      <c r="E77" s="42">
        <v>0.38</v>
      </c>
      <c r="F77" s="44">
        <v>4.1000000000000002E-2</v>
      </c>
      <c r="G77" s="45" t="s">
        <v>563</v>
      </c>
      <c r="H77" s="50"/>
      <c r="I77" s="50"/>
      <c r="J77" s="50"/>
      <c r="K77" s="50"/>
      <c r="L77" s="50"/>
      <c r="M77" s="50"/>
      <c r="N77" s="60" t="s">
        <v>709</v>
      </c>
      <c r="O77" s="48" t="s">
        <v>684</v>
      </c>
    </row>
    <row r="78" spans="1:15">
      <c r="A78" s="42" t="s">
        <v>597</v>
      </c>
      <c r="B78" s="42" t="s">
        <v>308</v>
      </c>
      <c r="C78" s="42">
        <v>89.5</v>
      </c>
      <c r="D78" s="42">
        <v>111.8</v>
      </c>
      <c r="E78" s="42">
        <v>0.32</v>
      </c>
      <c r="F78" s="44">
        <v>4.4999999999999998E-2</v>
      </c>
      <c r="G78" s="45" t="s">
        <v>563</v>
      </c>
      <c r="H78" s="50"/>
      <c r="I78" s="50"/>
      <c r="J78" s="50"/>
      <c r="K78" s="50"/>
      <c r="L78" s="50"/>
      <c r="M78" s="50"/>
      <c r="N78" s="61" t="s">
        <v>595</v>
      </c>
      <c r="O78" s="48" t="s">
        <v>684</v>
      </c>
    </row>
    <row r="79" spans="1:15">
      <c r="A79" s="42" t="s">
        <v>598</v>
      </c>
      <c r="B79" s="53" t="s">
        <v>314</v>
      </c>
      <c r="C79" s="42">
        <v>5.3</v>
      </c>
      <c r="D79" s="42">
        <v>10.1</v>
      </c>
      <c r="E79" s="42">
        <v>0.76</v>
      </c>
      <c r="F79" s="49">
        <v>9.5999999999999992E-3</v>
      </c>
      <c r="G79" s="45" t="s">
        <v>563</v>
      </c>
      <c r="H79" s="50"/>
      <c r="I79" s="50"/>
      <c r="J79" s="50"/>
      <c r="K79" s="50"/>
      <c r="L79" s="50"/>
      <c r="M79" s="50"/>
      <c r="N79" s="61" t="s">
        <v>595</v>
      </c>
      <c r="O79" s="48" t="s">
        <v>684</v>
      </c>
    </row>
    <row r="80" spans="1:15">
      <c r="A80" s="42" t="s">
        <v>597</v>
      </c>
      <c r="B80" s="42" t="s">
        <v>314</v>
      </c>
      <c r="C80" s="42">
        <v>46.8</v>
      </c>
      <c r="D80" s="42">
        <v>59.4</v>
      </c>
      <c r="E80" s="42">
        <v>0.34</v>
      </c>
      <c r="F80" s="44">
        <v>0.04</v>
      </c>
      <c r="G80" s="45" t="s">
        <v>563</v>
      </c>
      <c r="H80" s="50"/>
      <c r="I80" s="50"/>
      <c r="J80" s="50"/>
      <c r="K80" s="50"/>
      <c r="L80" s="50"/>
      <c r="M80" s="50"/>
      <c r="N80" s="61" t="s">
        <v>595</v>
      </c>
      <c r="O80" s="48" t="s">
        <v>684</v>
      </c>
    </row>
    <row r="81" spans="1:15">
      <c r="A81" s="42" t="s">
        <v>599</v>
      </c>
      <c r="B81" s="53" t="s">
        <v>315</v>
      </c>
      <c r="C81" s="42">
        <v>6.7</v>
      </c>
      <c r="D81" s="42">
        <v>14.1</v>
      </c>
      <c r="E81" s="42">
        <v>0.97</v>
      </c>
      <c r="F81" s="44">
        <v>1.7999999999999999E-2</v>
      </c>
      <c r="G81" s="45" t="s">
        <v>563</v>
      </c>
      <c r="H81" s="50"/>
      <c r="I81" s="50"/>
      <c r="J81" s="50"/>
      <c r="K81" s="50"/>
      <c r="L81" s="50"/>
      <c r="M81" s="50"/>
      <c r="N81" s="61" t="s">
        <v>595</v>
      </c>
      <c r="O81" s="48" t="s">
        <v>684</v>
      </c>
    </row>
    <row r="82" spans="1:15">
      <c r="A82" s="42" t="s">
        <v>680</v>
      </c>
      <c r="B82" s="42" t="s">
        <v>326</v>
      </c>
      <c r="C82" s="42">
        <v>32.1</v>
      </c>
      <c r="D82" s="42">
        <v>54.7</v>
      </c>
      <c r="E82" s="42">
        <v>0.75</v>
      </c>
      <c r="F82" s="44">
        <v>3.3000000000000002E-2</v>
      </c>
      <c r="G82" s="45" t="s">
        <v>563</v>
      </c>
      <c r="H82" s="50"/>
      <c r="I82" s="50"/>
      <c r="J82" s="50"/>
      <c r="K82" s="50"/>
      <c r="L82" s="50"/>
      <c r="M82" s="50"/>
      <c r="N82" s="61" t="s">
        <v>595</v>
      </c>
      <c r="O82" s="48" t="s">
        <v>684</v>
      </c>
    </row>
    <row r="83" spans="1:15">
      <c r="A83" s="42" t="s">
        <v>608</v>
      </c>
      <c r="B83" s="42" t="s">
        <v>326</v>
      </c>
      <c r="C83" s="42">
        <v>51.7</v>
      </c>
      <c r="D83" s="42">
        <v>76.8</v>
      </c>
      <c r="E83" s="42">
        <v>0.56000000000000005</v>
      </c>
      <c r="F83" s="44">
        <v>1.4E-2</v>
      </c>
      <c r="G83" s="45" t="s">
        <v>563</v>
      </c>
      <c r="H83" s="50"/>
      <c r="I83" s="50"/>
      <c r="J83" s="50"/>
      <c r="K83" s="50"/>
      <c r="L83" s="50"/>
      <c r="M83" s="50"/>
      <c r="N83" s="61" t="s">
        <v>595</v>
      </c>
      <c r="O83" s="48" t="s">
        <v>684</v>
      </c>
    </row>
    <row r="84" spans="1:15">
      <c r="A84" s="42" t="s">
        <v>599</v>
      </c>
      <c r="B84" s="42" t="s">
        <v>326</v>
      </c>
      <c r="C84" s="42">
        <v>51</v>
      </c>
      <c r="D84" s="42">
        <v>74.5</v>
      </c>
      <c r="E84" s="42">
        <v>0.54</v>
      </c>
      <c r="F84" s="44">
        <v>3.4000000000000002E-2</v>
      </c>
      <c r="G84" s="45" t="s">
        <v>563</v>
      </c>
      <c r="H84" s="50"/>
      <c r="I84" s="50"/>
      <c r="J84" s="50"/>
      <c r="K84" s="50"/>
      <c r="L84" s="50"/>
      <c r="M84" s="50"/>
      <c r="N84" s="61" t="s">
        <v>595</v>
      </c>
      <c r="O84" s="48" t="s">
        <v>684</v>
      </c>
    </row>
    <row r="85" spans="1:15">
      <c r="A85" s="42" t="s">
        <v>608</v>
      </c>
      <c r="B85" s="42" t="s">
        <v>331</v>
      </c>
      <c r="C85" s="42">
        <v>44.4</v>
      </c>
      <c r="D85" s="42">
        <v>54.9</v>
      </c>
      <c r="E85" s="42">
        <v>0.3</v>
      </c>
      <c r="F85" s="44">
        <v>4.5999999999999999E-2</v>
      </c>
      <c r="G85" s="45" t="s">
        <v>563</v>
      </c>
      <c r="H85" s="50"/>
      <c r="I85" s="50"/>
      <c r="J85" s="50"/>
      <c r="K85" s="50"/>
      <c r="L85" s="50"/>
      <c r="M85" s="50"/>
      <c r="N85" s="60" t="s">
        <v>709</v>
      </c>
      <c r="O85" s="48" t="s">
        <v>684</v>
      </c>
    </row>
    <row r="86" spans="1:15">
      <c r="A86" s="42" t="s">
        <v>608</v>
      </c>
      <c r="B86" s="42" t="s">
        <v>345</v>
      </c>
      <c r="C86" s="42">
        <v>28.2</v>
      </c>
      <c r="D86" s="42">
        <v>39.299999999999997</v>
      </c>
      <c r="E86" s="42">
        <v>0.47</v>
      </c>
      <c r="F86" s="44">
        <v>0.01</v>
      </c>
      <c r="G86" s="45" t="s">
        <v>563</v>
      </c>
      <c r="H86" s="50"/>
      <c r="I86" s="50"/>
      <c r="J86" s="50"/>
      <c r="K86" s="50"/>
      <c r="L86" s="50"/>
      <c r="M86" s="50"/>
      <c r="N86" s="60" t="s">
        <v>709</v>
      </c>
      <c r="O86" s="48" t="s">
        <v>684</v>
      </c>
    </row>
    <row r="87" spans="1:15">
      <c r="A87" s="42" t="s">
        <v>597</v>
      </c>
      <c r="B87" s="42" t="s">
        <v>428</v>
      </c>
      <c r="C87" s="42">
        <v>14.5</v>
      </c>
      <c r="D87" s="42">
        <v>18.2</v>
      </c>
      <c r="E87" s="42">
        <v>0.31</v>
      </c>
      <c r="F87" s="44">
        <v>2.7E-2</v>
      </c>
      <c r="G87" s="45" t="s">
        <v>563</v>
      </c>
      <c r="H87" s="50"/>
      <c r="I87" s="50"/>
      <c r="J87" s="50"/>
      <c r="K87" s="50"/>
      <c r="L87" s="50"/>
      <c r="M87" s="50"/>
      <c r="N87" s="60" t="s">
        <v>709</v>
      </c>
      <c r="O87" s="48" t="s">
        <v>684</v>
      </c>
    </row>
    <row r="88" spans="1:15">
      <c r="A88" s="42" t="s">
        <v>680</v>
      </c>
      <c r="B88" s="42" t="s">
        <v>437</v>
      </c>
      <c r="C88" s="42">
        <v>9.6999999999999993</v>
      </c>
      <c r="D88" s="42">
        <v>16.3</v>
      </c>
      <c r="E88" s="42">
        <v>0.69</v>
      </c>
      <c r="F88" s="44">
        <v>0</v>
      </c>
      <c r="G88" s="45" t="s">
        <v>563</v>
      </c>
      <c r="H88" s="50"/>
      <c r="I88" s="50"/>
      <c r="J88" s="50"/>
      <c r="K88" s="50"/>
      <c r="L88" s="50"/>
      <c r="M88" s="50"/>
      <c r="N88" s="60" t="s">
        <v>709</v>
      </c>
      <c r="O88" s="48" t="s">
        <v>684</v>
      </c>
    </row>
    <row r="89" spans="1:15">
      <c r="A89" s="42" t="s">
        <v>679</v>
      </c>
      <c r="B89" s="42" t="s">
        <v>452</v>
      </c>
      <c r="C89" s="42">
        <v>9.4</v>
      </c>
      <c r="D89" s="42">
        <v>14.8</v>
      </c>
      <c r="E89" s="42">
        <v>0.6</v>
      </c>
      <c r="F89" s="44">
        <v>1.0999999999999999E-2</v>
      </c>
      <c r="G89" s="45" t="s">
        <v>563</v>
      </c>
      <c r="H89" s="50"/>
      <c r="I89" s="50"/>
      <c r="J89" s="50"/>
      <c r="K89" s="50"/>
      <c r="L89" s="50"/>
      <c r="M89" s="50"/>
      <c r="N89" s="60" t="s">
        <v>709</v>
      </c>
      <c r="O89" s="48" t="s">
        <v>684</v>
      </c>
    </row>
    <row r="90" spans="1:15">
      <c r="A90" s="42" t="s">
        <v>679</v>
      </c>
      <c r="B90" s="42" t="s">
        <v>453</v>
      </c>
      <c r="C90" s="42">
        <v>44</v>
      </c>
      <c r="D90" s="42">
        <v>55.5</v>
      </c>
      <c r="E90" s="42">
        <v>0.33</v>
      </c>
      <c r="F90" s="44">
        <v>4.5999999999999999E-2</v>
      </c>
      <c r="G90" s="45" t="s">
        <v>563</v>
      </c>
      <c r="H90" s="50"/>
      <c r="I90" s="50"/>
      <c r="J90" s="50"/>
      <c r="K90" s="50"/>
      <c r="L90" s="50"/>
      <c r="M90" s="50"/>
      <c r="N90" s="60" t="s">
        <v>709</v>
      </c>
      <c r="O90" s="48" t="s">
        <v>684</v>
      </c>
    </row>
    <row r="91" spans="1:15">
      <c r="A91" s="42" t="s">
        <v>601</v>
      </c>
      <c r="B91" s="42" t="s">
        <v>467</v>
      </c>
      <c r="C91" s="42">
        <v>28.2</v>
      </c>
      <c r="D91" s="42">
        <v>39.200000000000003</v>
      </c>
      <c r="E91" s="42">
        <v>0.46</v>
      </c>
      <c r="F91" s="44">
        <v>2.5000000000000001E-2</v>
      </c>
      <c r="G91" s="45" t="s">
        <v>563</v>
      </c>
      <c r="H91" s="50"/>
      <c r="I91" s="50"/>
      <c r="J91" s="50"/>
      <c r="K91" s="50"/>
      <c r="L91" s="50"/>
      <c r="M91" s="50"/>
      <c r="N91" s="61" t="s">
        <v>595</v>
      </c>
      <c r="O91" s="48" t="s">
        <v>684</v>
      </c>
    </row>
    <row r="92" spans="1:15">
      <c r="A92" s="42" t="s">
        <v>597</v>
      </c>
      <c r="B92" s="42" t="s">
        <v>468</v>
      </c>
      <c r="C92" s="42">
        <v>33.9</v>
      </c>
      <c r="D92" s="42">
        <v>43.4</v>
      </c>
      <c r="E92" s="42">
        <v>0.35</v>
      </c>
      <c r="F92" s="44">
        <v>1.4999999999999999E-2</v>
      </c>
      <c r="G92" s="45" t="s">
        <v>563</v>
      </c>
      <c r="H92" s="50"/>
      <c r="I92" s="50"/>
      <c r="J92" s="50"/>
      <c r="K92" s="50"/>
      <c r="L92" s="50"/>
      <c r="M92" s="50"/>
      <c r="N92" s="60" t="s">
        <v>709</v>
      </c>
      <c r="O92" s="48" t="s">
        <v>684</v>
      </c>
    </row>
    <row r="93" spans="1:15">
      <c r="A93" s="42" t="s">
        <v>598</v>
      </c>
      <c r="B93" s="42" t="s">
        <v>484</v>
      </c>
      <c r="C93" s="42">
        <v>11.1</v>
      </c>
      <c r="D93" s="42">
        <v>21.9</v>
      </c>
      <c r="E93" s="42">
        <v>0.92</v>
      </c>
      <c r="F93" s="49">
        <v>2.4799999999999999E-2</v>
      </c>
      <c r="G93" s="45" t="s">
        <v>563</v>
      </c>
      <c r="H93" s="50"/>
      <c r="I93" s="50"/>
      <c r="J93" s="50"/>
      <c r="K93" s="50"/>
      <c r="L93" s="50"/>
      <c r="M93" s="50"/>
      <c r="N93" s="61" t="s">
        <v>595</v>
      </c>
      <c r="O93" s="48" t="s">
        <v>684</v>
      </c>
    </row>
    <row r="94" spans="1:15">
      <c r="A94" s="42" t="s">
        <v>679</v>
      </c>
      <c r="B94" s="42" t="s">
        <v>484</v>
      </c>
      <c r="C94" s="42">
        <v>19.3</v>
      </c>
      <c r="D94" s="42">
        <v>33.200000000000003</v>
      </c>
      <c r="E94" s="42">
        <v>0.75</v>
      </c>
      <c r="F94" s="44">
        <v>1.4999999999999999E-2</v>
      </c>
      <c r="G94" s="45" t="s">
        <v>563</v>
      </c>
      <c r="H94" s="50"/>
      <c r="I94" s="50"/>
      <c r="J94" s="50"/>
      <c r="K94" s="50"/>
      <c r="L94" s="50"/>
      <c r="M94" s="50"/>
      <c r="N94" s="61" t="s">
        <v>595</v>
      </c>
      <c r="O94" s="48" t="s">
        <v>684</v>
      </c>
    </row>
    <row r="95" spans="1:15">
      <c r="A95" s="42" t="s">
        <v>608</v>
      </c>
      <c r="B95" s="42" t="s">
        <v>484</v>
      </c>
      <c r="C95" s="42">
        <v>17.399999999999999</v>
      </c>
      <c r="D95" s="42">
        <v>24.8</v>
      </c>
      <c r="E95" s="42">
        <v>0.49</v>
      </c>
      <c r="F95" s="44">
        <v>4.9000000000000002E-2</v>
      </c>
      <c r="G95" s="45" t="s">
        <v>563</v>
      </c>
      <c r="H95" s="50"/>
      <c r="I95" s="50"/>
      <c r="J95" s="50"/>
      <c r="K95" s="50"/>
      <c r="L95" s="50"/>
      <c r="M95" s="50"/>
      <c r="N95" s="61" t="s">
        <v>595</v>
      </c>
      <c r="O95" s="48" t="s">
        <v>684</v>
      </c>
    </row>
    <row r="96" spans="1:15">
      <c r="A96" s="42" t="s">
        <v>599</v>
      </c>
      <c r="B96" s="42" t="s">
        <v>484</v>
      </c>
      <c r="C96" s="42">
        <v>19.2</v>
      </c>
      <c r="D96" s="42">
        <v>29.9</v>
      </c>
      <c r="E96" s="42">
        <v>0.61</v>
      </c>
      <c r="F96" s="44">
        <v>3.9E-2</v>
      </c>
      <c r="G96" s="45" t="s">
        <v>563</v>
      </c>
      <c r="H96" s="50"/>
      <c r="I96" s="50"/>
      <c r="J96" s="50"/>
      <c r="K96" s="50"/>
      <c r="L96" s="50"/>
      <c r="M96" s="50"/>
      <c r="N96" s="61" t="s">
        <v>595</v>
      </c>
      <c r="O96" s="48" t="s">
        <v>684</v>
      </c>
    </row>
    <row r="97" spans="1:15">
      <c r="A97" s="42" t="s">
        <v>598</v>
      </c>
      <c r="B97" s="42" t="s">
        <v>514</v>
      </c>
      <c r="C97" s="42">
        <v>20.399999999999999</v>
      </c>
      <c r="D97" s="42">
        <v>28.8</v>
      </c>
      <c r="E97" s="42">
        <v>0.48</v>
      </c>
      <c r="F97" s="49">
        <v>4.4999999999999998E-2</v>
      </c>
      <c r="G97" s="45" t="s">
        <v>563</v>
      </c>
      <c r="H97" s="50"/>
      <c r="I97" s="50"/>
      <c r="J97" s="50"/>
      <c r="K97" s="50"/>
      <c r="L97" s="50"/>
      <c r="M97" s="50"/>
      <c r="N97" s="60" t="s">
        <v>709</v>
      </c>
      <c r="O97" s="48" t="s">
        <v>684</v>
      </c>
    </row>
    <row r="98" spans="1:15">
      <c r="A98" s="42" t="s">
        <v>679</v>
      </c>
      <c r="B98" s="42" t="s">
        <v>526</v>
      </c>
      <c r="C98" s="42">
        <v>9.3000000000000007</v>
      </c>
      <c r="D98" s="42">
        <v>14.5</v>
      </c>
      <c r="E98" s="42">
        <v>0.6</v>
      </c>
      <c r="F98" s="44">
        <v>2.1999999999999999E-2</v>
      </c>
      <c r="G98" s="45" t="s">
        <v>563</v>
      </c>
      <c r="H98" s="50"/>
      <c r="I98" s="50"/>
      <c r="J98" s="50"/>
      <c r="K98" s="50"/>
      <c r="L98" s="50"/>
      <c r="M98" s="50"/>
      <c r="N98" s="60" t="s">
        <v>709</v>
      </c>
      <c r="O98" s="48" t="s">
        <v>684</v>
      </c>
    </row>
  </sheetData>
  <autoFilter ref="A1:P98" xr:uid="{7B716FD0-03C6-A24C-A1C5-30F443B8A7A6}">
    <sortState xmlns:xlrd2="http://schemas.microsoft.com/office/spreadsheetml/2017/richdata2" ref="A2:P98">
      <sortCondition ref="O1:O98"/>
    </sortState>
  </autoFilter>
  <phoneticPr fontId="1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FDF7-A7E5-CA44-B2A5-204CBDFDE464}">
  <dimension ref="A1:V58"/>
  <sheetViews>
    <sheetView workbookViewId="0">
      <selection activeCell="E2" sqref="E2"/>
    </sheetView>
  </sheetViews>
  <sheetFormatPr baseColWidth="10" defaultRowHeight="16"/>
  <cols>
    <col min="1" max="4" width="16.5" style="31" customWidth="1"/>
    <col min="5" max="5" width="12.5" style="31" bestFit="1" customWidth="1"/>
    <col min="6" max="6" width="15.6640625" style="31" bestFit="1" customWidth="1"/>
    <col min="7" max="8" width="10.83203125" style="31"/>
    <col min="9" max="11" width="14.83203125" style="31" bestFit="1" customWidth="1"/>
    <col min="12" max="16" width="10.83203125" style="31"/>
    <col min="17" max="19" width="14.83203125" style="31" bestFit="1" customWidth="1"/>
    <col min="20" max="16384" width="10.83203125" style="31"/>
  </cols>
  <sheetData>
    <row r="1" spans="1:22">
      <c r="B1" s="35"/>
      <c r="C1" s="35"/>
      <c r="D1" s="35"/>
      <c r="E1" s="36">
        <f>AVERAGE(E3:E35)</f>
        <v>0.79363636363636347</v>
      </c>
      <c r="F1" s="36">
        <f>AVERAGE(F3:F21)</f>
        <v>0.79473684210526319</v>
      </c>
      <c r="G1" s="31" t="s">
        <v>603</v>
      </c>
      <c r="H1" s="31" t="s">
        <v>603</v>
      </c>
      <c r="I1" s="31" t="s">
        <v>603</v>
      </c>
      <c r="J1" s="31" t="s">
        <v>603</v>
      </c>
      <c r="K1" s="31" t="s">
        <v>603</v>
      </c>
      <c r="L1" s="31" t="s">
        <v>603</v>
      </c>
      <c r="M1" s="31" t="s">
        <v>603</v>
      </c>
      <c r="N1" s="31" t="s">
        <v>603</v>
      </c>
      <c r="O1" s="31" t="s">
        <v>604</v>
      </c>
      <c r="P1" s="31" t="s">
        <v>604</v>
      </c>
      <c r="Q1" s="31" t="s">
        <v>604</v>
      </c>
      <c r="R1" s="31" t="s">
        <v>604</v>
      </c>
      <c r="S1" s="31" t="s">
        <v>604</v>
      </c>
      <c r="T1" s="31" t="s">
        <v>604</v>
      </c>
      <c r="U1" s="31" t="s">
        <v>604</v>
      </c>
      <c r="V1" s="31" t="s">
        <v>604</v>
      </c>
    </row>
    <row r="2" spans="1:22">
      <c r="A2" s="32" t="s">
        <v>605</v>
      </c>
      <c r="B2" s="31" t="s">
        <v>662</v>
      </c>
      <c r="C2" s="31" t="s">
        <v>707</v>
      </c>
      <c r="D2" s="31" t="s">
        <v>704</v>
      </c>
      <c r="E2" s="31" t="s">
        <v>606</v>
      </c>
      <c r="F2" s="31" t="s">
        <v>607</v>
      </c>
      <c r="G2" s="31" t="s">
        <v>608</v>
      </c>
      <c r="H2" s="31" t="s">
        <v>600</v>
      </c>
      <c r="I2" s="31" t="s">
        <v>598</v>
      </c>
      <c r="J2" s="31" t="s">
        <v>602</v>
      </c>
      <c r="K2" s="31" t="s">
        <v>599</v>
      </c>
      <c r="L2" s="31" t="s">
        <v>609</v>
      </c>
      <c r="M2" s="31" t="s">
        <v>610</v>
      </c>
      <c r="N2" s="31" t="s">
        <v>601</v>
      </c>
      <c r="O2" s="31" t="s">
        <v>608</v>
      </c>
      <c r="P2" s="31" t="s">
        <v>600</v>
      </c>
      <c r="Q2" s="31" t="s">
        <v>598</v>
      </c>
      <c r="R2" s="31" t="s">
        <v>602</v>
      </c>
      <c r="S2" s="31" t="s">
        <v>599</v>
      </c>
      <c r="T2" s="31" t="s">
        <v>609</v>
      </c>
      <c r="U2" s="31" t="s">
        <v>610</v>
      </c>
      <c r="V2" s="31" t="s">
        <v>601</v>
      </c>
    </row>
    <row r="3" spans="1:22">
      <c r="A3" s="32" t="s">
        <v>637</v>
      </c>
      <c r="B3" s="33" t="s">
        <v>595</v>
      </c>
      <c r="C3" s="33" t="s">
        <v>595</v>
      </c>
      <c r="D3" s="33" t="s">
        <v>706</v>
      </c>
      <c r="E3" s="32">
        <v>0.34</v>
      </c>
      <c r="F3" s="34">
        <v>0.54</v>
      </c>
      <c r="G3" s="32"/>
      <c r="H3" s="32"/>
      <c r="I3" s="12">
        <v>0.76</v>
      </c>
      <c r="J3" s="32"/>
      <c r="K3" s="32"/>
      <c r="L3" s="32"/>
      <c r="M3" s="32">
        <v>0.34</v>
      </c>
      <c r="N3" s="32"/>
      <c r="O3" s="32"/>
      <c r="P3" s="32"/>
      <c r="Q3" s="12">
        <v>0.54</v>
      </c>
      <c r="R3" s="32"/>
      <c r="S3" s="32"/>
      <c r="T3" s="32"/>
      <c r="U3" s="32">
        <v>0.31</v>
      </c>
      <c r="V3" s="32"/>
    </row>
    <row r="4" spans="1:22">
      <c r="A4" s="32" t="s">
        <v>630</v>
      </c>
      <c r="B4" s="33" t="s">
        <v>595</v>
      </c>
      <c r="C4" s="33" t="s">
        <v>595</v>
      </c>
      <c r="D4" s="33" t="s">
        <v>706</v>
      </c>
      <c r="E4" s="32">
        <v>0.44</v>
      </c>
      <c r="F4" s="34">
        <v>0.37</v>
      </c>
      <c r="G4" s="32"/>
      <c r="H4" s="32">
        <v>0.37</v>
      </c>
      <c r="I4" s="32"/>
      <c r="J4" s="32"/>
      <c r="K4" s="32">
        <v>0.44</v>
      </c>
      <c r="L4" s="32"/>
      <c r="M4" s="32"/>
      <c r="N4" s="32"/>
      <c r="O4" s="32"/>
      <c r="P4" s="32">
        <v>0.18</v>
      </c>
      <c r="Q4" s="32"/>
      <c r="R4" s="32"/>
      <c r="S4" s="32">
        <v>0.37</v>
      </c>
      <c r="T4" s="32"/>
      <c r="U4" s="32"/>
      <c r="V4" s="32"/>
    </row>
    <row r="5" spans="1:22">
      <c r="A5" s="32" t="s">
        <v>633</v>
      </c>
      <c r="B5" s="33" t="s">
        <v>595</v>
      </c>
      <c r="C5" s="33" t="s">
        <v>595</v>
      </c>
      <c r="D5" s="33" t="s">
        <v>706</v>
      </c>
      <c r="E5" s="32">
        <v>0.56000000000000005</v>
      </c>
      <c r="F5" s="34">
        <v>0.3</v>
      </c>
      <c r="G5" s="32"/>
      <c r="H5" s="32">
        <v>0.45</v>
      </c>
      <c r="I5" s="32">
        <v>0.56000000000000005</v>
      </c>
      <c r="J5" s="32"/>
      <c r="K5" s="32"/>
      <c r="L5" s="32"/>
      <c r="M5" s="32"/>
      <c r="N5" s="32"/>
      <c r="O5" s="32"/>
      <c r="P5" s="32">
        <v>0.3</v>
      </c>
      <c r="Q5" s="32">
        <v>0.14000000000000001</v>
      </c>
      <c r="R5" s="32"/>
      <c r="S5" s="32"/>
      <c r="T5" s="32"/>
      <c r="U5" s="32"/>
      <c r="V5" s="32"/>
    </row>
    <row r="6" spans="1:22">
      <c r="A6" s="32" t="s">
        <v>622</v>
      </c>
      <c r="B6" s="33" t="s">
        <v>595</v>
      </c>
      <c r="C6" s="33" t="s">
        <v>595</v>
      </c>
      <c r="D6" s="33" t="s">
        <v>705</v>
      </c>
      <c r="E6" s="32">
        <v>2.71</v>
      </c>
      <c r="F6" s="34">
        <v>2.04</v>
      </c>
      <c r="G6" s="32">
        <v>0.51</v>
      </c>
      <c r="H6" s="32">
        <v>0.78</v>
      </c>
      <c r="I6" s="32">
        <v>0.98</v>
      </c>
      <c r="J6" s="32">
        <v>2.71</v>
      </c>
      <c r="K6" s="32">
        <v>0.64</v>
      </c>
      <c r="L6" s="32">
        <v>1.38</v>
      </c>
      <c r="M6" s="32">
        <v>2.25</v>
      </c>
      <c r="N6" s="32">
        <v>1.93</v>
      </c>
      <c r="O6" s="32">
        <v>0.42</v>
      </c>
      <c r="P6" s="32">
        <v>0.64</v>
      </c>
      <c r="Q6" s="32">
        <v>0.57999999999999996</v>
      </c>
      <c r="R6" s="32">
        <v>1.87</v>
      </c>
      <c r="S6" s="32">
        <v>0.46</v>
      </c>
      <c r="T6" s="32">
        <v>0.99</v>
      </c>
      <c r="U6" s="32">
        <v>2.04</v>
      </c>
      <c r="V6" s="32">
        <v>1.93</v>
      </c>
    </row>
    <row r="7" spans="1:22">
      <c r="A7" s="32" t="s">
        <v>624</v>
      </c>
      <c r="B7" s="33" t="s">
        <v>595</v>
      </c>
      <c r="C7" s="33" t="s">
        <v>595</v>
      </c>
      <c r="D7" s="33" t="s">
        <v>705</v>
      </c>
      <c r="E7" s="32">
        <v>1.73</v>
      </c>
      <c r="F7" s="34">
        <v>1.47</v>
      </c>
      <c r="G7" s="32">
        <v>0.56999999999999995</v>
      </c>
      <c r="H7" s="32"/>
      <c r="I7" s="32"/>
      <c r="J7" s="32">
        <v>1.73</v>
      </c>
      <c r="K7" s="32">
        <v>0.55000000000000004</v>
      </c>
      <c r="L7" s="32">
        <v>0.77</v>
      </c>
      <c r="M7" s="32">
        <v>1.68</v>
      </c>
      <c r="N7" s="32">
        <v>1.32</v>
      </c>
      <c r="O7" s="32">
        <v>0.48</v>
      </c>
      <c r="P7" s="32"/>
      <c r="Q7" s="32"/>
      <c r="R7" s="32">
        <v>0.89</v>
      </c>
      <c r="S7" s="32">
        <v>0.52</v>
      </c>
      <c r="T7" s="32">
        <v>0.38</v>
      </c>
      <c r="U7" s="32">
        <v>1.47</v>
      </c>
      <c r="V7" s="32">
        <v>1.32</v>
      </c>
    </row>
    <row r="8" spans="1:22">
      <c r="A8" s="32" t="s">
        <v>623</v>
      </c>
      <c r="B8" s="33" t="s">
        <v>595</v>
      </c>
      <c r="C8" s="33" t="s">
        <v>595</v>
      </c>
      <c r="D8" s="33" t="s">
        <v>705</v>
      </c>
      <c r="E8" s="32">
        <v>1.82</v>
      </c>
      <c r="F8" s="34">
        <v>1.37</v>
      </c>
      <c r="G8" s="32"/>
      <c r="H8" s="32">
        <v>1.57</v>
      </c>
      <c r="I8" s="32">
        <v>0.59</v>
      </c>
      <c r="J8" s="32">
        <v>1.82</v>
      </c>
      <c r="K8" s="32">
        <v>0.63</v>
      </c>
      <c r="L8" s="32">
        <v>1.18</v>
      </c>
      <c r="M8" s="32">
        <v>1.4</v>
      </c>
      <c r="N8" s="32"/>
      <c r="O8" s="32"/>
      <c r="P8" s="32">
        <v>1.37</v>
      </c>
      <c r="Q8" s="32">
        <v>0.59</v>
      </c>
      <c r="R8" s="32">
        <v>1.22</v>
      </c>
      <c r="S8" s="32">
        <v>0.63</v>
      </c>
      <c r="T8" s="32">
        <v>0.98</v>
      </c>
      <c r="U8" s="32">
        <v>0.89</v>
      </c>
      <c r="V8" s="32"/>
    </row>
    <row r="9" spans="1:22">
      <c r="A9" s="32" t="s">
        <v>627</v>
      </c>
      <c r="B9" s="33" t="s">
        <v>595</v>
      </c>
      <c r="C9" s="33" t="s">
        <v>595</v>
      </c>
      <c r="D9" s="33" t="s">
        <v>705</v>
      </c>
      <c r="E9" s="32">
        <v>1.28</v>
      </c>
      <c r="F9" s="34">
        <v>1.28</v>
      </c>
      <c r="G9" s="32"/>
      <c r="H9" s="32">
        <v>0.69</v>
      </c>
      <c r="I9" s="32"/>
      <c r="J9" s="32">
        <v>1.0900000000000001</v>
      </c>
      <c r="K9" s="32"/>
      <c r="L9" s="32"/>
      <c r="M9" s="32"/>
      <c r="N9" s="32">
        <v>1.28</v>
      </c>
      <c r="O9" s="32"/>
      <c r="P9" s="32">
        <v>0.69</v>
      </c>
      <c r="Q9" s="32"/>
      <c r="R9" s="32">
        <v>0.43</v>
      </c>
      <c r="S9" s="32"/>
      <c r="T9" s="32"/>
      <c r="U9" s="32"/>
      <c r="V9" s="32">
        <v>1.28</v>
      </c>
    </row>
    <row r="10" spans="1:22">
      <c r="A10" s="32" t="s">
        <v>629</v>
      </c>
      <c r="B10" s="33" t="s">
        <v>595</v>
      </c>
      <c r="C10" s="33" t="s">
        <v>595</v>
      </c>
      <c r="D10" s="33" t="s">
        <v>705</v>
      </c>
      <c r="E10" s="32">
        <v>1.03</v>
      </c>
      <c r="F10" s="34">
        <v>1.03</v>
      </c>
      <c r="G10" s="32"/>
      <c r="H10" s="32"/>
      <c r="I10" s="32"/>
      <c r="J10" s="32"/>
      <c r="K10" s="32"/>
      <c r="L10" s="32"/>
      <c r="M10" s="32">
        <v>0.32</v>
      </c>
      <c r="N10" s="32">
        <v>1.03</v>
      </c>
      <c r="O10" s="32"/>
      <c r="P10" s="32"/>
      <c r="Q10" s="32"/>
      <c r="R10" s="32"/>
      <c r="S10" s="32"/>
      <c r="T10" s="32"/>
      <c r="U10" s="32">
        <v>0.28000000000000003</v>
      </c>
      <c r="V10" s="32">
        <v>1.03</v>
      </c>
    </row>
    <row r="11" spans="1:22">
      <c r="A11" s="32" t="s">
        <v>625</v>
      </c>
      <c r="B11" s="33" t="s">
        <v>595</v>
      </c>
      <c r="C11" s="33" t="s">
        <v>595</v>
      </c>
      <c r="D11" s="33" t="s">
        <v>705</v>
      </c>
      <c r="E11" s="32">
        <v>1.23</v>
      </c>
      <c r="F11" s="34">
        <v>0.88</v>
      </c>
      <c r="G11" s="32">
        <v>1.23</v>
      </c>
      <c r="H11" s="32">
        <v>0.88</v>
      </c>
      <c r="I11" s="32"/>
      <c r="J11" s="32"/>
      <c r="K11" s="32"/>
      <c r="L11" s="32"/>
      <c r="M11" s="32"/>
      <c r="N11" s="32">
        <v>0.82</v>
      </c>
      <c r="O11" s="32">
        <v>0.73</v>
      </c>
      <c r="P11" s="32">
        <v>0.88</v>
      </c>
      <c r="Q11" s="32"/>
      <c r="R11" s="32"/>
      <c r="S11" s="32"/>
      <c r="T11" s="32"/>
      <c r="U11" s="32"/>
      <c r="V11" s="32">
        <v>0.82</v>
      </c>
    </row>
    <row r="12" spans="1:22">
      <c r="A12" s="32" t="s">
        <v>618</v>
      </c>
      <c r="B12" s="33" t="s">
        <v>595</v>
      </c>
      <c r="C12" s="33" t="s">
        <v>595</v>
      </c>
      <c r="D12" s="33" t="s">
        <v>705</v>
      </c>
      <c r="E12" s="32">
        <v>0.87</v>
      </c>
      <c r="F12" s="34">
        <v>0.84</v>
      </c>
      <c r="G12" s="32"/>
      <c r="H12" s="32"/>
      <c r="I12" s="32"/>
      <c r="J12" s="32"/>
      <c r="K12" s="32"/>
      <c r="L12" s="32"/>
      <c r="M12" s="32"/>
      <c r="N12" s="32">
        <v>0.87</v>
      </c>
      <c r="O12" s="32"/>
      <c r="P12" s="32"/>
      <c r="Q12" s="32"/>
      <c r="R12" s="32"/>
      <c r="S12" s="32"/>
      <c r="T12" s="32"/>
      <c r="U12" s="32"/>
      <c r="V12" s="32">
        <v>0.84</v>
      </c>
    </row>
    <row r="13" spans="1:22">
      <c r="A13" s="32" t="s">
        <v>626</v>
      </c>
      <c r="B13" s="33" t="s">
        <v>595</v>
      </c>
      <c r="C13" s="33" t="s">
        <v>595</v>
      </c>
      <c r="D13" s="33" t="s">
        <v>705</v>
      </c>
      <c r="E13" s="32">
        <v>1.07</v>
      </c>
      <c r="F13" s="34">
        <v>0.76</v>
      </c>
      <c r="G13" s="32"/>
      <c r="H13" s="32">
        <v>0.97</v>
      </c>
      <c r="I13" s="32"/>
      <c r="J13" s="32"/>
      <c r="K13" s="32">
        <v>1.07</v>
      </c>
      <c r="L13" s="32"/>
      <c r="M13" s="32"/>
      <c r="N13" s="32"/>
      <c r="O13" s="32"/>
      <c r="P13" s="32">
        <v>0.7</v>
      </c>
      <c r="Q13" s="32"/>
      <c r="R13" s="32"/>
      <c r="S13" s="32">
        <v>0.76</v>
      </c>
      <c r="T13" s="32"/>
      <c r="U13" s="32"/>
      <c r="V13" s="32"/>
    </row>
    <row r="14" spans="1:22">
      <c r="A14" s="32" t="s">
        <v>628</v>
      </c>
      <c r="B14" s="33" t="s">
        <v>595</v>
      </c>
      <c r="C14" s="33" t="s">
        <v>595</v>
      </c>
      <c r="D14" s="33" t="s">
        <v>705</v>
      </c>
      <c r="E14" s="32">
        <v>0.75</v>
      </c>
      <c r="F14" s="34">
        <v>0.74</v>
      </c>
      <c r="G14" s="32">
        <v>0.57999999999999996</v>
      </c>
      <c r="H14" s="32"/>
      <c r="I14" s="32"/>
      <c r="J14" s="32"/>
      <c r="K14" s="32"/>
      <c r="L14" s="32"/>
      <c r="M14" s="32">
        <v>0.75</v>
      </c>
      <c r="N14" s="32"/>
      <c r="O14" s="32">
        <v>0.46</v>
      </c>
      <c r="P14" s="32"/>
      <c r="Q14" s="32"/>
      <c r="R14" s="32"/>
      <c r="S14" s="32"/>
      <c r="T14" s="32"/>
      <c r="U14" s="32">
        <v>0.74</v>
      </c>
      <c r="V14" s="32"/>
    </row>
    <row r="15" spans="1:22">
      <c r="A15" s="32" t="s">
        <v>614</v>
      </c>
      <c r="B15" s="33" t="s">
        <v>595</v>
      </c>
      <c r="C15" s="33" t="s">
        <v>595</v>
      </c>
      <c r="D15" s="33" t="s">
        <v>705</v>
      </c>
      <c r="E15" s="32">
        <v>0.72</v>
      </c>
      <c r="F15" s="34">
        <v>0.66</v>
      </c>
      <c r="G15" s="32"/>
      <c r="H15" s="32"/>
      <c r="I15" s="32"/>
      <c r="J15" s="32"/>
      <c r="K15" s="32">
        <v>0.33</v>
      </c>
      <c r="L15" s="32"/>
      <c r="M15" s="32"/>
      <c r="N15" s="32">
        <v>0.72</v>
      </c>
      <c r="O15" s="32"/>
      <c r="P15" s="32"/>
      <c r="Q15" s="32"/>
      <c r="R15" s="32"/>
      <c r="S15" s="32">
        <v>0.13</v>
      </c>
      <c r="T15" s="32"/>
      <c r="U15" s="32"/>
      <c r="V15" s="32">
        <v>0.66</v>
      </c>
    </row>
    <row r="16" spans="1:22">
      <c r="A16" s="32" t="s">
        <v>612</v>
      </c>
      <c r="B16" s="33" t="s">
        <v>595</v>
      </c>
      <c r="C16" s="33" t="s">
        <v>595</v>
      </c>
      <c r="D16" s="33" t="s">
        <v>705</v>
      </c>
      <c r="E16" s="32">
        <v>0.61</v>
      </c>
      <c r="F16" s="34">
        <v>0.61</v>
      </c>
      <c r="G16" s="32"/>
      <c r="H16" s="32">
        <v>0.61</v>
      </c>
      <c r="I16" s="32"/>
      <c r="J16" s="32"/>
      <c r="K16" s="32"/>
      <c r="L16" s="32"/>
      <c r="M16" s="32"/>
      <c r="N16" s="32"/>
      <c r="O16" s="32"/>
      <c r="P16" s="32">
        <v>0.61</v>
      </c>
      <c r="Q16" s="32"/>
      <c r="R16" s="32"/>
      <c r="S16" s="32"/>
      <c r="T16" s="32"/>
      <c r="U16" s="32"/>
      <c r="V16" s="32"/>
    </row>
    <row r="17" spans="1:22">
      <c r="A17" s="32" t="s">
        <v>616</v>
      </c>
      <c r="B17" s="33" t="s">
        <v>595</v>
      </c>
      <c r="C17" s="33" t="s">
        <v>595</v>
      </c>
      <c r="D17" s="33" t="s">
        <v>705</v>
      </c>
      <c r="E17" s="32">
        <v>0.64</v>
      </c>
      <c r="F17" s="34">
        <v>0.53</v>
      </c>
      <c r="G17" s="32"/>
      <c r="H17" s="32">
        <v>0.64</v>
      </c>
      <c r="I17" s="32"/>
      <c r="J17" s="32"/>
      <c r="K17" s="32"/>
      <c r="L17" s="32"/>
      <c r="M17" s="32"/>
      <c r="N17" s="32"/>
      <c r="O17" s="32"/>
      <c r="P17" s="32">
        <v>0.53</v>
      </c>
      <c r="Q17" s="32"/>
      <c r="R17" s="32"/>
      <c r="S17" s="32"/>
      <c r="T17" s="32"/>
      <c r="U17" s="32"/>
      <c r="V17" s="32"/>
    </row>
    <row r="18" spans="1:22">
      <c r="A18" s="32" t="s">
        <v>631</v>
      </c>
      <c r="B18" s="33" t="s">
        <v>595</v>
      </c>
      <c r="C18" s="33" t="s">
        <v>595</v>
      </c>
      <c r="D18" s="33" t="s">
        <v>705</v>
      </c>
      <c r="E18" s="32">
        <v>0.94</v>
      </c>
      <c r="F18" s="34">
        <v>0.49</v>
      </c>
      <c r="G18" s="32"/>
      <c r="H18" s="32"/>
      <c r="I18" s="32"/>
      <c r="J18" s="32"/>
      <c r="K18" s="32"/>
      <c r="L18" s="32"/>
      <c r="M18" s="32">
        <v>0.94</v>
      </c>
      <c r="N18" s="32"/>
      <c r="O18" s="32"/>
      <c r="P18" s="32"/>
      <c r="Q18" s="32"/>
      <c r="R18" s="32"/>
      <c r="S18" s="32"/>
      <c r="T18" s="32"/>
      <c r="U18" s="32">
        <v>0.49</v>
      </c>
      <c r="V18" s="32"/>
    </row>
    <row r="19" spans="1:22">
      <c r="A19" s="32" t="s">
        <v>640</v>
      </c>
      <c r="B19" s="33" t="s">
        <v>595</v>
      </c>
      <c r="C19" s="33" t="s">
        <v>595</v>
      </c>
      <c r="D19" s="33" t="s">
        <v>705</v>
      </c>
      <c r="E19" s="32">
        <v>0.54</v>
      </c>
      <c r="F19" s="34">
        <v>0.45</v>
      </c>
      <c r="G19" s="32"/>
      <c r="H19" s="32"/>
      <c r="I19" s="32"/>
      <c r="J19" s="32">
        <v>0.54</v>
      </c>
      <c r="K19" s="32"/>
      <c r="L19" s="32"/>
      <c r="M19" s="32"/>
      <c r="N19" s="32">
        <v>0.48</v>
      </c>
      <c r="O19" s="32"/>
      <c r="P19" s="32"/>
      <c r="Q19" s="32"/>
      <c r="R19" s="32">
        <v>-0.06</v>
      </c>
      <c r="S19" s="32"/>
      <c r="T19" s="32"/>
      <c r="U19" s="32"/>
      <c r="V19" s="32">
        <v>0.45</v>
      </c>
    </row>
    <row r="20" spans="1:22">
      <c r="A20" s="32" t="s">
        <v>639</v>
      </c>
      <c r="B20" s="33" t="s">
        <v>595</v>
      </c>
      <c r="C20" s="33" t="s">
        <v>595</v>
      </c>
      <c r="D20" s="33" t="s">
        <v>705</v>
      </c>
      <c r="E20" s="32">
        <v>0.56999999999999995</v>
      </c>
      <c r="F20" s="34">
        <v>0.38</v>
      </c>
      <c r="G20" s="32"/>
      <c r="H20" s="32">
        <v>0.56999999999999995</v>
      </c>
      <c r="I20" s="32"/>
      <c r="J20" s="32">
        <v>0.32</v>
      </c>
      <c r="K20" s="32"/>
      <c r="L20" s="32"/>
      <c r="M20" s="32"/>
      <c r="N20" s="32">
        <v>0.38</v>
      </c>
      <c r="O20" s="32"/>
      <c r="P20" s="32">
        <v>0.18</v>
      </c>
      <c r="Q20" s="32"/>
      <c r="R20" s="32">
        <v>-0.15</v>
      </c>
      <c r="S20" s="32"/>
      <c r="T20" s="32"/>
      <c r="U20" s="32"/>
      <c r="V20" s="32">
        <v>0.38</v>
      </c>
    </row>
    <row r="21" spans="1:22">
      <c r="A21" s="32" t="s">
        <v>641</v>
      </c>
      <c r="B21" s="33" t="s">
        <v>595</v>
      </c>
      <c r="C21" s="33" t="s">
        <v>595</v>
      </c>
      <c r="D21" s="33" t="s">
        <v>705</v>
      </c>
      <c r="E21" s="32">
        <v>0.52</v>
      </c>
      <c r="F21" s="34">
        <v>0.36</v>
      </c>
      <c r="G21" s="32"/>
      <c r="H21" s="32"/>
      <c r="I21" s="32"/>
      <c r="J21" s="59"/>
      <c r="K21" s="32"/>
      <c r="L21" s="32">
        <v>0.52</v>
      </c>
      <c r="M21" s="32"/>
      <c r="N21" s="32">
        <v>0.45</v>
      </c>
      <c r="O21" s="32"/>
      <c r="P21" s="32"/>
      <c r="Q21" s="59"/>
      <c r="R21" s="32"/>
      <c r="S21" s="32"/>
      <c r="T21" s="32">
        <v>0.1</v>
      </c>
      <c r="U21" s="32"/>
      <c r="V21" s="32">
        <v>0.36</v>
      </c>
    </row>
    <row r="22" spans="1:22">
      <c r="A22" s="32" t="s">
        <v>657</v>
      </c>
      <c r="B22" s="33" t="s">
        <v>595</v>
      </c>
      <c r="C22" s="32"/>
      <c r="D22" s="32" t="s">
        <v>706</v>
      </c>
      <c r="E22" s="32">
        <v>0.33</v>
      </c>
      <c r="F22" s="32">
        <v>0.04</v>
      </c>
      <c r="G22" s="32"/>
      <c r="H22" s="32">
        <v>0.33</v>
      </c>
      <c r="I22" s="32"/>
      <c r="J22" s="32">
        <v>0.31</v>
      </c>
      <c r="K22" s="32"/>
      <c r="L22" s="32"/>
      <c r="M22" s="32"/>
      <c r="N22" s="32"/>
      <c r="O22" s="32"/>
      <c r="P22" s="32">
        <v>-0.11</v>
      </c>
      <c r="Q22" s="32"/>
      <c r="R22" s="32">
        <v>0.04</v>
      </c>
      <c r="S22" s="32"/>
      <c r="T22" s="32"/>
      <c r="U22" s="32"/>
      <c r="V22" s="32"/>
    </row>
    <row r="23" spans="1:22">
      <c r="A23" s="32" t="s">
        <v>650</v>
      </c>
      <c r="B23" s="33" t="s">
        <v>595</v>
      </c>
      <c r="C23" s="32"/>
      <c r="D23" s="32" t="s">
        <v>706</v>
      </c>
      <c r="E23" s="32">
        <v>0.39</v>
      </c>
      <c r="F23" s="32">
        <v>0.03</v>
      </c>
      <c r="G23" s="32"/>
      <c r="H23" s="32">
        <v>0.3</v>
      </c>
      <c r="I23" s="32"/>
      <c r="J23" s="32"/>
      <c r="K23" s="32">
        <v>0.39</v>
      </c>
      <c r="L23" s="32"/>
      <c r="M23" s="32"/>
      <c r="N23" s="32"/>
      <c r="O23" s="32"/>
      <c r="P23" s="32">
        <v>0.03</v>
      </c>
      <c r="Q23" s="32"/>
      <c r="R23" s="32"/>
      <c r="S23" s="32">
        <v>-0.1</v>
      </c>
      <c r="T23" s="32"/>
      <c r="U23" s="32"/>
      <c r="V23" s="32"/>
    </row>
    <row r="24" spans="1:22">
      <c r="A24" s="32" t="s">
        <v>635</v>
      </c>
      <c r="B24" s="33" t="s">
        <v>595</v>
      </c>
      <c r="C24" s="32"/>
      <c r="D24" s="32" t="s">
        <v>705</v>
      </c>
      <c r="E24" s="32">
        <v>0.44</v>
      </c>
      <c r="F24" s="32">
        <v>0.28000000000000003</v>
      </c>
      <c r="G24" s="32">
        <v>0.44</v>
      </c>
      <c r="H24" s="32"/>
      <c r="I24" s="32"/>
      <c r="J24" s="32"/>
      <c r="K24" s="32"/>
      <c r="L24" s="32"/>
      <c r="M24" s="32"/>
      <c r="N24" s="32"/>
      <c r="O24" s="32">
        <v>0.28000000000000003</v>
      </c>
      <c r="P24" s="32"/>
      <c r="Q24" s="32"/>
      <c r="R24" s="32"/>
      <c r="S24" s="32"/>
      <c r="T24" s="32"/>
      <c r="U24" s="32"/>
      <c r="V24" s="32"/>
    </row>
    <row r="25" spans="1:22">
      <c r="A25" s="32" t="s">
        <v>636</v>
      </c>
      <c r="B25" s="33" t="s">
        <v>595</v>
      </c>
      <c r="C25" s="32"/>
      <c r="D25" s="32" t="s">
        <v>705</v>
      </c>
      <c r="E25" s="32">
        <v>0.38</v>
      </c>
      <c r="F25" s="32">
        <v>0.19</v>
      </c>
      <c r="G25" s="32">
        <v>0.38</v>
      </c>
      <c r="H25" s="32"/>
      <c r="I25" s="32"/>
      <c r="J25" s="32"/>
      <c r="K25" s="32"/>
      <c r="L25" s="32"/>
      <c r="M25" s="32"/>
      <c r="N25" s="32"/>
      <c r="O25" s="32">
        <v>0.19</v>
      </c>
      <c r="P25" s="32"/>
      <c r="Q25" s="32"/>
      <c r="R25" s="32"/>
      <c r="S25" s="32"/>
      <c r="T25" s="32"/>
      <c r="U25" s="32"/>
      <c r="V25" s="32"/>
    </row>
    <row r="26" spans="1:22">
      <c r="A26" s="32" t="s">
        <v>652</v>
      </c>
      <c r="B26" s="33" t="s">
        <v>595</v>
      </c>
      <c r="C26" s="32"/>
      <c r="D26" s="32" t="s">
        <v>705</v>
      </c>
      <c r="E26" s="32">
        <v>0.44</v>
      </c>
      <c r="F26" s="32">
        <v>0.1</v>
      </c>
      <c r="G26" s="32"/>
      <c r="H26" s="32"/>
      <c r="I26" s="32"/>
      <c r="J26" s="32">
        <v>0.44</v>
      </c>
      <c r="K26" s="32"/>
      <c r="L26" s="32"/>
      <c r="M26" s="32"/>
      <c r="N26" s="32"/>
      <c r="O26" s="32"/>
      <c r="P26" s="32"/>
      <c r="Q26" s="32"/>
      <c r="R26" s="32">
        <v>0.1</v>
      </c>
      <c r="S26" s="32"/>
      <c r="T26" s="32"/>
      <c r="U26" s="32"/>
      <c r="V26" s="32"/>
    </row>
    <row r="27" spans="1:22">
      <c r="A27" s="32" t="s">
        <v>649</v>
      </c>
      <c r="B27" s="33" t="s">
        <v>595</v>
      </c>
      <c r="C27" s="32"/>
      <c r="D27" s="32" t="s">
        <v>705</v>
      </c>
      <c r="E27" s="32">
        <v>0.32</v>
      </c>
      <c r="F27" s="32">
        <v>-7.0000000000000007E-2</v>
      </c>
      <c r="G27" s="32"/>
      <c r="H27" s="32"/>
      <c r="I27" s="32"/>
      <c r="J27" s="32">
        <v>0.32</v>
      </c>
      <c r="K27" s="32"/>
      <c r="L27" s="32"/>
      <c r="M27" s="32"/>
      <c r="N27" s="32"/>
      <c r="O27" s="32"/>
      <c r="P27" s="32"/>
      <c r="Q27" s="32"/>
      <c r="R27" s="32">
        <v>-7.0000000000000007E-2</v>
      </c>
      <c r="S27" s="32"/>
      <c r="T27" s="32"/>
      <c r="U27" s="32"/>
      <c r="V27" s="32"/>
    </row>
    <row r="28" spans="1:22">
      <c r="A28" s="32" t="s">
        <v>659</v>
      </c>
      <c r="B28" s="33" t="s">
        <v>595</v>
      </c>
      <c r="C28" s="32"/>
      <c r="D28" s="32" t="s">
        <v>705</v>
      </c>
      <c r="E28" s="32">
        <v>0.41</v>
      </c>
      <c r="F28" s="32">
        <v>-0.16</v>
      </c>
      <c r="G28" s="32"/>
      <c r="H28" s="32"/>
      <c r="I28" s="32"/>
      <c r="J28" s="32"/>
      <c r="K28" s="32"/>
      <c r="L28" s="32"/>
      <c r="M28" s="32"/>
      <c r="N28" s="32">
        <v>0.41</v>
      </c>
      <c r="O28" s="32"/>
      <c r="P28" s="32"/>
      <c r="Q28" s="32"/>
      <c r="R28" s="32"/>
      <c r="S28" s="32"/>
      <c r="T28" s="32"/>
      <c r="U28" s="32"/>
      <c r="V28" s="32">
        <v>-0.16</v>
      </c>
    </row>
    <row r="29" spans="1:22">
      <c r="A29" s="32" t="s">
        <v>648</v>
      </c>
      <c r="B29" s="33" t="s">
        <v>595</v>
      </c>
      <c r="C29" s="32"/>
      <c r="D29" s="32" t="s">
        <v>705</v>
      </c>
      <c r="E29" s="32">
        <v>0.85</v>
      </c>
      <c r="F29" s="32">
        <v>-0.51</v>
      </c>
      <c r="G29" s="32"/>
      <c r="H29" s="32">
        <v>0.85</v>
      </c>
      <c r="I29" s="32"/>
      <c r="J29" s="32"/>
      <c r="K29" s="32"/>
      <c r="L29" s="32"/>
      <c r="M29" s="32"/>
      <c r="N29" s="32"/>
      <c r="O29" s="32"/>
      <c r="P29" s="32">
        <v>-0.51</v>
      </c>
      <c r="Q29" s="32"/>
      <c r="R29" s="32"/>
      <c r="S29" s="32"/>
      <c r="T29" s="32"/>
      <c r="U29" s="32"/>
      <c r="V29" s="32"/>
    </row>
    <row r="30" spans="1:22">
      <c r="A30" s="32" t="s">
        <v>660</v>
      </c>
      <c r="B30" s="33" t="s">
        <v>595</v>
      </c>
      <c r="C30" s="32"/>
      <c r="D30" s="32" t="s">
        <v>705</v>
      </c>
      <c r="E30" s="32">
        <v>0.4</v>
      </c>
      <c r="F30" s="32">
        <v>-0.98</v>
      </c>
      <c r="G30" s="32"/>
      <c r="H30" s="32"/>
      <c r="I30" s="32"/>
      <c r="J30" s="32">
        <v>0.4</v>
      </c>
      <c r="K30" s="32"/>
      <c r="L30" s="32"/>
      <c r="M30" s="32"/>
      <c r="N30" s="32"/>
      <c r="O30" s="32"/>
      <c r="P30" s="32"/>
      <c r="Q30" s="32"/>
      <c r="R30" s="32">
        <v>-0.98</v>
      </c>
      <c r="S30" s="32"/>
      <c r="T30" s="32"/>
      <c r="U30" s="32"/>
      <c r="V30" s="32"/>
    </row>
    <row r="31" spans="1:22">
      <c r="A31" s="42" t="s">
        <v>288</v>
      </c>
      <c r="B31" s="33" t="s">
        <v>595</v>
      </c>
      <c r="C31" s="32"/>
      <c r="D31" s="32" t="s">
        <v>705</v>
      </c>
      <c r="E31" s="42">
        <v>0.79</v>
      </c>
      <c r="F31" s="32" t="s">
        <v>586</v>
      </c>
      <c r="G31" s="32"/>
      <c r="H31" s="32"/>
      <c r="I31" s="32"/>
      <c r="J31" s="32"/>
      <c r="K31" s="32"/>
      <c r="L31" s="32"/>
      <c r="M31" s="32"/>
      <c r="N31" s="32"/>
      <c r="O31" s="32"/>
      <c r="P31" s="32"/>
      <c r="Q31" s="32"/>
      <c r="R31" s="32"/>
      <c r="S31" s="32"/>
      <c r="T31" s="32"/>
      <c r="U31" s="32"/>
      <c r="V31" s="32"/>
    </row>
    <row r="32" spans="1:22">
      <c r="A32" s="42" t="s">
        <v>297</v>
      </c>
      <c r="B32" s="33" t="s">
        <v>595</v>
      </c>
      <c r="C32" s="32"/>
      <c r="D32" s="32" t="s">
        <v>705</v>
      </c>
      <c r="E32" s="42">
        <v>0.86</v>
      </c>
      <c r="F32" s="32" t="s">
        <v>586</v>
      </c>
      <c r="G32" s="32"/>
      <c r="H32" s="32"/>
      <c r="I32" s="32"/>
      <c r="J32" s="32"/>
      <c r="K32" s="32"/>
      <c r="L32" s="32"/>
      <c r="M32" s="32"/>
      <c r="N32" s="32"/>
      <c r="O32" s="32"/>
      <c r="P32" s="32"/>
      <c r="Q32" s="32"/>
      <c r="R32" s="32"/>
      <c r="S32" s="32"/>
      <c r="T32" s="32"/>
      <c r="U32" s="32"/>
      <c r="V32" s="32"/>
    </row>
    <row r="33" spans="1:22">
      <c r="A33" s="42" t="s">
        <v>400</v>
      </c>
      <c r="B33" s="33" t="s">
        <v>595</v>
      </c>
      <c r="C33" s="32"/>
      <c r="D33" s="32" t="s">
        <v>705</v>
      </c>
      <c r="E33" s="42">
        <v>0.48</v>
      </c>
      <c r="F33" s="32" t="s">
        <v>586</v>
      </c>
      <c r="G33" s="32"/>
      <c r="H33" s="32"/>
      <c r="I33" s="32"/>
      <c r="J33" s="32"/>
      <c r="K33" s="32"/>
      <c r="L33" s="32"/>
      <c r="M33" s="32"/>
      <c r="N33" s="32"/>
      <c r="O33" s="32"/>
      <c r="P33" s="32"/>
      <c r="Q33" s="32"/>
      <c r="R33" s="32"/>
      <c r="S33" s="32"/>
      <c r="T33" s="32"/>
      <c r="U33" s="32"/>
      <c r="V33" s="32"/>
    </row>
    <row r="34" spans="1:22">
      <c r="A34" s="42" t="s">
        <v>435</v>
      </c>
      <c r="B34" s="33" t="s">
        <v>595</v>
      </c>
      <c r="C34" s="32"/>
      <c r="D34" s="32" t="s">
        <v>705</v>
      </c>
      <c r="E34" s="42">
        <v>0.9</v>
      </c>
      <c r="F34" s="32" t="s">
        <v>586</v>
      </c>
      <c r="G34" s="32"/>
      <c r="H34" s="32"/>
      <c r="I34" s="32"/>
      <c r="J34" s="32"/>
      <c r="K34" s="32"/>
      <c r="L34" s="32"/>
      <c r="M34" s="32"/>
      <c r="N34" s="32"/>
      <c r="O34" s="32"/>
      <c r="P34" s="32"/>
      <c r="Q34" s="32"/>
      <c r="R34" s="32"/>
      <c r="S34" s="32"/>
      <c r="T34" s="32"/>
      <c r="U34" s="32"/>
      <c r="V34" s="32"/>
    </row>
    <row r="35" spans="1:22">
      <c r="A35" s="42" t="s">
        <v>94</v>
      </c>
      <c r="B35" s="33" t="s">
        <v>595</v>
      </c>
      <c r="C35" s="32"/>
      <c r="D35" s="32" t="s">
        <v>705</v>
      </c>
      <c r="E35" s="42">
        <v>0.83</v>
      </c>
      <c r="F35" s="32" t="s">
        <v>586</v>
      </c>
      <c r="G35" s="32"/>
      <c r="H35" s="32"/>
      <c r="I35" s="32"/>
      <c r="J35" s="32"/>
      <c r="K35" s="32"/>
      <c r="L35" s="32"/>
      <c r="M35" s="32"/>
      <c r="N35" s="32"/>
      <c r="O35" s="32"/>
      <c r="P35" s="32"/>
      <c r="Q35" s="32"/>
      <c r="R35" s="32"/>
      <c r="S35" s="32"/>
      <c r="T35" s="32"/>
      <c r="U35" s="32"/>
      <c r="V35" s="32"/>
    </row>
    <row r="36" spans="1:22">
      <c r="A36" s="62" t="s">
        <v>617</v>
      </c>
      <c r="B36" s="62"/>
      <c r="C36" s="62"/>
      <c r="D36" s="62"/>
      <c r="E36" s="62">
        <v>0.68</v>
      </c>
      <c r="F36" s="62">
        <v>0.68</v>
      </c>
      <c r="G36" s="62"/>
      <c r="H36" s="62">
        <v>0.68</v>
      </c>
      <c r="I36" s="62"/>
      <c r="J36" s="62"/>
      <c r="K36" s="62"/>
      <c r="L36" s="62"/>
      <c r="M36" s="62"/>
      <c r="N36" s="62"/>
      <c r="O36" s="62"/>
      <c r="P36" s="62">
        <v>0.68</v>
      </c>
      <c r="Q36" s="62"/>
      <c r="R36" s="62"/>
      <c r="S36" s="62"/>
      <c r="T36" s="62"/>
      <c r="U36" s="62"/>
      <c r="V36" s="62"/>
    </row>
    <row r="37" spans="1:22">
      <c r="A37" s="62" t="s">
        <v>615</v>
      </c>
      <c r="B37" s="62"/>
      <c r="C37" s="62"/>
      <c r="D37" s="62"/>
      <c r="E37" s="62">
        <v>0.81</v>
      </c>
      <c r="F37" s="62">
        <v>0.65</v>
      </c>
      <c r="G37" s="62"/>
      <c r="H37" s="62">
        <v>0.81</v>
      </c>
      <c r="I37" s="62"/>
      <c r="J37" s="62"/>
      <c r="K37" s="62"/>
      <c r="L37" s="62"/>
      <c r="M37" s="62"/>
      <c r="N37" s="62"/>
      <c r="O37" s="62"/>
      <c r="P37" s="62">
        <v>0.65</v>
      </c>
      <c r="Q37" s="62"/>
      <c r="R37" s="62"/>
      <c r="S37" s="62"/>
      <c r="T37" s="62"/>
      <c r="U37" s="62"/>
      <c r="V37" s="62"/>
    </row>
    <row r="38" spans="1:22">
      <c r="A38" s="62" t="s">
        <v>620</v>
      </c>
      <c r="B38" s="62"/>
      <c r="C38" s="62"/>
      <c r="D38" s="62"/>
      <c r="E38" s="62">
        <v>0.65</v>
      </c>
      <c r="F38" s="62">
        <v>0.65</v>
      </c>
      <c r="G38" s="62"/>
      <c r="H38" s="62">
        <v>0.65</v>
      </c>
      <c r="I38" s="62"/>
      <c r="J38" s="62"/>
      <c r="K38" s="62"/>
      <c r="L38" s="62"/>
      <c r="M38" s="62"/>
      <c r="N38" s="62"/>
      <c r="O38" s="62"/>
      <c r="P38" s="62">
        <v>0.65</v>
      </c>
      <c r="Q38" s="62"/>
      <c r="R38" s="62"/>
      <c r="S38" s="62"/>
      <c r="T38" s="62"/>
      <c r="U38" s="62"/>
      <c r="V38" s="62"/>
    </row>
    <row r="39" spans="1:22">
      <c r="A39" s="62" t="s">
        <v>621</v>
      </c>
      <c r="B39" s="62"/>
      <c r="C39" s="62"/>
      <c r="D39" s="62"/>
      <c r="E39" s="62">
        <v>0.64</v>
      </c>
      <c r="F39" s="62">
        <v>0.64</v>
      </c>
      <c r="G39" s="62"/>
      <c r="H39" s="62">
        <v>0.64</v>
      </c>
      <c r="I39" s="62"/>
      <c r="J39" s="62"/>
      <c r="K39" s="62"/>
      <c r="L39" s="62"/>
      <c r="M39" s="62"/>
      <c r="N39" s="62"/>
      <c r="O39" s="62"/>
      <c r="P39" s="62">
        <v>0.64</v>
      </c>
      <c r="Q39" s="62"/>
      <c r="R39" s="62"/>
      <c r="S39" s="62"/>
      <c r="T39" s="62"/>
      <c r="U39" s="62"/>
      <c r="V39" s="62"/>
    </row>
    <row r="40" spans="1:22">
      <c r="A40" s="62" t="s">
        <v>619</v>
      </c>
      <c r="B40" s="62"/>
      <c r="C40" s="62"/>
      <c r="D40" s="62"/>
      <c r="E40" s="62">
        <v>0.63</v>
      </c>
      <c r="F40" s="62">
        <v>0.63</v>
      </c>
      <c r="G40" s="62"/>
      <c r="H40" s="62">
        <v>0.63</v>
      </c>
      <c r="I40" s="62"/>
      <c r="J40" s="62"/>
      <c r="K40" s="62"/>
      <c r="L40" s="62"/>
      <c r="M40" s="62"/>
      <c r="N40" s="62"/>
      <c r="O40" s="62"/>
      <c r="P40" s="62">
        <v>0.63</v>
      </c>
      <c r="Q40" s="62"/>
      <c r="R40" s="62"/>
      <c r="S40" s="62"/>
      <c r="T40" s="62"/>
      <c r="U40" s="62"/>
      <c r="V40" s="62"/>
    </row>
    <row r="41" spans="1:22">
      <c r="A41" s="62" t="s">
        <v>611</v>
      </c>
      <c r="B41" s="62"/>
      <c r="C41" s="62"/>
      <c r="D41" s="62"/>
      <c r="E41" s="62">
        <v>1.05</v>
      </c>
      <c r="F41" s="62">
        <v>0.57999999999999996</v>
      </c>
      <c r="G41" s="62"/>
      <c r="H41" s="62"/>
      <c r="I41" s="62"/>
      <c r="J41" s="62"/>
      <c r="K41" s="62">
        <v>1.05</v>
      </c>
      <c r="L41" s="62"/>
      <c r="M41" s="62"/>
      <c r="N41" s="62"/>
      <c r="O41" s="62"/>
      <c r="P41" s="62"/>
      <c r="Q41" s="62"/>
      <c r="R41" s="62"/>
      <c r="S41" s="62">
        <v>0.57999999999999996</v>
      </c>
      <c r="T41" s="62"/>
      <c r="U41" s="62"/>
      <c r="V41" s="62"/>
    </row>
    <row r="42" spans="1:22">
      <c r="A42" s="62" t="s">
        <v>613</v>
      </c>
      <c r="B42" s="62"/>
      <c r="C42" s="62"/>
      <c r="D42" s="62"/>
      <c r="E42" s="62">
        <v>0.55000000000000004</v>
      </c>
      <c r="F42" s="62">
        <v>0.55000000000000004</v>
      </c>
      <c r="G42" s="62"/>
      <c r="H42" s="62">
        <v>0.55000000000000004</v>
      </c>
      <c r="I42" s="62"/>
      <c r="J42" s="62"/>
      <c r="K42" s="62"/>
      <c r="L42" s="62"/>
      <c r="M42" s="62"/>
      <c r="N42" s="62"/>
      <c r="O42" s="62"/>
      <c r="P42" s="62">
        <v>0.55000000000000004</v>
      </c>
      <c r="Q42" s="62"/>
      <c r="R42" s="62"/>
      <c r="S42" s="62"/>
      <c r="T42" s="62"/>
      <c r="U42" s="62"/>
      <c r="V42" s="62"/>
    </row>
    <row r="43" spans="1:22">
      <c r="A43" s="62" t="s">
        <v>632</v>
      </c>
      <c r="B43" s="62"/>
      <c r="C43" s="62"/>
      <c r="D43" s="62"/>
      <c r="E43" s="62">
        <v>0.75</v>
      </c>
      <c r="F43" s="62">
        <v>0.49</v>
      </c>
      <c r="G43" s="62"/>
      <c r="H43" s="62"/>
      <c r="I43" s="62"/>
      <c r="J43" s="62"/>
      <c r="K43" s="62"/>
      <c r="L43" s="62">
        <v>0.75</v>
      </c>
      <c r="M43" s="62"/>
      <c r="N43" s="62"/>
      <c r="O43" s="62"/>
      <c r="P43" s="62"/>
      <c r="Q43" s="62"/>
      <c r="R43" s="62"/>
      <c r="S43" s="62"/>
      <c r="T43" s="62">
        <v>0.49</v>
      </c>
      <c r="U43" s="62"/>
      <c r="V43" s="62"/>
    </row>
    <row r="44" spans="1:22">
      <c r="A44" s="62" t="s">
        <v>645</v>
      </c>
      <c r="B44" s="62"/>
      <c r="C44" s="62"/>
      <c r="D44" s="62"/>
      <c r="E44" s="62">
        <v>0.48</v>
      </c>
      <c r="F44" s="62">
        <v>0.48</v>
      </c>
      <c r="G44" s="62">
        <v>0.48</v>
      </c>
      <c r="H44" s="62"/>
      <c r="I44" s="62"/>
      <c r="J44" s="62"/>
      <c r="K44" s="62"/>
      <c r="L44" s="62"/>
      <c r="M44" s="62"/>
      <c r="N44" s="62"/>
      <c r="O44" s="62">
        <v>0.48</v>
      </c>
      <c r="P44" s="62"/>
      <c r="Q44" s="62"/>
      <c r="R44" s="62"/>
      <c r="S44" s="62"/>
      <c r="T44" s="62"/>
      <c r="U44" s="62"/>
      <c r="V44" s="62"/>
    </row>
    <row r="45" spans="1:22">
      <c r="A45" s="62" t="s">
        <v>644</v>
      </c>
      <c r="B45" s="62"/>
      <c r="C45" s="62"/>
      <c r="D45" s="62"/>
      <c r="E45" s="62">
        <v>0.44</v>
      </c>
      <c r="F45" s="62">
        <v>0.37</v>
      </c>
      <c r="G45" s="62"/>
      <c r="H45" s="62">
        <v>0.44</v>
      </c>
      <c r="I45" s="62"/>
      <c r="J45" s="62"/>
      <c r="K45" s="62"/>
      <c r="L45" s="62"/>
      <c r="M45" s="62"/>
      <c r="N45" s="62"/>
      <c r="O45" s="62"/>
      <c r="P45" s="62">
        <v>0.37</v>
      </c>
      <c r="Q45" s="62"/>
      <c r="R45" s="62"/>
      <c r="S45" s="62"/>
      <c r="T45" s="62"/>
      <c r="U45" s="62"/>
      <c r="V45" s="62"/>
    </row>
    <row r="46" spans="1:22">
      <c r="A46" s="62" t="s">
        <v>642</v>
      </c>
      <c r="B46" s="62"/>
      <c r="C46" s="62"/>
      <c r="D46" s="62"/>
      <c r="E46" s="62">
        <v>0.48</v>
      </c>
      <c r="F46" s="62">
        <v>0.31</v>
      </c>
      <c r="G46" s="62">
        <v>0.48</v>
      </c>
      <c r="H46" s="62"/>
      <c r="I46" s="62"/>
      <c r="J46" s="62"/>
      <c r="K46" s="62"/>
      <c r="L46" s="62"/>
      <c r="M46" s="62"/>
      <c r="N46" s="62"/>
      <c r="O46" s="62">
        <v>0.31</v>
      </c>
      <c r="P46" s="62"/>
      <c r="Q46" s="62"/>
      <c r="R46" s="62"/>
      <c r="S46" s="62"/>
      <c r="T46" s="62"/>
      <c r="U46" s="62"/>
      <c r="V46" s="62"/>
    </row>
    <row r="47" spans="1:22">
      <c r="A47" s="62" t="s">
        <v>643</v>
      </c>
      <c r="B47" s="62"/>
      <c r="C47" s="62"/>
      <c r="D47" s="62"/>
      <c r="E47" s="62">
        <v>0.44</v>
      </c>
      <c r="F47" s="62">
        <v>0.31</v>
      </c>
      <c r="G47" s="62"/>
      <c r="H47" s="62">
        <v>0.44</v>
      </c>
      <c r="I47" s="62"/>
      <c r="J47" s="62"/>
      <c r="K47" s="62"/>
      <c r="L47" s="62"/>
      <c r="M47" s="62"/>
      <c r="N47" s="62"/>
      <c r="O47" s="62"/>
      <c r="P47" s="62">
        <v>0.31</v>
      </c>
      <c r="Q47" s="62"/>
      <c r="R47" s="62"/>
      <c r="S47" s="62"/>
      <c r="T47" s="62"/>
      <c r="U47" s="62"/>
      <c r="V47" s="62"/>
    </row>
    <row r="48" spans="1:22">
      <c r="A48" s="62" t="s">
        <v>646</v>
      </c>
      <c r="B48" s="62"/>
      <c r="C48" s="62"/>
      <c r="D48" s="62"/>
      <c r="E48" s="62">
        <v>0.5</v>
      </c>
      <c r="F48" s="62">
        <v>0.31</v>
      </c>
      <c r="G48" s="62"/>
      <c r="H48" s="62"/>
      <c r="I48" s="62">
        <v>0.5</v>
      </c>
      <c r="J48" s="62"/>
      <c r="K48" s="62"/>
      <c r="L48" s="62"/>
      <c r="M48" s="62"/>
      <c r="N48" s="62"/>
      <c r="O48" s="62"/>
      <c r="P48" s="62"/>
      <c r="Q48" s="62">
        <v>0.31</v>
      </c>
      <c r="R48" s="62"/>
      <c r="S48" s="62"/>
      <c r="T48" s="62"/>
      <c r="U48" s="62"/>
      <c r="V48" s="62"/>
    </row>
    <row r="49" spans="1:22">
      <c r="A49" s="62" t="s">
        <v>638</v>
      </c>
      <c r="B49" s="62"/>
      <c r="C49" s="62"/>
      <c r="D49" s="62"/>
      <c r="E49" s="62">
        <v>0.33</v>
      </c>
      <c r="F49" s="62">
        <v>0.26</v>
      </c>
      <c r="G49" s="62"/>
      <c r="H49" s="62">
        <v>0.33</v>
      </c>
      <c r="I49" s="62"/>
      <c r="J49" s="62"/>
      <c r="K49" s="62"/>
      <c r="L49" s="62"/>
      <c r="M49" s="62"/>
      <c r="N49" s="62"/>
      <c r="O49" s="62"/>
      <c r="P49" s="62">
        <v>0.26</v>
      </c>
      <c r="Q49" s="62"/>
      <c r="R49" s="62"/>
      <c r="S49" s="62"/>
      <c r="T49" s="62"/>
      <c r="U49" s="62"/>
      <c r="V49" s="62"/>
    </row>
    <row r="50" spans="1:22">
      <c r="A50" s="62" t="s">
        <v>634</v>
      </c>
      <c r="B50" s="62"/>
      <c r="C50" s="62"/>
      <c r="D50" s="62"/>
      <c r="E50" s="62">
        <v>0.3</v>
      </c>
      <c r="F50" s="62">
        <v>0.19</v>
      </c>
      <c r="G50" s="62"/>
      <c r="H50" s="62">
        <v>0.3</v>
      </c>
      <c r="I50" s="62"/>
      <c r="J50" s="62"/>
      <c r="K50" s="62"/>
      <c r="L50" s="62"/>
      <c r="M50" s="62"/>
      <c r="N50" s="62"/>
      <c r="O50" s="62"/>
      <c r="P50" s="62">
        <v>0.19</v>
      </c>
      <c r="Q50" s="62"/>
      <c r="R50" s="62"/>
      <c r="S50" s="62"/>
      <c r="T50" s="62"/>
      <c r="U50" s="62"/>
      <c r="V50" s="62"/>
    </row>
    <row r="51" spans="1:22">
      <c r="A51" s="62" t="s">
        <v>647</v>
      </c>
      <c r="B51" s="62"/>
      <c r="C51" s="62"/>
      <c r="D51" s="62"/>
      <c r="E51" s="62">
        <v>0.64</v>
      </c>
      <c r="F51" s="62">
        <v>0.18</v>
      </c>
      <c r="G51" s="62"/>
      <c r="H51" s="62"/>
      <c r="I51" s="62"/>
      <c r="J51" s="62"/>
      <c r="K51" s="62"/>
      <c r="L51" s="62"/>
      <c r="M51" s="62">
        <v>0.64</v>
      </c>
      <c r="N51" s="62"/>
      <c r="O51" s="62"/>
      <c r="P51" s="62"/>
      <c r="Q51" s="62"/>
      <c r="R51" s="62"/>
      <c r="S51" s="62"/>
      <c r="T51" s="62"/>
      <c r="U51" s="62">
        <v>0.18</v>
      </c>
      <c r="V51" s="62"/>
    </row>
    <row r="52" spans="1:22">
      <c r="A52" s="62" t="s">
        <v>654</v>
      </c>
      <c r="B52" s="62"/>
      <c r="C52" s="62"/>
      <c r="D52" s="62"/>
      <c r="E52" s="62">
        <v>0.44</v>
      </c>
      <c r="F52" s="62">
        <v>0.17</v>
      </c>
      <c r="G52" s="62">
        <v>0.44</v>
      </c>
      <c r="H52" s="62"/>
      <c r="I52" s="62"/>
      <c r="J52" s="62"/>
      <c r="K52" s="62"/>
      <c r="L52" s="62"/>
      <c r="M52" s="62"/>
      <c r="N52" s="62"/>
      <c r="O52" s="62">
        <v>0.17</v>
      </c>
      <c r="P52" s="62"/>
      <c r="Q52" s="62"/>
      <c r="R52" s="62"/>
      <c r="S52" s="62"/>
      <c r="T52" s="62"/>
      <c r="U52" s="62"/>
      <c r="V52" s="62"/>
    </row>
    <row r="53" spans="1:22">
      <c r="A53" s="62" t="s">
        <v>651</v>
      </c>
      <c r="B53" s="62"/>
      <c r="C53" s="62"/>
      <c r="D53" s="62"/>
      <c r="E53" s="62">
        <v>0.4</v>
      </c>
      <c r="F53" s="62">
        <v>0.13</v>
      </c>
      <c r="G53" s="62"/>
      <c r="H53" s="62">
        <v>0.4</v>
      </c>
      <c r="I53" s="62"/>
      <c r="J53" s="62"/>
      <c r="K53" s="62"/>
      <c r="L53" s="62"/>
      <c r="M53" s="62"/>
      <c r="N53" s="62"/>
      <c r="O53" s="62"/>
      <c r="P53" s="62">
        <v>0.13</v>
      </c>
      <c r="Q53" s="62"/>
      <c r="R53" s="62"/>
      <c r="S53" s="62"/>
      <c r="T53" s="62"/>
      <c r="U53" s="62"/>
      <c r="V53" s="62"/>
    </row>
    <row r="54" spans="1:22">
      <c r="A54" s="62" t="s">
        <v>661</v>
      </c>
      <c r="B54" s="62"/>
      <c r="C54" s="62"/>
      <c r="D54" s="62"/>
      <c r="E54" s="62">
        <v>0.36</v>
      </c>
      <c r="F54" s="62">
        <v>-0.04</v>
      </c>
      <c r="G54" s="62"/>
      <c r="H54" s="62"/>
      <c r="I54" s="62"/>
      <c r="J54" s="62"/>
      <c r="K54" s="62"/>
      <c r="L54" s="62"/>
      <c r="M54" s="62">
        <v>0.36</v>
      </c>
      <c r="N54" s="62"/>
      <c r="O54" s="62"/>
      <c r="P54" s="62"/>
      <c r="Q54" s="62"/>
      <c r="R54" s="62"/>
      <c r="S54" s="62"/>
      <c r="T54" s="62"/>
      <c r="U54" s="62">
        <v>-0.04</v>
      </c>
      <c r="V54" s="62"/>
    </row>
    <row r="55" spans="1:22">
      <c r="A55" s="62" t="s">
        <v>653</v>
      </c>
      <c r="B55" s="62"/>
      <c r="C55" s="62"/>
      <c r="D55" s="62"/>
      <c r="E55" s="62">
        <v>0.47</v>
      </c>
      <c r="F55" s="62">
        <v>-0.31</v>
      </c>
      <c r="G55" s="62"/>
      <c r="H55" s="62"/>
      <c r="I55" s="62">
        <v>0.47</v>
      </c>
      <c r="J55" s="62"/>
      <c r="K55" s="62"/>
      <c r="L55" s="62"/>
      <c r="M55" s="62"/>
      <c r="N55" s="62"/>
      <c r="O55" s="62"/>
      <c r="P55" s="62"/>
      <c r="Q55" s="62">
        <v>-0.31</v>
      </c>
      <c r="R55" s="62"/>
      <c r="S55" s="62"/>
      <c r="T55" s="62"/>
      <c r="U55" s="62"/>
      <c r="V55" s="62"/>
    </row>
    <row r="56" spans="1:22">
      <c r="A56" s="62" t="s">
        <v>655</v>
      </c>
      <c r="B56" s="62"/>
      <c r="C56" s="62"/>
      <c r="D56" s="62"/>
      <c r="E56" s="62">
        <v>0.4</v>
      </c>
      <c r="F56" s="62">
        <v>-0.32</v>
      </c>
      <c r="G56" s="62"/>
      <c r="H56" s="62"/>
      <c r="I56" s="62"/>
      <c r="J56" s="62"/>
      <c r="K56" s="62">
        <v>0.4</v>
      </c>
      <c r="L56" s="62"/>
      <c r="M56" s="62"/>
      <c r="N56" s="62"/>
      <c r="O56" s="62"/>
      <c r="P56" s="62"/>
      <c r="Q56" s="62"/>
      <c r="R56" s="62"/>
      <c r="S56" s="62">
        <v>-0.32</v>
      </c>
      <c r="T56" s="62"/>
      <c r="U56" s="62"/>
      <c r="V56" s="62"/>
    </row>
    <row r="57" spans="1:22">
      <c r="A57" s="62" t="s">
        <v>658</v>
      </c>
      <c r="B57" s="62"/>
      <c r="C57" s="62"/>
      <c r="D57" s="62"/>
      <c r="E57" s="62">
        <v>0.31</v>
      </c>
      <c r="F57" s="62">
        <v>-0.34</v>
      </c>
      <c r="G57" s="62">
        <v>0.31</v>
      </c>
      <c r="H57" s="62"/>
      <c r="I57" s="62"/>
      <c r="J57" s="62"/>
      <c r="K57" s="62"/>
      <c r="L57" s="62"/>
      <c r="M57" s="62"/>
      <c r="N57" s="62"/>
      <c r="O57" s="62">
        <v>-0.34</v>
      </c>
      <c r="P57" s="62"/>
      <c r="Q57" s="62"/>
      <c r="R57" s="62"/>
      <c r="S57" s="62"/>
      <c r="T57" s="62"/>
      <c r="U57" s="62"/>
      <c r="V57" s="62"/>
    </row>
    <row r="58" spans="1:22">
      <c r="A58" s="62" t="s">
        <v>656</v>
      </c>
      <c r="B58" s="62"/>
      <c r="C58" s="62"/>
      <c r="D58" s="62"/>
      <c r="E58" s="62">
        <v>0.33</v>
      </c>
      <c r="F58" s="62">
        <v>-0.4</v>
      </c>
      <c r="G58" s="62"/>
      <c r="H58" s="62"/>
      <c r="I58" s="62"/>
      <c r="J58" s="62"/>
      <c r="K58" s="62"/>
      <c r="L58" s="62">
        <v>0.33</v>
      </c>
      <c r="M58" s="62"/>
      <c r="N58" s="62"/>
      <c r="O58" s="62"/>
      <c r="P58" s="62"/>
      <c r="Q58" s="62"/>
      <c r="R58" s="62"/>
      <c r="S58" s="62"/>
      <c r="T58" s="62">
        <v>-0.4</v>
      </c>
      <c r="U58" s="62"/>
      <c r="V58" s="62"/>
    </row>
  </sheetData>
  <autoFilter ref="A2:V58" xr:uid="{1BBEFDF7-A7E5-CA44-B2A5-204CBDFDE464}">
    <sortState xmlns:xlrd2="http://schemas.microsoft.com/office/spreadsheetml/2017/richdata2" ref="A3:V58">
      <sortCondition descending="1" ref="B2:B58"/>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2BFC5-99EC-8F44-B1BC-51D4622B188C}">
  <dimension ref="A1:V122"/>
  <sheetViews>
    <sheetView workbookViewId="0">
      <selection activeCell="G45" sqref="G45"/>
    </sheetView>
  </sheetViews>
  <sheetFormatPr baseColWidth="10" defaultRowHeight="16"/>
  <cols>
    <col min="1" max="1" width="20" customWidth="1"/>
    <col min="2" max="2" width="21.1640625" bestFit="1" customWidth="1"/>
    <col min="3" max="3" width="20" customWidth="1"/>
    <col min="4" max="4" width="20.1640625" customWidth="1"/>
    <col min="5" max="5" width="18" customWidth="1"/>
    <col min="6" max="6" width="16.83203125" bestFit="1" customWidth="1"/>
    <col min="7" max="7" width="20.6640625" bestFit="1" customWidth="1"/>
    <col min="8" max="9" width="23" bestFit="1" customWidth="1"/>
    <col min="10" max="10" width="17" bestFit="1" customWidth="1"/>
    <col min="11" max="11" width="15.6640625" bestFit="1" customWidth="1"/>
    <col min="12" max="12" width="18.33203125" bestFit="1" customWidth="1"/>
    <col min="13" max="13" width="23" bestFit="1" customWidth="1"/>
    <col min="14" max="14" width="17.1640625" bestFit="1" customWidth="1"/>
    <col min="15" max="16" width="15.5" bestFit="1" customWidth="1"/>
    <col min="17" max="18" width="18.33203125" bestFit="1" customWidth="1"/>
    <col min="19" max="21" width="15.5" bestFit="1" customWidth="1"/>
    <col min="22" max="22" width="18.33203125" bestFit="1" customWidth="1"/>
  </cols>
  <sheetData>
    <row r="1" spans="1:22">
      <c r="B1" t="s">
        <v>751</v>
      </c>
      <c r="C1" t="s">
        <v>752</v>
      </c>
      <c r="D1" t="s">
        <v>753</v>
      </c>
      <c r="E1" t="s">
        <v>754</v>
      </c>
    </row>
    <row r="2" spans="1:22">
      <c r="A2" t="s">
        <v>1</v>
      </c>
      <c r="B2" t="s">
        <v>596</v>
      </c>
      <c r="C2" t="s">
        <v>750</v>
      </c>
      <c r="D2" t="s">
        <v>703</v>
      </c>
      <c r="E2" t="s">
        <v>755</v>
      </c>
      <c r="F2" t="s">
        <v>587</v>
      </c>
      <c r="G2" t="s">
        <v>588</v>
      </c>
      <c r="H2" t="s">
        <v>593</v>
      </c>
      <c r="I2" t="s">
        <v>594</v>
      </c>
      <c r="J2" t="s">
        <v>592</v>
      </c>
      <c r="K2" t="s">
        <v>589</v>
      </c>
      <c r="L2" t="s">
        <v>590</v>
      </c>
      <c r="M2" t="s">
        <v>591</v>
      </c>
      <c r="N2" t="s">
        <v>1</v>
      </c>
      <c r="O2" t="s">
        <v>569</v>
      </c>
      <c r="P2" t="s">
        <v>580</v>
      </c>
      <c r="Q2" t="s">
        <v>564</v>
      </c>
      <c r="R2" t="s">
        <v>568</v>
      </c>
      <c r="S2" t="s">
        <v>576</v>
      </c>
      <c r="T2" t="s">
        <v>571</v>
      </c>
      <c r="U2" t="s">
        <v>574</v>
      </c>
      <c r="V2" t="s">
        <v>578</v>
      </c>
    </row>
    <row r="3" spans="1:22">
      <c r="A3" s="65" t="s">
        <v>484</v>
      </c>
      <c r="B3" s="30">
        <f>COUNTIF(O3:V3,"p&lt;0.05; L2FC &gt;0.3")</f>
        <v>8</v>
      </c>
      <c r="C3" s="29" t="s">
        <v>595</v>
      </c>
      <c r="D3" s="29" t="s">
        <v>595</v>
      </c>
      <c r="E3" s="30">
        <f>COUNTIF(F3:M3,"HC BRCA")</f>
        <v>8</v>
      </c>
      <c r="F3" s="12" t="s">
        <v>585</v>
      </c>
      <c r="G3" s="12" t="s">
        <v>585</v>
      </c>
      <c r="H3" s="12" t="s">
        <v>585</v>
      </c>
      <c r="I3" s="12" t="s">
        <v>585</v>
      </c>
      <c r="J3" s="12" t="s">
        <v>585</v>
      </c>
      <c r="K3" s="12" t="s">
        <v>585</v>
      </c>
      <c r="L3" s="12" t="s">
        <v>585</v>
      </c>
      <c r="M3" s="12" t="s">
        <v>585</v>
      </c>
      <c r="N3" s="12" t="s">
        <v>484</v>
      </c>
      <c r="O3" s="38" t="s">
        <v>563</v>
      </c>
      <c r="P3" s="38" t="s">
        <v>563</v>
      </c>
      <c r="Q3" s="38" t="s">
        <v>563</v>
      </c>
      <c r="R3" s="38" t="s">
        <v>563</v>
      </c>
      <c r="S3" s="38" t="s">
        <v>563</v>
      </c>
      <c r="T3" s="38" t="s">
        <v>563</v>
      </c>
      <c r="U3" s="38" t="s">
        <v>563</v>
      </c>
      <c r="V3" s="38" t="s">
        <v>563</v>
      </c>
    </row>
    <row r="4" spans="1:22">
      <c r="A4" s="65" t="s">
        <v>310</v>
      </c>
      <c r="B4" s="30">
        <f>COUNTIF(O4:V4,"p&lt;0.05; L2FC &gt;0.3")</f>
        <v>6</v>
      </c>
      <c r="C4" s="29" t="s">
        <v>595</v>
      </c>
      <c r="D4" s="29" t="s">
        <v>595</v>
      </c>
      <c r="E4" s="30">
        <f>COUNTIF(F4:M4,"HC BRCA")</f>
        <v>6</v>
      </c>
      <c r="F4" s="12"/>
      <c r="G4" s="12" t="s">
        <v>585</v>
      </c>
      <c r="H4" s="12" t="s">
        <v>585</v>
      </c>
      <c r="I4" s="12" t="s">
        <v>585</v>
      </c>
      <c r="J4" s="12" t="s">
        <v>585</v>
      </c>
      <c r="K4" s="12"/>
      <c r="L4" s="12" t="s">
        <v>585</v>
      </c>
      <c r="M4" s="12" t="s">
        <v>585</v>
      </c>
      <c r="N4" s="12" t="s">
        <v>310</v>
      </c>
      <c r="O4" s="38"/>
      <c r="P4" s="38" t="s">
        <v>563</v>
      </c>
      <c r="Q4" s="38" t="s">
        <v>563</v>
      </c>
      <c r="R4" s="38" t="s">
        <v>563</v>
      </c>
      <c r="S4" s="38" t="s">
        <v>563</v>
      </c>
      <c r="T4" s="38"/>
      <c r="U4" s="38" t="s">
        <v>563</v>
      </c>
      <c r="V4" s="38" t="s">
        <v>563</v>
      </c>
    </row>
    <row r="5" spans="1:22">
      <c r="A5" s="65" t="s">
        <v>326</v>
      </c>
      <c r="B5" s="30">
        <f>COUNTIF(O5:V5,"p&lt;0.05; L2FC &gt;0.3")</f>
        <v>6</v>
      </c>
      <c r="C5" s="29" t="s">
        <v>595</v>
      </c>
      <c r="D5" s="29" t="s">
        <v>595</v>
      </c>
      <c r="E5" s="30">
        <f>COUNTIF(F5:M5,"HC BRCA")</f>
        <v>6</v>
      </c>
      <c r="F5" s="12" t="s">
        <v>585</v>
      </c>
      <c r="G5" s="12" t="s">
        <v>585</v>
      </c>
      <c r="H5" s="12"/>
      <c r="I5" s="12" t="s">
        <v>585</v>
      </c>
      <c r="J5" s="12"/>
      <c r="K5" s="12" t="s">
        <v>585</v>
      </c>
      <c r="L5" s="12" t="s">
        <v>585</v>
      </c>
      <c r="M5" s="12" t="s">
        <v>585</v>
      </c>
      <c r="N5" s="12" t="s">
        <v>326</v>
      </c>
      <c r="O5" s="38" t="s">
        <v>563</v>
      </c>
      <c r="P5" s="38" t="s">
        <v>563</v>
      </c>
      <c r="Q5" s="38"/>
      <c r="R5" s="38" t="s">
        <v>563</v>
      </c>
      <c r="S5" s="38"/>
      <c r="T5" s="38" t="s">
        <v>563</v>
      </c>
      <c r="U5" s="38" t="s">
        <v>563</v>
      </c>
      <c r="V5" s="38" t="s">
        <v>563</v>
      </c>
    </row>
    <row r="6" spans="1:22">
      <c r="A6" s="65" t="s">
        <v>519</v>
      </c>
      <c r="B6" s="30">
        <f>COUNTIF(O6:V6,"p&lt;0.05; L2FC &gt;0.3")</f>
        <v>3</v>
      </c>
      <c r="C6" s="29" t="s">
        <v>595</v>
      </c>
      <c r="D6" s="29" t="s">
        <v>595</v>
      </c>
      <c r="E6" s="30">
        <f>COUNTIF(F6:M6,"HC BRCA")</f>
        <v>3</v>
      </c>
      <c r="F6" s="12" t="s">
        <v>585</v>
      </c>
      <c r="G6" s="12"/>
      <c r="H6" s="12"/>
      <c r="I6" s="12"/>
      <c r="J6" s="12" t="s">
        <v>585</v>
      </c>
      <c r="K6" s="12" t="s">
        <v>585</v>
      </c>
      <c r="L6" s="12"/>
      <c r="M6" s="12"/>
      <c r="N6" s="12" t="s">
        <v>519</v>
      </c>
      <c r="O6" s="38" t="s">
        <v>563</v>
      </c>
      <c r="P6" s="38"/>
      <c r="Q6" s="38"/>
      <c r="R6" s="38"/>
      <c r="S6" s="38" t="s">
        <v>563</v>
      </c>
      <c r="T6" s="38" t="s">
        <v>563</v>
      </c>
      <c r="U6" s="38"/>
      <c r="V6" s="38"/>
    </row>
    <row r="7" spans="1:22">
      <c r="A7" s="65" t="s">
        <v>144</v>
      </c>
      <c r="B7" s="30">
        <f>COUNTIF(O7:V7,"p&lt;0.05; L2FC &gt;0.3")</f>
        <v>3</v>
      </c>
      <c r="C7" s="29" t="s">
        <v>595</v>
      </c>
      <c r="D7" s="29" t="s">
        <v>595</v>
      </c>
      <c r="E7" s="30">
        <f>COUNTIF(F7:M7,"HC BRCA")</f>
        <v>3</v>
      </c>
      <c r="F7" s="12"/>
      <c r="G7" s="12"/>
      <c r="H7" s="12"/>
      <c r="I7" s="12"/>
      <c r="J7" s="12" t="s">
        <v>585</v>
      </c>
      <c r="K7" s="12" t="s">
        <v>585</v>
      </c>
      <c r="L7" s="12"/>
      <c r="M7" s="12" t="s">
        <v>585</v>
      </c>
      <c r="N7" s="12" t="s">
        <v>144</v>
      </c>
      <c r="O7" s="38"/>
      <c r="P7" s="38"/>
      <c r="Q7" s="38"/>
      <c r="R7" s="38"/>
      <c r="S7" s="38" t="s">
        <v>563</v>
      </c>
      <c r="T7" s="38" t="s">
        <v>563</v>
      </c>
      <c r="U7" s="38"/>
      <c r="V7" s="38" t="s">
        <v>563</v>
      </c>
    </row>
    <row r="8" spans="1:22">
      <c r="A8" s="65" t="s">
        <v>318</v>
      </c>
      <c r="B8" s="30">
        <f>COUNTIF(O8:V8,"p&lt;0.05; L2FC &gt;0.3")</f>
        <v>3</v>
      </c>
      <c r="C8" s="29" t="s">
        <v>595</v>
      </c>
      <c r="D8" s="29" t="s">
        <v>595</v>
      </c>
      <c r="E8" s="30">
        <f>COUNTIF(F8:M8,"HC BRCA")</f>
        <v>1</v>
      </c>
      <c r="F8" s="12"/>
      <c r="G8" s="12"/>
      <c r="H8" s="12"/>
      <c r="I8" s="12"/>
      <c r="J8" s="12"/>
      <c r="K8" s="12" t="s">
        <v>585</v>
      </c>
      <c r="L8" s="12"/>
      <c r="M8" s="12"/>
      <c r="N8" s="12" t="s">
        <v>318</v>
      </c>
      <c r="O8" s="38"/>
      <c r="P8" s="38"/>
      <c r="Q8" s="38"/>
      <c r="R8" s="38"/>
      <c r="S8" s="38" t="s">
        <v>563</v>
      </c>
      <c r="T8" s="38" t="s">
        <v>563</v>
      </c>
      <c r="U8" s="38"/>
      <c r="V8" s="38" t="s">
        <v>563</v>
      </c>
    </row>
    <row r="9" spans="1:22">
      <c r="A9" s="65" t="s">
        <v>268</v>
      </c>
      <c r="B9" s="30">
        <f>COUNTIF(O9:V9,"p&lt;0.05; L2FC &gt;0.3")</f>
        <v>2</v>
      </c>
      <c r="C9" s="29" t="s">
        <v>595</v>
      </c>
      <c r="D9" s="29" t="s">
        <v>595</v>
      </c>
      <c r="E9" s="30">
        <f>COUNTIF(F9:M9,"HC BRCA")</f>
        <v>2</v>
      </c>
      <c r="F9" s="12" t="s">
        <v>585</v>
      </c>
      <c r="G9" s="12" t="s">
        <v>585</v>
      </c>
      <c r="H9" s="12"/>
      <c r="I9" s="12"/>
      <c r="J9" s="12"/>
      <c r="K9" s="12"/>
      <c r="L9" s="12"/>
      <c r="M9" s="12"/>
      <c r="N9" s="12" t="s">
        <v>268</v>
      </c>
      <c r="O9" s="38" t="s">
        <v>563</v>
      </c>
      <c r="P9" s="38" t="s">
        <v>563</v>
      </c>
      <c r="Q9" s="38"/>
      <c r="R9" s="38"/>
      <c r="S9" s="38"/>
      <c r="T9" s="38"/>
      <c r="U9" s="38"/>
      <c r="V9" s="38"/>
    </row>
    <row r="10" spans="1:22">
      <c r="A10" s="65" t="s">
        <v>315</v>
      </c>
      <c r="B10" s="30">
        <f>COUNTIF(O10:V10,"p&lt;0.05; L2FC &gt;0.3")</f>
        <v>2</v>
      </c>
      <c r="C10" s="29" t="s">
        <v>595</v>
      </c>
      <c r="D10" s="29" t="s">
        <v>595</v>
      </c>
      <c r="E10" s="30">
        <f>COUNTIF(F10:M10,"HC BRCA")</f>
        <v>2</v>
      </c>
      <c r="F10" s="12"/>
      <c r="G10" s="12"/>
      <c r="H10" s="12"/>
      <c r="I10" s="12" t="s">
        <v>585</v>
      </c>
      <c r="J10" s="12" t="s">
        <v>585</v>
      </c>
      <c r="K10" s="12"/>
      <c r="L10" s="12"/>
      <c r="M10" s="12"/>
      <c r="N10" s="12" t="s">
        <v>315</v>
      </c>
      <c r="O10" s="38"/>
      <c r="P10" s="38"/>
      <c r="Q10" s="38"/>
      <c r="R10" s="38" t="s">
        <v>563</v>
      </c>
      <c r="S10" s="38" t="s">
        <v>563</v>
      </c>
      <c r="T10" s="38"/>
      <c r="U10" s="38"/>
      <c r="V10" s="38"/>
    </row>
    <row r="11" spans="1:22">
      <c r="A11" s="65" t="s">
        <v>486</v>
      </c>
      <c r="B11" s="30">
        <f>COUNTIF(O11:V11,"p&lt;0.05; L2FC &gt;0.3")</f>
        <v>2</v>
      </c>
      <c r="C11" s="29" t="s">
        <v>595</v>
      </c>
      <c r="D11" s="29" t="s">
        <v>595</v>
      </c>
      <c r="E11" s="30">
        <f>COUNTIF(F11:M11,"HC BRCA")</f>
        <v>1</v>
      </c>
      <c r="F11" s="12"/>
      <c r="G11" s="12"/>
      <c r="H11" s="12"/>
      <c r="I11" s="12"/>
      <c r="J11" s="12"/>
      <c r="K11" s="12" t="s">
        <v>585</v>
      </c>
      <c r="L11" s="12"/>
      <c r="M11" s="12"/>
      <c r="N11" s="12" t="s">
        <v>486</v>
      </c>
      <c r="O11" s="38"/>
      <c r="P11" s="38" t="s">
        <v>562</v>
      </c>
      <c r="Q11" s="38"/>
      <c r="R11" s="38"/>
      <c r="S11" s="38"/>
      <c r="T11" s="38" t="s">
        <v>563</v>
      </c>
      <c r="U11" s="38" t="s">
        <v>563</v>
      </c>
      <c r="V11" s="38"/>
    </row>
    <row r="12" spans="1:22">
      <c r="A12" s="65" t="s">
        <v>107</v>
      </c>
      <c r="B12" s="30">
        <f>COUNTIF(O12:V12,"p&lt;0.05; L2FC &gt;0.3")</f>
        <v>2</v>
      </c>
      <c r="C12" s="29" t="s">
        <v>595</v>
      </c>
      <c r="D12" s="29" t="s">
        <v>595</v>
      </c>
      <c r="E12" s="30">
        <f>COUNTIF(F12:M12,"HC BRCA")</f>
        <v>1</v>
      </c>
      <c r="F12" s="12"/>
      <c r="G12" s="12"/>
      <c r="H12" s="12"/>
      <c r="I12" s="12"/>
      <c r="J12" s="12"/>
      <c r="K12" s="12" t="s">
        <v>585</v>
      </c>
      <c r="L12" s="12"/>
      <c r="M12" s="12"/>
      <c r="N12" s="12" t="s">
        <v>107</v>
      </c>
      <c r="O12" s="38"/>
      <c r="P12" s="38"/>
      <c r="Q12" s="38"/>
      <c r="R12" s="38" t="s">
        <v>563</v>
      </c>
      <c r="S12" s="38"/>
      <c r="T12" s="38" t="s">
        <v>563</v>
      </c>
      <c r="U12" s="38"/>
      <c r="V12" s="38"/>
    </row>
    <row r="13" spans="1:22">
      <c r="A13" s="65" t="s">
        <v>308</v>
      </c>
      <c r="B13" s="30">
        <f>COUNTIF(O13:V13,"p&lt;0.05; L2FC &gt;0.3")</f>
        <v>2</v>
      </c>
      <c r="C13" s="29" t="s">
        <v>595</v>
      </c>
      <c r="D13" s="29" t="s">
        <v>595</v>
      </c>
      <c r="E13" s="30">
        <f>COUNTIF(F13:M13,"HC BRCA")</f>
        <v>1</v>
      </c>
      <c r="F13" s="12"/>
      <c r="G13" s="12"/>
      <c r="H13" s="12"/>
      <c r="I13" s="12"/>
      <c r="J13" s="12"/>
      <c r="K13" s="12" t="s">
        <v>585</v>
      </c>
      <c r="L13" s="12"/>
      <c r="M13" s="12"/>
      <c r="N13" s="12" t="s">
        <v>308</v>
      </c>
      <c r="O13" s="38"/>
      <c r="P13" s="38" t="s">
        <v>563</v>
      </c>
      <c r="Q13" s="38"/>
      <c r="R13" s="38"/>
      <c r="S13" s="38"/>
      <c r="T13" s="38" t="s">
        <v>563</v>
      </c>
      <c r="U13" s="38"/>
      <c r="V13" s="38"/>
    </row>
    <row r="14" spans="1:22">
      <c r="A14" s="65" t="s">
        <v>467</v>
      </c>
      <c r="B14" s="30">
        <f>COUNTIF(O14:V14,"p&lt;0.05; L2FC &gt;0.3")</f>
        <v>2</v>
      </c>
      <c r="C14" s="29" t="s">
        <v>595</v>
      </c>
      <c r="D14" s="29" t="s">
        <v>595</v>
      </c>
      <c r="E14" s="30">
        <f>COUNTIF(F14:M14,"HC BRCA")</f>
        <v>1</v>
      </c>
      <c r="F14" s="12"/>
      <c r="G14" s="12"/>
      <c r="H14" s="12"/>
      <c r="I14" s="12"/>
      <c r="J14" s="12"/>
      <c r="K14" s="12" t="s">
        <v>585</v>
      </c>
      <c r="L14" s="12"/>
      <c r="M14" s="12"/>
      <c r="N14" s="12" t="s">
        <v>467</v>
      </c>
      <c r="O14" s="38"/>
      <c r="P14" s="38"/>
      <c r="Q14" s="38"/>
      <c r="R14" s="38"/>
      <c r="S14" s="38"/>
      <c r="T14" s="38" t="s">
        <v>563</v>
      </c>
      <c r="U14" s="38"/>
      <c r="V14" s="38" t="s">
        <v>563</v>
      </c>
    </row>
    <row r="15" spans="1:22">
      <c r="A15" s="65" t="s">
        <v>57</v>
      </c>
      <c r="B15" s="30">
        <f>COUNTIF(O15:V15,"p&lt;0.05; L2FC &gt;0.3")</f>
        <v>1</v>
      </c>
      <c r="C15" s="29" t="s">
        <v>595</v>
      </c>
      <c r="D15" s="30"/>
      <c r="E15" s="30">
        <f>COUNTIF(F15:M15,"HC BRCA")</f>
        <v>1</v>
      </c>
      <c r="F15" s="12"/>
      <c r="G15" s="12"/>
      <c r="H15" s="12"/>
      <c r="I15" s="12"/>
      <c r="J15" s="12" t="s">
        <v>585</v>
      </c>
      <c r="K15" s="12"/>
      <c r="L15" s="12"/>
      <c r="M15" s="12"/>
      <c r="N15" s="12" t="s">
        <v>57</v>
      </c>
      <c r="O15" s="38"/>
      <c r="P15" s="38"/>
      <c r="Q15" s="38"/>
      <c r="R15" s="38"/>
      <c r="S15" s="38" t="s">
        <v>563</v>
      </c>
      <c r="T15" s="38" t="s">
        <v>562</v>
      </c>
      <c r="U15" s="38"/>
      <c r="V15" s="38"/>
    </row>
    <row r="16" spans="1:22">
      <c r="A16" s="65" t="s">
        <v>180</v>
      </c>
      <c r="B16" s="30">
        <f>COUNTIF(O16:V16,"p&lt;0.05; L2FC &gt;0.3")</f>
        <v>1</v>
      </c>
      <c r="C16" s="29" t="s">
        <v>595</v>
      </c>
      <c r="D16" s="30"/>
      <c r="E16" s="30">
        <f>COUNTIF(F16:M16,"HC BRCA")</f>
        <v>1</v>
      </c>
      <c r="F16" s="12"/>
      <c r="G16" s="12"/>
      <c r="H16" s="12"/>
      <c r="I16" s="12"/>
      <c r="J16" s="12" t="s">
        <v>585</v>
      </c>
      <c r="K16" s="12"/>
      <c r="L16" s="12"/>
      <c r="M16" s="12"/>
      <c r="N16" s="12" t="s">
        <v>180</v>
      </c>
      <c r="O16" s="38"/>
      <c r="P16" s="38"/>
      <c r="Q16" s="38" t="s">
        <v>562</v>
      </c>
      <c r="R16" s="38"/>
      <c r="S16" s="38" t="s">
        <v>563</v>
      </c>
      <c r="T16" s="38"/>
      <c r="U16" s="38"/>
      <c r="V16" s="38"/>
    </row>
    <row r="17" spans="1:22">
      <c r="A17" s="65" t="s">
        <v>209</v>
      </c>
      <c r="B17" s="30">
        <f>COUNTIF(O17:V17,"p&lt;0.05; L2FC &gt;0.3")</f>
        <v>1</v>
      </c>
      <c r="C17" s="29" t="s">
        <v>595</v>
      </c>
      <c r="D17" s="30"/>
      <c r="E17" s="30">
        <f>COUNTIF(F17:M17,"HC BRCA")</f>
        <v>1</v>
      </c>
      <c r="F17" s="12"/>
      <c r="G17" s="12" t="s">
        <v>585</v>
      </c>
      <c r="H17" s="12"/>
      <c r="I17" s="12"/>
      <c r="J17" s="12"/>
      <c r="K17" s="12"/>
      <c r="L17" s="12"/>
      <c r="M17" s="12"/>
      <c r="N17" s="12" t="s">
        <v>209</v>
      </c>
      <c r="O17" s="38"/>
      <c r="P17" s="38" t="s">
        <v>563</v>
      </c>
      <c r="Q17" s="38"/>
      <c r="R17" s="38"/>
      <c r="S17" s="38"/>
      <c r="T17" s="38" t="s">
        <v>562</v>
      </c>
      <c r="U17" s="38"/>
      <c r="V17" s="38"/>
    </row>
    <row r="18" spans="1:22">
      <c r="A18" s="65" t="s">
        <v>216</v>
      </c>
      <c r="B18" s="30">
        <f>COUNTIF(O18:V18,"p&lt;0.05; L2FC &gt;0.3")</f>
        <v>1</v>
      </c>
      <c r="C18" s="29" t="s">
        <v>595</v>
      </c>
      <c r="D18" s="30"/>
      <c r="E18" s="30">
        <f>COUNTIF(F18:M18,"HC BRCA")</f>
        <v>1</v>
      </c>
      <c r="F18" s="12"/>
      <c r="G18" s="12"/>
      <c r="H18" s="12"/>
      <c r="I18" s="12"/>
      <c r="J18" s="12"/>
      <c r="K18" s="12" t="s">
        <v>585</v>
      </c>
      <c r="L18" s="12"/>
      <c r="M18" s="12"/>
      <c r="N18" s="12" t="s">
        <v>216</v>
      </c>
      <c r="O18" s="38"/>
      <c r="P18" s="38"/>
      <c r="Q18" s="38"/>
      <c r="R18" s="38"/>
      <c r="S18" s="38"/>
      <c r="T18" s="38" t="s">
        <v>563</v>
      </c>
      <c r="U18" s="38"/>
      <c r="V18" s="38"/>
    </row>
    <row r="19" spans="1:22">
      <c r="A19" s="65" t="s">
        <v>198</v>
      </c>
      <c r="B19" s="30">
        <f>COUNTIF(O19:V19,"p&lt;0.05; L2FC &gt;0.3")</f>
        <v>1</v>
      </c>
      <c r="C19" s="29" t="s">
        <v>595</v>
      </c>
      <c r="D19" s="30"/>
      <c r="E19" s="12">
        <f>COUNTIF(F19:M19,"HC BRCA")</f>
        <v>0</v>
      </c>
      <c r="F19" s="12"/>
      <c r="G19" s="12"/>
      <c r="H19" s="12"/>
      <c r="I19" s="12"/>
      <c r="J19" s="12"/>
      <c r="K19" s="12"/>
      <c r="L19" s="12"/>
      <c r="M19" s="12"/>
      <c r="N19" s="12" t="s">
        <v>198</v>
      </c>
      <c r="O19" s="38"/>
      <c r="P19" s="38"/>
      <c r="Q19" s="38"/>
      <c r="R19" s="38"/>
      <c r="S19" s="38" t="s">
        <v>563</v>
      </c>
      <c r="T19" s="38"/>
      <c r="U19" s="38" t="s">
        <v>562</v>
      </c>
      <c r="V19" s="38"/>
    </row>
    <row r="20" spans="1:22">
      <c r="A20" s="65" t="s">
        <v>300</v>
      </c>
      <c r="B20" s="30">
        <f>COUNTIF(O20:V20,"p&lt;0.05; L2FC &gt;0.3")</f>
        <v>1</v>
      </c>
      <c r="C20" s="29" t="s">
        <v>595</v>
      </c>
      <c r="D20" s="30"/>
      <c r="E20" s="12">
        <f>COUNTIF(F20:M20,"HC BRCA")</f>
        <v>0</v>
      </c>
      <c r="F20" s="12"/>
      <c r="G20" s="12"/>
      <c r="H20" s="12"/>
      <c r="I20" s="12"/>
      <c r="J20" s="12"/>
      <c r="K20" s="12"/>
      <c r="L20" s="12"/>
      <c r="M20" s="12"/>
      <c r="N20" s="12" t="s">
        <v>300</v>
      </c>
      <c r="O20" s="38" t="s">
        <v>563</v>
      </c>
      <c r="P20" s="38" t="s">
        <v>562</v>
      </c>
      <c r="Q20" s="38"/>
      <c r="R20" s="38"/>
      <c r="S20" s="38"/>
      <c r="T20" s="38"/>
      <c r="U20" s="38"/>
      <c r="V20" s="38" t="s">
        <v>562</v>
      </c>
    </row>
    <row r="21" spans="1:22">
      <c r="A21" s="65" t="s">
        <v>55</v>
      </c>
      <c r="B21" s="30">
        <f>COUNTIF(O21:V21,"p&lt;0.05; L2FC &gt;0.3")</f>
        <v>1</v>
      </c>
      <c r="C21" s="29" t="s">
        <v>595</v>
      </c>
      <c r="D21" s="30"/>
      <c r="E21" s="12">
        <f>COUNTIF(F21:M21,"HC BRCA")</f>
        <v>0</v>
      </c>
      <c r="F21" s="12"/>
      <c r="G21" s="12"/>
      <c r="H21" s="12"/>
      <c r="I21" s="12"/>
      <c r="J21" s="12"/>
      <c r="K21" s="12"/>
      <c r="L21" s="12"/>
      <c r="M21" s="12"/>
      <c r="N21" s="12" t="s">
        <v>55</v>
      </c>
      <c r="O21" s="38"/>
      <c r="P21" s="38"/>
      <c r="Q21" s="38"/>
      <c r="R21" s="38"/>
      <c r="S21" s="38"/>
      <c r="T21" s="38"/>
      <c r="U21" s="38"/>
      <c r="V21" s="38" t="s">
        <v>563</v>
      </c>
    </row>
    <row r="22" spans="1:22">
      <c r="A22" s="65" t="s">
        <v>176</v>
      </c>
      <c r="B22" s="30">
        <f>COUNTIF(O22:V22,"p&lt;0.05; L2FC &gt;0.3")</f>
        <v>1</v>
      </c>
      <c r="C22" s="29" t="s">
        <v>595</v>
      </c>
      <c r="D22" s="30"/>
      <c r="E22" s="12">
        <f>COUNTIF(F22:M22,"HC BRCA")</f>
        <v>0</v>
      </c>
      <c r="F22" s="12"/>
      <c r="G22" s="12"/>
      <c r="H22" s="12"/>
      <c r="I22" s="12"/>
      <c r="J22" s="12"/>
      <c r="K22" s="12"/>
      <c r="L22" s="12"/>
      <c r="M22" s="12"/>
      <c r="N22" s="12" t="s">
        <v>176</v>
      </c>
      <c r="O22" s="38"/>
      <c r="P22" s="38"/>
      <c r="Q22" s="38"/>
      <c r="R22" s="38"/>
      <c r="S22" s="38"/>
      <c r="T22" s="38"/>
      <c r="U22" s="38"/>
      <c r="V22" s="38" t="s">
        <v>563</v>
      </c>
    </row>
    <row r="23" spans="1:22">
      <c r="A23" s="65" t="s">
        <v>193</v>
      </c>
      <c r="B23" s="30">
        <f>COUNTIF(O23:V23,"p&lt;0.05; L2FC &gt;0.3")</f>
        <v>1</v>
      </c>
      <c r="C23" s="29" t="s">
        <v>595</v>
      </c>
      <c r="D23" s="30"/>
      <c r="E23" s="12">
        <f>COUNTIF(F23:M23,"HC BRCA")</f>
        <v>0</v>
      </c>
      <c r="F23" s="12"/>
      <c r="G23" s="12"/>
      <c r="H23" s="12"/>
      <c r="I23" s="12"/>
      <c r="J23" s="12"/>
      <c r="K23" s="12"/>
      <c r="L23" s="12"/>
      <c r="M23" s="12"/>
      <c r="N23" s="12" t="s">
        <v>193</v>
      </c>
      <c r="O23" s="38" t="s">
        <v>563</v>
      </c>
      <c r="P23" s="38"/>
      <c r="Q23" s="38"/>
      <c r="R23" s="38"/>
      <c r="S23" s="38"/>
      <c r="T23" s="38"/>
      <c r="U23" s="38"/>
      <c r="V23" s="38"/>
    </row>
    <row r="24" spans="1:22">
      <c r="A24" s="65" t="s">
        <v>346</v>
      </c>
      <c r="B24" s="30">
        <f>COUNTIF(O24:V24,"p&lt;0.05; L2FC &gt;0.3")</f>
        <v>1</v>
      </c>
      <c r="C24" s="29" t="s">
        <v>595</v>
      </c>
      <c r="D24" s="30"/>
      <c r="E24" s="12">
        <f>COUNTIF(F24:M24,"HC BRCA")</f>
        <v>0</v>
      </c>
      <c r="F24" s="12"/>
      <c r="G24" s="12"/>
      <c r="H24" s="12"/>
      <c r="I24" s="12"/>
      <c r="J24" s="12"/>
      <c r="K24" s="12"/>
      <c r="L24" s="12"/>
      <c r="M24" s="12"/>
      <c r="N24" s="12" t="s">
        <v>346</v>
      </c>
      <c r="O24" s="38"/>
      <c r="P24" s="38"/>
      <c r="Q24" s="38"/>
      <c r="R24" s="38"/>
      <c r="S24" s="38"/>
      <c r="T24" s="38" t="s">
        <v>563</v>
      </c>
      <c r="U24" s="38"/>
      <c r="V24" s="38"/>
    </row>
    <row r="25" spans="1:22">
      <c r="A25" s="65" t="s">
        <v>462</v>
      </c>
      <c r="B25" s="30">
        <f>COUNTIF(O25:V25,"p&lt;0.05; L2FC &gt;0.3")</f>
        <v>1</v>
      </c>
      <c r="C25" s="29" t="s">
        <v>595</v>
      </c>
      <c r="D25" s="30"/>
      <c r="E25" s="12">
        <f>COUNTIF(F25:M25,"HC BRCA")</f>
        <v>0</v>
      </c>
      <c r="F25" s="12"/>
      <c r="G25" s="12"/>
      <c r="H25" s="12"/>
      <c r="I25" s="12"/>
      <c r="J25" s="12"/>
      <c r="K25" s="12"/>
      <c r="L25" s="12"/>
      <c r="M25" s="12"/>
      <c r="N25" s="12" t="s">
        <v>462</v>
      </c>
      <c r="O25" s="38"/>
      <c r="P25" s="38"/>
      <c r="Q25" s="38"/>
      <c r="R25" s="38"/>
      <c r="S25" s="38"/>
      <c r="T25" s="38"/>
      <c r="U25" s="38"/>
      <c r="V25" s="38" t="s">
        <v>563</v>
      </c>
    </row>
    <row r="26" spans="1:22">
      <c r="A26" s="65" t="s">
        <v>94</v>
      </c>
      <c r="B26" s="30">
        <f>COUNTIF(O26:V26,"p&lt;0.05; L2FC &gt;0.3")</f>
        <v>1</v>
      </c>
      <c r="C26" s="29" t="s">
        <v>595</v>
      </c>
      <c r="D26" s="30"/>
      <c r="E26" s="12">
        <f>COUNTIF(F26:M26,"HC BRCA")</f>
        <v>0</v>
      </c>
      <c r="F26" s="12"/>
      <c r="G26" s="12"/>
      <c r="H26" s="12"/>
      <c r="I26" s="12"/>
      <c r="J26" s="12"/>
      <c r="K26" s="12"/>
      <c r="L26" s="12"/>
      <c r="M26" s="12"/>
      <c r="N26" s="12" t="s">
        <v>94</v>
      </c>
      <c r="O26" s="38"/>
      <c r="P26" s="38"/>
      <c r="Q26" s="38"/>
      <c r="R26" s="38"/>
      <c r="S26" s="38"/>
      <c r="T26" s="38" t="s">
        <v>563</v>
      </c>
      <c r="U26" s="38"/>
      <c r="V26" s="38"/>
    </row>
    <row r="27" spans="1:22">
      <c r="A27" s="65" t="s">
        <v>288</v>
      </c>
      <c r="B27" s="30">
        <f>COUNTIF(O27:V27,"p&lt;0.05; L2FC &gt;0.3")</f>
        <v>1</v>
      </c>
      <c r="C27" s="29" t="s">
        <v>595</v>
      </c>
      <c r="D27" s="30"/>
      <c r="E27" s="12">
        <f>COUNTIF(F27:M27,"HC BRCA")</f>
        <v>0</v>
      </c>
      <c r="F27" s="12"/>
      <c r="G27" s="12"/>
      <c r="H27" s="12"/>
      <c r="I27" s="12"/>
      <c r="J27" s="12"/>
      <c r="K27" s="12"/>
      <c r="L27" s="12"/>
      <c r="M27" s="12"/>
      <c r="N27" s="12" t="s">
        <v>288</v>
      </c>
      <c r="O27" s="38" t="s">
        <v>563</v>
      </c>
      <c r="P27" s="38"/>
      <c r="Q27" s="38"/>
      <c r="R27" s="38"/>
      <c r="S27" s="38"/>
      <c r="T27" s="38"/>
      <c r="U27" s="38"/>
      <c r="V27" s="38"/>
    </row>
    <row r="28" spans="1:22">
      <c r="A28" s="65" t="s">
        <v>297</v>
      </c>
      <c r="B28" s="30">
        <f>COUNTIF(O28:V28,"p&lt;0.05; L2FC &gt;0.3")</f>
        <v>1</v>
      </c>
      <c r="C28" s="29" t="s">
        <v>595</v>
      </c>
      <c r="D28" s="30"/>
      <c r="E28" s="12">
        <f>COUNTIF(F28:M28,"HC BRCA")</f>
        <v>0</v>
      </c>
      <c r="F28" s="12"/>
      <c r="G28" s="42"/>
      <c r="H28" s="12"/>
      <c r="I28" s="12"/>
      <c r="J28" s="12"/>
      <c r="K28" s="12"/>
      <c r="L28" s="12"/>
      <c r="M28" s="12"/>
      <c r="N28" s="12" t="s">
        <v>297</v>
      </c>
      <c r="O28" s="38"/>
      <c r="P28" s="38"/>
      <c r="Q28" s="38"/>
      <c r="R28" s="38"/>
      <c r="S28" s="38" t="s">
        <v>563</v>
      </c>
      <c r="T28" s="38"/>
      <c r="U28" s="38"/>
      <c r="V28" s="38"/>
    </row>
    <row r="29" spans="1:22">
      <c r="A29" s="65" t="s">
        <v>400</v>
      </c>
      <c r="B29" s="30">
        <f>COUNTIF(O29:V29,"p&lt;0.05; L2FC &gt;0.3")</f>
        <v>1</v>
      </c>
      <c r="C29" s="29" t="s">
        <v>595</v>
      </c>
      <c r="D29" s="30"/>
      <c r="E29" s="12">
        <f>COUNTIF(F29:M29,"HC BRCA")</f>
        <v>0</v>
      </c>
      <c r="F29" s="12"/>
      <c r="G29" s="42"/>
      <c r="H29" s="12"/>
      <c r="I29" s="12"/>
      <c r="J29" s="12"/>
      <c r="K29" s="12"/>
      <c r="L29" s="12"/>
      <c r="M29" s="12"/>
      <c r="N29" s="12" t="s">
        <v>400</v>
      </c>
      <c r="O29" s="38"/>
      <c r="P29" s="38"/>
      <c r="Q29" s="38"/>
      <c r="R29" s="38"/>
      <c r="S29" s="38"/>
      <c r="T29" s="38"/>
      <c r="U29" s="38"/>
      <c r="V29" s="38" t="s">
        <v>563</v>
      </c>
    </row>
    <row r="30" spans="1:22">
      <c r="A30" s="65" t="s">
        <v>435</v>
      </c>
      <c r="B30" s="30">
        <f>COUNTIF(O30:V30,"p&lt;0.05; L2FC &gt;0.3")</f>
        <v>1</v>
      </c>
      <c r="C30" s="29" t="s">
        <v>595</v>
      </c>
      <c r="D30" s="30"/>
      <c r="E30" s="12">
        <f>COUNTIF(F30:M30,"HC BRCA")</f>
        <v>0</v>
      </c>
      <c r="F30" s="12"/>
      <c r="G30" s="42"/>
      <c r="H30" s="12"/>
      <c r="I30" s="12"/>
      <c r="J30" s="12"/>
      <c r="K30" s="12"/>
      <c r="L30" s="12"/>
      <c r="M30" s="12"/>
      <c r="N30" s="12" t="s">
        <v>435</v>
      </c>
      <c r="O30" s="38"/>
      <c r="P30" s="38"/>
      <c r="Q30" s="38"/>
      <c r="R30" s="38"/>
      <c r="S30" s="38"/>
      <c r="T30" s="38"/>
      <c r="U30" s="38"/>
      <c r="V30" s="38" t="s">
        <v>563</v>
      </c>
    </row>
    <row r="31" spans="1:22">
      <c r="A31" s="65" t="s">
        <v>314</v>
      </c>
      <c r="B31" s="30">
        <f>COUNTIF(O31:V31,"p&lt;0.05; L2FC &gt;0.3")</f>
        <v>2</v>
      </c>
      <c r="C31" s="65" t="s">
        <v>709</v>
      </c>
      <c r="D31" s="29" t="s">
        <v>595</v>
      </c>
      <c r="E31" s="30">
        <f>COUNTIF(F31:M31,"HC BRCA")</f>
        <v>2</v>
      </c>
      <c r="F31" s="12"/>
      <c r="G31" s="12" t="s">
        <v>585</v>
      </c>
      <c r="H31" s="12" t="s">
        <v>585</v>
      </c>
      <c r="I31" s="12"/>
      <c r="J31" s="12"/>
      <c r="K31" s="12"/>
      <c r="L31" s="12"/>
      <c r="M31" s="12"/>
      <c r="N31" s="12" t="s">
        <v>314</v>
      </c>
      <c r="O31" s="38"/>
      <c r="P31" s="38" t="s">
        <v>563</v>
      </c>
      <c r="Q31" s="38" t="s">
        <v>563</v>
      </c>
      <c r="R31" s="38"/>
      <c r="S31" s="38"/>
      <c r="T31" s="38"/>
      <c r="U31" s="38"/>
      <c r="V31" s="38"/>
    </row>
    <row r="32" spans="1:22">
      <c r="A32" s="65" t="s">
        <v>73</v>
      </c>
      <c r="B32" s="30">
        <f>COUNTIF(O32:V32,"p&lt;0.05; L2FC &gt;0.3")</f>
        <v>2</v>
      </c>
      <c r="C32" s="65" t="s">
        <v>709</v>
      </c>
      <c r="D32" s="29" t="s">
        <v>595</v>
      </c>
      <c r="E32" s="30">
        <f>COUNTIF(F32:M32,"HC BRCA")</f>
        <v>1</v>
      </c>
      <c r="F32" s="12"/>
      <c r="G32" s="12"/>
      <c r="H32" s="12"/>
      <c r="I32" s="12" t="s">
        <v>585</v>
      </c>
      <c r="J32" s="12"/>
      <c r="K32" s="12"/>
      <c r="L32" s="12"/>
      <c r="M32" s="12"/>
      <c r="N32" s="12" t="s">
        <v>73</v>
      </c>
      <c r="O32" s="38"/>
      <c r="P32" s="38"/>
      <c r="Q32" s="38"/>
      <c r="R32" s="38" t="s">
        <v>563</v>
      </c>
      <c r="S32" s="38" t="s">
        <v>563</v>
      </c>
      <c r="T32" s="38"/>
      <c r="U32" s="38"/>
      <c r="V32" s="38"/>
    </row>
    <row r="33" spans="1:22">
      <c r="A33" s="65" t="s">
        <v>253</v>
      </c>
      <c r="B33" s="30">
        <f>COUNTIF(O33:V33,"p&lt;0.05; L2FC &gt;0.3")</f>
        <v>2</v>
      </c>
      <c r="C33" s="65" t="s">
        <v>709</v>
      </c>
      <c r="D33" s="29" t="s">
        <v>595</v>
      </c>
      <c r="E33" s="30">
        <f>COUNTIF(F33:M33,"HC BRCA")</f>
        <v>1</v>
      </c>
      <c r="F33" s="12"/>
      <c r="G33" s="12"/>
      <c r="H33" s="12"/>
      <c r="I33" s="12"/>
      <c r="J33" s="12" t="s">
        <v>585</v>
      </c>
      <c r="K33" s="12"/>
      <c r="L33" s="12"/>
      <c r="M33" s="12"/>
      <c r="N33" s="12" t="s">
        <v>253</v>
      </c>
      <c r="O33" s="38"/>
      <c r="P33" s="38"/>
      <c r="Q33" s="38" t="s">
        <v>563</v>
      </c>
      <c r="R33" s="38"/>
      <c r="S33" s="38" t="s">
        <v>563</v>
      </c>
      <c r="T33" s="38"/>
      <c r="U33" s="38"/>
      <c r="V33" s="38"/>
    </row>
    <row r="34" spans="1:22">
      <c r="A34" s="65" t="s">
        <v>78</v>
      </c>
      <c r="B34" s="30">
        <f>COUNTIF(O34:V34,"p&lt;0.05; L2FC &gt;0.3")</f>
        <v>2</v>
      </c>
      <c r="C34" s="65" t="s">
        <v>709</v>
      </c>
      <c r="D34" s="29" t="s">
        <v>595</v>
      </c>
      <c r="E34" s="12">
        <f>COUNTIF(F34:M34,"HC BRCA")</f>
        <v>0</v>
      </c>
      <c r="F34" s="12"/>
      <c r="G34" s="12"/>
      <c r="H34" s="12"/>
      <c r="I34" s="12"/>
      <c r="J34" s="12"/>
      <c r="K34" s="12"/>
      <c r="L34" s="12"/>
      <c r="M34" s="12"/>
      <c r="N34" s="12" t="s">
        <v>78</v>
      </c>
      <c r="O34" s="38"/>
      <c r="P34" s="38"/>
      <c r="Q34" s="38" t="s">
        <v>562</v>
      </c>
      <c r="R34" s="38" t="s">
        <v>563</v>
      </c>
      <c r="S34" s="38" t="s">
        <v>563</v>
      </c>
      <c r="T34" s="38" t="s">
        <v>562</v>
      </c>
      <c r="U34" s="38"/>
      <c r="V34" s="38"/>
    </row>
    <row r="35" spans="1:22">
      <c r="A35" s="65" t="s">
        <v>256</v>
      </c>
      <c r="B35" s="30">
        <f>COUNTIF(O35:V35,"p&lt;0.05; L2FC &gt;0.3")</f>
        <v>2</v>
      </c>
      <c r="C35" s="65" t="s">
        <v>709</v>
      </c>
      <c r="D35" s="29" t="s">
        <v>595</v>
      </c>
      <c r="E35" s="12">
        <f>COUNTIF(F35:M35,"HC BRCA")</f>
        <v>0</v>
      </c>
      <c r="F35" s="12"/>
      <c r="G35" s="12"/>
      <c r="H35" s="12"/>
      <c r="I35" s="12"/>
      <c r="J35" s="12"/>
      <c r="K35" s="12"/>
      <c r="L35" s="12"/>
      <c r="M35" s="12"/>
      <c r="N35" s="12" t="s">
        <v>256</v>
      </c>
      <c r="O35" s="38"/>
      <c r="P35" s="38"/>
      <c r="Q35" s="38"/>
      <c r="R35" s="38" t="s">
        <v>562</v>
      </c>
      <c r="S35" s="38" t="s">
        <v>563</v>
      </c>
      <c r="T35" s="38"/>
      <c r="U35" s="38"/>
      <c r="V35" s="38" t="s">
        <v>563</v>
      </c>
    </row>
    <row r="36" spans="1:22">
      <c r="A36" s="66" t="s">
        <v>119</v>
      </c>
      <c r="B36" s="30">
        <f>COUNTIF(O36:V36,"p&lt;0.05; L2FC &gt;0.3")</f>
        <v>1</v>
      </c>
      <c r="C36" s="65" t="s">
        <v>709</v>
      </c>
      <c r="D36" s="30"/>
      <c r="E36" s="30">
        <f>COUNTIF(F36:M36,"HC BRCA")</f>
        <v>0</v>
      </c>
      <c r="F36" s="12"/>
      <c r="G36" s="12"/>
      <c r="H36" s="12"/>
      <c r="I36" s="12"/>
      <c r="J36" s="12"/>
      <c r="K36" s="12"/>
      <c r="L36" s="12"/>
      <c r="M36" s="12"/>
      <c r="N36" s="12" t="s">
        <v>119</v>
      </c>
      <c r="O36" s="38"/>
      <c r="P36" s="38"/>
      <c r="Q36" s="38"/>
      <c r="R36" s="38"/>
      <c r="S36" s="38" t="s">
        <v>563</v>
      </c>
      <c r="T36" s="38"/>
      <c r="U36" s="38"/>
      <c r="V36" s="38"/>
    </row>
    <row r="37" spans="1:22">
      <c r="A37" s="66" t="s">
        <v>345</v>
      </c>
      <c r="B37" s="30">
        <f>COUNTIF(O37:V37,"p&lt;0.05; L2FC &gt;0.3")</f>
        <v>1</v>
      </c>
      <c r="C37" s="65" t="s">
        <v>709</v>
      </c>
      <c r="D37" s="30"/>
      <c r="E37" s="30">
        <f>COUNTIF(F37:M37,"HC BRCA")</f>
        <v>0</v>
      </c>
      <c r="F37" s="12"/>
      <c r="G37" s="12"/>
      <c r="H37" s="12"/>
      <c r="I37" s="12"/>
      <c r="J37" s="12"/>
      <c r="K37" s="12"/>
      <c r="L37" s="12"/>
      <c r="M37" s="12"/>
      <c r="N37" s="12" t="s">
        <v>345</v>
      </c>
      <c r="O37" s="38" t="s">
        <v>563</v>
      </c>
      <c r="P37" s="38"/>
      <c r="Q37" s="38"/>
      <c r="R37" s="38"/>
      <c r="S37" s="38"/>
      <c r="T37" s="38"/>
      <c r="U37" s="38"/>
      <c r="V37" s="38"/>
    </row>
    <row r="38" spans="1:22">
      <c r="A38" s="66" t="s">
        <v>93</v>
      </c>
      <c r="B38" s="30">
        <f>COUNTIF(O38:V38,"p&lt;0.05; L2FC &gt;0.3")</f>
        <v>1</v>
      </c>
      <c r="C38" s="65" t="s">
        <v>709</v>
      </c>
      <c r="D38" s="30"/>
      <c r="E38" s="30">
        <f>COUNTIF(F38:M38,"HC BRCA")</f>
        <v>0</v>
      </c>
      <c r="F38" s="12"/>
      <c r="G38" s="12"/>
      <c r="H38" s="12"/>
      <c r="I38" s="12"/>
      <c r="J38" s="12"/>
      <c r="K38" s="12"/>
      <c r="L38" s="12"/>
      <c r="M38" s="12"/>
      <c r="N38" s="12" t="s">
        <v>93</v>
      </c>
      <c r="O38" s="38"/>
      <c r="P38" s="38"/>
      <c r="Q38" s="38"/>
      <c r="R38" s="38"/>
      <c r="S38" s="38" t="s">
        <v>563</v>
      </c>
      <c r="T38" s="38"/>
      <c r="U38" s="38"/>
      <c r="V38" s="38"/>
    </row>
    <row r="39" spans="1:22">
      <c r="A39" s="66" t="s">
        <v>142</v>
      </c>
      <c r="B39" s="30">
        <f>COUNTIF(O39:V39,"p&lt;0.05; L2FC &gt;0.3")</f>
        <v>1</v>
      </c>
      <c r="C39" s="65" t="s">
        <v>709</v>
      </c>
      <c r="D39" s="30"/>
      <c r="E39" s="30">
        <f>COUNTIF(F39:M39,"HC BRCA")</f>
        <v>0</v>
      </c>
      <c r="F39" s="12"/>
      <c r="G39" s="12"/>
      <c r="H39" s="12"/>
      <c r="I39" s="12"/>
      <c r="J39" s="12"/>
      <c r="K39" s="12"/>
      <c r="L39" s="12"/>
      <c r="M39" s="12"/>
      <c r="N39" s="12" t="s">
        <v>142</v>
      </c>
      <c r="O39" s="38"/>
      <c r="P39" s="38"/>
      <c r="Q39" s="38"/>
      <c r="R39" s="38" t="s">
        <v>563</v>
      </c>
      <c r="S39" s="38"/>
      <c r="T39" s="38"/>
      <c r="U39" s="38"/>
      <c r="V39" s="38"/>
    </row>
    <row r="40" spans="1:22">
      <c r="A40" s="66" t="s">
        <v>191</v>
      </c>
      <c r="B40" s="30">
        <f>COUNTIF(O40:V40,"p&lt;0.05; L2FC &gt;0.3")</f>
        <v>1</v>
      </c>
      <c r="C40" s="65" t="s">
        <v>709</v>
      </c>
      <c r="D40" s="30"/>
      <c r="E40" s="30">
        <f>COUNTIF(F40:M40,"HC BRCA")</f>
        <v>0</v>
      </c>
      <c r="F40" s="12"/>
      <c r="G40" s="12"/>
      <c r="H40" s="12"/>
      <c r="I40" s="12"/>
      <c r="J40" s="12"/>
      <c r="K40" s="12"/>
      <c r="L40" s="12"/>
      <c r="M40" s="12"/>
      <c r="N40" s="12" t="s">
        <v>191</v>
      </c>
      <c r="O40" s="38"/>
      <c r="P40" s="38"/>
      <c r="Q40" s="38"/>
      <c r="R40" s="38"/>
      <c r="S40" s="38" t="s">
        <v>563</v>
      </c>
      <c r="T40" s="38"/>
      <c r="U40" s="38"/>
      <c r="V40" s="38"/>
    </row>
    <row r="41" spans="1:22">
      <c r="A41" s="66" t="s">
        <v>197</v>
      </c>
      <c r="B41" s="30">
        <f>COUNTIF(O41:V41,"p&lt;0.05; L2FC &gt;0.3")</f>
        <v>1</v>
      </c>
      <c r="C41" s="65" t="s">
        <v>709</v>
      </c>
      <c r="D41" s="30"/>
      <c r="E41" s="30">
        <f>COUNTIF(F41:M41,"HC BRCA")</f>
        <v>0</v>
      </c>
      <c r="F41" s="12"/>
      <c r="G41" s="12"/>
      <c r="H41" s="12"/>
      <c r="I41" s="12"/>
      <c r="J41" s="12"/>
      <c r="K41" s="12"/>
      <c r="L41" s="12"/>
      <c r="M41" s="12"/>
      <c r="N41" s="12" t="s">
        <v>197</v>
      </c>
      <c r="O41" s="38"/>
      <c r="P41" s="38"/>
      <c r="Q41" s="38"/>
      <c r="R41" s="38"/>
      <c r="S41" s="38" t="s">
        <v>563</v>
      </c>
      <c r="T41" s="38"/>
      <c r="U41" s="38"/>
      <c r="V41" s="38"/>
    </row>
    <row r="42" spans="1:22">
      <c r="A42" s="66" t="s">
        <v>228</v>
      </c>
      <c r="B42" s="30">
        <f>COUNTIF(O42:V42,"p&lt;0.05; L2FC &gt;0.3")</f>
        <v>1</v>
      </c>
      <c r="C42" s="65" t="s">
        <v>709</v>
      </c>
      <c r="D42" s="30"/>
      <c r="E42" s="30">
        <f>COUNTIF(F42:M42,"HC BRCA")</f>
        <v>0</v>
      </c>
      <c r="F42" s="12"/>
      <c r="G42" s="12"/>
      <c r="H42" s="12"/>
      <c r="I42" s="12"/>
      <c r="J42" s="12"/>
      <c r="K42" s="12"/>
      <c r="L42" s="12"/>
      <c r="M42" s="12"/>
      <c r="N42" s="12" t="s">
        <v>228</v>
      </c>
      <c r="O42" s="38"/>
      <c r="P42" s="38"/>
      <c r="Q42" s="38"/>
      <c r="R42" s="38"/>
      <c r="S42" s="38" t="s">
        <v>563</v>
      </c>
      <c r="T42" s="38"/>
      <c r="U42" s="38"/>
      <c r="V42" s="38"/>
    </row>
    <row r="43" spans="1:22">
      <c r="A43" s="66" t="s">
        <v>293</v>
      </c>
      <c r="B43" s="30">
        <f>COUNTIF(O43:V43,"p&lt;0.05; L2FC &gt;0.3")</f>
        <v>1</v>
      </c>
      <c r="C43" s="65" t="s">
        <v>709</v>
      </c>
      <c r="D43" s="30"/>
      <c r="E43" s="30">
        <f>COUNTIF(F43:M43,"HC BRCA")</f>
        <v>0</v>
      </c>
      <c r="F43" s="12"/>
      <c r="G43" s="12"/>
      <c r="H43" s="12"/>
      <c r="I43" s="12"/>
      <c r="J43" s="12"/>
      <c r="K43" s="12"/>
      <c r="L43" s="12"/>
      <c r="M43" s="12"/>
      <c r="N43" s="12" t="s">
        <v>293</v>
      </c>
      <c r="O43" s="38"/>
      <c r="P43" s="38"/>
      <c r="Q43" s="38"/>
      <c r="R43" s="38"/>
      <c r="S43" s="38" t="s">
        <v>563</v>
      </c>
      <c r="T43" s="38"/>
      <c r="U43" s="38"/>
      <c r="V43" s="38"/>
    </row>
    <row r="44" spans="1:22">
      <c r="A44" s="66" t="s">
        <v>437</v>
      </c>
      <c r="B44" s="30">
        <f>COUNTIF(O44:V44,"p&lt;0.05; L2FC &gt;0.3")</f>
        <v>1</v>
      </c>
      <c r="C44" s="65" t="s">
        <v>709</v>
      </c>
      <c r="D44" s="30"/>
      <c r="E44" s="30">
        <f>COUNTIF(F44:M44,"HC BRCA")</f>
        <v>0</v>
      </c>
      <c r="F44" s="12"/>
      <c r="G44" s="12"/>
      <c r="H44" s="12"/>
      <c r="I44" s="12"/>
      <c r="J44" s="12"/>
      <c r="K44" s="12"/>
      <c r="L44" s="12"/>
      <c r="M44" s="12"/>
      <c r="N44" s="12" t="s">
        <v>437</v>
      </c>
      <c r="O44" s="38"/>
      <c r="P44" s="38"/>
      <c r="Q44" s="38"/>
      <c r="R44" s="38"/>
      <c r="S44" s="38"/>
      <c r="T44" s="38"/>
      <c r="U44" s="38" t="s">
        <v>563</v>
      </c>
      <c r="V44" s="38"/>
    </row>
    <row r="45" spans="1:22">
      <c r="A45" s="66" t="s">
        <v>452</v>
      </c>
      <c r="B45" s="30">
        <f>COUNTIF(O45:V45,"p&lt;0.05; L2FC &gt;0.3")</f>
        <v>1</v>
      </c>
      <c r="C45" s="65" t="s">
        <v>709</v>
      </c>
      <c r="D45" s="30"/>
      <c r="E45" s="30">
        <f>COUNTIF(F45:M45,"HC BRCA")</f>
        <v>0</v>
      </c>
      <c r="F45" s="12"/>
      <c r="G45" s="12"/>
      <c r="H45" s="12"/>
      <c r="I45" s="12"/>
      <c r="J45" s="12"/>
      <c r="K45" s="12"/>
      <c r="L45" s="12"/>
      <c r="M45" s="12"/>
      <c r="N45" s="12" t="s">
        <v>452</v>
      </c>
      <c r="O45" s="38"/>
      <c r="P45" s="38"/>
      <c r="Q45" s="38"/>
      <c r="R45" s="38"/>
      <c r="S45" s="38" t="s">
        <v>563</v>
      </c>
      <c r="T45" s="38"/>
      <c r="U45" s="38"/>
      <c r="V45" s="38"/>
    </row>
    <row r="46" spans="1:22">
      <c r="A46" s="66" t="s">
        <v>514</v>
      </c>
      <c r="B46" s="30">
        <f>COUNTIF(O46:V46,"p&lt;0.05; L2FC &gt;0.3")</f>
        <v>1</v>
      </c>
      <c r="C46" s="65" t="s">
        <v>709</v>
      </c>
      <c r="D46" s="30"/>
      <c r="E46" s="30">
        <f>COUNTIF(F46:M46,"HC BRCA")</f>
        <v>0</v>
      </c>
      <c r="F46" s="12"/>
      <c r="G46" s="12"/>
      <c r="H46" s="12"/>
      <c r="I46" s="12"/>
      <c r="J46" s="12"/>
      <c r="K46" s="12"/>
      <c r="L46" s="12"/>
      <c r="M46" s="12"/>
      <c r="N46" s="12" t="s">
        <v>514</v>
      </c>
      <c r="O46" s="38"/>
      <c r="P46" s="38"/>
      <c r="Q46" s="38" t="s">
        <v>563</v>
      </c>
      <c r="R46" s="38"/>
      <c r="S46" s="38"/>
      <c r="T46" s="38"/>
      <c r="U46" s="38"/>
      <c r="V46" s="38"/>
    </row>
    <row r="47" spans="1:22">
      <c r="A47" s="66" t="s">
        <v>526</v>
      </c>
      <c r="B47" s="30">
        <f>COUNTIF(O47:V47,"p&lt;0.05; L2FC &gt;0.3")</f>
        <v>1</v>
      </c>
      <c r="C47" s="65" t="s">
        <v>709</v>
      </c>
      <c r="D47" s="30"/>
      <c r="E47" s="30">
        <f>COUNTIF(F47:M47,"HC BRCA")</f>
        <v>0</v>
      </c>
      <c r="F47" s="12"/>
      <c r="G47" s="12"/>
      <c r="H47" s="12"/>
      <c r="I47" s="12"/>
      <c r="J47" s="12"/>
      <c r="K47" s="12"/>
      <c r="L47" s="12"/>
      <c r="M47" s="12"/>
      <c r="N47" s="12" t="s">
        <v>526</v>
      </c>
      <c r="O47" s="38"/>
      <c r="P47" s="38"/>
      <c r="Q47" s="38"/>
      <c r="R47" s="38"/>
      <c r="S47" s="38" t="s">
        <v>563</v>
      </c>
      <c r="T47" s="38"/>
      <c r="U47" s="38"/>
      <c r="V47" s="38"/>
    </row>
    <row r="48" spans="1:22">
      <c r="A48" s="12" t="s">
        <v>199</v>
      </c>
      <c r="B48" s="30">
        <f>COUNTIF(O48:V48,"p&lt;0.05; L2FC &gt;0.3")</f>
        <v>1</v>
      </c>
      <c r="C48" s="65" t="s">
        <v>709</v>
      </c>
      <c r="D48" s="30"/>
      <c r="E48" s="12">
        <f>COUNTIF(F48:M48,"HC BRCA")</f>
        <v>0</v>
      </c>
      <c r="F48" s="12"/>
      <c r="G48" s="12"/>
      <c r="H48" s="12"/>
      <c r="I48" s="12"/>
      <c r="J48" s="12"/>
      <c r="K48" s="12"/>
      <c r="L48" s="12"/>
      <c r="M48" s="12"/>
      <c r="N48" s="12" t="s">
        <v>199</v>
      </c>
      <c r="O48" s="38" t="s">
        <v>563</v>
      </c>
      <c r="P48" s="38"/>
      <c r="Q48" s="38"/>
      <c r="R48" s="38"/>
      <c r="S48" s="38" t="s">
        <v>562</v>
      </c>
      <c r="T48" s="38"/>
      <c r="U48" s="38"/>
      <c r="V48" s="38"/>
    </row>
    <row r="49" spans="1:22">
      <c r="A49" s="12" t="s">
        <v>222</v>
      </c>
      <c r="B49" s="30">
        <f>COUNTIF(O49:V49,"p&lt;0.05; L2FC &gt;0.3")</f>
        <v>1</v>
      </c>
      <c r="C49" s="65" t="s">
        <v>709</v>
      </c>
      <c r="D49" s="30"/>
      <c r="E49" s="12">
        <f>COUNTIF(F49:M49,"HC BRCA")</f>
        <v>0</v>
      </c>
      <c r="F49" s="12"/>
      <c r="G49" s="12"/>
      <c r="H49" s="12"/>
      <c r="I49" s="12"/>
      <c r="J49" s="12"/>
      <c r="K49" s="12"/>
      <c r="L49" s="12"/>
      <c r="M49" s="12"/>
      <c r="N49" s="12" t="s">
        <v>222</v>
      </c>
      <c r="O49" s="38"/>
      <c r="P49" s="38"/>
      <c r="Q49" s="38" t="s">
        <v>562</v>
      </c>
      <c r="R49" s="38" t="s">
        <v>563</v>
      </c>
      <c r="S49" s="38"/>
      <c r="T49" s="38"/>
      <c r="U49" s="38"/>
      <c r="V49" s="38"/>
    </row>
    <row r="50" spans="1:22">
      <c r="A50" s="67" t="s">
        <v>453</v>
      </c>
      <c r="B50" s="30">
        <f>COUNTIF(O50:V50,"p&lt;0.05; L2FC &gt;0.3")</f>
        <v>1</v>
      </c>
      <c r="C50" s="65" t="s">
        <v>709</v>
      </c>
      <c r="D50" s="30"/>
      <c r="E50" s="12">
        <v>0</v>
      </c>
      <c r="F50" s="12"/>
      <c r="G50" s="12"/>
      <c r="H50" s="12"/>
      <c r="I50" s="12"/>
      <c r="J50" s="12"/>
      <c r="K50" s="12"/>
      <c r="L50" s="12"/>
      <c r="M50" s="12"/>
      <c r="N50" s="12" t="s">
        <v>453</v>
      </c>
      <c r="O50" s="38"/>
      <c r="P50" s="38"/>
      <c r="Q50" s="38"/>
      <c r="R50" s="38"/>
      <c r="S50" s="38" t="s">
        <v>563</v>
      </c>
      <c r="T50" s="38"/>
      <c r="U50" s="38"/>
      <c r="V50" s="38"/>
    </row>
    <row r="51" spans="1:22">
      <c r="A51" s="12" t="s">
        <v>64</v>
      </c>
      <c r="B51" s="30">
        <f>COUNTIF(O51:V51,"p&lt;0.05; L2FC &gt;0.3")</f>
        <v>1</v>
      </c>
      <c r="C51" s="65" t="s">
        <v>709</v>
      </c>
      <c r="D51" s="30"/>
      <c r="E51" s="12">
        <f>COUNTIF(F51:M51,"HC BRCA")</f>
        <v>0</v>
      </c>
      <c r="F51" s="12"/>
      <c r="G51" s="12"/>
      <c r="H51" s="12"/>
      <c r="I51" s="12"/>
      <c r="J51" s="12"/>
      <c r="K51" s="12"/>
      <c r="L51" s="12"/>
      <c r="M51" s="12"/>
      <c r="N51" s="12" t="s">
        <v>64</v>
      </c>
      <c r="O51" s="38"/>
      <c r="P51" s="38"/>
      <c r="Q51" s="38"/>
      <c r="R51" s="38"/>
      <c r="S51" s="38" t="s">
        <v>563</v>
      </c>
      <c r="T51" s="38"/>
      <c r="U51" s="38"/>
      <c r="V51" s="38"/>
    </row>
    <row r="52" spans="1:22">
      <c r="A52" s="12" t="s">
        <v>90</v>
      </c>
      <c r="B52" s="30">
        <f>COUNTIF(O52:V52,"p&lt;0.05; L2FC &gt;0.3")</f>
        <v>1</v>
      </c>
      <c r="C52" s="65" t="s">
        <v>709</v>
      </c>
      <c r="D52" s="30"/>
      <c r="E52" s="12">
        <f>COUNTIF(F52:M52,"HC BRCA")</f>
        <v>0</v>
      </c>
      <c r="F52" s="12"/>
      <c r="G52" s="12"/>
      <c r="H52" s="12"/>
      <c r="I52" s="12"/>
      <c r="J52" s="12"/>
      <c r="K52" s="12"/>
      <c r="L52" s="12"/>
      <c r="M52" s="12"/>
      <c r="N52" s="12" t="s">
        <v>90</v>
      </c>
      <c r="O52" s="38"/>
      <c r="P52" s="38"/>
      <c r="Q52" s="38"/>
      <c r="R52" s="38"/>
      <c r="S52" s="38" t="s">
        <v>563</v>
      </c>
      <c r="T52" s="38"/>
      <c r="U52" s="38"/>
      <c r="V52" s="38"/>
    </row>
    <row r="53" spans="1:22">
      <c r="A53" s="12" t="s">
        <v>91</v>
      </c>
      <c r="B53" s="30">
        <f>COUNTIF(O53:V53,"p&lt;0.05; L2FC &gt;0.3")</f>
        <v>1</v>
      </c>
      <c r="C53" s="65" t="s">
        <v>709</v>
      </c>
      <c r="D53" s="30"/>
      <c r="E53" s="12">
        <f>COUNTIF(F53:M53,"HC BRCA")</f>
        <v>0</v>
      </c>
      <c r="F53" s="12"/>
      <c r="G53" s="12"/>
      <c r="H53" s="12"/>
      <c r="I53" s="12"/>
      <c r="J53" s="12"/>
      <c r="K53" s="12"/>
      <c r="L53" s="12"/>
      <c r="M53" s="12"/>
      <c r="N53" s="12" t="s">
        <v>91</v>
      </c>
      <c r="O53" s="38"/>
      <c r="P53" s="38" t="s">
        <v>563</v>
      </c>
      <c r="Q53" s="38"/>
      <c r="R53" s="38"/>
      <c r="S53" s="38"/>
      <c r="T53" s="38"/>
      <c r="U53" s="38"/>
      <c r="V53" s="38"/>
    </row>
    <row r="54" spans="1:22">
      <c r="A54" s="12" t="s">
        <v>162</v>
      </c>
      <c r="B54" s="30">
        <f>COUNTIF(O54:V54,"p&lt;0.05; L2FC &gt;0.3")</f>
        <v>1</v>
      </c>
      <c r="C54" s="65" t="s">
        <v>709</v>
      </c>
      <c r="D54" s="30"/>
      <c r="E54" s="12">
        <f>COUNTIF(F54:M54,"HC BRCA")</f>
        <v>0</v>
      </c>
      <c r="F54" s="12"/>
      <c r="G54" s="12"/>
      <c r="H54" s="12"/>
      <c r="I54" s="12"/>
      <c r="J54" s="12"/>
      <c r="K54" s="12"/>
      <c r="L54" s="12"/>
      <c r="M54" s="12"/>
      <c r="N54" s="12" t="s">
        <v>162</v>
      </c>
      <c r="O54" s="38"/>
      <c r="P54" s="38"/>
      <c r="Q54" s="38"/>
      <c r="R54" s="38"/>
      <c r="S54" s="38" t="s">
        <v>563</v>
      </c>
      <c r="T54" s="38"/>
      <c r="U54" s="38"/>
      <c r="V54" s="38"/>
    </row>
    <row r="55" spans="1:22">
      <c r="A55" s="12" t="s">
        <v>179</v>
      </c>
      <c r="B55" s="30">
        <f>COUNTIF(O55:V55,"p&lt;0.05; L2FC &gt;0.3")</f>
        <v>1</v>
      </c>
      <c r="C55" s="65" t="s">
        <v>709</v>
      </c>
      <c r="D55" s="30"/>
      <c r="E55" s="12">
        <f>COUNTIF(F55:M55,"HC BRCA")</f>
        <v>0</v>
      </c>
      <c r="F55" s="12"/>
      <c r="G55" s="12"/>
      <c r="H55" s="12"/>
      <c r="I55" s="12"/>
      <c r="J55" s="12"/>
      <c r="K55" s="12"/>
      <c r="L55" s="12"/>
      <c r="M55" s="12"/>
      <c r="N55" s="12" t="s">
        <v>179</v>
      </c>
      <c r="O55" s="38"/>
      <c r="P55" s="38"/>
      <c r="Q55" s="38"/>
      <c r="R55" s="38"/>
      <c r="S55" s="38"/>
      <c r="T55" s="38" t="s">
        <v>563</v>
      </c>
      <c r="U55" s="38"/>
      <c r="V55" s="38"/>
    </row>
    <row r="56" spans="1:22">
      <c r="A56" s="12" t="s">
        <v>183</v>
      </c>
      <c r="B56" s="30">
        <f>COUNTIF(O56:V56,"p&lt;0.05; L2FC &gt;0.3")</f>
        <v>1</v>
      </c>
      <c r="C56" s="65" t="s">
        <v>709</v>
      </c>
      <c r="D56" s="30"/>
      <c r="E56" s="12">
        <f>COUNTIF(F56:M56,"HC BRCA")</f>
        <v>0</v>
      </c>
      <c r="F56" s="12"/>
      <c r="G56" s="12"/>
      <c r="H56" s="12"/>
      <c r="I56" s="12"/>
      <c r="J56" s="12"/>
      <c r="K56" s="12"/>
      <c r="L56" s="12"/>
      <c r="M56" s="12"/>
      <c r="N56" s="12" t="s">
        <v>183</v>
      </c>
      <c r="O56" s="38"/>
      <c r="P56" s="38"/>
      <c r="Q56" s="38" t="s">
        <v>563</v>
      </c>
      <c r="R56" s="38"/>
      <c r="S56" s="38"/>
      <c r="T56" s="38"/>
      <c r="U56" s="38"/>
      <c r="V56" s="38"/>
    </row>
    <row r="57" spans="1:22">
      <c r="A57" s="12" t="s">
        <v>184</v>
      </c>
      <c r="B57" s="30">
        <f>COUNTIF(O57:V57,"p&lt;0.05; L2FC &gt;0.3")</f>
        <v>1</v>
      </c>
      <c r="C57" s="65" t="s">
        <v>709</v>
      </c>
      <c r="D57" s="30"/>
      <c r="E57" s="12">
        <f>COUNTIF(F57:M57,"HC BRCA")</f>
        <v>0</v>
      </c>
      <c r="F57" s="12"/>
      <c r="G57" s="12"/>
      <c r="H57" s="12"/>
      <c r="I57" s="12"/>
      <c r="J57" s="12"/>
      <c r="K57" s="12"/>
      <c r="L57" s="12"/>
      <c r="M57" s="12"/>
      <c r="N57" s="12" t="s">
        <v>184</v>
      </c>
      <c r="O57" s="38"/>
      <c r="P57" s="38"/>
      <c r="Q57" s="38" t="s">
        <v>563</v>
      </c>
      <c r="R57" s="38"/>
      <c r="S57" s="38"/>
      <c r="T57" s="38"/>
      <c r="U57" s="38"/>
      <c r="V57" s="38"/>
    </row>
    <row r="58" spans="1:22">
      <c r="A58" s="12" t="s">
        <v>185</v>
      </c>
      <c r="B58" s="30">
        <f>COUNTIF(O58:V58,"p&lt;0.05; L2FC &gt;0.3")</f>
        <v>1</v>
      </c>
      <c r="C58" s="65" t="s">
        <v>709</v>
      </c>
      <c r="D58" s="30"/>
      <c r="E58" s="12">
        <f>COUNTIF(F58:M58,"HC BRCA")</f>
        <v>0</v>
      </c>
      <c r="F58" s="12"/>
      <c r="G58" s="12"/>
      <c r="H58" s="12"/>
      <c r="I58" s="12"/>
      <c r="J58" s="12"/>
      <c r="K58" s="12"/>
      <c r="L58" s="12"/>
      <c r="M58" s="12"/>
      <c r="N58" s="12" t="s">
        <v>185</v>
      </c>
      <c r="O58" s="38" t="s">
        <v>563</v>
      </c>
      <c r="P58" s="38"/>
      <c r="Q58" s="38"/>
      <c r="R58" s="38"/>
      <c r="S58" s="38"/>
      <c r="T58" s="38"/>
      <c r="U58" s="38"/>
      <c r="V58" s="38"/>
    </row>
    <row r="59" spans="1:22">
      <c r="A59" s="12" t="s">
        <v>219</v>
      </c>
      <c r="B59" s="30">
        <f>COUNTIF(O59:V59,"p&lt;0.05; L2FC &gt;0.3")</f>
        <v>1</v>
      </c>
      <c r="C59" s="65" t="s">
        <v>709</v>
      </c>
      <c r="D59" s="30"/>
      <c r="E59" s="12">
        <f>COUNTIF(F59:M59,"HC BRCA")</f>
        <v>0</v>
      </c>
      <c r="F59" s="12"/>
      <c r="G59" s="12"/>
      <c r="H59" s="12"/>
      <c r="I59" s="12"/>
      <c r="J59" s="12"/>
      <c r="K59" s="12"/>
      <c r="L59" s="12"/>
      <c r="M59" s="12"/>
      <c r="N59" s="12" t="s">
        <v>219</v>
      </c>
      <c r="O59" s="38"/>
      <c r="P59" s="38"/>
      <c r="Q59" s="38"/>
      <c r="R59" s="38" t="s">
        <v>563</v>
      </c>
      <c r="S59" s="38"/>
      <c r="T59" s="38"/>
      <c r="U59" s="38"/>
      <c r="V59" s="38"/>
    </row>
    <row r="60" spans="1:22">
      <c r="A60" s="12" t="s">
        <v>240</v>
      </c>
      <c r="B60" s="30">
        <f>COUNTIF(O60:V60,"p&lt;0.05; L2FC &gt;0.3")</f>
        <v>1</v>
      </c>
      <c r="C60" s="65" t="s">
        <v>709</v>
      </c>
      <c r="D60" s="30"/>
      <c r="E60" s="12">
        <f>COUNTIF(F60:M60,"HC BRCA")</f>
        <v>0</v>
      </c>
      <c r="F60" s="12"/>
      <c r="G60" s="12"/>
      <c r="H60" s="12"/>
      <c r="I60" s="12"/>
      <c r="J60" s="12"/>
      <c r="K60" s="12"/>
      <c r="L60" s="12"/>
      <c r="M60" s="12"/>
      <c r="N60" s="12" t="s">
        <v>240</v>
      </c>
      <c r="O60" s="38"/>
      <c r="P60" s="38"/>
      <c r="Q60" s="38"/>
      <c r="R60" s="38"/>
      <c r="S60" s="38"/>
      <c r="T60" s="38"/>
      <c r="U60" s="38" t="s">
        <v>563</v>
      </c>
      <c r="V60" s="38"/>
    </row>
    <row r="61" spans="1:22">
      <c r="A61" s="12" t="s">
        <v>255</v>
      </c>
      <c r="B61" s="30">
        <f>COUNTIF(O61:V61,"p&lt;0.05; L2FC &gt;0.3")</f>
        <v>1</v>
      </c>
      <c r="C61" s="65" t="s">
        <v>709</v>
      </c>
      <c r="D61" s="30"/>
      <c r="E61" s="12">
        <f>COUNTIF(F61:M61,"HC BRCA")</f>
        <v>0</v>
      </c>
      <c r="F61" s="12"/>
      <c r="G61" s="12"/>
      <c r="H61" s="12"/>
      <c r="I61" s="12"/>
      <c r="J61" s="12"/>
      <c r="K61" s="12"/>
      <c r="L61" s="12"/>
      <c r="M61" s="12"/>
      <c r="N61" s="12" t="s">
        <v>255</v>
      </c>
      <c r="O61" s="38"/>
      <c r="P61" s="38"/>
      <c r="Q61" s="38"/>
      <c r="R61" s="38"/>
      <c r="S61" s="38" t="s">
        <v>563</v>
      </c>
      <c r="T61" s="38"/>
      <c r="U61" s="38"/>
      <c r="V61" s="38"/>
    </row>
    <row r="62" spans="1:22">
      <c r="A62" s="12" t="s">
        <v>294</v>
      </c>
      <c r="B62" s="30">
        <f>COUNTIF(O62:V62,"p&lt;0.05; L2FC &gt;0.3")</f>
        <v>1</v>
      </c>
      <c r="C62" s="65" t="s">
        <v>709</v>
      </c>
      <c r="D62" s="30"/>
      <c r="E62" s="12">
        <f>COUNTIF(F62:M62,"HC BRCA")</f>
        <v>0</v>
      </c>
      <c r="F62" s="12"/>
      <c r="G62" s="12"/>
      <c r="H62" s="12"/>
      <c r="I62" s="12"/>
      <c r="J62" s="12"/>
      <c r="K62" s="12"/>
      <c r="L62" s="12"/>
      <c r="M62" s="12"/>
      <c r="N62" s="12" t="s">
        <v>294</v>
      </c>
      <c r="O62" s="38"/>
      <c r="P62" s="38"/>
      <c r="Q62" s="38"/>
      <c r="R62" s="38"/>
      <c r="S62" s="38"/>
      <c r="T62" s="38"/>
      <c r="U62" s="38"/>
      <c r="V62" s="38" t="s">
        <v>563</v>
      </c>
    </row>
    <row r="63" spans="1:22">
      <c r="A63" s="12" t="s">
        <v>331</v>
      </c>
      <c r="B63" s="30">
        <f>COUNTIF(O63:V63,"p&lt;0.05; L2FC &gt;0.3")</f>
        <v>1</v>
      </c>
      <c r="C63" s="65" t="s">
        <v>709</v>
      </c>
      <c r="D63" s="30"/>
      <c r="E63" s="12">
        <f>COUNTIF(F63:M63,"HC BRCA")</f>
        <v>0</v>
      </c>
      <c r="F63" s="12"/>
      <c r="G63" s="42"/>
      <c r="H63" s="12"/>
      <c r="I63" s="12"/>
      <c r="J63" s="12"/>
      <c r="K63" s="12"/>
      <c r="L63" s="12"/>
      <c r="M63" s="12"/>
      <c r="N63" s="12" t="s">
        <v>331</v>
      </c>
      <c r="O63" s="38" t="s">
        <v>563</v>
      </c>
      <c r="P63" s="38"/>
      <c r="Q63" s="38"/>
      <c r="R63" s="38"/>
      <c r="S63" s="38"/>
      <c r="T63" s="38"/>
      <c r="U63" s="38"/>
      <c r="V63" s="38"/>
    </row>
    <row r="64" spans="1:22">
      <c r="A64" s="12" t="s">
        <v>428</v>
      </c>
      <c r="B64" s="30">
        <f>COUNTIF(O64:V64,"p&lt;0.05; L2FC &gt;0.3")</f>
        <v>1</v>
      </c>
      <c r="C64" s="65" t="s">
        <v>709</v>
      </c>
      <c r="D64" s="30"/>
      <c r="E64" s="12">
        <f>COUNTIF(F64:M64,"HC BRCA")</f>
        <v>0</v>
      </c>
      <c r="F64" s="12"/>
      <c r="G64" s="42"/>
      <c r="H64" s="12"/>
      <c r="I64" s="12"/>
      <c r="J64" s="12"/>
      <c r="K64" s="12"/>
      <c r="L64" s="12"/>
      <c r="M64" s="12"/>
      <c r="N64" s="12" t="s">
        <v>428</v>
      </c>
      <c r="O64" s="38"/>
      <c r="P64" s="38" t="s">
        <v>563</v>
      </c>
      <c r="Q64" s="38"/>
      <c r="R64" s="38"/>
      <c r="S64" s="38"/>
      <c r="T64" s="38"/>
      <c r="U64" s="38"/>
      <c r="V64" s="38"/>
    </row>
    <row r="65" spans="1:22">
      <c r="A65" s="12" t="s">
        <v>468</v>
      </c>
      <c r="B65" s="30">
        <f>COUNTIF(O65:V65,"p&lt;0.05; L2FC &gt;0.3")</f>
        <v>1</v>
      </c>
      <c r="C65" s="65" t="s">
        <v>709</v>
      </c>
      <c r="D65" s="30"/>
      <c r="E65" s="12">
        <f>COUNTIF(F65:M65,"HC BRCA")</f>
        <v>0</v>
      </c>
      <c r="F65" s="12"/>
      <c r="G65" s="12"/>
      <c r="H65" s="12"/>
      <c r="I65" s="12"/>
      <c r="J65" s="12"/>
      <c r="K65" s="12"/>
      <c r="L65" s="12"/>
      <c r="M65" s="12"/>
      <c r="N65" s="12" t="s">
        <v>468</v>
      </c>
      <c r="O65" s="38"/>
      <c r="P65" s="38" t="s">
        <v>563</v>
      </c>
      <c r="Q65" s="38"/>
      <c r="R65" s="38"/>
      <c r="S65" s="38"/>
      <c r="T65" s="38"/>
      <c r="U65" s="38"/>
      <c r="V65" s="38"/>
    </row>
    <row r="66" spans="1:22">
      <c r="A66" s="12" t="s">
        <v>170</v>
      </c>
      <c r="B66" s="12">
        <f>COUNTIF(O66:V66,"p&lt;0.05; L2FC &gt;0.3")</f>
        <v>0</v>
      </c>
      <c r="C66" s="65" t="s">
        <v>709</v>
      </c>
      <c r="D66" s="12"/>
      <c r="E66" s="12">
        <f>COUNTIF(F66:M66,"HC BRCA")</f>
        <v>0</v>
      </c>
      <c r="F66" s="12"/>
      <c r="G66" s="12"/>
      <c r="H66" s="12"/>
      <c r="I66" s="12"/>
      <c r="J66" s="12"/>
      <c r="K66" s="12"/>
      <c r="L66" s="12"/>
      <c r="M66" s="12"/>
      <c r="N66" s="12" t="s">
        <v>170</v>
      </c>
      <c r="O66" s="12"/>
      <c r="P66" s="12" t="s">
        <v>562</v>
      </c>
      <c r="Q66" s="12"/>
      <c r="R66" s="12"/>
      <c r="S66" s="12"/>
      <c r="T66" s="12" t="s">
        <v>562</v>
      </c>
      <c r="U66" s="12"/>
      <c r="V66" s="12" t="s">
        <v>562</v>
      </c>
    </row>
    <row r="67" spans="1:22">
      <c r="A67" s="12" t="s">
        <v>167</v>
      </c>
      <c r="B67" s="12">
        <f>COUNTIF(O67:V67,"p&lt;0.05; L2FC &gt;0.3")</f>
        <v>0</v>
      </c>
      <c r="C67" s="65" t="s">
        <v>709</v>
      </c>
      <c r="D67" s="12"/>
      <c r="E67" s="12">
        <f>COUNTIF(F67:M67,"HC BRCA")</f>
        <v>0</v>
      </c>
      <c r="F67" s="12"/>
      <c r="G67" s="12"/>
      <c r="H67" s="12"/>
      <c r="I67" s="12"/>
      <c r="J67" s="12"/>
      <c r="K67" s="12"/>
      <c r="L67" s="12"/>
      <c r="M67" s="12"/>
      <c r="N67" s="12" t="s">
        <v>167</v>
      </c>
      <c r="O67" s="12"/>
      <c r="P67" s="12" t="s">
        <v>562</v>
      </c>
      <c r="Q67" s="12" t="s">
        <v>562</v>
      </c>
      <c r="R67" s="12"/>
      <c r="S67" s="12"/>
      <c r="T67" s="12"/>
      <c r="U67" s="12"/>
      <c r="V67" s="12"/>
    </row>
    <row r="68" spans="1:22">
      <c r="A68" s="12" t="s">
        <v>174</v>
      </c>
      <c r="B68" s="12">
        <f>COUNTIF(O68:V68,"p&lt;0.05; L2FC &gt;0.3")</f>
        <v>0</v>
      </c>
      <c r="C68" s="65" t="s">
        <v>709</v>
      </c>
      <c r="D68" s="12"/>
      <c r="E68" s="12">
        <f>COUNTIF(F68:M68,"HC BRCA")</f>
        <v>0</v>
      </c>
      <c r="F68" s="12"/>
      <c r="G68" s="12"/>
      <c r="H68" s="12"/>
      <c r="I68" s="12"/>
      <c r="J68" s="12"/>
      <c r="K68" s="12"/>
      <c r="L68" s="12"/>
      <c r="M68" s="12"/>
      <c r="N68" s="12" t="s">
        <v>174</v>
      </c>
      <c r="O68" s="12"/>
      <c r="P68" s="12" t="s">
        <v>562</v>
      </c>
      <c r="Q68" s="12"/>
      <c r="R68" s="12"/>
      <c r="S68" s="12"/>
      <c r="T68" s="12" t="s">
        <v>562</v>
      </c>
      <c r="U68" s="12"/>
      <c r="V68" s="12"/>
    </row>
    <row r="69" spans="1:22">
      <c r="A69" s="12" t="s">
        <v>178</v>
      </c>
      <c r="B69" s="12">
        <f>COUNTIF(O69:V69,"p&lt;0.05; L2FC &gt;0.3")</f>
        <v>0</v>
      </c>
      <c r="C69" s="65" t="s">
        <v>709</v>
      </c>
      <c r="D69" s="12"/>
      <c r="E69" s="12">
        <f>COUNTIF(F69:M69,"HC BRCA")</f>
        <v>0</v>
      </c>
      <c r="F69" s="12"/>
      <c r="G69" s="12"/>
      <c r="H69" s="12"/>
      <c r="I69" s="12"/>
      <c r="J69" s="12"/>
      <c r="K69" s="12"/>
      <c r="L69" s="12"/>
      <c r="M69" s="12"/>
      <c r="N69" s="12" t="s">
        <v>178</v>
      </c>
      <c r="O69" s="12"/>
      <c r="P69" s="12" t="s">
        <v>562</v>
      </c>
      <c r="Q69" s="12"/>
      <c r="R69" s="12" t="s">
        <v>562</v>
      </c>
      <c r="S69" s="12"/>
      <c r="T69" s="12"/>
      <c r="U69" s="12"/>
      <c r="V69" s="12"/>
    </row>
    <row r="70" spans="1:22">
      <c r="A70" s="12" t="s">
        <v>261</v>
      </c>
      <c r="B70" s="12">
        <f>COUNTIF(O70:V70,"p&lt;0.05; L2FC &gt;0.3")</f>
        <v>0</v>
      </c>
      <c r="C70" s="65" t="s">
        <v>709</v>
      </c>
      <c r="D70" s="12"/>
      <c r="E70" s="12">
        <f>COUNTIF(F70:M70,"HC BRCA")</f>
        <v>0</v>
      </c>
      <c r="F70" s="12"/>
      <c r="G70" s="12"/>
      <c r="H70" s="12"/>
      <c r="I70" s="12"/>
      <c r="J70" s="12"/>
      <c r="K70" s="12"/>
      <c r="L70" s="12"/>
      <c r="M70" s="12"/>
      <c r="N70" s="12" t="s">
        <v>261</v>
      </c>
      <c r="O70" s="12"/>
      <c r="P70" s="12" t="s">
        <v>562</v>
      </c>
      <c r="Q70" s="12"/>
      <c r="R70" s="12" t="s">
        <v>562</v>
      </c>
      <c r="S70" s="12"/>
      <c r="T70" s="12"/>
      <c r="U70" s="12"/>
      <c r="V70" s="12"/>
    </row>
    <row r="71" spans="1:22">
      <c r="A71" s="12" t="s">
        <v>273</v>
      </c>
      <c r="B71" s="12">
        <f>COUNTIF(O71:V71,"p&lt;0.05; L2FC &gt;0.3")</f>
        <v>0</v>
      </c>
      <c r="C71" s="65" t="s">
        <v>709</v>
      </c>
      <c r="D71" s="12"/>
      <c r="E71" s="12">
        <f>COUNTIF(F71:M71,"HC BRCA")</f>
        <v>0</v>
      </c>
      <c r="F71" s="12"/>
      <c r="G71" s="12"/>
      <c r="H71" s="12"/>
      <c r="I71" s="12"/>
      <c r="J71" s="12"/>
      <c r="K71" s="12"/>
      <c r="L71" s="12"/>
      <c r="M71" s="12"/>
      <c r="N71" s="12" t="s">
        <v>273</v>
      </c>
      <c r="O71" s="12"/>
      <c r="P71" s="12"/>
      <c r="Q71" s="12" t="s">
        <v>562</v>
      </c>
      <c r="R71" s="12" t="s">
        <v>562</v>
      </c>
      <c r="S71" s="12"/>
      <c r="T71" s="12"/>
      <c r="U71" s="12"/>
      <c r="V71" s="12"/>
    </row>
    <row r="72" spans="1:22">
      <c r="A72" s="12" t="s">
        <v>283</v>
      </c>
      <c r="B72" s="12">
        <f>COUNTIF(O72:V72,"p&lt;0.05; L2FC &gt;0.3")</f>
        <v>0</v>
      </c>
      <c r="C72" s="65" t="s">
        <v>709</v>
      </c>
      <c r="D72" s="12"/>
      <c r="E72" s="12">
        <f>COUNTIF(F72:M72,"HC BRCA")</f>
        <v>0</v>
      </c>
      <c r="F72" s="12"/>
      <c r="G72" s="12"/>
      <c r="H72" s="12"/>
      <c r="I72" s="12"/>
      <c r="J72" s="12"/>
      <c r="K72" s="12"/>
      <c r="L72" s="12"/>
      <c r="M72" s="12"/>
      <c r="N72" s="12" t="s">
        <v>283</v>
      </c>
      <c r="O72" s="12"/>
      <c r="P72" s="12"/>
      <c r="Q72" s="12" t="s">
        <v>562</v>
      </c>
      <c r="R72" s="12"/>
      <c r="S72" s="12"/>
      <c r="T72" s="12" t="s">
        <v>562</v>
      </c>
      <c r="U72" s="12"/>
      <c r="V72" s="12"/>
    </row>
    <row r="73" spans="1:22">
      <c r="A73" s="12" t="s">
        <v>490</v>
      </c>
      <c r="B73" s="12">
        <f>COUNTIF(O73:V73,"p&lt;0.05; L2FC &gt;0.3")</f>
        <v>0</v>
      </c>
      <c r="C73" s="65" t="s">
        <v>709</v>
      </c>
      <c r="D73" s="12"/>
      <c r="E73" s="12">
        <f>COUNTIF(F73:M73,"HC BRCA")</f>
        <v>0</v>
      </c>
      <c r="F73" s="12"/>
      <c r="G73" s="12"/>
      <c r="H73" s="12"/>
      <c r="I73" s="12"/>
      <c r="J73" s="12"/>
      <c r="K73" s="12"/>
      <c r="L73" s="12"/>
      <c r="M73" s="12"/>
      <c r="N73" s="12" t="s">
        <v>490</v>
      </c>
      <c r="O73" s="12"/>
      <c r="P73" s="12" t="s">
        <v>562</v>
      </c>
      <c r="Q73" s="12" t="s">
        <v>562</v>
      </c>
      <c r="R73" s="12"/>
      <c r="S73" s="12"/>
      <c r="T73" s="12"/>
      <c r="U73" s="12"/>
      <c r="V73" s="12"/>
    </row>
    <row r="74" spans="1:22">
      <c r="A74" s="12" t="s">
        <v>61</v>
      </c>
      <c r="B74" s="12">
        <f>COUNTIF(O74:V74,"p&lt;0.05; L2FC &gt;0.3")</f>
        <v>0</v>
      </c>
      <c r="C74" s="65" t="s">
        <v>709</v>
      </c>
      <c r="D74" s="12"/>
      <c r="E74" s="12">
        <f>COUNTIF(F74:M74,"HC BRCA")</f>
        <v>0</v>
      </c>
      <c r="F74" s="12"/>
      <c r="G74" s="12"/>
      <c r="H74" s="12"/>
      <c r="I74" s="12"/>
      <c r="J74" s="12"/>
      <c r="K74" s="12"/>
      <c r="L74" s="12"/>
      <c r="M74" s="12"/>
      <c r="N74" s="12" t="s">
        <v>61</v>
      </c>
      <c r="O74" s="12"/>
      <c r="P74" s="12"/>
      <c r="Q74" s="12"/>
      <c r="R74" s="12" t="s">
        <v>562</v>
      </c>
      <c r="S74" s="12"/>
      <c r="T74" s="12"/>
      <c r="U74" s="12"/>
      <c r="V74" s="12"/>
    </row>
    <row r="75" spans="1:22">
      <c r="A75" s="12" t="s">
        <v>62</v>
      </c>
      <c r="B75" s="12">
        <f>COUNTIF(O75:V75,"p&lt;0.05; L2FC &gt;0.3")</f>
        <v>0</v>
      </c>
      <c r="C75" s="65" t="s">
        <v>709</v>
      </c>
      <c r="D75" s="12"/>
      <c r="E75" s="12">
        <f>COUNTIF(F75:M75,"HC BRCA")</f>
        <v>0</v>
      </c>
      <c r="F75" s="12"/>
      <c r="G75" s="12"/>
      <c r="H75" s="12"/>
      <c r="I75" s="12"/>
      <c r="J75" s="12"/>
      <c r="K75" s="12"/>
      <c r="L75" s="12"/>
      <c r="M75" s="12"/>
      <c r="N75" s="12" t="s">
        <v>62</v>
      </c>
      <c r="O75" s="12"/>
      <c r="P75" s="12" t="s">
        <v>562</v>
      </c>
      <c r="Q75" s="12"/>
      <c r="R75" s="12"/>
      <c r="S75" s="12"/>
      <c r="T75" s="12"/>
      <c r="U75" s="12"/>
      <c r="V75" s="12"/>
    </row>
    <row r="76" spans="1:22">
      <c r="A76" s="12" t="s">
        <v>65</v>
      </c>
      <c r="B76" s="12">
        <f>COUNTIF(O76:V76,"p&lt;0.05; L2FC &gt;0.3")</f>
        <v>0</v>
      </c>
      <c r="C76" s="65" t="s">
        <v>709</v>
      </c>
      <c r="D76" s="12"/>
      <c r="E76" s="12">
        <f>COUNTIF(F76:M76,"HC BRCA")</f>
        <v>0</v>
      </c>
      <c r="F76" s="12"/>
      <c r="G76" s="12"/>
      <c r="H76" s="12"/>
      <c r="I76" s="12"/>
      <c r="J76" s="12"/>
      <c r="K76" s="12"/>
      <c r="L76" s="12"/>
      <c r="M76" s="12"/>
      <c r="N76" s="12" t="s">
        <v>65</v>
      </c>
      <c r="O76" s="12"/>
      <c r="P76" s="12"/>
      <c r="Q76" s="12"/>
      <c r="R76" s="12"/>
      <c r="S76" s="12"/>
      <c r="T76" s="12" t="s">
        <v>562</v>
      </c>
      <c r="U76" s="12"/>
      <c r="V76" s="12"/>
    </row>
    <row r="77" spans="1:22">
      <c r="A77" s="12" t="s">
        <v>69</v>
      </c>
      <c r="B77" s="12">
        <f>COUNTIF(O77:V77,"p&lt;0.05; L2FC &gt;0.3")</f>
        <v>0</v>
      </c>
      <c r="C77" s="65" t="s">
        <v>709</v>
      </c>
      <c r="D77" s="12"/>
      <c r="E77" s="12">
        <f>COUNTIF(F77:M77,"HC BRCA")</f>
        <v>0</v>
      </c>
      <c r="F77" s="12"/>
      <c r="G77" s="12"/>
      <c r="H77" s="12"/>
      <c r="I77" s="12"/>
      <c r="J77" s="12"/>
      <c r="K77" s="12"/>
      <c r="L77" s="12"/>
      <c r="M77" s="12"/>
      <c r="N77" s="12" t="s">
        <v>69</v>
      </c>
      <c r="O77" s="12"/>
      <c r="P77" s="12"/>
      <c r="Q77" s="12"/>
      <c r="R77" s="12"/>
      <c r="S77" s="12"/>
      <c r="T77" s="12" t="s">
        <v>562</v>
      </c>
      <c r="U77" s="12"/>
      <c r="V77" s="12"/>
    </row>
    <row r="78" spans="1:22">
      <c r="A78" s="12" t="s">
        <v>70</v>
      </c>
      <c r="B78" s="12">
        <f>COUNTIF(O78:V78,"p&lt;0.05; L2FC &gt;0.3")</f>
        <v>0</v>
      </c>
      <c r="C78" s="65" t="s">
        <v>709</v>
      </c>
      <c r="D78" s="12"/>
      <c r="E78" s="12">
        <f>COUNTIF(F78:M78,"HC BRCA")</f>
        <v>0</v>
      </c>
      <c r="F78" s="12"/>
      <c r="G78" s="12"/>
      <c r="H78" s="12"/>
      <c r="I78" s="12"/>
      <c r="J78" s="12"/>
      <c r="K78" s="12"/>
      <c r="L78" s="12"/>
      <c r="M78" s="12"/>
      <c r="N78" s="12" t="s">
        <v>70</v>
      </c>
      <c r="O78" s="12"/>
      <c r="P78" s="12"/>
      <c r="Q78" s="12"/>
      <c r="R78" s="12"/>
      <c r="S78" s="12"/>
      <c r="T78" s="12" t="s">
        <v>562</v>
      </c>
      <c r="U78" s="12"/>
      <c r="V78" s="12"/>
    </row>
    <row r="79" spans="1:22">
      <c r="A79" s="12" t="s">
        <v>71</v>
      </c>
      <c r="B79" s="12">
        <f>COUNTIF(O79:V79,"p&lt;0.05; L2FC &gt;0.3")</f>
        <v>0</v>
      </c>
      <c r="C79" s="65" t="s">
        <v>709</v>
      </c>
      <c r="D79" s="12"/>
      <c r="E79" s="12">
        <f>COUNTIF(F79:M79,"HC BRCA")</f>
        <v>0</v>
      </c>
      <c r="F79" s="12"/>
      <c r="G79" s="12"/>
      <c r="H79" s="12"/>
      <c r="I79" s="12"/>
      <c r="J79" s="12"/>
      <c r="K79" s="12"/>
      <c r="L79" s="12"/>
      <c r="M79" s="12"/>
      <c r="N79" s="12" t="s">
        <v>71</v>
      </c>
      <c r="O79" s="12"/>
      <c r="P79" s="12"/>
      <c r="Q79" s="12"/>
      <c r="R79" s="12"/>
      <c r="S79" s="12"/>
      <c r="T79" s="12"/>
      <c r="U79" s="12" t="s">
        <v>562</v>
      </c>
      <c r="V79" s="12"/>
    </row>
    <row r="80" spans="1:22">
      <c r="A80" s="12" t="s">
        <v>89</v>
      </c>
      <c r="B80" s="12">
        <f>COUNTIF(O80:V80,"p&lt;0.05; L2FC &gt;0.3")</f>
        <v>0</v>
      </c>
      <c r="C80" s="65" t="s">
        <v>709</v>
      </c>
      <c r="D80" s="12"/>
      <c r="E80" s="12">
        <f>COUNTIF(F80:M80,"HC BRCA")</f>
        <v>0</v>
      </c>
      <c r="F80" s="12"/>
      <c r="G80" s="12"/>
      <c r="H80" s="12"/>
      <c r="I80" s="12"/>
      <c r="J80" s="12"/>
      <c r="K80" s="12"/>
      <c r="L80" s="12"/>
      <c r="M80" s="12"/>
      <c r="N80" s="12" t="s">
        <v>89</v>
      </c>
      <c r="O80" s="12"/>
      <c r="P80" s="12"/>
      <c r="Q80" s="12"/>
      <c r="R80" s="12"/>
      <c r="S80" s="12" t="s">
        <v>562</v>
      </c>
      <c r="T80" s="12"/>
      <c r="U80" s="12"/>
      <c r="V80" s="12"/>
    </row>
    <row r="81" spans="1:22">
      <c r="A81" s="12" t="s">
        <v>101</v>
      </c>
      <c r="B81" s="12">
        <f>COUNTIF(O81:V81,"p&lt;0.05; L2FC &gt;0.3")</f>
        <v>0</v>
      </c>
      <c r="C81" s="65" t="s">
        <v>709</v>
      </c>
      <c r="D81" s="12"/>
      <c r="E81" s="12">
        <f>COUNTIF(F81:M81,"HC BRCA")</f>
        <v>0</v>
      </c>
      <c r="F81" s="12"/>
      <c r="G81" s="12"/>
      <c r="H81" s="12"/>
      <c r="I81" s="12"/>
      <c r="J81" s="12"/>
      <c r="K81" s="12"/>
      <c r="L81" s="12"/>
      <c r="M81" s="12"/>
      <c r="N81" s="12" t="s">
        <v>101</v>
      </c>
      <c r="O81" s="12" t="s">
        <v>562</v>
      </c>
      <c r="P81" s="12"/>
      <c r="Q81" s="12"/>
      <c r="R81" s="12"/>
      <c r="S81" s="12"/>
      <c r="T81" s="12"/>
      <c r="U81" s="12"/>
      <c r="V81" s="12"/>
    </row>
    <row r="82" spans="1:22">
      <c r="A82" s="12" t="s">
        <v>105</v>
      </c>
      <c r="B82" s="12">
        <f>COUNTIF(O82:V82,"p&lt;0.05; L2FC &gt;0.3")</f>
        <v>0</v>
      </c>
      <c r="C82" s="65" t="s">
        <v>709</v>
      </c>
      <c r="D82" s="12"/>
      <c r="E82" s="12">
        <f>COUNTIF(F82:M82,"HC BRCA")</f>
        <v>0</v>
      </c>
      <c r="F82" s="12"/>
      <c r="G82" s="12"/>
      <c r="H82" s="12"/>
      <c r="I82" s="12"/>
      <c r="J82" s="12"/>
      <c r="K82" s="12"/>
      <c r="L82" s="12"/>
      <c r="M82" s="12"/>
      <c r="N82" s="12" t="s">
        <v>105</v>
      </c>
      <c r="O82" s="12"/>
      <c r="P82" s="12" t="s">
        <v>562</v>
      </c>
      <c r="Q82" s="12"/>
      <c r="R82" s="12"/>
      <c r="S82" s="12"/>
      <c r="T82" s="12"/>
      <c r="U82" s="12"/>
      <c r="V82" s="12"/>
    </row>
    <row r="83" spans="1:22">
      <c r="A83" s="12" t="s">
        <v>118</v>
      </c>
      <c r="B83" s="12">
        <f>COUNTIF(O83:V83,"p&lt;0.05; L2FC &gt;0.3")</f>
        <v>0</v>
      </c>
      <c r="C83" s="65" t="s">
        <v>709</v>
      </c>
      <c r="D83" s="12"/>
      <c r="E83" s="12">
        <f>COUNTIF(F83:M83,"HC BRCA")</f>
        <v>0</v>
      </c>
      <c r="F83" s="12"/>
      <c r="G83" s="12"/>
      <c r="H83" s="12"/>
      <c r="I83" s="12"/>
      <c r="J83" s="12"/>
      <c r="K83" s="12"/>
      <c r="L83" s="12"/>
      <c r="M83" s="12"/>
      <c r="N83" s="12" t="s">
        <v>118</v>
      </c>
      <c r="O83" s="12"/>
      <c r="P83" s="12"/>
      <c r="Q83" s="12"/>
      <c r="R83" s="12"/>
      <c r="S83" s="12" t="s">
        <v>562</v>
      </c>
      <c r="T83" s="12"/>
      <c r="U83" s="12"/>
      <c r="V83" s="12"/>
    </row>
    <row r="84" spans="1:22">
      <c r="A84" s="12" t="s">
        <v>123</v>
      </c>
      <c r="B84" s="12">
        <f>COUNTIF(O84:V84,"p&lt;0.05; L2FC &gt;0.3")</f>
        <v>0</v>
      </c>
      <c r="C84" s="65" t="s">
        <v>709</v>
      </c>
      <c r="D84" s="12"/>
      <c r="E84" s="12">
        <f>COUNTIF(F84:M84,"HC BRCA")</f>
        <v>0</v>
      </c>
      <c r="F84" s="12"/>
      <c r="G84" s="12"/>
      <c r="H84" s="12"/>
      <c r="I84" s="12"/>
      <c r="J84" s="12"/>
      <c r="K84" s="12"/>
      <c r="L84" s="12"/>
      <c r="M84" s="12"/>
      <c r="N84" s="12" t="s">
        <v>123</v>
      </c>
      <c r="O84" s="12"/>
      <c r="P84" s="12"/>
      <c r="Q84" s="12"/>
      <c r="R84" s="12"/>
      <c r="S84" s="12"/>
      <c r="T84" s="12" t="s">
        <v>562</v>
      </c>
      <c r="U84" s="12"/>
      <c r="V84" s="12"/>
    </row>
    <row r="85" spans="1:22">
      <c r="A85" s="12" t="s">
        <v>134</v>
      </c>
      <c r="B85" s="12">
        <f>COUNTIF(O85:V85,"p&lt;0.05; L2FC &gt;0.3")</f>
        <v>0</v>
      </c>
      <c r="C85" s="65" t="s">
        <v>709</v>
      </c>
      <c r="D85" s="12"/>
      <c r="E85" s="12">
        <f>COUNTIF(F85:M85,"HC BRCA")</f>
        <v>0</v>
      </c>
      <c r="F85" s="12"/>
      <c r="G85" s="12"/>
      <c r="H85" s="12"/>
      <c r="I85" s="12"/>
      <c r="J85" s="12"/>
      <c r="K85" s="12"/>
      <c r="L85" s="12"/>
      <c r="M85" s="12"/>
      <c r="N85" s="12" t="s">
        <v>134</v>
      </c>
      <c r="O85" s="12"/>
      <c r="P85" s="12"/>
      <c r="Q85" s="12"/>
      <c r="R85" s="12"/>
      <c r="S85" s="12" t="s">
        <v>562</v>
      </c>
      <c r="T85" s="12"/>
      <c r="U85" s="12"/>
      <c r="V85" s="12"/>
    </row>
    <row r="86" spans="1:22">
      <c r="A86" s="12" t="s">
        <v>146</v>
      </c>
      <c r="B86" s="12">
        <f>COUNTIF(O86:V86,"p&lt;0.05; L2FC &gt;0.3")</f>
        <v>0</v>
      </c>
      <c r="C86" s="65" t="s">
        <v>709</v>
      </c>
      <c r="D86" s="12"/>
      <c r="E86" s="12">
        <f>COUNTIF(F86:M86,"HC BRCA")</f>
        <v>0</v>
      </c>
      <c r="F86" s="12"/>
      <c r="G86" s="12"/>
      <c r="H86" s="12"/>
      <c r="I86" s="12"/>
      <c r="J86" s="12"/>
      <c r="K86" s="12"/>
      <c r="L86" s="12"/>
      <c r="M86" s="12"/>
      <c r="N86" s="12" t="s">
        <v>146</v>
      </c>
      <c r="O86" s="12"/>
      <c r="P86" s="12"/>
      <c r="Q86" s="12"/>
      <c r="R86" s="12" t="s">
        <v>562</v>
      </c>
      <c r="S86" s="12"/>
      <c r="T86" s="12"/>
      <c r="U86" s="12"/>
      <c r="V86" s="12"/>
    </row>
    <row r="87" spans="1:22">
      <c r="A87" s="12" t="s">
        <v>147</v>
      </c>
      <c r="B87" s="12">
        <f>COUNTIF(O87:V87,"p&lt;0.05; L2FC &gt;0.3")</f>
        <v>0</v>
      </c>
      <c r="C87" s="65" t="s">
        <v>709</v>
      </c>
      <c r="D87" s="12"/>
      <c r="E87" s="12">
        <f>COUNTIF(F87:M87,"HC BRCA")</f>
        <v>0</v>
      </c>
      <c r="F87" s="12"/>
      <c r="G87" s="12"/>
      <c r="H87" s="12"/>
      <c r="I87" s="12"/>
      <c r="J87" s="12"/>
      <c r="K87" s="12"/>
      <c r="L87" s="12"/>
      <c r="M87" s="12"/>
      <c r="N87" s="12" t="s">
        <v>147</v>
      </c>
      <c r="O87" s="12"/>
      <c r="P87" s="12"/>
      <c r="Q87" s="12"/>
      <c r="R87" s="12"/>
      <c r="S87" s="12"/>
      <c r="T87" s="12"/>
      <c r="U87" s="12" t="s">
        <v>562</v>
      </c>
      <c r="V87" s="12"/>
    </row>
    <row r="88" spans="1:22">
      <c r="A88" s="12" t="s">
        <v>151</v>
      </c>
      <c r="B88" s="12">
        <f>COUNTIF(O88:V88,"p&lt;0.05; L2FC &gt;0.3")</f>
        <v>0</v>
      </c>
      <c r="C88" s="65" t="s">
        <v>709</v>
      </c>
      <c r="D88" s="12"/>
      <c r="E88" s="12">
        <f>COUNTIF(F88:M88,"HC BRCA")</f>
        <v>0</v>
      </c>
      <c r="F88" s="12"/>
      <c r="G88" s="12"/>
      <c r="H88" s="12"/>
      <c r="I88" s="12"/>
      <c r="J88" s="12"/>
      <c r="K88" s="12"/>
      <c r="L88" s="12"/>
      <c r="M88" s="12"/>
      <c r="N88" s="12" t="s">
        <v>151</v>
      </c>
      <c r="O88" s="12"/>
      <c r="P88" s="12" t="s">
        <v>562</v>
      </c>
      <c r="Q88" s="12"/>
      <c r="R88" s="12"/>
      <c r="S88" s="12"/>
      <c r="T88" s="12"/>
      <c r="U88" s="12"/>
      <c r="V88" s="12"/>
    </row>
    <row r="89" spans="1:22">
      <c r="A89" s="12" t="s">
        <v>157</v>
      </c>
      <c r="B89" s="12">
        <f>COUNTIF(O89:V89,"p&lt;0.05; L2FC &gt;0.3")</f>
        <v>0</v>
      </c>
      <c r="C89" s="65" t="s">
        <v>709</v>
      </c>
      <c r="D89" s="12"/>
      <c r="E89" s="12">
        <f>COUNTIF(F89:M89,"HC BRCA")</f>
        <v>0</v>
      </c>
      <c r="F89" s="12"/>
      <c r="G89" s="12"/>
      <c r="H89" s="12"/>
      <c r="I89" s="12"/>
      <c r="J89" s="12"/>
      <c r="K89" s="12"/>
      <c r="L89" s="12"/>
      <c r="M89" s="12"/>
      <c r="N89" s="12" t="s">
        <v>157</v>
      </c>
      <c r="O89" s="12" t="s">
        <v>562</v>
      </c>
      <c r="P89" s="12"/>
      <c r="Q89" s="12"/>
      <c r="R89" s="12"/>
      <c r="S89" s="12"/>
      <c r="T89" s="12"/>
      <c r="U89" s="12"/>
      <c r="V89" s="12"/>
    </row>
    <row r="90" spans="1:22">
      <c r="A90" s="12" t="s">
        <v>158</v>
      </c>
      <c r="B90" s="12">
        <f>COUNTIF(O90:V90,"p&lt;0.05; L2FC &gt;0.3")</f>
        <v>0</v>
      </c>
      <c r="C90" s="65" t="s">
        <v>709</v>
      </c>
      <c r="D90" s="12"/>
      <c r="E90" s="12">
        <f>COUNTIF(F90:M90,"HC BRCA")</f>
        <v>0</v>
      </c>
      <c r="F90" s="12"/>
      <c r="G90" s="12"/>
      <c r="H90" s="12"/>
      <c r="I90" s="12"/>
      <c r="J90" s="12"/>
      <c r="K90" s="12"/>
      <c r="L90" s="12"/>
      <c r="M90" s="12"/>
      <c r="N90" s="12" t="s">
        <v>158</v>
      </c>
      <c r="O90" s="12"/>
      <c r="P90" s="12"/>
      <c r="Q90" s="12"/>
      <c r="R90" s="12"/>
      <c r="S90" s="12" t="s">
        <v>562</v>
      </c>
      <c r="T90" s="12"/>
      <c r="U90" s="12"/>
      <c r="V90" s="12"/>
    </row>
    <row r="91" spans="1:22">
      <c r="A91" s="12" t="s">
        <v>164</v>
      </c>
      <c r="B91" s="12">
        <f>COUNTIF(O91:V91,"p&lt;0.05; L2FC &gt;0.3")</f>
        <v>0</v>
      </c>
      <c r="C91" s="65" t="s">
        <v>709</v>
      </c>
      <c r="D91" s="12"/>
      <c r="E91" s="12">
        <f>COUNTIF(F91:M91,"HC BRCA")</f>
        <v>0</v>
      </c>
      <c r="F91" s="12"/>
      <c r="G91" s="12"/>
      <c r="H91" s="12"/>
      <c r="I91" s="12"/>
      <c r="J91" s="12"/>
      <c r="K91" s="12"/>
      <c r="L91" s="12"/>
      <c r="M91" s="12"/>
      <c r="N91" s="12" t="s">
        <v>164</v>
      </c>
      <c r="O91" s="12" t="s">
        <v>562</v>
      </c>
      <c r="P91" s="12"/>
      <c r="Q91" s="12"/>
      <c r="R91" s="12"/>
      <c r="S91" s="12"/>
      <c r="T91" s="12"/>
      <c r="U91" s="12"/>
      <c r="V91" s="12"/>
    </row>
    <row r="92" spans="1:22">
      <c r="A92" s="12" t="s">
        <v>165</v>
      </c>
      <c r="B92" s="12">
        <f>COUNTIF(O92:V92,"p&lt;0.05; L2FC &gt;0.3")</f>
        <v>0</v>
      </c>
      <c r="C92" s="65" t="s">
        <v>709</v>
      </c>
      <c r="D92" s="12"/>
      <c r="E92" s="12">
        <f>COUNTIF(F92:M92,"HC BRCA")</f>
        <v>0</v>
      </c>
      <c r="F92" s="12"/>
      <c r="G92" s="12"/>
      <c r="H92" s="12"/>
      <c r="I92" s="12"/>
      <c r="J92" s="12"/>
      <c r="K92" s="12"/>
      <c r="L92" s="12"/>
      <c r="M92" s="12"/>
      <c r="N92" s="12" t="s">
        <v>165</v>
      </c>
      <c r="O92" s="12"/>
      <c r="P92" s="12"/>
      <c r="Q92" s="12"/>
      <c r="R92" s="12" t="s">
        <v>562</v>
      </c>
      <c r="S92" s="12"/>
      <c r="T92" s="12"/>
      <c r="U92" s="12"/>
      <c r="V92" s="12"/>
    </row>
    <row r="93" spans="1:22">
      <c r="A93" s="12" t="s">
        <v>166</v>
      </c>
      <c r="B93" s="12">
        <f>COUNTIF(O93:V93,"p&lt;0.05; L2FC &gt;0.3")</f>
        <v>0</v>
      </c>
      <c r="C93" s="65" t="s">
        <v>709</v>
      </c>
      <c r="D93" s="12"/>
      <c r="E93" s="12">
        <f>COUNTIF(F93:M93,"HC BRCA")</f>
        <v>0</v>
      </c>
      <c r="F93" s="12"/>
      <c r="G93" s="12"/>
      <c r="H93" s="12"/>
      <c r="I93" s="12"/>
      <c r="J93" s="12"/>
      <c r="K93" s="12"/>
      <c r="L93" s="12"/>
      <c r="M93" s="12"/>
      <c r="N93" s="12" t="s">
        <v>166</v>
      </c>
      <c r="O93" s="12"/>
      <c r="P93" s="12"/>
      <c r="Q93" s="12" t="s">
        <v>562</v>
      </c>
      <c r="R93" s="12"/>
      <c r="S93" s="12"/>
      <c r="T93" s="12"/>
      <c r="U93" s="12"/>
      <c r="V93" s="12"/>
    </row>
    <row r="94" spans="1:22">
      <c r="A94" s="12" t="s">
        <v>172</v>
      </c>
      <c r="B94" s="12">
        <f>COUNTIF(O94:V94,"p&lt;0.05; L2FC &gt;0.3")</f>
        <v>0</v>
      </c>
      <c r="C94" s="65" t="s">
        <v>709</v>
      </c>
      <c r="D94" s="12"/>
      <c r="E94" s="12">
        <f>COUNTIF(F94:M94,"HC BRCA")</f>
        <v>0</v>
      </c>
      <c r="F94" s="12"/>
      <c r="G94" s="12"/>
      <c r="H94" s="12"/>
      <c r="I94" s="12"/>
      <c r="J94" s="12"/>
      <c r="K94" s="12"/>
      <c r="L94" s="12"/>
      <c r="M94" s="12"/>
      <c r="N94" s="12" t="s">
        <v>172</v>
      </c>
      <c r="O94" s="12" t="s">
        <v>562</v>
      </c>
      <c r="P94" s="12"/>
      <c r="Q94" s="12"/>
      <c r="R94" s="12"/>
      <c r="S94" s="12"/>
      <c r="T94" s="12"/>
      <c r="U94" s="12"/>
      <c r="V94" s="12"/>
    </row>
    <row r="95" spans="1:22">
      <c r="A95" s="12" t="s">
        <v>188</v>
      </c>
      <c r="B95" s="12">
        <f>COUNTIF(O95:V95,"p&lt;0.05; L2FC &gt;0.3")</f>
        <v>0</v>
      </c>
      <c r="C95" s="65" t="s">
        <v>709</v>
      </c>
      <c r="D95" s="12"/>
      <c r="E95" s="12">
        <f>COUNTIF(F95:M95,"HC BRCA")</f>
        <v>0</v>
      </c>
      <c r="F95" s="12"/>
      <c r="G95" s="12"/>
      <c r="H95" s="12"/>
      <c r="I95" s="12"/>
      <c r="J95" s="12"/>
      <c r="K95" s="12"/>
      <c r="L95" s="12"/>
      <c r="M95" s="12"/>
      <c r="N95" s="12" t="s">
        <v>188</v>
      </c>
      <c r="O95" s="12"/>
      <c r="P95" s="12"/>
      <c r="Q95" s="12"/>
      <c r="R95" s="12" t="s">
        <v>562</v>
      </c>
      <c r="S95" s="12"/>
      <c r="T95" s="12"/>
      <c r="U95" s="12"/>
      <c r="V95" s="12"/>
    </row>
    <row r="96" spans="1:22">
      <c r="A96" s="12" t="s">
        <v>190</v>
      </c>
      <c r="B96" s="12">
        <f>COUNTIF(O96:V96,"p&lt;0.05; L2FC &gt;0.3")</f>
        <v>0</v>
      </c>
      <c r="C96" s="65" t="s">
        <v>709</v>
      </c>
      <c r="D96" s="12"/>
      <c r="E96" s="12">
        <f>COUNTIF(F96:M96,"HC BRCA")</f>
        <v>0</v>
      </c>
      <c r="F96" s="12"/>
      <c r="G96" s="12"/>
      <c r="H96" s="12"/>
      <c r="I96" s="12"/>
      <c r="J96" s="12"/>
      <c r="K96" s="12"/>
      <c r="L96" s="12"/>
      <c r="M96" s="12"/>
      <c r="N96" s="12" t="s">
        <v>190</v>
      </c>
      <c r="O96" s="12"/>
      <c r="P96" s="12"/>
      <c r="Q96" s="12"/>
      <c r="R96" s="12"/>
      <c r="S96" s="12" t="s">
        <v>562</v>
      </c>
      <c r="T96" s="12"/>
      <c r="U96" s="12"/>
      <c r="V96" s="12"/>
    </row>
    <row r="97" spans="1:22">
      <c r="A97" s="12" t="s">
        <v>213</v>
      </c>
      <c r="B97" s="12">
        <f>COUNTIF(O97:V97,"p&lt;0.05; L2FC &gt;0.3")</f>
        <v>0</v>
      </c>
      <c r="C97" s="65" t="s">
        <v>709</v>
      </c>
      <c r="D97" s="12"/>
      <c r="E97" s="12">
        <f>COUNTIF(F97:M97,"HC BRCA")</f>
        <v>0</v>
      </c>
      <c r="F97" s="12"/>
      <c r="G97" s="12"/>
      <c r="H97" s="12"/>
      <c r="I97" s="12"/>
      <c r="J97" s="12"/>
      <c r="K97" s="12"/>
      <c r="L97" s="12"/>
      <c r="M97" s="12"/>
      <c r="N97" s="12" t="s">
        <v>213</v>
      </c>
      <c r="O97" s="12"/>
      <c r="P97" s="12"/>
      <c r="Q97" s="12"/>
      <c r="R97" s="12"/>
      <c r="S97" s="12" t="s">
        <v>562</v>
      </c>
      <c r="T97" s="12"/>
      <c r="U97" s="12"/>
      <c r="V97" s="12"/>
    </row>
    <row r="98" spans="1:22">
      <c r="A98" s="12" t="s">
        <v>220</v>
      </c>
      <c r="B98" s="12">
        <f>COUNTIF(O98:V98,"p&lt;0.05; L2FC &gt;0.3")</f>
        <v>0</v>
      </c>
      <c r="C98" s="65" t="s">
        <v>709</v>
      </c>
      <c r="D98" s="12"/>
      <c r="E98" s="12">
        <f>COUNTIF(F98:M98,"HC BRCA")</f>
        <v>0</v>
      </c>
      <c r="F98" s="12"/>
      <c r="G98" s="12"/>
      <c r="H98" s="12"/>
      <c r="I98" s="12"/>
      <c r="J98" s="12"/>
      <c r="K98" s="12"/>
      <c r="L98" s="12"/>
      <c r="M98" s="12"/>
      <c r="N98" s="12" t="s">
        <v>220</v>
      </c>
      <c r="O98" s="12"/>
      <c r="P98" s="12"/>
      <c r="Q98" s="12"/>
      <c r="R98" s="12"/>
      <c r="S98" s="12" t="s">
        <v>562</v>
      </c>
      <c r="T98" s="12"/>
      <c r="U98" s="12"/>
      <c r="V98" s="12"/>
    </row>
    <row r="99" spans="1:22">
      <c r="A99" s="12" t="s">
        <v>249</v>
      </c>
      <c r="B99" s="12">
        <f>COUNTIF(O99:V99,"p&lt;0.05; L2FC &gt;0.3")</f>
        <v>0</v>
      </c>
      <c r="C99" s="65" t="s">
        <v>709</v>
      </c>
      <c r="D99" s="12"/>
      <c r="E99" s="12">
        <f>COUNTIF(F99:M99,"HC BRCA")</f>
        <v>0</v>
      </c>
      <c r="F99" s="12"/>
      <c r="G99" s="12"/>
      <c r="H99" s="12"/>
      <c r="I99" s="12"/>
      <c r="J99" s="12"/>
      <c r="K99" s="12"/>
      <c r="L99" s="12"/>
      <c r="M99" s="12"/>
      <c r="N99" s="12" t="s">
        <v>249</v>
      </c>
      <c r="O99" s="12"/>
      <c r="P99" s="12"/>
      <c r="Q99" s="12"/>
      <c r="R99" s="12"/>
      <c r="S99" s="12"/>
      <c r="T99" s="12"/>
      <c r="U99" s="12"/>
      <c r="V99" s="12" t="s">
        <v>562</v>
      </c>
    </row>
    <row r="100" spans="1:22">
      <c r="A100" s="12" t="s">
        <v>254</v>
      </c>
      <c r="B100" s="12">
        <f>COUNTIF(O100:V100,"p&lt;0.05; L2FC &gt;0.3")</f>
        <v>0</v>
      </c>
      <c r="C100" s="65" t="s">
        <v>709</v>
      </c>
      <c r="D100" s="12"/>
      <c r="E100" s="12">
        <f>COUNTIF(F100:M100,"HC BRCA")</f>
        <v>0</v>
      </c>
      <c r="F100" s="12"/>
      <c r="G100" s="12"/>
      <c r="H100" s="12"/>
      <c r="I100" s="12"/>
      <c r="J100" s="12"/>
      <c r="K100" s="12"/>
      <c r="L100" s="12"/>
      <c r="M100" s="12"/>
      <c r="N100" s="12" t="s">
        <v>254</v>
      </c>
      <c r="O100" s="12"/>
      <c r="P100" s="12"/>
      <c r="Q100" s="12"/>
      <c r="R100" s="12"/>
      <c r="S100" s="12"/>
      <c r="T100" s="12" t="s">
        <v>562</v>
      </c>
      <c r="U100" s="12"/>
      <c r="V100" s="12"/>
    </row>
    <row r="101" spans="1:22">
      <c r="A101" s="12" t="s">
        <v>257</v>
      </c>
      <c r="B101" s="12">
        <f>COUNTIF(O101:V101,"p&lt;0.05; L2FC &gt;0.3")</f>
        <v>0</v>
      </c>
      <c r="C101" s="65" t="s">
        <v>709</v>
      </c>
      <c r="D101" s="12"/>
      <c r="E101" s="12">
        <f>COUNTIF(F101:M101,"HC BRCA")</f>
        <v>0</v>
      </c>
      <c r="F101" s="12"/>
      <c r="G101" s="12"/>
      <c r="H101" s="12"/>
      <c r="I101" s="12"/>
      <c r="J101" s="12"/>
      <c r="K101" s="12"/>
      <c r="L101" s="12"/>
      <c r="M101" s="12"/>
      <c r="N101" s="12" t="s">
        <v>257</v>
      </c>
      <c r="O101" s="12" t="s">
        <v>562</v>
      </c>
      <c r="P101" s="12"/>
      <c r="Q101" s="12"/>
      <c r="R101" s="12"/>
      <c r="S101" s="12"/>
      <c r="T101" s="12"/>
      <c r="U101" s="12"/>
      <c r="V101" s="12"/>
    </row>
    <row r="102" spans="1:22">
      <c r="A102" s="12" t="s">
        <v>264</v>
      </c>
      <c r="B102" s="12">
        <f>COUNTIF(O102:V102,"p&lt;0.05; L2FC &gt;0.3")</f>
        <v>0</v>
      </c>
      <c r="C102" s="65" t="s">
        <v>709</v>
      </c>
      <c r="D102" s="12"/>
      <c r="E102" s="12">
        <f>COUNTIF(F102:M102,"HC BRCA")</f>
        <v>0</v>
      </c>
      <c r="F102" s="12"/>
      <c r="G102" s="12"/>
      <c r="H102" s="12"/>
      <c r="I102" s="12"/>
      <c r="J102" s="12"/>
      <c r="K102" s="12"/>
      <c r="L102" s="12"/>
      <c r="M102" s="12"/>
      <c r="N102" s="12" t="s">
        <v>264</v>
      </c>
      <c r="O102" s="12"/>
      <c r="P102" s="12" t="s">
        <v>562</v>
      </c>
      <c r="Q102" s="12"/>
      <c r="R102" s="12"/>
      <c r="S102" s="12"/>
      <c r="T102" s="12"/>
      <c r="U102" s="12"/>
      <c r="V102" s="12"/>
    </row>
    <row r="103" spans="1:22">
      <c r="A103" s="12" t="s">
        <v>271</v>
      </c>
      <c r="B103" s="12">
        <f>COUNTIF(O103:V103,"p&lt;0.05; L2FC &gt;0.3")</f>
        <v>0</v>
      </c>
      <c r="C103" s="65" t="s">
        <v>709</v>
      </c>
      <c r="D103" s="12"/>
      <c r="E103" s="12">
        <f>COUNTIF(F103:M103,"HC BRCA")</f>
        <v>0</v>
      </c>
      <c r="F103" s="12"/>
      <c r="G103" s="12"/>
      <c r="H103" s="12"/>
      <c r="I103" s="12"/>
      <c r="J103" s="12"/>
      <c r="K103" s="12"/>
      <c r="L103" s="12"/>
      <c r="M103" s="12"/>
      <c r="N103" s="12" t="s">
        <v>271</v>
      </c>
      <c r="O103" s="12"/>
      <c r="P103" s="12"/>
      <c r="Q103" s="12"/>
      <c r="R103" s="12" t="s">
        <v>562</v>
      </c>
      <c r="S103" s="12"/>
      <c r="T103" s="12"/>
      <c r="U103" s="12"/>
      <c r="V103" s="12"/>
    </row>
    <row r="104" spans="1:22">
      <c r="A104" s="12" t="s">
        <v>279</v>
      </c>
      <c r="B104" s="12">
        <f>COUNTIF(O104:V104,"p&lt;0.05; L2FC &gt;0.3")</f>
        <v>0</v>
      </c>
      <c r="C104" s="65" t="s">
        <v>709</v>
      </c>
      <c r="D104" s="12"/>
      <c r="E104" s="12">
        <f>COUNTIF(F104:M104,"HC BRCA")</f>
        <v>0</v>
      </c>
      <c r="F104" s="12"/>
      <c r="G104" s="12"/>
      <c r="H104" s="12"/>
      <c r="I104" s="12"/>
      <c r="J104" s="12"/>
      <c r="K104" s="12"/>
      <c r="L104" s="12"/>
      <c r="M104" s="12"/>
      <c r="N104" s="12" t="s">
        <v>279</v>
      </c>
      <c r="O104" s="12"/>
      <c r="P104" s="12"/>
      <c r="Q104" s="12" t="s">
        <v>562</v>
      </c>
      <c r="R104" s="12"/>
      <c r="S104" s="12"/>
      <c r="T104" s="12"/>
      <c r="U104" s="12"/>
      <c r="V104" s="12"/>
    </row>
    <row r="105" spans="1:22">
      <c r="A105" s="12" t="s">
        <v>280</v>
      </c>
      <c r="B105" s="12">
        <f>COUNTIF(O105:V105,"p&lt;0.05; L2FC &gt;0.3")</f>
        <v>0</v>
      </c>
      <c r="C105" s="65" t="s">
        <v>709</v>
      </c>
      <c r="D105" s="12"/>
      <c r="E105" s="12">
        <f>COUNTIF(F105:M105,"HC BRCA")</f>
        <v>0</v>
      </c>
      <c r="F105" s="12"/>
      <c r="G105" s="12"/>
      <c r="H105" s="12"/>
      <c r="I105" s="12"/>
      <c r="J105" s="12"/>
      <c r="K105" s="12"/>
      <c r="L105" s="12"/>
      <c r="M105" s="12"/>
      <c r="N105" s="12" t="s">
        <v>280</v>
      </c>
      <c r="O105" s="12"/>
      <c r="P105" s="12"/>
      <c r="Q105" s="12"/>
      <c r="R105" s="12"/>
      <c r="S105" s="12" t="s">
        <v>562</v>
      </c>
      <c r="T105" s="12"/>
      <c r="U105" s="12"/>
      <c r="V105" s="12"/>
    </row>
    <row r="106" spans="1:22">
      <c r="A106" s="12" t="s">
        <v>285</v>
      </c>
      <c r="B106" s="12">
        <f>COUNTIF(O106:V106,"p&lt;0.05; L2FC &gt;0.3")</f>
        <v>0</v>
      </c>
      <c r="C106" s="65" t="s">
        <v>709</v>
      </c>
      <c r="D106" s="12"/>
      <c r="E106" s="12">
        <f>COUNTIF(F106:M106,"HC BRCA")</f>
        <v>0</v>
      </c>
      <c r="F106" s="12"/>
      <c r="G106" s="12"/>
      <c r="H106" s="12"/>
      <c r="I106" s="12"/>
      <c r="J106" s="12"/>
      <c r="K106" s="12"/>
      <c r="L106" s="12"/>
      <c r="M106" s="12"/>
      <c r="N106" s="12" t="s">
        <v>285</v>
      </c>
      <c r="O106" s="12"/>
      <c r="P106" s="12"/>
      <c r="Q106" s="12"/>
      <c r="R106" s="12"/>
      <c r="S106" s="12"/>
      <c r="T106" s="12" t="s">
        <v>562</v>
      </c>
      <c r="U106" s="12"/>
      <c r="V106" s="12"/>
    </row>
    <row r="107" spans="1:22">
      <c r="A107" s="12" t="s">
        <v>312</v>
      </c>
      <c r="B107" s="12">
        <f>COUNTIF(O107:V107,"p&lt;0.05; L2FC &gt;0.3")</f>
        <v>0</v>
      </c>
      <c r="C107" s="65" t="s">
        <v>709</v>
      </c>
      <c r="D107" s="12"/>
      <c r="E107" s="12">
        <f>COUNTIF(F107:M107,"HC BRCA")</f>
        <v>0</v>
      </c>
      <c r="F107" s="12"/>
      <c r="G107" s="12"/>
      <c r="H107" s="12"/>
      <c r="I107" s="12"/>
      <c r="J107" s="12"/>
      <c r="K107" s="12"/>
      <c r="L107" s="12"/>
      <c r="M107" s="12"/>
      <c r="N107" s="12" t="s">
        <v>312</v>
      </c>
      <c r="O107" s="12"/>
      <c r="P107" s="12"/>
      <c r="Q107" s="12"/>
      <c r="R107" s="12"/>
      <c r="S107" s="12" t="s">
        <v>562</v>
      </c>
      <c r="T107" s="12"/>
      <c r="U107" s="12"/>
      <c r="V107" s="12"/>
    </row>
    <row r="108" spans="1:22">
      <c r="A108" s="12" t="s">
        <v>347</v>
      </c>
      <c r="B108" s="12">
        <f>COUNTIF(O108:V108,"p&lt;0.05; L2FC &gt;0.3")</f>
        <v>0</v>
      </c>
      <c r="C108" s="65" t="s">
        <v>709</v>
      </c>
      <c r="D108" s="12"/>
      <c r="E108" s="12">
        <f>COUNTIF(F108:M108,"HC BRCA")</f>
        <v>0</v>
      </c>
      <c r="F108" s="12"/>
      <c r="G108" s="12"/>
      <c r="H108" s="12"/>
      <c r="I108" s="12"/>
      <c r="J108" s="12"/>
      <c r="K108" s="12"/>
      <c r="L108" s="12"/>
      <c r="M108" s="12"/>
      <c r="N108" s="12" t="s">
        <v>347</v>
      </c>
      <c r="O108" s="12"/>
      <c r="P108" s="12" t="s">
        <v>562</v>
      </c>
      <c r="Q108" s="12"/>
      <c r="R108" s="12"/>
      <c r="S108" s="12"/>
      <c r="T108" s="12"/>
      <c r="U108" s="12"/>
      <c r="V108" s="12"/>
    </row>
    <row r="109" spans="1:22">
      <c r="A109" s="12" t="s">
        <v>363</v>
      </c>
      <c r="B109" s="12">
        <f>COUNTIF(O109:V109,"p&lt;0.05; L2FC &gt;0.3")</f>
        <v>0</v>
      </c>
      <c r="C109" s="65" t="s">
        <v>709</v>
      </c>
      <c r="D109" s="12"/>
      <c r="E109" s="12">
        <f>COUNTIF(F109:M109,"HC BRCA")</f>
        <v>0</v>
      </c>
      <c r="F109" s="12"/>
      <c r="G109" s="12"/>
      <c r="H109" s="12"/>
      <c r="I109" s="12"/>
      <c r="J109" s="12"/>
      <c r="K109" s="12"/>
      <c r="L109" s="12"/>
      <c r="M109" s="12"/>
      <c r="N109" s="12" t="s">
        <v>363</v>
      </c>
      <c r="O109" s="12"/>
      <c r="P109" s="12" t="s">
        <v>562</v>
      </c>
      <c r="Q109" s="12"/>
      <c r="R109" s="12"/>
      <c r="S109" s="12"/>
      <c r="T109" s="12"/>
      <c r="U109" s="12"/>
      <c r="V109" s="12"/>
    </row>
    <row r="110" spans="1:22">
      <c r="A110" s="12" t="s">
        <v>368</v>
      </c>
      <c r="B110" s="12">
        <f>COUNTIF(O110:V110,"p&lt;0.05; L2FC &gt;0.3")</f>
        <v>0</v>
      </c>
      <c r="C110" s="65" t="s">
        <v>709</v>
      </c>
      <c r="D110" s="12"/>
      <c r="E110" s="12">
        <f>COUNTIF(F110:M110,"HC BRCA")</f>
        <v>0</v>
      </c>
      <c r="F110" s="12"/>
      <c r="G110" s="12"/>
      <c r="H110" s="12"/>
      <c r="I110" s="12"/>
      <c r="J110" s="12"/>
      <c r="K110" s="12"/>
      <c r="L110" s="12"/>
      <c r="M110" s="12"/>
      <c r="N110" s="12" t="s">
        <v>368</v>
      </c>
      <c r="O110" s="12"/>
      <c r="P110" s="12" t="s">
        <v>562</v>
      </c>
      <c r="Q110" s="12"/>
      <c r="R110" s="12"/>
      <c r="S110" s="12"/>
      <c r="T110" s="12"/>
      <c r="U110" s="12"/>
      <c r="V110" s="12"/>
    </row>
    <row r="111" spans="1:22">
      <c r="A111" s="12" t="s">
        <v>383</v>
      </c>
      <c r="B111" s="12">
        <f>COUNTIF(O111:V111,"p&lt;0.05; L2FC &gt;0.3")</f>
        <v>0</v>
      </c>
      <c r="C111" s="65" t="s">
        <v>709</v>
      </c>
      <c r="D111" s="12"/>
      <c r="E111" s="12">
        <f>COUNTIF(F111:M111,"HC BRCA")</f>
        <v>0</v>
      </c>
      <c r="F111" s="12"/>
      <c r="G111" s="12"/>
      <c r="H111" s="12"/>
      <c r="I111" s="12"/>
      <c r="J111" s="12"/>
      <c r="K111" s="12"/>
      <c r="L111" s="12"/>
      <c r="M111" s="12"/>
      <c r="N111" s="12" t="s">
        <v>383</v>
      </c>
      <c r="O111" s="12" t="s">
        <v>562</v>
      </c>
      <c r="P111" s="12"/>
      <c r="Q111" s="12"/>
      <c r="R111" s="12"/>
      <c r="S111" s="12"/>
      <c r="T111" s="12"/>
      <c r="U111" s="12"/>
      <c r="V111" s="12"/>
    </row>
    <row r="112" spans="1:22">
      <c r="A112" s="12" t="s">
        <v>397</v>
      </c>
      <c r="B112" s="12">
        <f>COUNTIF(O112:V112,"p&lt;0.05; L2FC &gt;0.3")</f>
        <v>0</v>
      </c>
      <c r="C112" s="65" t="s">
        <v>709</v>
      </c>
      <c r="D112" s="12"/>
      <c r="E112" s="12">
        <f>COUNTIF(F112:M112,"HC BRCA")</f>
        <v>0</v>
      </c>
      <c r="F112" s="12"/>
      <c r="G112" s="12"/>
      <c r="H112" s="12"/>
      <c r="I112" s="12"/>
      <c r="J112" s="12"/>
      <c r="K112" s="12"/>
      <c r="L112" s="12"/>
      <c r="M112" s="12"/>
      <c r="N112" s="12" t="s">
        <v>397</v>
      </c>
      <c r="O112" s="12"/>
      <c r="P112" s="12"/>
      <c r="Q112" s="12" t="s">
        <v>562</v>
      </c>
      <c r="R112" s="12"/>
      <c r="S112" s="12"/>
      <c r="T112" s="12"/>
      <c r="U112" s="12"/>
      <c r="V112" s="12"/>
    </row>
    <row r="113" spans="1:22">
      <c r="A113" s="12" t="s">
        <v>421</v>
      </c>
      <c r="B113" s="12">
        <f>COUNTIF(O113:V113,"p&lt;0.05; L2FC &gt;0.3")</f>
        <v>0</v>
      </c>
      <c r="C113" s="65" t="s">
        <v>709</v>
      </c>
      <c r="D113" s="12"/>
      <c r="E113" s="12">
        <f>COUNTIF(F113:M113,"HC BRCA")</f>
        <v>0</v>
      </c>
      <c r="F113" s="12"/>
      <c r="G113" s="12"/>
      <c r="H113" s="12"/>
      <c r="I113" s="12"/>
      <c r="J113" s="12"/>
      <c r="K113" s="12"/>
      <c r="L113" s="12"/>
      <c r="M113" s="12"/>
      <c r="N113" s="12" t="s">
        <v>421</v>
      </c>
      <c r="O113" s="12"/>
      <c r="P113" s="12"/>
      <c r="Q113" s="12"/>
      <c r="R113" s="12"/>
      <c r="S113" s="12" t="s">
        <v>562</v>
      </c>
      <c r="T113" s="12"/>
      <c r="U113" s="12"/>
      <c r="V113" s="12"/>
    </row>
    <row r="114" spans="1:22">
      <c r="A114" s="12" t="s">
        <v>443</v>
      </c>
      <c r="B114" s="12">
        <f>COUNTIF(O114:V114,"p&lt;0.05; L2FC &gt;0.3")</f>
        <v>0</v>
      </c>
      <c r="C114" s="65" t="s">
        <v>709</v>
      </c>
      <c r="D114" s="12"/>
      <c r="E114" s="12">
        <f>COUNTIF(F114:M114,"HC BRCA")</f>
        <v>0</v>
      </c>
      <c r="F114" s="12"/>
      <c r="G114" s="12"/>
      <c r="H114" s="12"/>
      <c r="I114" s="12"/>
      <c r="J114" s="12"/>
      <c r="K114" s="12"/>
      <c r="L114" s="12"/>
      <c r="M114" s="12"/>
      <c r="N114" s="12" t="s">
        <v>443</v>
      </c>
      <c r="O114" s="12"/>
      <c r="P114" s="12"/>
      <c r="Q114" s="12"/>
      <c r="R114" s="12" t="s">
        <v>562</v>
      </c>
      <c r="S114" s="12"/>
      <c r="T114" s="12"/>
      <c r="U114" s="12"/>
      <c r="V114" s="12"/>
    </row>
    <row r="115" spans="1:22">
      <c r="A115" s="12" t="s">
        <v>444</v>
      </c>
      <c r="B115" s="12">
        <f>COUNTIF(O115:V115,"p&lt;0.05; L2FC &gt;0.3")</f>
        <v>0</v>
      </c>
      <c r="C115" s="65" t="s">
        <v>709</v>
      </c>
      <c r="D115" s="12"/>
      <c r="E115" s="12">
        <f>COUNTIF(F115:M115,"HC BRCA")</f>
        <v>0</v>
      </c>
      <c r="F115" s="12"/>
      <c r="G115" s="12"/>
      <c r="H115" s="12"/>
      <c r="I115" s="12"/>
      <c r="J115" s="12"/>
      <c r="K115" s="12"/>
      <c r="L115" s="12"/>
      <c r="M115" s="12"/>
      <c r="N115" s="12" t="s">
        <v>444</v>
      </c>
      <c r="O115" s="12"/>
      <c r="P115" s="12"/>
      <c r="Q115" s="12"/>
      <c r="R115" s="12"/>
      <c r="S115" s="12"/>
      <c r="T115" s="12"/>
      <c r="U115" s="12"/>
      <c r="V115" s="12" t="s">
        <v>562</v>
      </c>
    </row>
    <row r="116" spans="1:22">
      <c r="A116" s="12" t="s">
        <v>472</v>
      </c>
      <c r="B116" s="12">
        <f>COUNTIF(O116:V116,"p&lt;0.05; L2FC &gt;0.3")</f>
        <v>0</v>
      </c>
      <c r="C116" s="65" t="s">
        <v>709</v>
      </c>
      <c r="D116" s="12"/>
      <c r="E116" s="12">
        <f>COUNTIF(F116:M116,"HC BRCA")</f>
        <v>0</v>
      </c>
      <c r="F116" s="12"/>
      <c r="G116" s="12"/>
      <c r="H116" s="12"/>
      <c r="I116" s="12"/>
      <c r="J116" s="12"/>
      <c r="K116" s="12"/>
      <c r="L116" s="12"/>
      <c r="M116" s="12"/>
      <c r="N116" s="12" t="s">
        <v>472</v>
      </c>
      <c r="O116" s="12"/>
      <c r="P116" s="12"/>
      <c r="Q116" s="12"/>
      <c r="R116" s="12"/>
      <c r="S116" s="12"/>
      <c r="T116" s="12"/>
      <c r="U116" s="12"/>
      <c r="V116" s="12" t="s">
        <v>562</v>
      </c>
    </row>
    <row r="117" spans="1:22">
      <c r="A117" s="12" t="s">
        <v>476</v>
      </c>
      <c r="B117" s="12">
        <f>COUNTIF(O117:V117,"p&lt;0.05; L2FC &gt;0.3")</f>
        <v>0</v>
      </c>
      <c r="C117" s="65" t="s">
        <v>709</v>
      </c>
      <c r="D117" s="12"/>
      <c r="E117" s="12">
        <f>COUNTIF(F117:M117,"HC BRCA")</f>
        <v>0</v>
      </c>
      <c r="F117" s="12"/>
      <c r="G117" s="12"/>
      <c r="H117" s="12"/>
      <c r="I117" s="12"/>
      <c r="J117" s="12"/>
      <c r="K117" s="12"/>
      <c r="L117" s="12"/>
      <c r="M117" s="12"/>
      <c r="N117" s="12" t="s">
        <v>476</v>
      </c>
      <c r="O117" s="12"/>
      <c r="P117" s="12" t="s">
        <v>562</v>
      </c>
      <c r="Q117" s="12"/>
      <c r="R117" s="12"/>
      <c r="S117" s="12"/>
      <c r="T117" s="12"/>
      <c r="U117" s="12"/>
      <c r="V117" s="12"/>
    </row>
    <row r="118" spans="1:22">
      <c r="A118" s="12" t="s">
        <v>493</v>
      </c>
      <c r="B118" s="12">
        <f>COUNTIF(O118:V118,"p&lt;0.05; L2FC &gt;0.3")</f>
        <v>0</v>
      </c>
      <c r="C118" s="65" t="s">
        <v>709</v>
      </c>
      <c r="D118" s="12"/>
      <c r="E118" s="12">
        <f>COUNTIF(F118:M118,"HC BRCA")</f>
        <v>0</v>
      </c>
      <c r="F118" s="12"/>
      <c r="G118" s="12"/>
      <c r="H118" s="12"/>
      <c r="I118" s="12"/>
      <c r="J118" s="12"/>
      <c r="K118" s="12"/>
      <c r="L118" s="12"/>
      <c r="M118" s="12"/>
      <c r="N118" s="12" t="s">
        <v>493</v>
      </c>
      <c r="O118" s="12"/>
      <c r="P118" s="12"/>
      <c r="Q118" s="12"/>
      <c r="R118" s="12" t="s">
        <v>562</v>
      </c>
      <c r="S118" s="12"/>
      <c r="T118" s="12"/>
      <c r="U118" s="12"/>
      <c r="V118" s="12"/>
    </row>
    <row r="119" spans="1:22">
      <c r="A119" s="12" t="s">
        <v>510</v>
      </c>
      <c r="B119" s="12">
        <f>COUNTIF(O119:V119,"p&lt;0.05; L2FC &gt;0.3")</f>
        <v>0</v>
      </c>
      <c r="C119" s="65" t="s">
        <v>709</v>
      </c>
      <c r="D119" s="12"/>
      <c r="E119" s="12">
        <f>COUNTIF(F119:M119,"HC BRCA")</f>
        <v>0</v>
      </c>
      <c r="F119" s="12"/>
      <c r="G119" s="12"/>
      <c r="H119" s="12"/>
      <c r="I119" s="12"/>
      <c r="J119" s="12"/>
      <c r="K119" s="12"/>
      <c r="L119" s="12"/>
      <c r="M119" s="12"/>
      <c r="N119" s="12" t="s">
        <v>510</v>
      </c>
      <c r="O119" s="12" t="s">
        <v>562</v>
      </c>
      <c r="P119" s="12"/>
      <c r="Q119" s="12"/>
      <c r="R119" s="12"/>
      <c r="S119" s="12"/>
      <c r="T119" s="12"/>
      <c r="U119" s="12"/>
      <c r="V119" s="12"/>
    </row>
    <row r="120" spans="1:22">
      <c r="A120" s="12" t="s">
        <v>513</v>
      </c>
      <c r="B120" s="12">
        <f>COUNTIF(O120:V120,"p&lt;0.05; L2FC &gt;0.3")</f>
        <v>0</v>
      </c>
      <c r="C120" s="65" t="s">
        <v>709</v>
      </c>
      <c r="D120" s="12"/>
      <c r="E120" s="12">
        <f>COUNTIF(F120:M120,"HC BRCA")</f>
        <v>0</v>
      </c>
      <c r="F120" s="12"/>
      <c r="G120" s="12"/>
      <c r="H120" s="12"/>
      <c r="I120" s="12"/>
      <c r="J120" s="12"/>
      <c r="K120" s="12"/>
      <c r="L120" s="12"/>
      <c r="M120" s="12"/>
      <c r="N120" s="12" t="s">
        <v>513</v>
      </c>
      <c r="O120" s="12"/>
      <c r="P120" s="12" t="s">
        <v>562</v>
      </c>
      <c r="Q120" s="12"/>
      <c r="R120" s="12"/>
      <c r="S120" s="12"/>
      <c r="T120" s="12"/>
      <c r="U120" s="12"/>
      <c r="V120" s="12"/>
    </row>
    <row r="121" spans="1:22">
      <c r="A121" s="12" t="s">
        <v>516</v>
      </c>
      <c r="B121" s="12">
        <f>COUNTIF(O121:V121,"p&lt;0.05; L2FC &gt;0.3")</f>
        <v>0</v>
      </c>
      <c r="C121" s="65" t="s">
        <v>709</v>
      </c>
      <c r="D121" s="12"/>
      <c r="E121" s="12">
        <f>COUNTIF(F121:M121,"HC BRCA")</f>
        <v>0</v>
      </c>
      <c r="F121" s="12"/>
      <c r="G121" s="12"/>
      <c r="H121" s="12"/>
      <c r="I121" s="12"/>
      <c r="J121" s="12"/>
      <c r="K121" s="12"/>
      <c r="L121" s="12"/>
      <c r="M121" s="12"/>
      <c r="N121" s="12" t="s">
        <v>516</v>
      </c>
      <c r="O121" s="12" t="s">
        <v>562</v>
      </c>
      <c r="P121" s="12"/>
      <c r="Q121" s="12"/>
      <c r="R121" s="12"/>
      <c r="S121" s="12"/>
      <c r="T121" s="12"/>
      <c r="U121" s="12"/>
      <c r="V121" s="12"/>
    </row>
    <row r="122" spans="1:22">
      <c r="A122" s="12" t="s">
        <v>524</v>
      </c>
      <c r="B122" s="12">
        <f>COUNTIF(O122:V122,"p&lt;0.05; L2FC &gt;0.3")</f>
        <v>0</v>
      </c>
      <c r="C122" s="65" t="s">
        <v>709</v>
      </c>
      <c r="D122" s="12"/>
      <c r="E122" s="12">
        <f>COUNTIF(F122:M122,"HC BRCA")</f>
        <v>0</v>
      </c>
      <c r="F122" s="12"/>
      <c r="G122" s="12"/>
      <c r="H122" s="12"/>
      <c r="I122" s="12"/>
      <c r="J122" s="12"/>
      <c r="K122" s="12"/>
      <c r="L122" s="12"/>
      <c r="M122" s="12"/>
      <c r="N122" s="12" t="s">
        <v>524</v>
      </c>
      <c r="O122" s="12"/>
      <c r="P122" s="12"/>
      <c r="Q122" s="12"/>
      <c r="R122" s="12" t="s">
        <v>562</v>
      </c>
      <c r="S122" s="12"/>
      <c r="T122" s="12"/>
      <c r="U122" s="12"/>
      <c r="V122" s="12"/>
    </row>
  </sheetData>
  <autoFilter ref="A2:V2" xr:uid="{BAB2BFC5-99EC-8F44-B1BC-51D4622B188C}">
    <sortState xmlns:xlrd2="http://schemas.microsoft.com/office/spreadsheetml/2017/richdata2" ref="A3:V122">
      <sortCondition descending="1" ref="C2:C122"/>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4729B-F087-994D-A3AF-026030A3255F}">
  <dimension ref="A1:I26"/>
  <sheetViews>
    <sheetView workbookViewId="0">
      <selection activeCell="B30" sqref="B30"/>
    </sheetView>
  </sheetViews>
  <sheetFormatPr baseColWidth="10" defaultRowHeight="16"/>
  <cols>
    <col min="1" max="1" width="18.5" bestFit="1" customWidth="1"/>
    <col min="2" max="2" width="17.83203125" customWidth="1"/>
    <col min="3" max="3" width="14.5" customWidth="1"/>
    <col min="4" max="4" width="25.5" customWidth="1"/>
    <col min="5" max="5" width="13.33203125" customWidth="1"/>
    <col min="7" max="7" width="12.5" customWidth="1"/>
    <col min="8" max="8" width="14.83203125" customWidth="1"/>
    <col min="9" max="9" width="15.83203125" customWidth="1"/>
  </cols>
  <sheetData>
    <row r="1" spans="1:9">
      <c r="A1" t="s">
        <v>1</v>
      </c>
      <c r="B1" t="s">
        <v>726</v>
      </c>
      <c r="C1" t="s">
        <v>727</v>
      </c>
      <c r="D1" t="s">
        <v>728</v>
      </c>
      <c r="E1" t="s">
        <v>729</v>
      </c>
      <c r="F1" t="s">
        <v>731</v>
      </c>
      <c r="G1" t="s">
        <v>732</v>
      </c>
      <c r="H1" t="s">
        <v>733</v>
      </c>
      <c r="I1" t="s">
        <v>730</v>
      </c>
    </row>
    <row r="2" spans="1:9">
      <c r="A2" t="s">
        <v>180</v>
      </c>
      <c r="B2" t="s">
        <v>595</v>
      </c>
      <c r="C2" t="s">
        <v>616</v>
      </c>
      <c r="D2" t="s">
        <v>709</v>
      </c>
      <c r="E2" t="s">
        <v>595</v>
      </c>
      <c r="F2" t="s">
        <v>595</v>
      </c>
      <c r="G2" s="55">
        <v>1.129048287</v>
      </c>
      <c r="H2">
        <v>0.3</v>
      </c>
      <c r="I2" t="s">
        <v>736</v>
      </c>
    </row>
    <row r="3" spans="1:9">
      <c r="A3" t="s">
        <v>308</v>
      </c>
      <c r="B3" t="s">
        <v>595</v>
      </c>
      <c r="C3" t="s">
        <v>629</v>
      </c>
      <c r="D3" t="s">
        <v>709</v>
      </c>
      <c r="E3" t="s">
        <v>595</v>
      </c>
      <c r="F3" t="s">
        <v>709</v>
      </c>
      <c r="G3" s="55">
        <v>0.77910236499999996</v>
      </c>
      <c r="H3">
        <v>-0.38</v>
      </c>
      <c r="I3" t="s">
        <v>736</v>
      </c>
    </row>
    <row r="4" spans="1:9">
      <c r="A4" t="s">
        <v>318</v>
      </c>
      <c r="B4" t="s">
        <v>595</v>
      </c>
      <c r="C4" t="s">
        <v>639</v>
      </c>
      <c r="D4" t="s">
        <v>709</v>
      </c>
      <c r="E4" t="s">
        <v>595</v>
      </c>
      <c r="F4" t="s">
        <v>709</v>
      </c>
      <c r="G4" s="55">
        <v>0.81933090600000003</v>
      </c>
      <c r="H4">
        <v>0.28999999999999998</v>
      </c>
      <c r="I4" t="s">
        <v>736</v>
      </c>
    </row>
    <row r="5" spans="1:9">
      <c r="A5" t="s">
        <v>519</v>
      </c>
      <c r="B5" t="s">
        <v>595</v>
      </c>
      <c r="C5" t="s">
        <v>625</v>
      </c>
      <c r="D5" t="s">
        <v>709</v>
      </c>
      <c r="E5" t="s">
        <v>595</v>
      </c>
      <c r="F5" t="s">
        <v>709</v>
      </c>
      <c r="G5" s="55">
        <v>0.74963169299999999</v>
      </c>
      <c r="H5">
        <v>-0.51</v>
      </c>
      <c r="I5" s="57" t="s">
        <v>736</v>
      </c>
    </row>
    <row r="6" spans="1:9">
      <c r="A6" t="s">
        <v>310</v>
      </c>
      <c r="B6" t="s">
        <v>595</v>
      </c>
      <c r="C6" t="s">
        <v>623</v>
      </c>
      <c r="D6" t="s">
        <v>595</v>
      </c>
      <c r="E6" t="s">
        <v>586</v>
      </c>
      <c r="F6" t="s">
        <v>586</v>
      </c>
      <c r="G6" s="55"/>
      <c r="I6" t="s">
        <v>737</v>
      </c>
    </row>
    <row r="7" spans="1:9">
      <c r="A7" t="s">
        <v>484</v>
      </c>
      <c r="B7" t="s">
        <v>595</v>
      </c>
      <c r="C7" t="s">
        <v>622</v>
      </c>
      <c r="D7" t="s">
        <v>595</v>
      </c>
      <c r="E7" t="s">
        <v>595</v>
      </c>
      <c r="F7" t="s">
        <v>595</v>
      </c>
      <c r="G7" s="55">
        <v>2.9686404579999999</v>
      </c>
      <c r="H7">
        <v>1.49</v>
      </c>
      <c r="I7" t="s">
        <v>735</v>
      </c>
    </row>
    <row r="8" spans="1:9">
      <c r="A8" t="s">
        <v>268</v>
      </c>
      <c r="B8" t="s">
        <v>595</v>
      </c>
      <c r="C8" t="s">
        <v>628</v>
      </c>
      <c r="D8" t="s">
        <v>595</v>
      </c>
      <c r="E8" t="s">
        <v>595</v>
      </c>
      <c r="F8" t="s">
        <v>595</v>
      </c>
      <c r="G8" s="55">
        <v>0.66668655300000002</v>
      </c>
      <c r="H8">
        <v>0.31</v>
      </c>
      <c r="I8" t="s">
        <v>735</v>
      </c>
    </row>
    <row r="9" spans="1:9">
      <c r="A9" t="s">
        <v>314</v>
      </c>
      <c r="B9" t="s">
        <v>595</v>
      </c>
      <c r="C9" t="s">
        <v>637</v>
      </c>
      <c r="D9" t="s">
        <v>595</v>
      </c>
      <c r="E9" t="s">
        <v>595</v>
      </c>
      <c r="F9" t="s">
        <v>595</v>
      </c>
      <c r="G9" s="55">
        <v>1.4469766630000001</v>
      </c>
      <c r="H9">
        <v>0.73</v>
      </c>
      <c r="I9" t="s">
        <v>735</v>
      </c>
    </row>
    <row r="10" spans="1:9">
      <c r="A10" t="s">
        <v>315</v>
      </c>
      <c r="B10" t="s">
        <v>595</v>
      </c>
      <c r="C10" t="s">
        <v>626</v>
      </c>
      <c r="D10" t="s">
        <v>595</v>
      </c>
      <c r="E10" t="s">
        <v>595</v>
      </c>
      <c r="F10" t="s">
        <v>595</v>
      </c>
      <c r="G10" s="55">
        <v>1.512263503</v>
      </c>
      <c r="H10">
        <v>0.78</v>
      </c>
      <c r="I10" t="s">
        <v>735</v>
      </c>
    </row>
    <row r="11" spans="1:9">
      <c r="A11" t="s">
        <v>486</v>
      </c>
      <c r="B11" t="s">
        <v>595</v>
      </c>
      <c r="C11" t="s">
        <v>641</v>
      </c>
      <c r="D11" t="s">
        <v>595</v>
      </c>
      <c r="E11" t="s">
        <v>595</v>
      </c>
      <c r="F11" t="s">
        <v>709</v>
      </c>
      <c r="G11" s="55">
        <v>0.69033533300000005</v>
      </c>
      <c r="H11">
        <v>-0.06</v>
      </c>
      <c r="I11" t="s">
        <v>735</v>
      </c>
    </row>
    <row r="12" spans="1:9">
      <c r="A12" t="s">
        <v>57</v>
      </c>
      <c r="B12" t="s">
        <v>595</v>
      </c>
      <c r="C12" t="s">
        <v>612</v>
      </c>
      <c r="D12" t="s">
        <v>709</v>
      </c>
      <c r="E12" t="s">
        <v>586</v>
      </c>
      <c r="F12" t="s">
        <v>586</v>
      </c>
      <c r="I12" t="s">
        <v>734</v>
      </c>
    </row>
    <row r="13" spans="1:9">
      <c r="A13" t="s">
        <v>253</v>
      </c>
      <c r="B13" t="s">
        <v>595</v>
      </c>
      <c r="C13" t="s">
        <v>633</v>
      </c>
      <c r="D13" t="s">
        <v>738</v>
      </c>
      <c r="E13" t="s">
        <v>586</v>
      </c>
      <c r="F13" t="s">
        <v>586</v>
      </c>
      <c r="G13" s="55"/>
      <c r="I13" t="s">
        <v>734</v>
      </c>
    </row>
    <row r="14" spans="1:9">
      <c r="A14" t="s">
        <v>73</v>
      </c>
      <c r="B14" t="s">
        <v>595</v>
      </c>
      <c r="C14" t="s">
        <v>630</v>
      </c>
      <c r="D14" t="s">
        <v>738</v>
      </c>
      <c r="E14" t="s">
        <v>709</v>
      </c>
      <c r="F14" t="s">
        <v>709</v>
      </c>
      <c r="G14" s="55">
        <v>8.6080277999999996E-2</v>
      </c>
      <c r="H14">
        <v>-0.14000000000000001</v>
      </c>
      <c r="I14" t="s">
        <v>734</v>
      </c>
    </row>
    <row r="15" spans="1:9">
      <c r="A15" t="s">
        <v>144</v>
      </c>
      <c r="B15" t="s">
        <v>595</v>
      </c>
      <c r="C15" t="s">
        <v>627</v>
      </c>
      <c r="D15" t="s">
        <v>709</v>
      </c>
      <c r="E15" t="s">
        <v>709</v>
      </c>
      <c r="F15" t="s">
        <v>709</v>
      </c>
      <c r="G15" s="55">
        <v>-0.111583924</v>
      </c>
      <c r="H15">
        <v>0.03</v>
      </c>
      <c r="I15" t="s">
        <v>734</v>
      </c>
    </row>
    <row r="16" spans="1:9">
      <c r="A16" t="s">
        <v>216</v>
      </c>
      <c r="B16" t="s">
        <v>595</v>
      </c>
      <c r="C16" t="s">
        <v>618</v>
      </c>
      <c r="D16" t="s">
        <v>709</v>
      </c>
      <c r="E16" t="s">
        <v>586</v>
      </c>
      <c r="F16" t="s">
        <v>586</v>
      </c>
      <c r="G16" s="55"/>
      <c r="I16" t="s">
        <v>734</v>
      </c>
    </row>
    <row r="17" spans="1:9">
      <c r="A17" t="s">
        <v>467</v>
      </c>
      <c r="B17" t="s">
        <v>595</v>
      </c>
      <c r="C17" t="s">
        <v>640</v>
      </c>
      <c r="D17" t="s">
        <v>709</v>
      </c>
      <c r="E17" t="s">
        <v>709</v>
      </c>
      <c r="F17" t="s">
        <v>709</v>
      </c>
      <c r="G17" s="55">
        <v>-0.30581260100000002</v>
      </c>
      <c r="H17">
        <v>0.04</v>
      </c>
      <c r="I17" t="s">
        <v>734</v>
      </c>
    </row>
    <row r="18" spans="1:9">
      <c r="A18" t="s">
        <v>107</v>
      </c>
      <c r="B18" t="s">
        <v>595</v>
      </c>
      <c r="C18" t="s">
        <v>614</v>
      </c>
      <c r="D18" t="s">
        <v>709</v>
      </c>
      <c r="E18" t="s">
        <v>586</v>
      </c>
      <c r="F18" t="s">
        <v>709</v>
      </c>
      <c r="H18">
        <v>-0.4</v>
      </c>
      <c r="I18" s="56" t="s">
        <v>734</v>
      </c>
    </row>
    <row r="19" spans="1:9">
      <c r="A19" t="s">
        <v>326</v>
      </c>
      <c r="B19" t="s">
        <v>595</v>
      </c>
      <c r="C19" t="s">
        <v>624</v>
      </c>
      <c r="D19" t="s">
        <v>740</v>
      </c>
      <c r="E19" t="s">
        <v>586</v>
      </c>
      <c r="F19" t="s">
        <v>586</v>
      </c>
      <c r="I19" t="s">
        <v>734</v>
      </c>
    </row>
    <row r="20" spans="1:9">
      <c r="A20" t="s">
        <v>209</v>
      </c>
      <c r="B20" t="s">
        <v>595</v>
      </c>
      <c r="C20" t="s">
        <v>631</v>
      </c>
      <c r="D20" s="58" t="s">
        <v>739</v>
      </c>
      <c r="E20" t="s">
        <v>586</v>
      </c>
      <c r="F20" t="s">
        <v>586</v>
      </c>
      <c r="G20" s="55"/>
      <c r="I20" t="s">
        <v>734</v>
      </c>
    </row>
    <row r="23" spans="1:9">
      <c r="A23" t="s">
        <v>741</v>
      </c>
    </row>
    <row r="24" spans="1:9">
      <c r="A24" t="s">
        <v>742</v>
      </c>
      <c r="B24" t="s">
        <v>743</v>
      </c>
    </row>
    <row r="25" spans="1:9">
      <c r="A25" t="s">
        <v>744</v>
      </c>
      <c r="B25" t="s">
        <v>746</v>
      </c>
    </row>
    <row r="26" spans="1:9">
      <c r="A26" t="s">
        <v>745</v>
      </c>
      <c r="B26" t="s">
        <v>746</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227F6-199D-2C41-AD1B-E0204CAF00BD}">
  <dimension ref="A1:D20"/>
  <sheetViews>
    <sheetView workbookViewId="0">
      <selection activeCell="I42" sqref="I42"/>
    </sheetView>
  </sheetViews>
  <sheetFormatPr baseColWidth="10" defaultRowHeight="16"/>
  <cols>
    <col min="1" max="1" width="13.5" bestFit="1" customWidth="1"/>
    <col min="2" max="2" width="17.1640625" bestFit="1" customWidth="1"/>
    <col min="3" max="3" width="14.83203125" bestFit="1" customWidth="1"/>
    <col min="4" max="4" width="47.83203125" bestFit="1" customWidth="1"/>
  </cols>
  <sheetData>
    <row r="1" spans="1:4">
      <c r="A1" t="s">
        <v>710</v>
      </c>
      <c r="B1" t="s">
        <v>711</v>
      </c>
      <c r="C1" t="s">
        <v>712</v>
      </c>
      <c r="D1" t="s">
        <v>713</v>
      </c>
    </row>
    <row r="2" spans="1:4">
      <c r="A2" s="28" t="s">
        <v>612</v>
      </c>
      <c r="B2" t="s">
        <v>57</v>
      </c>
      <c r="C2" t="s">
        <v>714</v>
      </c>
      <c r="D2" t="s">
        <v>715</v>
      </c>
    </row>
    <row r="3" spans="1:4">
      <c r="A3" s="28" t="s">
        <v>630</v>
      </c>
      <c r="B3" t="s">
        <v>73</v>
      </c>
      <c r="C3" t="s">
        <v>714</v>
      </c>
      <c r="D3" t="s">
        <v>716</v>
      </c>
    </row>
    <row r="4" spans="1:4">
      <c r="A4" s="28" t="s">
        <v>616</v>
      </c>
      <c r="B4" t="s">
        <v>180</v>
      </c>
      <c r="C4" t="s">
        <v>714</v>
      </c>
      <c r="D4" t="s">
        <v>718</v>
      </c>
    </row>
    <row r="5" spans="1:4">
      <c r="A5" s="28" t="s">
        <v>631</v>
      </c>
      <c r="B5" t="s">
        <v>209</v>
      </c>
      <c r="C5" t="s">
        <v>714</v>
      </c>
      <c r="D5" t="s">
        <v>719</v>
      </c>
    </row>
    <row r="6" spans="1:4">
      <c r="A6" s="28" t="s">
        <v>628</v>
      </c>
      <c r="B6" t="s">
        <v>268</v>
      </c>
      <c r="C6" t="s">
        <v>714</v>
      </c>
      <c r="D6" t="s">
        <v>720</v>
      </c>
    </row>
    <row r="7" spans="1:4">
      <c r="A7" s="28" t="s">
        <v>629</v>
      </c>
      <c r="B7" t="s">
        <v>308</v>
      </c>
      <c r="C7" t="s">
        <v>714</v>
      </c>
      <c r="D7" t="s">
        <v>721</v>
      </c>
    </row>
    <row r="8" spans="1:4">
      <c r="A8" s="28" t="s">
        <v>626</v>
      </c>
      <c r="B8" t="s">
        <v>315</v>
      </c>
      <c r="C8" t="s">
        <v>714</v>
      </c>
      <c r="D8" t="s">
        <v>722</v>
      </c>
    </row>
    <row r="9" spans="1:4">
      <c r="A9" s="28" t="s">
        <v>639</v>
      </c>
      <c r="B9" t="s">
        <v>318</v>
      </c>
      <c r="C9" t="s">
        <v>714</v>
      </c>
      <c r="D9" t="s">
        <v>723</v>
      </c>
    </row>
    <row r="10" spans="1:4">
      <c r="A10" s="28" t="s">
        <v>624</v>
      </c>
      <c r="B10" t="s">
        <v>326</v>
      </c>
      <c r="C10" t="s">
        <v>714</v>
      </c>
      <c r="D10" t="s">
        <v>724</v>
      </c>
    </row>
    <row r="11" spans="1:4">
      <c r="A11" s="28" t="s">
        <v>622</v>
      </c>
      <c r="B11" t="s">
        <v>484</v>
      </c>
      <c r="C11" t="s">
        <v>714</v>
      </c>
      <c r="D11" t="s">
        <v>724</v>
      </c>
    </row>
    <row r="12" spans="1:4">
      <c r="A12" s="28" t="s">
        <v>625</v>
      </c>
      <c r="B12" t="s">
        <v>519</v>
      </c>
      <c r="C12" t="s">
        <v>714</v>
      </c>
      <c r="D12" t="s">
        <v>725</v>
      </c>
    </row>
    <row r="13" spans="1:4">
      <c r="A13" s="28" t="s">
        <v>614</v>
      </c>
      <c r="B13" t="s">
        <v>107</v>
      </c>
      <c r="C13" t="s">
        <v>717</v>
      </c>
    </row>
    <row r="14" spans="1:4">
      <c r="A14" s="28" t="s">
        <v>627</v>
      </c>
      <c r="B14" t="s">
        <v>144</v>
      </c>
      <c r="C14" t="s">
        <v>717</v>
      </c>
    </row>
    <row r="15" spans="1:4">
      <c r="A15" s="28" t="s">
        <v>618</v>
      </c>
      <c r="B15" t="s">
        <v>216</v>
      </c>
      <c r="C15" t="s">
        <v>717</v>
      </c>
    </row>
    <row r="16" spans="1:4">
      <c r="A16" s="28" t="s">
        <v>633</v>
      </c>
      <c r="B16" t="s">
        <v>253</v>
      </c>
      <c r="C16" t="s">
        <v>717</v>
      </c>
    </row>
    <row r="17" spans="1:3">
      <c r="A17" s="28" t="s">
        <v>623</v>
      </c>
      <c r="B17" t="s">
        <v>310</v>
      </c>
      <c r="C17" t="s">
        <v>717</v>
      </c>
    </row>
    <row r="18" spans="1:3">
      <c r="A18" s="28" t="s">
        <v>640</v>
      </c>
      <c r="B18" t="s">
        <v>467</v>
      </c>
      <c r="C18" t="s">
        <v>717</v>
      </c>
    </row>
    <row r="19" spans="1:3">
      <c r="A19" s="28" t="s">
        <v>641</v>
      </c>
      <c r="B19" t="s">
        <v>486</v>
      </c>
      <c r="C19" t="s">
        <v>717</v>
      </c>
    </row>
    <row r="20" spans="1:3">
      <c r="A20" s="28" t="s">
        <v>637</v>
      </c>
      <c r="B20" t="s">
        <v>314</v>
      </c>
      <c r="C20" t="s">
        <v>717</v>
      </c>
    </row>
  </sheetData>
  <autoFilter ref="A1:D20" xr:uid="{D77227F6-199D-2C41-AD1B-E0204CAF00BD}">
    <sortState xmlns:xlrd2="http://schemas.microsoft.com/office/spreadsheetml/2017/richdata2" ref="A2:D20">
      <sortCondition ref="C1:C20"/>
    </sortState>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F1BA3-A4B2-DC4D-90EF-96EB80E33BDB}">
  <dimension ref="A1:U4"/>
  <sheetViews>
    <sheetView workbookViewId="0">
      <selection activeCell="F16" sqref="F16"/>
    </sheetView>
  </sheetViews>
  <sheetFormatPr baseColWidth="10" defaultRowHeight="16"/>
  <cols>
    <col min="1" max="1" width="14.33203125" bestFit="1" customWidth="1"/>
  </cols>
  <sheetData>
    <row r="1" spans="1:21">
      <c r="B1" t="s">
        <v>47</v>
      </c>
      <c r="C1" t="s">
        <v>45</v>
      </c>
      <c r="D1" t="s">
        <v>666</v>
      </c>
      <c r="E1" t="s">
        <v>46</v>
      </c>
      <c r="F1" t="s">
        <v>529</v>
      </c>
      <c r="G1" t="s">
        <v>44</v>
      </c>
      <c r="H1" t="s">
        <v>665</v>
      </c>
      <c r="I1" t="s">
        <v>664</v>
      </c>
    </row>
    <row r="2" spans="1:21">
      <c r="A2" t="s">
        <v>671</v>
      </c>
      <c r="B2">
        <v>0.37</v>
      </c>
      <c r="C2" t="s">
        <v>584</v>
      </c>
      <c r="D2">
        <v>-0.01</v>
      </c>
      <c r="E2">
        <v>0.05</v>
      </c>
      <c r="F2">
        <v>0.85</v>
      </c>
      <c r="G2">
        <v>0.9</v>
      </c>
      <c r="H2">
        <v>0.31</v>
      </c>
      <c r="I2">
        <v>0.78</v>
      </c>
      <c r="T2" s="22"/>
      <c r="U2" s="22"/>
    </row>
    <row r="3" spans="1:21">
      <c r="B3" t="s">
        <v>51</v>
      </c>
      <c r="C3" t="s">
        <v>49</v>
      </c>
      <c r="D3" t="s">
        <v>670</v>
      </c>
      <c r="E3" t="s">
        <v>50</v>
      </c>
      <c r="F3" t="s">
        <v>667</v>
      </c>
      <c r="G3" t="s">
        <v>48</v>
      </c>
      <c r="H3" t="s">
        <v>669</v>
      </c>
      <c r="I3" t="s">
        <v>668</v>
      </c>
    </row>
    <row r="4" spans="1:21">
      <c r="A4" t="s">
        <v>671</v>
      </c>
      <c r="B4" s="22">
        <v>0.23702990768811724</v>
      </c>
      <c r="C4" s="22" t="s">
        <v>584</v>
      </c>
      <c r="D4" s="22">
        <v>1</v>
      </c>
      <c r="E4" s="22">
        <v>0.91665250688449784</v>
      </c>
      <c r="F4" s="22">
        <v>0.1144675950754586</v>
      </c>
      <c r="G4" s="22">
        <v>0.21535778885542728</v>
      </c>
      <c r="H4" s="22">
        <v>0.68213703167484985</v>
      </c>
      <c r="I4" s="22">
        <v>7.7020760460073126E-2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682e50-0ca6-4d13-9b35-7fee891269f9">
      <Terms xmlns="http://schemas.microsoft.com/office/infopath/2007/PartnerControls"/>
    </lcf76f155ced4ddcb4097134ff3c332f>
    <TaxCatchAll xmlns="53ba6d8b-ce2e-47f6-836b-3c5891d3d8e3" xsi:nil="true"/>
    <Francesco xmlns="4c682e50-0ca6-4d13-9b35-7fee891269f9">
      <UserInfo>
        <DisplayName/>
        <AccountId xsi:nil="true"/>
        <AccountType/>
      </UserInfo>
    </Francesco>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6EECA7D3ABE447B29A7A302B1AE42E" ma:contentTypeVersion="14" ma:contentTypeDescription="Create a new document." ma:contentTypeScope="" ma:versionID="d390807c43c3f1b91b9d8a984a20fe27">
  <xsd:schema xmlns:xsd="http://www.w3.org/2001/XMLSchema" xmlns:xs="http://www.w3.org/2001/XMLSchema" xmlns:p="http://schemas.microsoft.com/office/2006/metadata/properties" xmlns:ns2="4c682e50-0ca6-4d13-9b35-7fee891269f9" xmlns:ns3="53ba6d8b-ce2e-47f6-836b-3c5891d3d8e3" targetNamespace="http://schemas.microsoft.com/office/2006/metadata/properties" ma:root="true" ma:fieldsID="a402dea06ec94513321a2233036485d4" ns2:_="" ns3:_="">
    <xsd:import namespace="4c682e50-0ca6-4d13-9b35-7fee891269f9"/>
    <xsd:import namespace="53ba6d8b-ce2e-47f6-836b-3c5891d3d8e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ServiceSearchProperties" minOccurs="0"/>
                <xsd:element ref="ns2:Frances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682e50-0ca6-4d13-9b35-7fee891269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5a95c65-fb33-4e31-b9d8-3a7e0dd05d6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Francesco" ma:index="21" nillable="true" ma:displayName="Francesco" ma:format="Dropdown" ma:list="UserInfo" ma:SharePointGroup="0" ma:internalName="Francesc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ba6d8b-ce2e-47f6-836b-3c5891d3d8e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a7323df-ba8d-46b1-a6d7-fd32d8981770}" ma:internalName="TaxCatchAll" ma:showField="CatchAllData" ma:web="53ba6d8b-ce2e-47f6-836b-3c5891d3d8e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A97521-4AA8-474D-8354-E26823F68B3B}">
  <ds:schemaRefs>
    <ds:schemaRef ds:uri="53ba6d8b-ce2e-47f6-836b-3c5891d3d8e3"/>
    <ds:schemaRef ds:uri="http://purl.org/dc/elements/1.1/"/>
    <ds:schemaRef ds:uri="http://schemas.microsoft.com/office/2006/documentManagement/types"/>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http://schemas.microsoft.com/office/infopath/2007/PartnerControls"/>
    <ds:schemaRef ds:uri="4c682e50-0ca6-4d13-9b35-7fee891269f9"/>
  </ds:schemaRefs>
</ds:datastoreItem>
</file>

<file path=customXml/itemProps2.xml><?xml version="1.0" encoding="utf-8"?>
<ds:datastoreItem xmlns:ds="http://schemas.openxmlformats.org/officeDocument/2006/customXml" ds:itemID="{9221DD30-4A23-43F2-B673-6B96FC5BA8A7}">
  <ds:schemaRefs>
    <ds:schemaRef ds:uri="http://schemas.microsoft.com/sharepoint/v3/contenttype/forms"/>
  </ds:schemaRefs>
</ds:datastoreItem>
</file>

<file path=customXml/itemProps3.xml><?xml version="1.0" encoding="utf-8"?>
<ds:datastoreItem xmlns:ds="http://schemas.openxmlformats.org/officeDocument/2006/customXml" ds:itemID="{12F41F59-49F2-452D-BEC9-15E0ABE0CC1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README</vt:lpstr>
      <vt:lpstr>small RNA seq Data</vt:lpstr>
      <vt:lpstr>Expression analysis</vt:lpstr>
      <vt:lpstr>FDR_analysis</vt:lpstr>
      <vt:lpstr>Net Effect</vt:lpstr>
      <vt:lpstr>TDMD substrate summary</vt:lpstr>
      <vt:lpstr>support in other studies</vt:lpstr>
      <vt:lpstr>clustered_miRNA</vt:lpstr>
      <vt:lpstr>miR-503-5p_Expanded FIgEV2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Matteo Marzi</dc:creator>
  <cp:keywords/>
  <dc:description/>
  <cp:lastModifiedBy>Matteo Marzi</cp:lastModifiedBy>
  <cp:revision/>
  <dcterms:created xsi:type="dcterms:W3CDTF">2022-01-27T13:52:58Z</dcterms:created>
  <dcterms:modified xsi:type="dcterms:W3CDTF">2026-06-12T16:27:13Z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0x0101007F6EECA7D3ABE447B29A7A302B1AE42E</vt:lpwstr>
  </property>
  <property fmtid="{D5CDD505-2E9C-101B-9397-08002B2CF9AE}" pid="3" name="MediaServiceImageTags">
    <vt:lpwstr/>
  </property>
</Properties>
</file>