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2630D73A-A3E5-4EF4-84BF-3B7FCCC884CA}" xr6:coauthVersionLast="47" xr6:coauthVersionMax="47" xr10:uidLastSave="{00000000-0000-0000-0000-000000000000}"/>
  <bookViews>
    <workbookView xWindow="-120" yWindow="-120" windowWidth="29040" windowHeight="15840" activeTab="2" xr2:uid="{5A38626D-EE42-4D45-84A6-AE889DC8F0ED}"/>
  </bookViews>
  <sheets>
    <sheet name="Legend" sheetId="2" r:id="rId1"/>
    <sheet name="Sheet1" sheetId="4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6" i="3" l="1"/>
  <c r="AA26" i="3"/>
  <c r="Z26" i="3"/>
  <c r="AC26" i="3" s="1"/>
  <c r="AD25" i="3"/>
  <c r="AC25" i="3"/>
  <c r="AC24" i="3"/>
  <c r="AC23" i="3"/>
  <c r="AC22" i="3"/>
  <c r="AF22" i="3" s="1"/>
  <c r="AI22" i="3" s="1"/>
  <c r="AC21" i="3"/>
  <c r="AC20" i="3"/>
  <c r="AC19" i="3"/>
  <c r="AC18" i="3"/>
  <c r="AF18" i="3" s="1"/>
  <c r="AI18" i="3" s="1"/>
  <c r="AC17" i="3"/>
  <c r="AC16" i="3"/>
  <c r="AC15" i="3"/>
  <c r="AC14" i="3"/>
  <c r="AF14" i="3" s="1"/>
  <c r="AI14" i="3" s="1"/>
  <c r="AC13" i="3"/>
  <c r="AC12" i="3"/>
  <c r="AC11" i="3"/>
  <c r="AC10" i="3"/>
  <c r="AF10" i="3" s="1"/>
  <c r="AI10" i="3" s="1"/>
  <c r="AC9" i="3"/>
  <c r="AC8" i="3"/>
  <c r="AC7" i="3"/>
  <c r="AC6" i="3"/>
  <c r="AC5" i="3"/>
  <c r="AC4" i="3"/>
  <c r="AD4" i="3" s="1"/>
  <c r="AC3" i="3"/>
  <c r="AF3" i="3" s="1"/>
  <c r="AI3" i="3" s="1"/>
  <c r="AE4" i="3" l="1"/>
  <c r="AH4" i="3" s="1"/>
  <c r="AE5" i="3"/>
  <c r="AH5" i="3" s="1"/>
  <c r="AD8" i="3"/>
  <c r="AG8" i="3" s="1"/>
  <c r="AD12" i="3"/>
  <c r="AG12" i="3" s="1"/>
  <c r="AD5" i="3"/>
  <c r="AF6" i="3"/>
  <c r="AI6" i="3" s="1"/>
  <c r="AE6" i="3"/>
  <c r="AH6" i="3" s="1"/>
  <c r="AD6" i="3"/>
  <c r="AG25" i="3"/>
  <c r="AE23" i="3"/>
  <c r="AH23" i="3" s="1"/>
  <c r="AE19" i="3"/>
  <c r="AH19" i="3" s="1"/>
  <c r="AE15" i="3"/>
  <c r="AH15" i="3" s="1"/>
  <c r="AE11" i="3"/>
  <c r="AH11" i="3" s="1"/>
  <c r="AE7" i="3"/>
  <c r="AH7" i="3" s="1"/>
  <c r="AE3" i="3"/>
  <c r="AH3" i="3" s="1"/>
  <c r="AF21" i="3"/>
  <c r="AI21" i="3" s="1"/>
  <c r="AF17" i="3"/>
  <c r="AI17" i="3" s="1"/>
  <c r="AF13" i="3"/>
  <c r="AI13" i="3" s="1"/>
  <c r="AF9" i="3"/>
  <c r="AI9" i="3" s="1"/>
  <c r="AF5" i="3"/>
  <c r="AI5" i="3" s="1"/>
  <c r="AE24" i="3"/>
  <c r="AH24" i="3" s="1"/>
  <c r="AF23" i="3"/>
  <c r="AI23" i="3" s="1"/>
  <c r="AE20" i="3"/>
  <c r="AH20" i="3" s="1"/>
  <c r="AF19" i="3"/>
  <c r="AI19" i="3" s="1"/>
  <c r="AE16" i="3"/>
  <c r="AH16" i="3" s="1"/>
  <c r="AF15" i="3"/>
  <c r="AI15" i="3" s="1"/>
  <c r="AE12" i="3"/>
  <c r="AH12" i="3" s="1"/>
  <c r="AF11" i="3"/>
  <c r="AI11" i="3" s="1"/>
  <c r="AE8" i="3"/>
  <c r="AH8" i="3" s="1"/>
  <c r="AF7" i="3"/>
  <c r="AI7" i="3" s="1"/>
  <c r="AG4" i="3"/>
  <c r="AG5" i="3"/>
  <c r="AD16" i="3"/>
  <c r="AD20" i="3"/>
  <c r="AD24" i="3"/>
  <c r="AE9" i="3"/>
  <c r="AH9" i="3" s="1"/>
  <c r="AE13" i="3"/>
  <c r="AH13" i="3" s="1"/>
  <c r="AE17" i="3"/>
  <c r="AH17" i="3" s="1"/>
  <c r="AE21" i="3"/>
  <c r="AH21" i="3" s="1"/>
  <c r="AF25" i="3"/>
  <c r="AI25" i="3" s="1"/>
  <c r="AF4" i="3"/>
  <c r="AI4" i="3" s="1"/>
  <c r="AF8" i="3"/>
  <c r="AI8" i="3" s="1"/>
  <c r="AD10" i="3"/>
  <c r="AF12" i="3"/>
  <c r="AI12" i="3" s="1"/>
  <c r="AD14" i="3"/>
  <c r="AF16" i="3"/>
  <c r="AI16" i="3" s="1"/>
  <c r="AD18" i="3"/>
  <c r="AF20" i="3"/>
  <c r="AI20" i="3" s="1"/>
  <c r="AD22" i="3"/>
  <c r="AF24" i="3"/>
  <c r="AI24" i="3" s="1"/>
  <c r="AE25" i="3"/>
  <c r="AH25" i="3" s="1"/>
  <c r="AD9" i="3"/>
  <c r="AD13" i="3"/>
  <c r="AD17" i="3"/>
  <c r="AD21" i="3"/>
  <c r="AD3" i="3"/>
  <c r="AD7" i="3"/>
  <c r="AE10" i="3"/>
  <c r="AH10" i="3" s="1"/>
  <c r="AD11" i="3"/>
  <c r="AE14" i="3"/>
  <c r="AH14" i="3" s="1"/>
  <c r="AD15" i="3"/>
  <c r="AE18" i="3"/>
  <c r="AH18" i="3" s="1"/>
  <c r="AD19" i="3"/>
  <c r="AE22" i="3"/>
  <c r="AH22" i="3" s="1"/>
  <c r="AD23" i="3"/>
  <c r="AJ4" i="3" l="1"/>
  <c r="AK12" i="3"/>
  <c r="AK17" i="3"/>
  <c r="AG17" i="3"/>
  <c r="AJ17" i="3" s="1"/>
  <c r="AK25" i="3"/>
  <c r="AK4" i="3"/>
  <c r="AK6" i="3"/>
  <c r="AG6" i="3"/>
  <c r="AJ6" i="3" s="1"/>
  <c r="AK19" i="3"/>
  <c r="AG19" i="3"/>
  <c r="AJ19" i="3" s="1"/>
  <c r="AK11" i="3"/>
  <c r="AG11" i="3"/>
  <c r="AJ11" i="3" s="1"/>
  <c r="AK21" i="3"/>
  <c r="AG21" i="3"/>
  <c r="AJ21" i="3" s="1"/>
  <c r="AK18" i="3"/>
  <c r="AG18" i="3"/>
  <c r="AJ18" i="3" s="1"/>
  <c r="AK10" i="3"/>
  <c r="AG10" i="3"/>
  <c r="AJ10" i="3" s="1"/>
  <c r="AK24" i="3"/>
  <c r="AG24" i="3"/>
  <c r="AJ24" i="3" s="1"/>
  <c r="AK20" i="3"/>
  <c r="AG20" i="3"/>
  <c r="AJ20" i="3" s="1"/>
  <c r="AJ8" i="3"/>
  <c r="AK23" i="3"/>
  <c r="AG23" i="3"/>
  <c r="AJ23" i="3" s="1"/>
  <c r="AK15" i="3"/>
  <c r="AG15" i="3"/>
  <c r="AJ15" i="3" s="1"/>
  <c r="AK7" i="3"/>
  <c r="AG7" i="3"/>
  <c r="AJ7" i="3" s="1"/>
  <c r="AK13" i="3"/>
  <c r="AG13" i="3"/>
  <c r="AJ13" i="3" s="1"/>
  <c r="AK22" i="3"/>
  <c r="AG22" i="3"/>
  <c r="AJ22" i="3" s="1"/>
  <c r="AK14" i="3"/>
  <c r="AG14" i="3"/>
  <c r="AJ14" i="3" s="1"/>
  <c r="AK16" i="3"/>
  <c r="AG16" i="3"/>
  <c r="AJ16" i="3" s="1"/>
  <c r="AK8" i="3"/>
  <c r="AK26" i="3"/>
  <c r="AK3" i="3"/>
  <c r="AG3" i="3"/>
  <c r="AJ3" i="3" s="1"/>
  <c r="AK9" i="3"/>
  <c r="AG9" i="3"/>
  <c r="AJ9" i="3" s="1"/>
  <c r="AJ12" i="3"/>
  <c r="AJ5" i="3"/>
  <c r="AK5" i="3"/>
  <c r="AJ25" i="3"/>
</calcChain>
</file>

<file path=xl/sharedStrings.xml><?xml version="1.0" encoding="utf-8"?>
<sst xmlns="http://schemas.openxmlformats.org/spreadsheetml/2006/main" count="9096" uniqueCount="4285">
  <si>
    <t>pathway / functional category</t>
  </si>
  <si>
    <t>KO#</t>
  </si>
  <si>
    <t>enzyme name</t>
  </si>
  <si>
    <t>Karenia brevis</t>
  </si>
  <si>
    <t>Karenia mikimotoi</t>
  </si>
  <si>
    <t>Karenia papilionacea</t>
  </si>
  <si>
    <r>
      <t xml:space="preserve">Karlodinium micrum </t>
    </r>
    <r>
      <rPr>
        <b/>
        <sz val="10"/>
        <rFont val="Arial"/>
        <family val="2"/>
      </rPr>
      <t>CCMP2283</t>
    </r>
  </si>
  <si>
    <t>Karlodinium micrum RCC3446</t>
  </si>
  <si>
    <t>Karlodinium armiger</t>
  </si>
  <si>
    <t>Takayama helix</t>
  </si>
  <si>
    <t>RSD</t>
  </si>
  <si>
    <t>Biosynthesis of amino acids</t>
  </si>
  <si>
    <t>K00013</t>
  </si>
  <si>
    <t>histidinol dehydrogenase [EC:1.1.1.23]</t>
  </si>
  <si>
    <t>N/A</t>
  </si>
  <si>
    <t>Karenia-papilionacea-ANV-86795_dino_high</t>
  </si>
  <si>
    <t xml:space="preserve"> </t>
  </si>
  <si>
    <t>UNPREDICTED: Dinos-Kareniaceae-Karenia-brevis-CCMP2229-CAMPEP-0188991600</t>
  </si>
  <si>
    <t>UNPREDICTED: Dinos-Kareniaceae-Karenia-mikimotoi-ANV-115062</t>
  </si>
  <si>
    <t>UNPREDICTED: Dinos-Kareniaceae-Karlodinium-micrum-Strain-CCMP2283-CAMPEP-0200867406</t>
  </si>
  <si>
    <t>UNPREDICTED: Dinos-Kareniaceae-Karlodinium-sp-RCC3446-ANV-72568</t>
  </si>
  <si>
    <t>UNPREDICTED: Dinos-Kareniaceae-Karlodinium-armiger-ANV-76958</t>
  </si>
  <si>
    <t>UNPREDICTED: Dinos-Kareniaceae-Takayama-helix-ANV-129077</t>
  </si>
  <si>
    <t>K00058</t>
  </si>
  <si>
    <t>D-3-phosphoglycerate dehydrogenase / 2-oxoglutarate reductase [EC:1.1.1.95 1.1.1.399]</t>
  </si>
  <si>
    <t>Karenia-mikimotoi-ANV-128047_dino_high, Karenia-mikimotoi-ANV-147086_dino_high, Karenia-mikimotoi-ANV-183915_dino_high, Karenia-mikimotoi-ANV-88222_dino_high</t>
  </si>
  <si>
    <t>Karenia-papilionacea-ANV-99021_dino_high</t>
  </si>
  <si>
    <t>Karlodinium-sp-RCC3446-ANV-87632_dino_high, SPTP-Karlodinium-sp-RCC3446-ANV-52566_dino_high</t>
  </si>
  <si>
    <t>Karlodinium-armiger-ANV-84696_dino_high</t>
  </si>
  <si>
    <t>RSD-576748_hapto_high</t>
  </si>
  <si>
    <t>Karenia-brevis-Wilson-CAMPEP-0189437874</t>
  </si>
  <si>
    <t>Karenia-mikimotoi-ANV-130948</t>
  </si>
  <si>
    <t>UNPREDICTED: Dinos-Kareniaceae-Karlodinium-micrum-Strain-CCMP2283-CAMPEP-0200831062</t>
  </si>
  <si>
    <t>UNPREDICTED: Dinos-Kareniaceae-Takayama-helix-ANV-181904</t>
  </si>
  <si>
    <t>K00133</t>
  </si>
  <si>
    <t>aspartate-semialdehyde dehydrogenase [EC:1.2.1.11]</t>
  </si>
  <si>
    <t>SPTP-Karenia-papilionacea-ANV-91606_dino_high</t>
  </si>
  <si>
    <t>Karlodinium-micrum-CCMP2283-CAMPEP-0200866222_dino_high, SPTP-Karlodinium-micrum-CCMP2283-CAMPEP-0200787592_dino_high</t>
  </si>
  <si>
    <t>Karlodinium-sp-RCC3446-ANV-63357_dino_high, SPTP-Karlodinium-sp-RCC3446-ANV-48420_dino_high</t>
  </si>
  <si>
    <t>Karlodinium-armiger-ANV-82929_dino_high, SPTP-Karlodinium-armiger-ANV-64156_dino_high</t>
  </si>
  <si>
    <t>Takayama-helix-ANV-137387_dino_high</t>
  </si>
  <si>
    <t>RSD-651410_hapto_high</t>
  </si>
  <si>
    <t>UNPREDICTED: Dinos-Kareniaceae-Karenia-brevis-CCMP2229-CAMPEP-0188982756</t>
  </si>
  <si>
    <t>UNPREDICTED: Dinos-Kareniaceae-Karenia-mikimotoi-ANV-102685</t>
  </si>
  <si>
    <t>K00134</t>
  </si>
  <si>
    <t>glyceraldehyde 3-phosphate dehydrogenase [EC:1.2.1.12]</t>
  </si>
  <si>
    <t>Karenia-brevis-CCMP2229-CAMPEP-0188855024_hapto_high, Karenia-brevis-CCMP2229-CAMPEP-0188855690_hapto_high, Karenia-brevis-CCMP2229-CAMPEP-0188856240_hapto_high, Karenia-brevis-CCMP2229-CAMPEP-0188924318_hapto_high, Karenia-brevis-CCMP2229-CAMPEP-0188924762_hapto_high, Karenia-brevis-CCMP2229-CAMPEP-0188989698_hapto_high, Karenia-brevis-CCMP2229-CAMPEP-0188994594_hapto_high, Karenia-brevis-CCMP2229-CAMPEP-0188999178_hapto_high, Karenia-brevis-SP1-CAMPEP-0189021566_hapto_high, Karenia-brevis-SP1-CAMPEP-0189157858_hapto_high, Karenia-brevis-SP1-CAMPEP-0189158442_hapto_high, Karenia-brevis-SP1-CAMPEP-0189162732_hapto_high, Karenia-brevis-SP1-CAMPEP-0189169092_hapto_high, Karenia-brevis-SP1-CAMPEP-0189175394_hapto_high, Karenia-brevis-SP3-CAMPEP-0189233892_hapto_high, Karenia-brevis-SP3-CAMPEP-0189308076_hapto_high, Karenia-brevis-Wilson-CAMPEP-0189331836_hapto_high, Karenia-brevis-Wilson-CAMPEP-0189348046_hapto_high, Karenia-brevis-Wilson-CAMPEP-0189351234_hapto_high, Karenia-brevis-Wilson-CAMPEP-0189490142_hapto_high, Karenia-brevis-Wilson-CAMPEP-0189492276_hapto_high, Karenia-brevis-Wilson-CAMPEP-0189495116_hapto_high, SPTP-Karenia-brevis-CCMP2229-CAMPEP-0188870552_hapto_high, SPTP-Karenia-brevis-CCMP2229-CAMPEP-0189002182_hapto_high, SPTP-Karenia-brevis-SP1-CAMPEP-0189166876_hapto_high, SPTP-Karenia-brevis-SP3-CAMPEP-0189196266_hapto_high, SPTP-Karenia-brevis-SP3-CAMPEP-0189314014_hapto_high, SPTP-Karenia-brevis-Wilson-CAMPEP-0189502074_hapto_high</t>
  </si>
  <si>
    <t>Karenia-mikimotoi-ANV-147297_hapto_high, Karenia-mikimotoi-ANV-158551_hapto_high, Karenia-mikimotoi-ANV-220813_hapto_high, Karenia-mikimotoi-ANV-253599_hapto_high, Karenia-mikimotoi-ANV-261757_hapto_high, Karenia-mikimotoi-ANV-265391_hapto_high, Karenia-mikimotoi-ANV-266816_hapto_high, Karenia-mikimotoi-ANV-267663_hapto_high</t>
  </si>
  <si>
    <t>Karenia-papilionacea-ANV-177696_hapto_high, Karenia-papilionacea-ANV-203262_hapto_high, Karenia-papilionacea-ANV-205588_hapto_high, Karenia-papilionacea-ANV-211696_hapto_high, Karenia-papilionacea-ANV-215333_hapto_high, Karenia-papilionacea-ANV-97951_hapto_high</t>
  </si>
  <si>
    <t>Karlodinium-micrum-CCMP2283-CAMPEP-0200768398_hapto_high, Karlodinium-micrum-CCMP2283-CAMPEP-0200812818_hapto_high, Karlodinium-micrum-CCMP2283-CAMPEP-0200868992_hapto_high, Karlodinium-micrum-CCMP2283-CAMPEP-0200870382_hapto_high, Karlodinium-micrum-CCMP2283-CAMPEP-0200870384_hapto_high</t>
  </si>
  <si>
    <t xml:space="preserve">Karlodinium-sp-RCC3446-ANV-163015_hapto_high, Karlodinium-sp-RCC3446-ANV-178301_hapto_high, Karlodinium-sp-RCC3446-ANV-178866_hapto_high, Karlodinium-sp-RCC3446-ANV-65609_hapto_high, </t>
  </si>
  <si>
    <t>RSD-406766_myzo_high, RSD-406767_alve_high, RSD-406768_alve_high, RSD-406769_, RSD-437047_dino_high</t>
  </si>
  <si>
    <t>Karenia-mikimotoi-ANV-305012_dino_high</t>
  </si>
  <si>
    <t>Karlodinium-armiger-ANV-162586_dino_high, Karlodinium-armiger-ANV-167672_dino_high, Karlodinium-armiger-ANV-92578_dino_high</t>
  </si>
  <si>
    <t>Karenia-brevis-SP1-CAMPEP-0189095648_lineage-specific, Karenia-brevis-CCMP2229-CAMPEP-0189004094_err1</t>
  </si>
  <si>
    <t>Karenia-mikimotoi-ANV-258902_lineage-specific, Karenia-mikimotoi-ANV-281040_lineage-specific, Karenia-mikimotoi-ANV-287014_lineage-specific, Karenia-mikimotoi-ANV-300296_lineage-specific, Karenia-mikimotoi-ANV-229280_err1, Karenia-mikimotoi-ANV-245341_err1</t>
  </si>
  <si>
    <t>Karenia-papilionacea-ANV-172506_err1, Karenia-papilionacea-ANV-175611_err1</t>
  </si>
  <si>
    <t>Karlodinium-sp-RCC3446-ANV-177334_lineage-specific, Karlodinium-sp-RCC3446-ANV-183814_lineage-specific</t>
  </si>
  <si>
    <t>Takayama-helix-ANV-304801_lineage-specific</t>
  </si>
  <si>
    <t>K00143</t>
  </si>
  <si>
    <t>L-2-aminoadipate reductase [EC:1.2.1.95]</t>
  </si>
  <si>
    <t>UNPREDICTED: Dinos-Kareniaceae-Karenia-mikimotoi-ANV-52055</t>
  </si>
  <si>
    <t>UNPREDICTED: Dinos-Kareniaceae-Karenia-papilionacea-ANV-52517</t>
  </si>
  <si>
    <t>SPTP-Karlodinium-sp-RCC3446-ANV-146998_lineage-specific</t>
  </si>
  <si>
    <t>UNPREDICTED: Dinos-Kareniaceae-Karlodinium-armiger-ANV-71013</t>
  </si>
  <si>
    <t>K00145</t>
  </si>
  <si>
    <t>N-acetyl-gamma-glutamyl-phosphate reductase [EC:1.2.1.38]</t>
  </si>
  <si>
    <t>Karenia-brevis-SP1-CAMPEP-0189146442_hapto_high, Karenia-brevis-Wilson-CAMPEP-0189496624_hapto_high</t>
  </si>
  <si>
    <t>Karenia-mikimotoi-ANV-83790_hapto_high</t>
  </si>
  <si>
    <t>Karenia-papilionacea-ANV-78269_hapto_high</t>
  </si>
  <si>
    <t>RSD-359326_hapto_high</t>
  </si>
  <si>
    <t>SPTP-Karlodinium-sp-RCC3446-ANV-77687_dino_high</t>
  </si>
  <si>
    <t>Karlodinium-armiger-ANV-96479_dino_high, SPTP-Karlodinium-armiger-ANV-87293_dino_high</t>
  </si>
  <si>
    <t>UNPREDICTED: Dinos-Kareniaceae-Karlodinium-micrum-Strain-CCMP2283-CAMPEP-0200849274</t>
  </si>
  <si>
    <t>UNPREDICTED: Dinos-Kareniaceae-Takayama-helix-ANV-162020</t>
  </si>
  <si>
    <t>K00215</t>
  </si>
  <si>
    <t>4-hydroxy-tetrahydrodipicolinate reductase [EC:1.17.1.8]</t>
  </si>
  <si>
    <t>Karenia-mikimotoi-ANV-158038_dino_high</t>
  </si>
  <si>
    <t>Takayama-helix-ANV-204765_dino_high</t>
  </si>
  <si>
    <t>UNPREDICTED: Dinos-Kareniaceae-Karenia-brevis-CCMP2229-CAMPEP-0188961570</t>
  </si>
  <si>
    <t>UNPREDICTED: Dinos-Kareniaceae-Karenia-papilionacea-ANV-118121</t>
  </si>
  <si>
    <t>UNPREDICTED: Dinos-Kareniaceae-Karlodinium-micrum-Strain-CCMP2283-CAMPEP-0200764832</t>
  </si>
  <si>
    <t>UNPREDICTED: Dinos-Kareniaceae-Karlodinium-sp-RCC3446-ANV-113579</t>
  </si>
  <si>
    <t>UNPREDICTED: Dinos-Kareniaceae-Karlodinium-armiger-ANV-134679</t>
  </si>
  <si>
    <t>K00286</t>
  </si>
  <si>
    <t>pyrroline-5-carboxylate reductase [EC:1.5.1.2]</t>
  </si>
  <si>
    <t>Karenia-mikimotoi-ANV-173352_dino_high</t>
  </si>
  <si>
    <t>SPTP-Karenia-papilionacea-ANV-117441_dino_high</t>
  </si>
  <si>
    <t>Karlodinium-sp-RCC3446-ANV-99123_dino_high</t>
  </si>
  <si>
    <t>Karlodinium-armiger-ANV-122459_dino_high</t>
  </si>
  <si>
    <t>Takayama-helix-ANV-186540_dino_high</t>
  </si>
  <si>
    <t>RSD-81301_dino_high</t>
  </si>
  <si>
    <t>Karenia-papilionacea-ANV-108647_hapto_high</t>
  </si>
  <si>
    <t>Karenia-mikimotoi-ANV-173352___ancestral_brown_candidate</t>
  </si>
  <si>
    <t>Karlodinium-sp-RCC3446-ANV-99123___ancestral_brown_candidate</t>
  </si>
  <si>
    <t>Karlodinium-armiger-ANV-122459___ancestral_brown_candidate</t>
  </si>
  <si>
    <t>Takayama-helix-ANV-186540___ancestral_brown_candidate</t>
  </si>
  <si>
    <t>UNPREDICTED: Dinos-Kareniaceae-Karenia-brevis-CCMP2229-CAMPEP-0188873300</t>
  </si>
  <si>
    <t>SPTP-Karenia-mikimotoi-ANV-155227, SPTP-Karenia-mikimotoi-ANV-155227</t>
  </si>
  <si>
    <t>UNPREDICTED: Dinos-Kareniaceae-Karlodinium-micrum-Strain-CCMP2283-CAMPEP-0200805414</t>
  </si>
  <si>
    <t>K00548</t>
  </si>
  <si>
    <t>5-methyltetrahydrofolate--homocysteine methyltransferase [EC:2.1.1.13]</t>
  </si>
  <si>
    <t>Karenia-mikimotoi-ANV-152781_dino_high</t>
  </si>
  <si>
    <t>Takayama-helix-ANV-230878_green_high</t>
  </si>
  <si>
    <t>UNPREDICTED: Dinos-Kareniaceae-Karenia-brevis-CCMP2229-CAMPEP-0188855816</t>
  </si>
  <si>
    <t>UNPREDICTED: Dinos-Kareniaceae-Karenia-papilionacea-ANV-23607</t>
  </si>
  <si>
    <t>UNPREDICTED: Dinos-Kareniaceae-Karlodinium-micrum-Strain-CCMP2283-CAMPEP-0200810890</t>
  </si>
  <si>
    <t>UNPREDICTED: Dinos-Kareniaceae-Karlodinium-sp-RCC3446-ANV-5559</t>
  </si>
  <si>
    <t>UNPREDICTED: Dinos-Kareniaceae-Karlodinium-armiger-ANV-7553</t>
  </si>
  <si>
    <t>K00549</t>
  </si>
  <si>
    <t>5-methyltetrahydropteroyltriglutamate--homocysteine methyltransferase [EC:2.1.1.14]</t>
  </si>
  <si>
    <t>Karenia-mikimotoi-ANV-124731_dino_high</t>
  </si>
  <si>
    <t>UNPREDICTED: Dinos-Kareniaceae-Karenia-brevis-CCMP2229-CAMPEP-0188853252</t>
  </si>
  <si>
    <t>UNPREDICTED: Dinos-Kareniaceae-Karenia-papilionacea-ANV-83213</t>
  </si>
  <si>
    <t>UNPREDICTED: Dinos-Kareniaceae-Karlodinium-micrum-Strain-CCMP2283-CAMPEP-0200783612</t>
  </si>
  <si>
    <t>UNPREDICTED: Dinos-Kareniaceae-Karlodinium-sp-RCC3446-ANV-62216</t>
  </si>
  <si>
    <t>UNPREDICTED: Dinos-Kareniaceae-Karlodinium-armiger-ANV-81832</t>
  </si>
  <si>
    <t>UNPREDICTED: Dinos-Kareniaceae-Takayama-helix-ANV-153152</t>
  </si>
  <si>
    <t>K00600</t>
  </si>
  <si>
    <t>glycine hydroxymethyltransferase [EC:2.1.2.1]</t>
  </si>
  <si>
    <t>Karenia-brevis-CCMP2229-CAMPEP-0188982576_myzo_high, SPTP-Karenia-brevis-CCMP2229-CAMPEP-0188995800_myzo_high</t>
  </si>
  <si>
    <t>Karenia-mikimotoi-ANV-104727_dino_high</t>
  </si>
  <si>
    <t>RSD-632880_hapto_high</t>
  </si>
  <si>
    <t>Karenia-brevis-SP1-CAMPEP-0189115604</t>
  </si>
  <si>
    <t>SPTP-Karenia-mikimotoi-ANV-69206</t>
  </si>
  <si>
    <t>Karenia-papilionacea-ANV-43571</t>
  </si>
  <si>
    <t>UNPREDICTED: Dinos-Kareniaceae-Karlodinium-micrum-Strain-CCMP2283-CAMPEP-0200785852</t>
  </si>
  <si>
    <t>UNPREDICTED: Dinos-Kareniaceae-Karlodinium-sp-RCC3446-ANV-59837</t>
  </si>
  <si>
    <t>Karlodinium-armiger-ANV-150892</t>
  </si>
  <si>
    <t>Takayama-helix-ANV-120505_hapto_low</t>
  </si>
  <si>
    <t>K00615</t>
  </si>
  <si>
    <t>transketolase [EC:2.2.1.1]</t>
  </si>
  <si>
    <t>Karenia-brevis-CCMP2229-CAMPEP-0188923964_myzo_low, Karenia-brevis-CCMP2229-CAMPEP-0188992662_myzo_high, Karenia-brevis-SP1-CAMPEP-0189157488_myzo_low, Karenia-brevis-SP3-CAMPEP-0189230332_myzo_low, Karenia-brevis-SP3-CAMPEP-0189307524_myzo_low</t>
  </si>
  <si>
    <t>Karenia-mikimotoi-ANV-134110_myzo_high, Karenia-mikimotoi-ANV-254033_myzo_low</t>
  </si>
  <si>
    <t>Karenia-papilionacea-ANV-19634_myzo_low</t>
  </si>
  <si>
    <t>Karlodinium-sp-RCC3446-ANV-165381_myzo_low, Karlodinium-sp-RCC3446-ANV-35958_myzo_high</t>
  </si>
  <si>
    <t>Karenia-brevis-CCMP2229-CAMPEP-0189004356, Karenia-brevis-SP1-CAMPEP-0189162618, Karenia-brevis-Wilson-CAMPEP-0189410154_lineage-specific, Karenia-brevis-Wilson-CAMPEP-0189497524, SPTP-Karenia-brevis-SP3-CAMPEP-0189312276</t>
  </si>
  <si>
    <t>Karenia-mikimotoi-ANV-133277</t>
  </si>
  <si>
    <t>Karenia-papilionacea-ANV-189753</t>
  </si>
  <si>
    <t>Karlodinium-micrum-CCMP2283-CAMPEP-0200788638_lineage-specific, Karlodinium-micrum-CCMP2283-CAMPEP-0200824060_lineage-specific</t>
  </si>
  <si>
    <t>Karlodinium-sp-RCC3446-ANV-99015</t>
  </si>
  <si>
    <t>SPTP-Karlodinium-armiger-ANV-27761</t>
  </si>
  <si>
    <t>UNPREDICTED: Dinos-Kareniaceae-Takayama-helix-ANV-119513</t>
  </si>
  <si>
    <t>K00616</t>
  </si>
  <si>
    <t>transaldolase [EC:2.2.1.2]</t>
  </si>
  <si>
    <t>Karenia-brevis-SP1-CAMPEP-0189007870_hapto_high</t>
  </si>
  <si>
    <t>Karenia-mikimotoi-ANV-108452_hapto_high, Karenia-mikimotoi-ANV-136699_hapto_low, Karenia-mikimotoi-ANV-105489_hapto_high</t>
  </si>
  <si>
    <t>Karenia-papilionacea-ANV-57159_hapto_low</t>
  </si>
  <si>
    <t>Karlodinium-sp-RCC3446-ANV-67215_hapto_high</t>
  </si>
  <si>
    <t>RSD-391826_</t>
  </si>
  <si>
    <t>Karlodinium-micrum-CCMP2283-CAMPEP-0200773038_dino_high</t>
  </si>
  <si>
    <t>Karlodinium-sp-RCC3446-ANV-113825_dino_high</t>
  </si>
  <si>
    <t>Karlodinium-armiger-ANV-114059_dino_high</t>
  </si>
  <si>
    <t>Karlodinium-micrum-CCMP2283-CAMPEP-0200799396_green_low</t>
  </si>
  <si>
    <t>Karlodinium-sp-RCC3446-ANV-123307</t>
  </si>
  <si>
    <t>UNPREDICTED: Dinos-Kareniaceae-Takayama-helix-ANV-181758</t>
  </si>
  <si>
    <t>K00620</t>
  </si>
  <si>
    <t>glutamate N-acetyltransferase / amino-acid N-acetyltransferase [EC:2.3.1.35 2.3.1.1]</t>
  </si>
  <si>
    <t>Karenia-papilionacea-ANV-45240___brown_LGT_candidate</t>
  </si>
  <si>
    <t>RSD-625277_hapto_high</t>
  </si>
  <si>
    <t>UNPREDICTED: Dinos-Kareniaceae-Karenia-brevis-CCMP2229-CAMPEP-0189000688</t>
  </si>
  <si>
    <t>Karenia-mikimotoi-ANV-26984</t>
  </si>
  <si>
    <t>UNPREDICTED: Dinos-Kareniaceae-Karlodinium-micrum-Strain-CCMP2283-CAMPEP-0200860374</t>
  </si>
  <si>
    <t>UNPREDICTED: Dinos-Kareniaceae-Karlodinium-sp-RCC3446-ANV-54881</t>
  </si>
  <si>
    <t>UNPREDICTED: Dinos-Kareniaceae-Karlodinium-armiger-ANV-55019</t>
  </si>
  <si>
    <t>UNPREDICTED: Dinos-Kareniaceae-Takayama-helix-ANV-74634</t>
  </si>
  <si>
    <t>K00640</t>
  </si>
  <si>
    <t>serine O-acetyltransferase [EC:2.3.1.30]</t>
  </si>
  <si>
    <t>Karenia-brevis-SP1-CAMPEP-0189079954_hapto_high, Karenia-brevis-Wilson-CAMPEP-0189372686_hapto_high, Karenia-brevis-Wilson-CAMPEP-0189455678_hapto_high</t>
  </si>
  <si>
    <t>Karenia-mikimotoi-ANV-112422_hapto_high, Karenia-mikimotoi-ANV-152037_hapto_high</t>
  </si>
  <si>
    <t>Karenia-papilionacea-ANV-21596_hapto_high</t>
  </si>
  <si>
    <t>RSD-280768_hapto_high</t>
  </si>
  <si>
    <t>K00641</t>
  </si>
  <si>
    <t>homoserine O-acetyltransferase/O-succinyltransferase [EC:2.3.1.31 2.3.1.46]</t>
  </si>
  <si>
    <t>Karenia-papilionacea-ANV-94885_dino_high</t>
  </si>
  <si>
    <t>UNPREDICTED: Dinos-Kareniaceae-Karenia-brevis-CCMP2229-CAMPEP-0188891438</t>
  </si>
  <si>
    <t>UNPREDICTED: Dinos-Kareniaceae-Karenia-mikimotoi-ANV-101114</t>
  </si>
  <si>
    <t>UNPREDICTED: Dinos-Kareniaceae-Karlodinium-micrum-Strain-CCMP2283-CAMPEP-0200801072</t>
  </si>
  <si>
    <t>UNPREDICTED: Dinos-Kareniaceae-Karlodinium-sp-RCC3446-ANV-79262</t>
  </si>
  <si>
    <t>UNPREDICTED: Dinos-Kareniaceae-Karlodinium-armiger-ANV-52564</t>
  </si>
  <si>
    <t>UNPREDICTED: Dinos-Kareniaceae-Takayama-helix-ANV-118861</t>
  </si>
  <si>
    <t>K00789</t>
  </si>
  <si>
    <t>S-adenosylmethionine synthetase [EC:2.5.1.6]</t>
  </si>
  <si>
    <t>Karenia-brevis-SP1-CAMPEP-0189126732_dino_high, Karenia-brevis-Wilson-CAMPEP-0189343742_dino_high, Karenia-brevis-Wilson-CAMPEP-0189495250_dino_high</t>
  </si>
  <si>
    <t>Karenia-mikimotoi-ANV-112878_dino_high</t>
  </si>
  <si>
    <t>Karlodinium-sp-RCC3446-ANV-80882_dino_high</t>
  </si>
  <si>
    <t>Takayama-helix-ANV-306877_dino_high</t>
  </si>
  <si>
    <t>RSD-636572_dino_high</t>
  </si>
  <si>
    <t>UNPREDICTED: Dinos-Kareniaceae-Karenia-papilionacea-ANV-74641</t>
  </si>
  <si>
    <t>UNPREDICTED: Dinos-Kareniaceae-Karlodinium-micrum-Strain-CCMP2283-CAMPEP-0200794080</t>
  </si>
  <si>
    <t>UNPREDICTED: Dinos-Kareniaceae-Karlodinium-armiger-ANV-91887</t>
  </si>
  <si>
    <t>K00814</t>
  </si>
  <si>
    <t>alanine transaminase [EC:2.6.1.2]</t>
  </si>
  <si>
    <t>Karenia-brevis-Wilson-CAMPEP-0189337020_dino-specific</t>
  </si>
  <si>
    <t>Karenia-mikimotoi-ANV-188986_dino-specific, SPTP-Karenia-mikimotoi-ANV-151335_dino-specific</t>
  </si>
  <si>
    <t>Karenia-papilionacea-ANV-121393_dino-specific</t>
  </si>
  <si>
    <t>Karlodinium-sp-RCC3446-ANV-162131_dino-specific</t>
  </si>
  <si>
    <t>Takayama-helix-ANV-103211_dino_low, Takayama-helix-ANV-178133_dino-specific</t>
  </si>
  <si>
    <t>RSD-468650_dino_high</t>
  </si>
  <si>
    <t>Karenia-papilionacea-ANV-26946</t>
  </si>
  <si>
    <t>UNPREDICTED: Dinos-Kareniaceae-Karlodinium-micrum-Strain-CCMP2283-CAMPEP-0200796660</t>
  </si>
  <si>
    <t>UNPREDICTED: Dinos-Kareniaceae-Karlodinium-armiger-ANV-61979</t>
  </si>
  <si>
    <t>K00818</t>
  </si>
  <si>
    <t>acetylornithine aminotransferase [EC:2.6.1.11]</t>
  </si>
  <si>
    <t>SPTP-Karenia-brevis-CCMP2229-CAMPEP-0188919094___brown_LGT_candidate</t>
  </si>
  <si>
    <t>UNPREDICTED: Dinos-Kareniaceae-Karenia-mikimotoi-ANV-15928</t>
  </si>
  <si>
    <t>UNPREDICTED: Dinos-Kareniaceae-Karenia-papilionacea-ANV-117208</t>
  </si>
  <si>
    <t>UNPREDICTED: Dinos-Kareniaceae-Karlodinium-micrum-Strain-CCMP2283-CAMPEP-0200764778</t>
  </si>
  <si>
    <t>UNPREDICTED: Dinos-Kareniaceae-Karlodinium-sp-RCC3446-ANV-41803</t>
  </si>
  <si>
    <t>UNPREDICTED: Dinos-Kareniaceae-Karlodinium-armiger-ANV-55052</t>
  </si>
  <si>
    <t>UNPREDICTED: Dinos-Kareniaceae-Takayama-helix-ANV-97956</t>
  </si>
  <si>
    <t>K00826</t>
  </si>
  <si>
    <t>branched-chain amino acid aminotransferase [EC:2.6.1.42]</t>
  </si>
  <si>
    <t>Karlodinium-sp-RCC3446-ANV-72970_dino_high</t>
  </si>
  <si>
    <t>UNPREDICTED: Dinos-Kareniaceae-Karenia-brevis-CCMP2229-CAMPEP-0188866242</t>
  </si>
  <si>
    <t>UNPREDICTED: Dinos-Kareniaceae-Karenia-mikimotoi-ANV-127673</t>
  </si>
  <si>
    <t>UNPREDICTED: Dinos-Kareniaceae-Karenia-papilionacea-ANV-94655</t>
  </si>
  <si>
    <t>UNPREDICTED: Dinos-Kareniaceae-Karlodinium-micrum-Strain-CCMP2283-CAMPEP-0200827480</t>
  </si>
  <si>
    <t>Karlodinium-armiger-ANV-82404</t>
  </si>
  <si>
    <t>UNPREDICTED: Dinos-Kareniaceae-Takayama-helix-ANV-165618</t>
  </si>
  <si>
    <t>K00873</t>
  </si>
  <si>
    <t>pyruvate kinase [EC:2.7.1.40]</t>
  </si>
  <si>
    <t>Karenia-mikimotoi-ANV-92803_hapto_high</t>
  </si>
  <si>
    <t>Karenia-papilionacea-ANV-58060_hapto_high</t>
  </si>
  <si>
    <t>Karlodinium-micrum-CCMP2283-CAMPEP-0200812652_dino_high</t>
  </si>
  <si>
    <t>Takayama-helix-ANV-152904_dino_high</t>
  </si>
  <si>
    <t>UNPREDICTED: Dinos-Kareniaceae-Karenia-brevis-CCMP2229-CAMPEP-0188908906</t>
  </si>
  <si>
    <t>UNPREDICTED: Dinos-Kareniaceae-Karlodinium-sp-RCC3446-ANV-7827</t>
  </si>
  <si>
    <t>UNPREDICTED: Dinos-Kareniaceae-Karlodinium-armiger-ANV-19167</t>
  </si>
  <si>
    <t>K00927</t>
  </si>
  <si>
    <t>phosphoglycerate kinase [EC:2.7.2.3]</t>
  </si>
  <si>
    <t>Karenia-brevis-CCMP2229-CAMPEP-0188987090_dino_high, Karenia-brevis-Wilson-CAMPEP-0189492306_dino_high, Karenia-brevis-Wilson-CAMPEP-0189495476_dino_low</t>
  </si>
  <si>
    <t>Karenia-mikimotoi-ANV-31001_dino_high</t>
  </si>
  <si>
    <t>Karenia-papilionacea-ANV-213506_dino_high, Karenia-papilionacea-ANV-216607_dino_high</t>
  </si>
  <si>
    <t>Karlodinium-micrum-CCMP2283-CAMPEP-0200813250_dino-specific</t>
  </si>
  <si>
    <t>Karlodinium-sp-RCC3446-ANV-47606_dino_high, Karlodinium-sp-RCC3446-ANV-132681_dino-specific</t>
  </si>
  <si>
    <t>Karlodinium-armiger-ANV-82404_dino_high</t>
  </si>
  <si>
    <t>SPTP-Takayama-helix-ANV-181705_dino_high</t>
  </si>
  <si>
    <t>Karenia-brevis-Wilson-CAMPEP-0189347274_hapto_high, Karenia-brevis-CCMP2229-CAMPEP-0188850822_hapto_low, Karenia-brevis-CCMP2229-CAMPEP-0188889580_hapto_low</t>
  </si>
  <si>
    <t>Karenia-mikimotoi-ANV-84739_hapto_low</t>
  </si>
  <si>
    <t>Karenia-papilionacea-ANV-68031_hapto_low</t>
  </si>
  <si>
    <t>Karenia-brevis-CCMP2229-CAMPEP-0188911822, Karenia-brevis-Wilson-CAMPEP-0189492456, Karenia-brevis-CCMP2229-CAMPEP-0188992908, Karenia-brevis-SP1-CAMPEP-0189009968, Karenia-brevis-SP1-CAMPEP-0189058848, Karenia-brevis-SP1-CAMPEP-0189162766, Karenia-brevis-SP3-CAMPEP-0189314012_lineage-specific</t>
  </si>
  <si>
    <t>Karenia-mikimotoi-ANV-185278, Karenia-mikimotoi-ANV-54056</t>
  </si>
  <si>
    <t>Karenia-papilionacea-ANV-195634_lineage-specific, Karenia-papilionacea-ANV-205325_lineage-specific</t>
  </si>
  <si>
    <t>Karlodinium-micrum-CCMP2283-CAMPEP-0200812156</t>
  </si>
  <si>
    <t>SPTP-Takayama-helix-ANV-299402_lineage-specific</t>
  </si>
  <si>
    <t>K00930</t>
  </si>
  <si>
    <t>acetylglutamate kinase [EC:2.7.2.8]</t>
  </si>
  <si>
    <t>Karenia-brevis-SP1-CAMPEP-0189089492_hapto_high, SPTP-Karenia-brevis-SP3-CAMPEP-0189228238_hapto_high</t>
  </si>
  <si>
    <t>Karenia-papilionacea-ANV-73054_hapto_high</t>
  </si>
  <si>
    <t>RSD-651376_hapto_high</t>
  </si>
  <si>
    <t>UNPREDICTED: Dinos-Kareniaceae-Karenia-mikimotoi-ANV-108232</t>
  </si>
  <si>
    <t>UNPREDICTED: Dinos-Kareniaceae-Karlodinium-micrum-Strain-CCMP2283-CAMPEP-0200784276</t>
  </si>
  <si>
    <t>UNPREDICTED: Dinos-Kareniaceae-Karlodinium-sp-RCC3446-ANV-88372</t>
  </si>
  <si>
    <t>UNPREDICTED: Dinos-Kareniaceae-Karlodinium-armiger-ANV-99060</t>
  </si>
  <si>
    <t>K00931</t>
  </si>
  <si>
    <t>glutamate 5-kinase [EC:2.7.2.11]</t>
  </si>
  <si>
    <t>SPTP-Karlodinium-sp-RCC3446-ANV-70319_myzo_high</t>
  </si>
  <si>
    <t>RSD-343295_</t>
  </si>
  <si>
    <t>UNPREDICTED: Dinos-Kareniaceae-Karenia-brevis-CCMP2229-CAMPEP-0188947636</t>
  </si>
  <si>
    <t>UNPREDICTED: Dinos-Kareniaceae-Karenia-mikimotoi-ANV-102442</t>
  </si>
  <si>
    <t>UNPREDICTED: Dinos-Kareniaceae-Karenia-papilionacea-ANV-70534</t>
  </si>
  <si>
    <t>UNPREDICTED: Dinos-Kareniaceae-Karlodinium-micrum-Strain-CCMP2283-CAMPEP-0200844872</t>
  </si>
  <si>
    <t>UNPREDICTED: Dinos-Kareniaceae-Karlodinium-armiger-ANV-72847</t>
  </si>
  <si>
    <t>UNPREDICTED: Dinos-Kareniaceae-Takayama-helix-ANV-136107</t>
  </si>
  <si>
    <t>K00948</t>
  </si>
  <si>
    <t>ribose-phosphate pyrophosphokinase [EC:2.7.6.1]</t>
  </si>
  <si>
    <t>Karenia-papilionacea-ANV-79885_dino_high</t>
  </si>
  <si>
    <t>RSD-421754_dino_high</t>
  </si>
  <si>
    <t>UNPREDICTED: Dinos-Kareniaceae-Karenia-brevis-CCMP2229-CAMPEP-0188967568</t>
  </si>
  <si>
    <t>UNPREDICTED: Dinos-Kareniaceae-Karenia-mikimotoi-ANV-77206</t>
  </si>
  <si>
    <t>UNPREDICTED: Dinos-Kareniaceae-Karlodinium-micrum-Strain-CCMP2283-CAMPEP-0200761772</t>
  </si>
  <si>
    <t>UNPREDICTED: Dinos-Kareniaceae-Karlodinium-sp-RCC3446-ANV-72184</t>
  </si>
  <si>
    <t>UNPREDICTED: Dinos-Kareniaceae-Karlodinium-armiger-ANV-93288</t>
  </si>
  <si>
    <t>UNPREDICTED: Dinos-Kareniaceae-Takayama-helix-ANV-182374</t>
  </si>
  <si>
    <t>K01079</t>
  </si>
  <si>
    <t>phosphoserine phosphatase [EC:3.1.3.3]</t>
  </si>
  <si>
    <t>Karenia-mikimotoi-ANV-157576_dino_high</t>
  </si>
  <si>
    <t>RSD-307846_dino_high</t>
  </si>
  <si>
    <t>UNPREDICTED: Dinos-Kareniaceae-Karenia-brevis-CCMP2229-CAMPEP-0188937062</t>
  </si>
  <si>
    <t>UNPREDICTED: Dinos-Kareniaceae-Karenia-papilionacea-ANV-58335</t>
  </si>
  <si>
    <t>UNPREDICTED: Dinos-Kareniaceae-Karlodinium-micrum-Strain-CCMP2283-CAMPEP-0200869780</t>
  </si>
  <si>
    <t>UNPREDICTED: Dinos-Kareniaceae-Karlodinium-sp-RCC3446-ANV-141879</t>
  </si>
  <si>
    <t>UNPREDICTED: Dinos-Kareniaceae-Karlodinium-armiger-ANV-131598</t>
  </si>
  <si>
    <t>UNPREDICTED: Dinos-Kareniaceae-Takayama-helix-ANV-175587</t>
  </si>
  <si>
    <t>K01438</t>
  </si>
  <si>
    <t>acetylornithine deacetylase [EC:3.5.1.16]</t>
  </si>
  <si>
    <t>SPTP-Karlodinium-micrum-CCMP2283-CAMPEP-0200845874_dino_high</t>
  </si>
  <si>
    <t>SPTP-Karlodinium-sp-RCC3446-ANV-55741_dino_high</t>
  </si>
  <si>
    <t>SPTP-Karlodinium-armiger-ANV-58982_dino_high</t>
  </si>
  <si>
    <t>SPTP-Takayama-helix-ANV-261040_dino-specific</t>
  </si>
  <si>
    <t>RSD-310178_dino_high</t>
  </si>
  <si>
    <t>UNPREDICTED: Dinos-Kareniaceae-Karenia-brevis-CCMP2229-CAMPEP-0188935378</t>
  </si>
  <si>
    <t>UNPREDICTED: Dinos-Kareniaceae-Karenia-mikimotoi-ANV-83850</t>
  </si>
  <si>
    <t>UNPREDICTED: Dinos-Kareniaceae-Karenia-papilionacea-ANV-51944</t>
  </si>
  <si>
    <t>K01609</t>
  </si>
  <si>
    <t>indole-3-glycerol phosphate synthase [EC:4.1.1.48]</t>
  </si>
  <si>
    <t>Karenia-brevis-CCMP2229-CAMPEP-0188919092_hapto_high</t>
  </si>
  <si>
    <t>Karenia-mikimotoi-ANV-76399_hapto_high</t>
  </si>
  <si>
    <t>UNPREDICTED: Dinos-Kareniaceae-Karenia-papilionacea-ANV-32532</t>
  </si>
  <si>
    <t>UNPREDICTED: Dinos-Kareniaceae-Karlodinium-sp-RCC3446-ANV-109650</t>
  </si>
  <si>
    <t>UNPREDICTED: Dinos-Kareniaceae-Takayama-helix-ANV-201472</t>
  </si>
  <si>
    <t>K01623</t>
  </si>
  <si>
    <t>fructose-bisphosphate aldolase, class I [EC:4.1.2.13]</t>
  </si>
  <si>
    <t>Karenia-brevis-CCMP2229-CAMPEP-0188919182_hapto_high, Karenia-brevis-CCMP2229-CAMPEP-0188919364_hapto_high, Karenia-brevis-CCMP2229-CAMPEP-0189001626_hapto_high, Karenia-brevis-SP3-CAMPEP-0189307318_hapto_high, Karenia-brevis-SP3-CAMPEP-0189313460_hapto_high, Karenia-brevis-SP3-CAMPEP-0189314102_hapto_high, Karenia-brevis-Wilson-CAMPEP-0189331032_hapto_high, Karenia-brevis-Wilson-CAMPEP-0189486144_hapto_high, Karenia-brevis-Wilson-CAMPEP-0189497186_hapto_high</t>
  </si>
  <si>
    <t>Karenia-mikimotoi-ANV-70164_hapto_high, Karenia-mikimotoi-ANV-95708_hapto_high</t>
  </si>
  <si>
    <t>Karenia-papilionacea-ANV-191768_hapto_high, Karenia-papilionacea-ANV-206974_hapto_high, Karenia-papilionacea-ANV-215249_hapto_high, Karenia-papilionacea-ANV-218216_hapto_high, Karenia-papilionacea-ANV-221118_hapto_high, Karenia-papilionacea-ANV-226438_hapto_high, Karenia-papilionacea-ANV-62574_hapto_high, Karenia-papilionacea-ANV-88487_hapto_high</t>
  </si>
  <si>
    <t>Karlodinium-sp-RCC3446-ANV-116616_hapto_high</t>
  </si>
  <si>
    <t>Karlodinium-armiger-ANV-69807_hapto_high, Karlodinium-armiger-ANV-75135_hapto_high</t>
  </si>
  <si>
    <t>SPTP-Takayama-helix-ANV-220989_hapto_high</t>
  </si>
  <si>
    <t>RSD-225848_?</t>
  </si>
  <si>
    <t>Karenia-brevis-SP1-CAMPEP-0189022152_dino_high, Karenia-brevis-Wilson-CAMPEP-0189498320_dino_high</t>
  </si>
  <si>
    <t>Karenia-mikimotoi-ANV-140226_dino_high</t>
  </si>
  <si>
    <t>Takayama-helix-ANV-268609_dino_high</t>
  </si>
  <si>
    <t>Karenia-brevis-Wilson-CAMPEP-0189440116_lineage-specific</t>
  </si>
  <si>
    <t>Karenia-mikimotoi-ANV-250485_lineage-specific</t>
  </si>
  <si>
    <t>Karenia-papilionacea-ANV-228606_lineage-specific</t>
  </si>
  <si>
    <t>UNPREDICTED: Dinos-Kareniaceae-Karlodinium-micrum-Strain-CCMP2283-CAMPEP-0200765996</t>
  </si>
  <si>
    <t>SPTP-Takayama-helix-ANV-254447_lineage-specific, SPTP-Takayama-helix-ANV-332393_err1</t>
  </si>
  <si>
    <t>K01624</t>
  </si>
  <si>
    <t>fructose-bisphosphate aldolase, class II [EC:4.1.2.13]</t>
  </si>
  <si>
    <t>SPTP-Karenia-mikimotoi-ANV-206289_dino_high</t>
  </si>
  <si>
    <t>Karlodinium-armiger-ANV-220067_dino_low</t>
  </si>
  <si>
    <t>Karenia-brevis-CCMP2229-CAMPEP-0188850952, Karenia-brevis-CCMP2229-CAMPEP-0188856322, Karenia-brevis-SP1-CAMPEP-0189016068, Karenia-brevis-SP1-CAMPEP-0189162370, Karenia-brevis-SP1-CAMPEP-0189168200, Karenia-brevis-SP3-CAMPEP-0189234190, Karenia-brevis-Wilson-CAMPEP-0189428936_lineage-specific, Karenia-brevis-Wilson-CAMPEP-0189498314, Karenia-brevis-Wilson-CAMPEP-0189498570, SPTP-Karenia-brevis-CCMP2229-CAMPEP-0189002184, SPTP-Karenia-brevis-SP3-CAMPEP-0189313840, SPTP-Karenia-brevis-Wilson-CAMPEP-0189498390</t>
  </si>
  <si>
    <t>Karenia-mikimotoi-ANV-152643, Karenia-mikimotoi-ANV-164373, Karenia-mikimotoi-ANV-196375, Karenia-mikimotoi-ANV-210435, Karenia-mikimotoi-ANV-277520_lineage-specific, SPTP-Karenia-mikimotoi-ANV-240564</t>
  </si>
  <si>
    <t>Karenia-papilionacea-ANV-104250, Karenia-papilionacea-ANV-67821, Karenia-papilionacea-ANV-95665</t>
  </si>
  <si>
    <t>Karlodinium-micrum-CCMP2283-CAMPEP-0200829012, Karlodinium-micrum-CCMP2283-CAMPEP-0200870368, SPTP-Karlodinium-micrum-CCMP2283-CAMPEP-0200761168, SPTP-Karlodinium-micrum-CCMP2283-CAMPEP-0200801492, SPTP-Karlodinium-micrum-CCMP2283-CAMPEP-0200868856</t>
  </si>
  <si>
    <t>Karlodinium-sp-RCC3446-ANV-144857, Karlodinium-sp-RCC3446-ANV-72876, SPTP-Karlodinium-sp-RCC3446-ANV-59362, SPTP-Karlodinium-sp-RCC3446-ANV-62947, SPTP-Karlodinium-sp-RCC3446-ANV-70285</t>
  </si>
  <si>
    <t>Karlodinium-armiger-ANV-204306_lineage-specific</t>
  </si>
  <si>
    <t>UNPREDICTED: Dinos-Kareniaceae-Takayama-helix-ANV-183420</t>
  </si>
  <si>
    <t>K01626</t>
  </si>
  <si>
    <t>3-deoxy-7-phosphoheptulonate synthase [EC:2.5.1.54]</t>
  </si>
  <si>
    <t>Karlodinium-armiger-ANV-81680_dino_high</t>
  </si>
  <si>
    <t>UNPREDICTED: Dinos-Kareniaceae-Karenia-brevis-CCMP2229-CAMPEP-0188868742</t>
  </si>
  <si>
    <t>UNPREDICTED: Dinos-Kareniaceae-Karenia-mikimotoi-ANV-77410</t>
  </si>
  <si>
    <t>UNPREDICTED: Dinos-Kareniaceae-Karenia-papilionacea-ANV-75272</t>
  </si>
  <si>
    <t>UNPREDICTED: Dinos-Kareniaceae-Karlodinium-micrum-Strain-CCMP2283-CAMPEP-0200846584</t>
  </si>
  <si>
    <t>UNPREDICTED: Dinos-Kareniaceae-Karlodinium-sp-RCC3446-ANV-73714</t>
  </si>
  <si>
    <t>UNPREDICTED: Dinos-Kareniaceae-Takayama-helix-ANV-180954</t>
  </si>
  <si>
    <t>K01652</t>
  </si>
  <si>
    <t>acetolactate synthase I/II/III large subunit [EC:2.2.1.6]</t>
  </si>
  <si>
    <t>UNPREDICTED: Dinos-Kareniaceae-Karenia-brevis-CCMP2229-CAMPEP-0188850392</t>
  </si>
  <si>
    <t>UNPREDICTED: Dinos-Kareniaceae-Karenia-mikimotoi-ANV-50897</t>
  </si>
  <si>
    <t>UNPREDICTED: Dinos-Kareniaceae-Karenia-papilionacea-ANV-34539</t>
  </si>
  <si>
    <t>UNPREDICTED: Dinos-Kareniaceae-Karlodinium-micrum-Strain-CCMP2283-CAMPEP-0200846256</t>
  </si>
  <si>
    <t>SPTP-Karlodinium-sp-RCC3446-ANV-11461</t>
  </si>
  <si>
    <t>UNPREDICTED: Dinos-Kareniaceae-Karlodinium-armiger-ANV-33005</t>
  </si>
  <si>
    <t>UNPREDICTED: Dinos-Kareniaceae-Takayama-helix-ANV-51494</t>
  </si>
  <si>
    <t>K01689</t>
  </si>
  <si>
    <t>enolase [EC:4.2.1.11]</t>
  </si>
  <si>
    <t>Karenia-brevis-SP3-CAMPEP-0189270278_dino_low, SPTP-Karenia-brevis-SP1-CAMPEP-0189156072_dino_high, SPTP-Karenia-brevis-Wilson-CAMPEP-0189324648_dino_high</t>
  </si>
  <si>
    <t>Karenia-mikimotoi-ANV-121244_dino_high, SPTP-Karenia-mikimotoi-ANV-129377_dino_high</t>
  </si>
  <si>
    <t>Karenia-papilionacea-ANV-28955_dino_high, Karenia-papilionacea-ANV-99766_dino_high, SPTP-Karenia-papilionacea-ANV-25321_dino_high, SPTP-Karenia-papilionacea-ANV-49723_dino_high</t>
  </si>
  <si>
    <t>Karlodinium-armiger-ANV-168253_dino_high</t>
  </si>
  <si>
    <t>SPTP-Takayama-helix-ANV-248357_dino_high</t>
  </si>
  <si>
    <t>Karenia-brevis-Wilson-CAMPEP-0189380430</t>
  </si>
  <si>
    <t>SPTP-Karenia-papilionacea-ANV-95729_lineage-specific</t>
  </si>
  <si>
    <t>Karlodinium-micrum-CCMP2283-CAMPEP-0200793156</t>
  </si>
  <si>
    <t>Karlodinium-sp-RCC3446-ANV-77456</t>
  </si>
  <si>
    <t>K01702</t>
  </si>
  <si>
    <t>3-isopropylmalate dehydratase [EC:4.2.1.33]</t>
  </si>
  <si>
    <t>UNPREDICTED: Dinos-Kareniaceae-Karenia-brevis-CCMP2229-CAMPEP-0188992260</t>
  </si>
  <si>
    <t>UNPREDICTED: Dinos-Kareniaceae-Karenia-mikimotoi-ANV-40191</t>
  </si>
  <si>
    <t>UNPREDICTED: Dinos-Kareniaceae-Karenia-papilionacea-ANV-17127</t>
  </si>
  <si>
    <t>UNPREDICTED: Dinos-Kareniaceae-Karlodinium-micrum-Strain-CCMP2283-CAMPEP-0200809944</t>
  </si>
  <si>
    <t>UNPREDICTED: Dinos-Kareniaceae-Karlodinium-sp-RCC3446-ANV-17877</t>
  </si>
  <si>
    <t>Karlodinium-armiger-ANV-123249_dino-specific</t>
  </si>
  <si>
    <t>UNPREDICTED: Dinos-Kareniaceae-Takayama-helix-ANV-36653</t>
  </si>
  <si>
    <t>K01714</t>
  </si>
  <si>
    <t>4-hydroxy-tetrahydrodipicolinate synthase [EC:4.3.3.7]</t>
  </si>
  <si>
    <t>Karenia-mikimotoi-ANV-144491_dino_high</t>
  </si>
  <si>
    <t>Karenia-papilionacea-ANV-89033_dino_high</t>
  </si>
  <si>
    <t>Karlodinium-armiger-ANV-104800_dino_high</t>
  </si>
  <si>
    <t>UNPREDICTED: Dinos-Kareniaceae-Karenia-brevis-CCMP2229-CAMPEP-0188984632</t>
  </si>
  <si>
    <t>UNPREDICTED: Dinos-Kareniaceae-Karlodinium-micrum-Strain-CCMP2283-CAMPEP-0200849026</t>
  </si>
  <si>
    <t>UNPREDICTED: Dinos-Kareniaceae-Karlodinium-sp-RCC3446-ANV-100200</t>
  </si>
  <si>
    <t>Takayama-helix-ANV-169812</t>
  </si>
  <si>
    <t>K01733</t>
  </si>
  <si>
    <t>threonine synthase [EC:4.2.3.1]</t>
  </si>
  <si>
    <t>UNPREDICTED: Dinos-Kareniaceae-Karenia-brevis-CCMP2229-CAMPEP-0188998180</t>
  </si>
  <si>
    <t>SPTP-Karenia-mikimotoi-ANV-27280_dino-specific</t>
  </si>
  <si>
    <t>UNPREDICTED: Dinos-Kareniaceae-Karenia-papilionacea-ANV-12899</t>
  </si>
  <si>
    <t>UNPREDICTED: Dinos-Kareniaceae-Karlodinium-micrum-Strain-CCMP2283-CAMPEP-0200867662</t>
  </si>
  <si>
    <t>UNPREDICTED: Dinos-Kareniaceae-Karlodinium-sp-RCC3446-ANV-47732</t>
  </si>
  <si>
    <t>UNPREDICTED: Dinos-Kareniaceae-Takayama-helix-ANV-86536</t>
  </si>
  <si>
    <t>K01735</t>
  </si>
  <si>
    <t>3-dehydroquinate synthase [EC:4.2.3.4]</t>
  </si>
  <si>
    <t>Karlodinium-micrum-CCMP2283-CAMPEP-0200868950_dino_high</t>
  </si>
  <si>
    <t>Karlodinium-armiger-ANV-154474_dino_low</t>
  </si>
  <si>
    <t>Takayama-helix-ANV-53721_dino_high</t>
  </si>
  <si>
    <t>Karenia-mikimotoi-ANV-46874_hapto_high</t>
  </si>
  <si>
    <t>Karenia-brevis-CCMP2229-CAMPEP-0188876784, SPTP-Karenia-brevis-SP1-CAMPEP-0189162356_err1</t>
  </si>
  <si>
    <t>UNPREDICTED: Dinos-Kareniaceae-Karenia-papilionacea-ANV-49179</t>
  </si>
  <si>
    <t>Karlodinium-armiger-ANV-20451</t>
  </si>
  <si>
    <t>K01738</t>
  </si>
  <si>
    <t>cysteine synthase [EC:2.5.1.47]</t>
  </si>
  <si>
    <t>Karenia-brevis-SP1-CAMPEP-0189014144_hapto_high, Karenia-brevis-SP1-CAMPEP-0189089456_hapto_high</t>
  </si>
  <si>
    <t>Karenia-mikimotoi-ANV-87690_hapto_high</t>
  </si>
  <si>
    <t>Karenia-papilionacea-ANV-76006_hapto_high</t>
  </si>
  <si>
    <t>RSD-70996_hapto_high</t>
  </si>
  <si>
    <t>Karenia-brevis-CCMP2229-CAMPEP-0188921014_lineage-specific</t>
  </si>
  <si>
    <t>Karenia-mikimotoi-ANV-71423_lineage-specific</t>
  </si>
  <si>
    <t>Karlodinium-micrum-CCMP2283-CAMPEP-0200779980</t>
  </si>
  <si>
    <t>Karlodinium-sp-RCC3446-ANV-48708_lineage-specific</t>
  </si>
  <si>
    <t>UNPREDICTED: Dinos-Kareniaceae-Karlodinium-armiger-ANV-56749</t>
  </si>
  <si>
    <t>UNPREDICTED: Dinos-Kareniaceae-Takayama-helix-ANV-164075</t>
  </si>
  <si>
    <t>K01758</t>
  </si>
  <si>
    <t>cystathionine gamma-lyase [EC:4.4.1.1]</t>
  </si>
  <si>
    <t>Karenia-mikimotoi-ANV-241487_dino_high</t>
  </si>
  <si>
    <t>Karenia-mikimotoi-ANV-241487___ancestral_brown_candidate</t>
  </si>
  <si>
    <t>UNPREDICTED: Dinos-Kareniaceae-Karenia-papilionacea-ANV-162115</t>
  </si>
  <si>
    <t>UNPREDICTED: Dinos-Kareniaceae-Karlodinium-sp-RCC3446-ANV-74819</t>
  </si>
  <si>
    <t>UNPREDICTED: Dinos-Kareniaceae-Karlodinium-armiger-ANV-77095</t>
  </si>
  <si>
    <t>UNPREDICTED: Dinos-Kareniaceae-Takayama-helix-ANV-99254</t>
  </si>
  <si>
    <t>K01783</t>
  </si>
  <si>
    <t>ribulose-phosphate 3-epimerase [EC:5.1.3.1]</t>
  </si>
  <si>
    <t>Karenia-brevis-CCMP2229-CAMPEP-0188941588, Karenia-brevis-CCMP2229-CAMPEP-0188992186, Karenia-brevis-SP1-CAMPEP-0189079856, Karenia-brevis-SP1-CAMPEP-0189085292, Karenia-brevis-SP1-CAMPEP-0189162126, Karenia-brevis-SP3-CAMPEP-0189194218, SPTP-Karenia-brevis-SP1-CAMPEP-0189020686</t>
  </si>
  <si>
    <t>Karenia-mikimotoi-ANV-107951, Karenia-mikimotoi-ANV-140381, Karenia-mikimotoi-ANV-184149</t>
  </si>
  <si>
    <t>Karenia-papilionacea-ANV-108540, Karenia-papilionacea-ANV-110668, Karenia-papilionacea-ANV-88809</t>
  </si>
  <si>
    <t>Karlodinium-micrum-CCMP2283-CAMPEP-0200791812, Karlodinium-micrum-CCMP2283-CAMPEP-0200809402</t>
  </si>
  <si>
    <t>Karlodinium-sp-RCC3446-ANV-101291, Karlodinium-sp-RCC3446-ANV-73548</t>
  </si>
  <si>
    <t>Karlodinium-armiger-ANV-108200, Karlodinium-armiger-ANV-176736_hapto_low</t>
  </si>
  <si>
    <t>Takayama-helix-ANV-154852</t>
  </si>
  <si>
    <t>RSD-282268_</t>
  </si>
  <si>
    <t>K01803</t>
  </si>
  <si>
    <t>triosephosphate isomerase (TIM) [EC:5.3.1.1]</t>
  </si>
  <si>
    <t>Karenia-papilionacea-ANV-132876_dino_high</t>
  </si>
  <si>
    <t>Karlodinium-micrum-CCMP2283-CAMPEP-0200850366_dino_low</t>
  </si>
  <si>
    <t>Karlodinium-sp-RCC3446-ANV-100463_dino_high</t>
  </si>
  <si>
    <t>Karlodinium-armiger-ANV-141500_dino_high, Karlodinium-armiger-ANV-209064_dino_low</t>
  </si>
  <si>
    <t>Takayama-helix-ANV-185395_dino_high</t>
  </si>
  <si>
    <t>Karenia-brevis-CCMP2229-CAMPEP-0188999742, Karenia-brevis-SP1-CAMPEP-0189162796, Karenia-brevis-SP3-CAMPEP-0189313128, Karenia-brevis-Wilson-CAMPEP-0189489908</t>
  </si>
  <si>
    <t>Karenia-mikimotoi-ANV-9026</t>
  </si>
  <si>
    <t>Karenia-papilionacea-ANV-188655, Karenia-papilionacea-ANV-89561</t>
  </si>
  <si>
    <t>Karlodinium-micrum-CCMP2283-CAMPEP-0200861718, Karlodinium-micrum-CCMP2283-CAMPEP-0200854976_err1</t>
  </si>
  <si>
    <t>Karlodinium-sp-RCC3446-ANV-82930</t>
  </si>
  <si>
    <t>K01807</t>
  </si>
  <si>
    <t>ribose 5-phosphate isomerase A [EC:5.3.1.6]</t>
  </si>
  <si>
    <t>Karenia-brevis-CCMP2229-CAMPEP-0188983080_hapto_high</t>
  </si>
  <si>
    <t>Karenia-mikimotoi-ANV-136441_hapto_high</t>
  </si>
  <si>
    <t>Karenia-papilionacea-ANV-104353_hapto_high</t>
  </si>
  <si>
    <t>Karlodinium-micrum-CCMP2283-CAMPEP-0200858440_hapto_high</t>
  </si>
  <si>
    <t>Karlodinium-sp-RCC3446-ANV-162048_hapto_high, Karlodinium-sp-RCC3446-ANV-95115_hapto_low</t>
  </si>
  <si>
    <t>Karlodinium-armiger-ANV-136814_hapto_low</t>
  </si>
  <si>
    <t>SPTP-Karlodinium-micrum-CCMP2283-CAMPEP-0200781636_dino-specific</t>
  </si>
  <si>
    <t>SPTP-Karlodinium-sp-RCC3446-ANV-93264_dino_high</t>
  </si>
  <si>
    <t>Karenia-mikimotoi-ANV-269545_lineage-specific</t>
  </si>
  <si>
    <t>UNPREDICTED: Dinos-Kareniaceae-Takayama-helix-ANV-192902</t>
  </si>
  <si>
    <t>K01834</t>
  </si>
  <si>
    <t>Karlodinium-armiger-ANV-115937_dino_high</t>
  </si>
  <si>
    <t>RSD-107145_no_hits, RSD-177447_?, RSD-337479_hapto_high, RSD-508120_hapto_high, RSD-521619_hapto_high, RSD-63076_</t>
  </si>
  <si>
    <t>Karlodinium-armiger-ANV-51251_hapto_high</t>
  </si>
  <si>
    <t>UNPREDICTED: Dinos-Kareniaceae-Karenia-brevis-CCMP2229-CAMPEP-0188914506</t>
  </si>
  <si>
    <t>UNPREDICTED: Dinos-Kareniaceae-Karenia-mikimotoi-ANV-136607</t>
  </si>
  <si>
    <t>UNPREDICTED: Dinos-Kareniaceae-Karenia-papilionacea-ANV-135468</t>
  </si>
  <si>
    <t>UNPREDICTED: Dinos-Kareniaceae-Karlodinium-micrum-Strain-CCMP2283-CAMPEP-0200848282</t>
  </si>
  <si>
    <t>UNPREDICTED: Dinos-Kareniaceae-Karlodinium-sp-RCC3446-ANV-104243</t>
  </si>
  <si>
    <t>UNPREDICTED: Dinos-Kareniaceae-Takayama-helix-ANV-171178</t>
  </si>
  <si>
    <t>K01850</t>
  </si>
  <si>
    <t>chorismate mutase [EC:5.4.99.5]</t>
  </si>
  <si>
    <t>Karlodinium-sp-RCC3446-ANV-115803_dino_high</t>
  </si>
  <si>
    <t>UNPREDICTED: Dinos-Kareniaceae-Karenia-mikimotoi-ANV-131095</t>
  </si>
  <si>
    <t>UNPREDICTED: Dinos-Kareniaceae-Karenia-papilionacea-ANV-96964</t>
  </si>
  <si>
    <t>UNPREDICTED: Dinos-Kareniaceae-Karlodinium-micrum-Strain-CCMP2283-CAMPEP-0200856212</t>
  </si>
  <si>
    <t>UNPREDICTED: Dinos-Kareniaceae-Karlodinium-armiger-ANV-143485</t>
  </si>
  <si>
    <t>UNPREDICTED: Dinos-Kareniaceae-Takayama-helix-ANV-205343</t>
  </si>
  <si>
    <t>K01915</t>
  </si>
  <si>
    <t>glutamine synthetase [EC:6.3.1.2]</t>
  </si>
  <si>
    <t>Karenia-brevis-CCMP2229-CAMPEP-0188891910_dino_high, Karenia-brevis-SP1-CAMPEP-0189088176_dino_high</t>
  </si>
  <si>
    <t>Karenia-mikimotoi-ANV-20777_dino_high, Karenia-mikimotoi-ANV-81414_dino_high</t>
  </si>
  <si>
    <t>Karlodinium-sp-RCC3446-ANV-62686_dino_high</t>
  </si>
  <si>
    <t>Karlodinium-armiger-ANV-83543_dino_high</t>
  </si>
  <si>
    <t>RSD-634311_prok_high</t>
  </si>
  <si>
    <t>UNPREDICTED: Dinos-Kareniaceae-Karenia-papilionacea-ANV-91041</t>
  </si>
  <si>
    <t>UNPREDICTED: Dinos-Kareniaceae-Karlodinium-micrum-Strain-CCMP2283-CAMPEP-0200797344</t>
  </si>
  <si>
    <t>UNPREDICTED: Dinos-Kareniaceae-Takayama-helix-ANV-101313</t>
  </si>
  <si>
    <t>K01953</t>
  </si>
  <si>
    <t>asparagine synthase (glutamine-hydrolysing) [EC:6.3.5.4]</t>
  </si>
  <si>
    <t>Karenia-brevis-CCMP2229-CAMPEP-0188850824_dino_high, Karenia-brevis-SP1-CAMPEP-0189059300_dino_high</t>
  </si>
  <si>
    <t>Karlodinium-sp-RCC3446-ANV-22956_dino_high</t>
  </si>
  <si>
    <t>Karlodinium-armiger-ANV-150514_dino_high</t>
  </si>
  <si>
    <t>RSD-29678_hapto_high, RSD-29680_hapto_high, RSD-29682_hapto_high, RSD-410223_X</t>
  </si>
  <si>
    <t>Karlodinium-armiger-ANV-33859_hapto_high</t>
  </si>
  <si>
    <t>Karenia-brevis-CCMP2229-CAMPEP-0188923026_lineage-specific</t>
  </si>
  <si>
    <t>Karenia-mikimotoi-ANV-57021</t>
  </si>
  <si>
    <t>UNPREDICTED: Dinos-Kareniaceae-Karenia-papilionacea-ANV-31979</t>
  </si>
  <si>
    <t>UNPREDICTED: Dinos-Kareniaceae-Karlodinium-micrum-Strain-CCMP2283-CAMPEP-0200811936</t>
  </si>
  <si>
    <t>Takayama-helix-ANV-80514</t>
  </si>
  <si>
    <t>K12524</t>
  </si>
  <si>
    <t>bifunctional aspartokinase / homoserine dehydrogenase 1 [EC:2.7.2.4 1.1.1.3]</t>
  </si>
  <si>
    <t>Karenia-brevis-SP1-CAMPEP-0189168586_dino_high</t>
  </si>
  <si>
    <t>Karenia-mikimotoi-ANV-89549_dino_high</t>
  </si>
  <si>
    <t>Karlodinium-micrum-CCMP2283-CAMPEP-0200759602_dino_high, Karlodinium-micrum-CCMP2283-CAMPEP-0200783266_dino_high, SPTP-Karlodinium-micrum-CCMP2283-CAMPEP-0200792316_dino_high</t>
  </si>
  <si>
    <t>Karlodinium-sp-RCC3446-ANV-51003_dino_high, Karlodinium-sp-RCC3446-ANV-5347_dino_high, Karlodinium-sp-RCC3446-ANV-70968_dino_high</t>
  </si>
  <si>
    <t>Karlodinium-armiger-ANV-12902_dino_high, Karlodinium-armiger-ANV-64946_dino_high</t>
  </si>
  <si>
    <t>SPTP-Takayama-helix-ANV-109966_dino_high</t>
  </si>
  <si>
    <t>RSD-312783_dino_high, RSD-312785_dino_high</t>
  </si>
  <si>
    <t>UNPREDICTED: Dinos-Kareniaceae-Karenia-papilionacea-ANV-80481</t>
  </si>
  <si>
    <t>RSD-537744_hapto_high</t>
  </si>
  <si>
    <t>K13830</t>
  </si>
  <si>
    <t>pentafunctional AROM polypeptide</t>
  </si>
  <si>
    <t>Karenia-brevis-CCMP2229-CAMPEP-0188876978_dino_high</t>
  </si>
  <si>
    <t>UNPREDICTED: Dinos-Kareniaceae-Karenia-papilionacea-ANV-18044</t>
  </si>
  <si>
    <t>UNPREDICTED: Dinos-Kareniaceae-Karlodinium-micrum-Strain-CCMP2283-CAMPEP-0200866998</t>
  </si>
  <si>
    <t>UNPREDICTED: Dinos-Kareniaceae-Karlodinium-sp-RCC3446-ANV-21510</t>
  </si>
  <si>
    <t>UNPREDICTED: Dinos-Kareniaceae-Karlodinium-armiger-ANV-92868</t>
  </si>
  <si>
    <t>UNPREDICTED: Dinos-Kareniaceae-Takayama-helix-ANV-29923</t>
  </si>
  <si>
    <t>K14155</t>
  </si>
  <si>
    <t>cysteine-S-conjugate beta-lyase [EC:4.4.1.13]</t>
  </si>
  <si>
    <t>Karenia-mikimotoi-ANV-119181_dino_high</t>
  </si>
  <si>
    <t>UNPREDICTED: Dinos-Kareniaceae-Karenia-papilionacea-ANV-134221</t>
  </si>
  <si>
    <t>UNPREDICTED: Dinos-Kareniaceae-Karlodinium-sp-RCC3446-ANV-77914</t>
  </si>
  <si>
    <t>UNPREDICTED: Dinos-Kareniaceae-Karlodinium-armiger-ANV-111812</t>
  </si>
  <si>
    <t>UNPREDICTED: Dinos-Kareniaceae-Takayama-helix-ANV-126627</t>
  </si>
  <si>
    <t>K14454</t>
  </si>
  <si>
    <t>aspartate aminotransferase, cytoplasmic [EC:2.6.1.1]</t>
  </si>
  <si>
    <t>Karenia-brevis-Wilson-CAMPEP-0189410854_myzo_high</t>
  </si>
  <si>
    <t>Karenia-papilionacea-ANV-62538_dino_high, Karenia-papilionacea-ANV-78886_myzo_high</t>
  </si>
  <si>
    <t>RSD-236022_?, RSD-83915_dino_high, RSD-83921_dino_high, RSD-83925_dino_high</t>
  </si>
  <si>
    <t>Karenia-mikimotoi-ANV-98745</t>
  </si>
  <si>
    <t>UNPREDICTED: Dinos-Kareniaceae-Karlodinium-micrum-Strain-CCMP2283-CAMPEP-0200793558</t>
  </si>
  <si>
    <t>UNPREDICTED: Dinos-Kareniaceae-Karlodinium-sp-RCC3446-ANV-49417</t>
  </si>
  <si>
    <t>UNPREDICTED: Dinos-Kareniaceae-Karlodinium-armiger-ANV-74834</t>
  </si>
  <si>
    <t>UNPREDICTED: Dinos-Kareniaceae-Takayama-helix-ANV-16924</t>
  </si>
  <si>
    <t>K14677</t>
  </si>
  <si>
    <t>aminoacylase [EC:3.5.1.14]</t>
  </si>
  <si>
    <t>UNPREDICTED: Dinos-Kareniaceae-Karenia-brevis-CCMP2229-CAMPEP-0188948592</t>
  </si>
  <si>
    <t>UNPREDICTED: Dinos-Kareniaceae-Karenia-mikimotoi-ANV-109440</t>
  </si>
  <si>
    <t>UNPREDICTED: Dinos-Kareniaceae-Karenia-papilionacea-ANV-74290</t>
  </si>
  <si>
    <t>UNPREDICTED: Dinos-Kareniaceae-Karlodinium-sp-RCC3446-ANV-179801</t>
  </si>
  <si>
    <t>Karlodinium-armiger-ANV-171729_dino-specific, Karlodinium-armiger-ANV-218020_dino-specific, Karlodinium-armiger-ANV-218189_dino-specific</t>
  </si>
  <si>
    <t>SPTP-Takayama-helix-ANV-295461_lineage-specific</t>
  </si>
  <si>
    <t>K14682</t>
  </si>
  <si>
    <t>amino-acid N-acetyltransferase [EC:2.3.1.1]</t>
  </si>
  <si>
    <t>UNPREDICTED: Dinos-Kareniaceae-Karenia-brevis-CCMP2229-CAMPEP-0188878284</t>
  </si>
  <si>
    <t>Karenia-mikimotoi-ANV-37894</t>
  </si>
  <si>
    <t>Karenia-papilionacea-ANV-19846</t>
  </si>
  <si>
    <t>UNPREDICTED: Dinos-Kareniaceae-Karlodinium-sp-RCC3446-ANV-45560</t>
  </si>
  <si>
    <t>UNPREDICTED: Dinos-Kareniaceae-Karlodinium-armiger-ANV-88449</t>
  </si>
  <si>
    <t>UNPREDICTED: Dinos-Kareniaceae-Takayama-helix-ANV-66039</t>
  </si>
  <si>
    <t>RSD-127656_hapto_high, RSD-127667_hapto_high</t>
  </si>
  <si>
    <t>K15634</t>
  </si>
  <si>
    <t>2, 3-bisphosphoglycerate-dependent phosphoglycerate mutase [EC:5.4.2.11]</t>
  </si>
  <si>
    <t>SPTP-Karlodinium-sp-RCC3446-ANV-123647_dino_high</t>
  </si>
  <si>
    <t>UNPREDICTED: Dinos-Kareniaceae-Karenia-brevis-CCMP2229-CAMPEP-0188979048</t>
  </si>
  <si>
    <t>UNPREDICTED: Dinos-Kareniaceae-Karenia-mikimotoi-ANV-130373</t>
  </si>
  <si>
    <t>UNPREDICTED: Dinos-Kareniaceae-Karenia-papilionacea-ANV-114069</t>
  </si>
  <si>
    <t>UNPREDICTED: Dinos-Kareniaceae-Karlodinium-micrum-Strain-CCMP2283-CAMPEP-0200837584</t>
  </si>
  <si>
    <t>UNPREDICTED: Dinos-Kareniaceae-Karlodinium-armiger-ANV-84520</t>
  </si>
  <si>
    <t>UNPREDICTED: Dinos-Kareniaceae-Takayama-helix-ANV-136886</t>
  </si>
  <si>
    <t>K15849</t>
  </si>
  <si>
    <t>bifunctional aspartate aminotransferase and glutamate/aspartate-prephenate aminotransferase [EC:2.6.1.1 2.6.1.78 2.6.1.79]</t>
  </si>
  <si>
    <t>UNPREDICTED: Dinos-Kareniaceae-Karenia-brevis-CCMP2229-CAMPEP-0188905796</t>
  </si>
  <si>
    <t>Karenia-mikimotoi-ANV-102885</t>
  </si>
  <si>
    <t>UNPREDICTED: Dinos-Kareniaceae-Karenia-papilionacea-ANV-108951</t>
  </si>
  <si>
    <t>UNPREDICTED: Dinos-Kareniaceae-Karlodinium-micrum-Strain-CCMP2283-CAMPEP-0200801724</t>
  </si>
  <si>
    <t>UNPREDICTED: Dinos-Kareniaceae-Karlodinium-sp-RCC3446-ANV-71907</t>
  </si>
  <si>
    <t>UNPREDICTED: Dinos-Kareniaceae-Karlodinium-armiger-ANV-84562</t>
  </si>
  <si>
    <t>UNPREDICTED: Dinos-Kareniaceae-Takayama-helix-ANV-152666</t>
  </si>
  <si>
    <t>K17989</t>
  </si>
  <si>
    <t>L-serine/L-threonine ammonia-lyase [EC:4.3.1.17 4.3.1.19]</t>
  </si>
  <si>
    <t>Karenia-mikimotoi-ANV-173953_dino_high</t>
  </si>
  <si>
    <t>Karenia-papilionacea-ANV-75711_dino_high</t>
  </si>
  <si>
    <t>RSD-155254_hapto_high</t>
  </si>
  <si>
    <t>UNPREDICTED: Dinos-Kareniaceae-Karenia-brevis-CCMP2229-CAMPEP-0188928096</t>
  </si>
  <si>
    <t>UNPREDICTED: Dinos-Kareniaceae-Karlodinium-micrum-Strain-CCMP2283-CAMPEP-0200840908</t>
  </si>
  <si>
    <t>UNPREDICTED: Dinos-Kareniaceae-Karlodinium-sp-RCC3446-ANV-47416</t>
  </si>
  <si>
    <t>UNPREDICTED: Dinos-Kareniaceae-Karlodinium-armiger-ANV-117548</t>
  </si>
  <si>
    <t>UNPREDICTED: Dinos-Kareniaceae-Takayama-helix-ANV-104544</t>
  </si>
  <si>
    <t>Carbon fixation in photosynthetic organisms</t>
  </si>
  <si>
    <t>K00026</t>
  </si>
  <si>
    <t>malate dehydrogenase [EC:1.1.1.37]</t>
  </si>
  <si>
    <t>Karenia-brevis-CCMP2229-CAMPEP-0188984354_dino_high, Karenia-brevis-SP1-CAMPEP-0189063184_dino-specific, Karenia-brevis-SP1-CAMPEP-0189161702_dino_high, Karenia-brevis-SP1-CAMPEP-0189170958_dino_high, Karenia-brevis-SP3-CAMPEP-0189307746_dino_high, Karenia-brevis-Wilson-CAMPEP-0189344390_dino_high, Karenia-brevis-Wilson-CAMPEP-0189375848_dino_high, Karenia-brevis-Wilson-CAMPEP-0189422724_dino_high, Karenia-brevis-Wilson-CAMPEP-0189495212_dino_high</t>
  </si>
  <si>
    <t>Karenia-mikimotoi-ANV-106505_dino_high, Karenia-mikimotoi-ANV-110453_dino_high, Karenia-mikimotoi-ANV-144399_dino_high, Karenia-mikimotoi-ANV-189966_dino_high, Karenia-mikimotoi-ANV-203891_dino_high, Karenia-mikimotoi-ANV-231438_dino_high, Karenia-mikimotoi-ANV-263888_dino_high, SPTP-Karenia-mikimotoi-ANV-174253_dino_high</t>
  </si>
  <si>
    <t>Karenia-papilionacea-ANV-207707_dino_high, Karenia-papilionacea-ANV-76379_dino_high, Karenia-papilionacea-ANV-84109_dino_high</t>
  </si>
  <si>
    <t>Karlodinium-micrum-CCMP2283-CAMPEP-0200788274_dino_high, Karlodinium-micrum-CCMP2283-CAMPEP-0200870306_dino_high</t>
  </si>
  <si>
    <t>Karlodinium-sp-RCC3446-ANV-70494_dino_high, Karlodinium-sp-RCC3446-ANV-73041_dino_high</t>
  </si>
  <si>
    <t>Karlodinium-armiger-ANV-102677_dino_high, Karlodinium-armiger-ANV-70101_dino_high, Karlodinium-armiger-ANV-81279_dino_high, Karlodinium-armiger-ANV-87566_dino_high</t>
  </si>
  <si>
    <t>SPTP-Takayama-helix-ANV-107998_dino_high</t>
  </si>
  <si>
    <t>Karenia-mikimotoi-ANV-300181_lineage-specific</t>
  </si>
  <si>
    <t>K00029</t>
  </si>
  <si>
    <t>malate dehydrogenase (oxaloacetate-decarboxylating)(NADP+) [EC:1.1.1.40]</t>
  </si>
  <si>
    <t>Karlodinium-sp-RCC3446-ANV-38410_dino_high</t>
  </si>
  <si>
    <t>RSD-331384_, RSD-331402</t>
  </si>
  <si>
    <t>UNPREDICTED: Dinos-Kareniaceae-Karenia-brevis-CCMP2229-CAMPEP-0188895310</t>
  </si>
  <si>
    <t>UNPREDICTED: Dinos-Kareniaceae-Karenia-mikimotoi-ANV-41802</t>
  </si>
  <si>
    <t>UNPREDICTED: Dinos-Kareniaceae-Karenia-papilionacea-ANV-32944</t>
  </si>
  <si>
    <t xml:space="preserve">Karlodinium-micrum-CCMP2283-CAMPEP-0200784854 </t>
  </si>
  <si>
    <t>Karlodinium-sp-RCC3446-ANV-24513</t>
  </si>
  <si>
    <t>UNPREDICTED: Dinos-Kareniaceae-Karlodinium-armiger-ANV-35960</t>
  </si>
  <si>
    <t>UNPREDICTED: Dinos-Kareniaceae-Takayama-helix-ANV-119866</t>
  </si>
  <si>
    <t>K00855</t>
  </si>
  <si>
    <t>phosphoribulokinase [EC:2.7.1.19]</t>
  </si>
  <si>
    <t>Karenia-brevis-CCMP2229-CAMPEP-0188922280_dino_high, Karenia-brevis-SP3-CAMPEP-0189312924_dino_high, Karenia-brevis-Wilson-CAMPEP-0189349376_dino_high, SPTP-Karenia-brevis-SP1-CAMPEP-0189169278_dino_high, SPTP-Karenia-brevis-SP3-CAMPEP-0189307616_dino_high, SPTP-Karenia-brevis-Wilson-CAMPEP-0189350330_dino-specific, SPTP-Karenia-brevis-Wilson-CAMPEP-0189492646_dino_high</t>
  </si>
  <si>
    <t>Karenia-mikimotoi-ANV-102058_dino_high, Karenia-mikimotoi-ANV-200821_dino_high, SPTP-Karenia-mikimotoi-ANV-137632_dino_high</t>
  </si>
  <si>
    <t>Karenia-papilionacea-ANV-51541_dino_high, SPTP-Karenia-papilionacea-ANV-54318_dino-specific</t>
  </si>
  <si>
    <t xml:space="preserve">Karlodinium-micrum-CCMP2283-CAMPEP-0200789686_dino_high, </t>
  </si>
  <si>
    <t>Karlodinium-armiger-ANV-65297_dino_high</t>
  </si>
  <si>
    <t>RSD-203141_?</t>
  </si>
  <si>
    <t>Karlodinium-sp-RCC3446-ANV-60880</t>
  </si>
  <si>
    <t>UNPREDICTED: Dinos-Kareniaceae-Takayama-helix-ANV-117064</t>
  </si>
  <si>
    <t>K01006</t>
  </si>
  <si>
    <t>pyruvate, orthophosphate dikinase [EC:2.7.9.1]</t>
  </si>
  <si>
    <t>SPTP-Karlodinium-micrum-CCMP2283-CAMPEP-0200762430_dino_high</t>
  </si>
  <si>
    <t>SPTP-Karlodinium-sp-RCC3446-ANV-22120_dino_high</t>
  </si>
  <si>
    <t>SPTP-Karlodinium-armiger-ANV-20947_dino_high</t>
  </si>
  <si>
    <t>SPTP-Takayama-helix-ANV-33305_dino-specific</t>
  </si>
  <si>
    <t>UNPREDICTED: Dinos-Kareniaceae-Karenia-brevis-Wilson-CAMPEP-0189411338</t>
  </si>
  <si>
    <t>UNPREDICTED: Dinos-Kareniaceae-Karenia-mikimotoi-ANV-40226</t>
  </si>
  <si>
    <t>UNPREDICTED: Dinos-Kareniaceae-Karenia-papilionacea-ANV-16314</t>
  </si>
  <si>
    <t>K01100</t>
  </si>
  <si>
    <t>sedoheptulose-bisphosphatase [EC:3.1.3.37]</t>
  </si>
  <si>
    <t>Karenia-brevis-CCMP2229-CAMPEP-0188923744_hapto_high</t>
  </si>
  <si>
    <t>Karenia-mikimotoi-ANV-123026_hapto_high</t>
  </si>
  <si>
    <t>Karenia-papilionacea-ANV-74909_hapto_high</t>
  </si>
  <si>
    <t>Karlodinium-armiger-ANV-75446_hapto_high</t>
  </si>
  <si>
    <t>RSD-590512_hapto_high</t>
  </si>
  <si>
    <t>UNPREDICTED: Dinos-Kareniaceae-Karlodinium-sp-RCC3446-ANV-85837</t>
  </si>
  <si>
    <t>UNPREDICTED: Dinos-Kareniaceae-Takayama-helix-ANV-161696</t>
  </si>
  <si>
    <t>K01601</t>
  </si>
  <si>
    <t>ribulose-bisphosphate carboxylase large chain</t>
  </si>
  <si>
    <t>CP-coded: AAN64652.1, ALP13672.1; Dinos-Kareniaceae-Karenia-brevis-CCMP2229-CAMPEP-0188855486</t>
  </si>
  <si>
    <t>CP-coded: AAO84331.1, AFX73775.3, AFX73778.2, BAA95447.1; Dinos-Kareniaceae-Karenia-mikimotoi-ANV-89544</t>
  </si>
  <si>
    <t>UNPREDICTED: Dinos-Kareniaceae-Karenia-papilionacea-ANV-108825</t>
  </si>
  <si>
    <t>CP-coded: AEJ72959.1; Dinos-Kareniaceae-Karlodinium-micrum-Strain-CCMP2283-CAMPEP-0200809038</t>
  </si>
  <si>
    <t>UNPREDICTED: Dinos-Kareniaceae-Karlodinium-sp-RCC3446-ANV-154060+185015</t>
  </si>
  <si>
    <t>UNPREDICTED: Dinos-Kareniaceae-Takayama-helix-ANV-299726+337233</t>
  </si>
  <si>
    <t>K01602</t>
  </si>
  <si>
    <t>ribulose-bisphosphate carboxylase small chain</t>
  </si>
  <si>
    <t>CP-coded: ALP13671.1</t>
  </si>
  <si>
    <t>CP-coded: AIG99451.1</t>
  </si>
  <si>
    <t>CP-coded: AGT55025.1, AEJ72944.1, AGT54981.1, AGT55028.1</t>
  </si>
  <si>
    <t>UNPREDICTED: Dinos-Kareniaceae-Karlodinium-micrum-Strain-CCMP2283-CAMPEP-0200761112</t>
  </si>
  <si>
    <t>K03841</t>
  </si>
  <si>
    <t>fructose-1, 6-bisphosphatase I [EC:3.1.3.11]</t>
  </si>
  <si>
    <t>Karenia-brevis-CCMP2229-CAMPEP-0188984348_hapto_high</t>
  </si>
  <si>
    <t>Karenia-mikimotoi-ANV-153154_hapto_high, Karenia-mikimotoi-ANV-77526_hapto_high</t>
  </si>
  <si>
    <t>Karenia-papilionacea-ANV-50490_hapto_high</t>
  </si>
  <si>
    <t>RSD-664357_hapto_high, RSD-677373_hapto_high</t>
  </si>
  <si>
    <t>Karenia-mikimotoi-ANV-87044_dino_high</t>
  </si>
  <si>
    <t>Karenia-brevis-CCMP2229-CAMPEP-0188920504</t>
  </si>
  <si>
    <t>Karenia-mikimotoi-ANV-149399_lineage-specific, Karenia-mikimotoi-ANV-264006_lineage-specific</t>
  </si>
  <si>
    <t>Karenia-papilionacea-ANV-125852, Karenia-papilionacea-ANV-188428, Karenia-papilionacea-ANV-80076</t>
  </si>
  <si>
    <t>UNPREDICTED: Dinos-Kareniaceae-Karlodinium-micrum-Strain-CCMP2283-CAMPEP-0200857718</t>
  </si>
  <si>
    <t>UNPREDICTED: Dinos-Kareniaceae-Karlodinium-sp-RCC3446-ANV-72523</t>
  </si>
  <si>
    <t>UNPREDICTED: Dinos-Kareniaceae-Karlodinium-armiger-ANV-90561</t>
  </si>
  <si>
    <t>Takayama-helix-ANV-59289, Takayama-helix-ANV-70410</t>
  </si>
  <si>
    <t>UNPREDICTED: Dinos-Kareniaceae-Karlodinium-armiger-ANV-81671</t>
  </si>
  <si>
    <t>UNPREDICTED: Dinos-Kareniaceae-Takayama-helix-ANV-122283</t>
  </si>
  <si>
    <t>Photosynthesis </t>
  </si>
  <si>
    <t>K02115</t>
  </si>
  <si>
    <t>F-type H+-transporting ATPase subunit gamma, ATPF1G, atpG</t>
  </si>
  <si>
    <t>Karenia-brevis-SP1-CAMPEP-0189023350_hapto_high, Karenia-brevis-SP1-CAMPEP-0189129196_hapto_high, Karenia-brevis-SP3-CAMPEP-0189231666_hapto_high, Karenia-brevis-SP3-CAMPEP-0189306322_hapto_high, Karenia-brevis-Wilson-CAMPEP-0189495460_hapto_high</t>
  </si>
  <si>
    <t>Karenia-mikimotoi-ANV-110662_hapto_high</t>
  </si>
  <si>
    <t>Karenia-papilionacea-ANV-77037_hapto_high</t>
  </si>
  <si>
    <t>Karlodinium-micrum-CCMP2283-CAMPEP-0200865594_hapto_high, SPTP-Karlodinium-micrum-CCMP2283-CAMPEP-0200801576_hapto_high</t>
  </si>
  <si>
    <t>SPTP-Karlodinium-sp-RCC3446-ANV-85134_hapto_high</t>
  </si>
  <si>
    <t>Karlodinium-armiger-ANV-83690_hapto_high</t>
  </si>
  <si>
    <t>RSD-671591_hapto_high</t>
  </si>
  <si>
    <t>Karenia-papilionacea-ANV-77663_prok_low</t>
  </si>
  <si>
    <t>UNPREDICTED: Dinos-Kareniaceae-Takayama-helix-ANV-106028</t>
  </si>
  <si>
    <t>K02111</t>
  </si>
  <si>
    <t>F-type H+-transporting ATPase subunit alpha</t>
  </si>
  <si>
    <t>UNPREDICTED: Dinos-Kareniaceae-Karenia-brevis-CCMP2229-CAMPEP-0188884078</t>
  </si>
  <si>
    <t>CP-coded: AIG99459.1; Dinos-Kareniaceae-Karenia-mikimotoi-ANV-76201</t>
  </si>
  <si>
    <t xml:space="preserve">UNPREDICTED: Dinos-Kareniaceae-Karenia-papilionacea-ANV-79805 </t>
  </si>
  <si>
    <t>CP-coded: AGT54972.1; Dinos-Kareniaceae-Karlodinium-micrum-Strain-CCMP2283-CAMPEP-0200811140</t>
  </si>
  <si>
    <t>K02112</t>
  </si>
  <si>
    <t>F-type H+-transporting ATPase subunit beta</t>
  </si>
  <si>
    <t xml:space="preserve">UNPREDICTED: Dinos-Kareniaceae-Karenia-brevis-CCMP2229-CAMPEP-0188923986 </t>
  </si>
  <si>
    <t xml:space="preserve">CP-coded: AIG99449.1; Dinos-Kareniaceae-Karenia-mikimotoi-ANV-77785 </t>
  </si>
  <si>
    <t xml:space="preserve">CP-coded: AEJ72980.1, AGT54986.1; Dinos-Kareniaceae-Karlodinium-micrum-Strain-CCMP2283-CAMPEP-0200788844 </t>
  </si>
  <si>
    <t xml:space="preserve">UNPREDICTED: Dinos-Kareniaceae-Takayama-helix-ANV-265322 </t>
  </si>
  <si>
    <t>K02114</t>
  </si>
  <si>
    <t>F-type H+-transporting ATPase subunit epsilon</t>
  </si>
  <si>
    <t>CP-coded: AIE11934.1</t>
  </si>
  <si>
    <t>K02110</t>
  </si>
  <si>
    <t>F-type H+-transporting ATPase subunit c</t>
  </si>
  <si>
    <t>CP-coded: AIG99474.1</t>
  </si>
  <si>
    <t>CP-coded: AEJ72953.1, AGT54993.1</t>
  </si>
  <si>
    <t>K02108</t>
  </si>
  <si>
    <t>F-type H+-transporting ATPase subunit a</t>
  </si>
  <si>
    <t>CP-coded: AIG99458.1, AIW05154.2</t>
  </si>
  <si>
    <t>CP-coded: AEJ72962.1, AGB58297.1, AGT54978.1</t>
  </si>
  <si>
    <t>K02109</t>
  </si>
  <si>
    <t>F-type H+-transporting ATPase subunit b</t>
  </si>
  <si>
    <t>CP-coded: AEJ72958.1, AEJ72963.1, AIE11933.1</t>
  </si>
  <si>
    <t>K02634</t>
  </si>
  <si>
    <t>apocytochrome f, PetA</t>
  </si>
  <si>
    <t>SPTP-Karenia-brevis-CCMP2229-CAMPEP-0188869912</t>
  </si>
  <si>
    <t>RSD-551972_hapto_high</t>
  </si>
  <si>
    <t>CP-coded: AIG99473.1</t>
  </si>
  <si>
    <t>CP-coded: AGT54984.1</t>
  </si>
  <si>
    <t>K02635</t>
  </si>
  <si>
    <t>cytochrome b6, PetB</t>
  </si>
  <si>
    <t>CP-coded: AIG99448.1</t>
  </si>
  <si>
    <t>CP-coded: AGT55010.1, AGT55047.1</t>
  </si>
  <si>
    <t>K02636</t>
  </si>
  <si>
    <t>cytochrome b6-f complex iron-sulfur subunit [EC:7.1.1.6], PetC</t>
  </si>
  <si>
    <t>Karenia-brevis-SP3-CAMPEP-0189195226_hapto_high</t>
  </si>
  <si>
    <t>Karenia-mikimotoi-ANV-129095_hapto_low</t>
  </si>
  <si>
    <t>Karenia-papilionacea-ANV-49277_hapto_low</t>
  </si>
  <si>
    <t>RSD-114028_hapto_high, RSD-114031_hapto_high, RSD-114034_hapto_high, RSD-114037_hapto_high, RSD-114040_hapto_low, RSD-32878_hapto_high, RSD-32881_hapto_high</t>
  </si>
  <si>
    <t>Karenia-brevis-CCMP2229-CAMPEP-0189001982_lineage-specific, Karenia-brevis-Wilson-CAMPEP-0189456702_lineage-specific, Karenia-brevis-Wilson-CAMPEP-0189501458_lineage-specific</t>
  </si>
  <si>
    <t>Karenia-mikimotoi-ANV-265362_lineage-specific, Karenia-mikimotoi-ANV-268128_lineage-specific</t>
  </si>
  <si>
    <t>UNPREDICTED: Dinos-Kareniaceae-Karlodinium-micrum-Strain-CCMP2283-CAMPEP-0200868964</t>
  </si>
  <si>
    <t>Karlodinium-sp-RCC3446-ANV-108015_dino_low</t>
  </si>
  <si>
    <t>UNPREDICTED: Dinos-Kareniaceae-Karlodinium-armiger-ANV-85588</t>
  </si>
  <si>
    <t>UNPREDICTED: Dinos-Kareniaceae-Takayama-helix-ANV-64729</t>
  </si>
  <si>
    <t>K02637</t>
  </si>
  <si>
    <t>cytochrome b6-f complex subunit 4, PetD</t>
  </si>
  <si>
    <t>UNPREDICTED: Dinos-Kareniaceae-Takayama-helix-ANV-344835</t>
  </si>
  <si>
    <t>K02640</t>
  </si>
  <si>
    <t>PetG</t>
  </si>
  <si>
    <t>CP-coded: AIE11932.1</t>
  </si>
  <si>
    <t>K02638</t>
  </si>
  <si>
    <t>plastocyanin, PetE</t>
  </si>
  <si>
    <t>Karenia-brevis-SP1-CAMPEP-0189047332_hapto_high</t>
  </si>
  <si>
    <t>SPTP-Karlodinium-sp-RCC3446-ANV-137765_green_low</t>
  </si>
  <si>
    <t>Karenia-brevis-SP1-CAMPEP-0189014688, SPTP-Karenia-brevis-Wilson-CAMPEP-0189492662</t>
  </si>
  <si>
    <t>UNPREDICTED: Dinos-Kareniaceae-Karenia-mikimotoi-ANV-162614</t>
  </si>
  <si>
    <t>Karenia-papilionacea-ANV-180486</t>
  </si>
  <si>
    <t>Karlodinium-micrum-CCMP2283-CAMPEP-0200766368, SPTP-Karlodinium-micrum-CCMP2283-CAMPEP-0200766822, SPTP-Karlodinium-micrum-CCMP2283-CAMPEP-0200780046, SPTP-Karlodinium-micrum-CCMP2283-CAMPEP-0200811958, SPTP-Karlodinium-micrum-CCMP2283-CAMPEP-0200862474</t>
  </si>
  <si>
    <t>SPTP-Karlodinium-sp-RCC3446-ANV-119861</t>
  </si>
  <si>
    <t>SPTP-Karlodinium-armiger-ANV-119776</t>
  </si>
  <si>
    <t>UNPREDICTED: Dinos-Kareniaceae-Takayama-helix-ANV-271996</t>
  </si>
  <si>
    <t>K02639</t>
  </si>
  <si>
    <t>ferredoxin, PetF</t>
  </si>
  <si>
    <t>Karenia-brevis-CCMP2229-CAMPEP-0188925002_dino_high, Karenia-brevis-CCMP2229-CAMPEP-0188992532_dino_high*,  Karenia-brevis-SP1-CAMPEP-0189060912_dino_high*, Karenia-brevis-Wilson-CAMPEP-0189492242_dino_high*</t>
  </si>
  <si>
    <t>Karenia-mikimotoi-ANV-187369_dino_high*</t>
  </si>
  <si>
    <t>Karlodinium-micrum-CCMP2283-CAMPEP-0200862586_dino_high*, SPTP-Karlodinium-micrum-CCMP2283-CAMPEP-0200768636_dino_high*</t>
  </si>
  <si>
    <t>Karlodinium-sp-RCC3446-ANV-129945_dino_low, Karlodinium-sp-RCC3446-ANV-122044_dino_high*</t>
  </si>
  <si>
    <t>Karlodinium-armiger-ANV-137364_dino_high*, Karlodinium-armiger-ANV-152816_dino_high*, Karlodinium-armiger-ANV-179528_dino_high*</t>
  </si>
  <si>
    <t>RSD-25530_no_hits, RSD-25532_no_hits, RSD-25533_no_hits, RSD-528063_hapto_high, RSD-528064_X, RSD-528065_X, RSD-528067_hapto_high</t>
  </si>
  <si>
    <t>SPTP-Takayama-helix-ANV-212369_green_high</t>
  </si>
  <si>
    <t>Karenia-brevis-SP1-CAMPEP-0189169462, Karenia-brevis-SP1-CAMPEP-0189169104_lineage-specific, Karenia-brevis-SP1-CAMPEP-0189023368_err1</t>
  </si>
  <si>
    <t>Karlodinium-armiger-ANV-160405_hapto_low</t>
  </si>
  <si>
    <t>SPTP-Takayama-helix-ANV-179844_err1, , SPTP-Takayama-helix-ANV-213118_err1, Takayama-helix-ANV-181231_err1</t>
  </si>
  <si>
    <t>K02641</t>
  </si>
  <si>
    <t>ferredoxin--NADP+ reductase [EC:1.18.1.2], PetH</t>
  </si>
  <si>
    <t>Karenia-brevis-SP1-CAMPEP-0189022880_hapto_low</t>
  </si>
  <si>
    <t>Karenia-mikimotoi-ANV-237335_hapto_low</t>
  </si>
  <si>
    <t>Karenia-brevis-CCMP2229-CAMPEP-0188920188, Karenia-brevis-CCMP2229-CAMPEP-0188943754, Karenia-brevis-CCMP2229-CAMPEP-0189001692, Karenia-brevis-CCMP2229-CAMPEP-0189004090, Karenia-brevis-SP1-CAMPEP-0189158636, Karenia-brevis-SP1-CAMPEP-0189162006, Karenia-brevis-SP1-CAMPEP-0189162164, Karenia-brevis-SP1-CAMPEP-0189168714, Karenia-brevis-SP1-CAMPEP-0189169378, Karenia-brevis-SP3-CAMPEP-0189307094, Karenia-brevis-Wilson-CAMPEP-0189326130, Karenia-brevis-Wilson-CAMPEP-0189333492, Karenia-brevis-Wilson-CAMPEP-0189350206, Karenia-brevis-Wilson-CAMPEP-0189489954, Karenia-brevis-Wilson-CAMPEP-0189492446, SPTP-Karenia-brevis-SP1-CAMPEP-0189169314, SPTP-Karenia-brevis-SP3-CAMPEP-0189307286</t>
  </si>
  <si>
    <t>Karenia-mikimotoi-ANV-106338, Karenia-mikimotoi-ANV-116410, Karenia-mikimotoi-ANV-125652, Karenia-mikimotoi-ANV-159261, Karenia-mikimotoi-ANV-182936, Karenia-mikimotoi-ANV-218603, Karenia-mikimotoi-ANV-222197_err1, Karenia-mikimotoi-ANV-225654, Karenia-mikimotoi-ANV-226592_err1, Karenia-mikimotoi-ANV-238904</t>
  </si>
  <si>
    <t>Karenia-papilionacea-ANV-101949, Karenia-papilionacea-ANV-142850, Karenia-papilionacea-ANV-153861, Karenia-papilionacea-ANV-171364, Karenia-papilionacea-ANV-184855, SPTP-Karenia-papilionacea-ANV-120908, SPTP-Karenia-papilionacea-ANV-174518, SPTP-Karenia-papilionacea-ANV-179138, SPTP-Karenia-papilionacea-ANV-81356</t>
  </si>
  <si>
    <t>Karlodinium-micrum-CCMP2283-CAMPEP-0200757560, Karlodinium-micrum-CCMP2283-CAMPEP-0200825916</t>
  </si>
  <si>
    <t>Karlodinium-sp-RCC3446-ANV-71572</t>
  </si>
  <si>
    <t>Karlodinium-armiger-ANV-186316, Karlodinium-armiger-ANV-51880, Karlodinium-armiger-ANV-88968</t>
  </si>
  <si>
    <t>SPTP-Takayama-helix-ANV-109132, SPTP-Takayama-helix-ANV-217496_lineage-specific, SPTP-Takayama-helix-ANV-78880_err1</t>
  </si>
  <si>
    <t>K02689</t>
  </si>
  <si>
    <t>PsaA</t>
  </si>
  <si>
    <t>UNPREDICTED: Dinos-Kareniaceae-Karenia-brevis-CCMP2229-CAMPEP-0188860308</t>
  </si>
  <si>
    <t>CP-coded: AFX73765.2, AFX73779.2; Dinos-Kareniaceae-Karenia-mikimotoi-ANV-87338</t>
  </si>
  <si>
    <t>UNPREDICTED: Dinos-Kareniaceae-Karenia-papilionacea-ANV-126067</t>
  </si>
  <si>
    <t>CP-coded: AAM62035.1, AGB58290.1, AGT55015.1, AGT55046.1</t>
  </si>
  <si>
    <t>K02690</t>
  </si>
  <si>
    <t>PsaB</t>
  </si>
  <si>
    <t>UNPREDICTED: Dinos-Kareniaceae-Karenia-brevis-CCMP2229-CAMPEP-0188854390</t>
  </si>
  <si>
    <t>CP-coded: AIG99507.1, AVY51814.1, AVY51815.1; Dinos-Kareniaceae-Karenia-mikimotoi-ANV-46519</t>
  </si>
  <si>
    <t>CP-coded: AGT54975.1</t>
  </si>
  <si>
    <t>K02691</t>
  </si>
  <si>
    <t>PsaC</t>
  </si>
  <si>
    <t>CP-coded: AIG99476.1</t>
  </si>
  <si>
    <t>CP-coded: AEJ72960.1</t>
  </si>
  <si>
    <t>K02692</t>
  </si>
  <si>
    <t>photosystem I subunit II, PsaD</t>
  </si>
  <si>
    <t>Karlodinium-micrum-CCMP2283-CAMPEP-0200812920_dino_high</t>
  </si>
  <si>
    <t>Karlodinium-sp-RCC3446-ANV-152836_dino_high</t>
  </si>
  <si>
    <t>CP-coded: AIG99519.1, AIG99477.1</t>
  </si>
  <si>
    <t>UNPREDICTED: Dinos-Kareniaceae-Takayama-helix-ANV-252588</t>
  </si>
  <si>
    <t>K02693</t>
  </si>
  <si>
    <t>photosystem I subunit IV, PsaE</t>
  </si>
  <si>
    <t>Karenia-brevis-SP1-CAMPEP-0189028562_hapto_high, Karenia-brevis-SP1-CAMPEP-0189060646_hapto_high, Karenia-brevis-SP3-CAMPEP-0189314280_hapto_high</t>
  </si>
  <si>
    <t xml:space="preserve">Karenia-mikimotoi-ANV-159230_hapto_high*, Karenia-mikimotoi-ANV-229612_hapto_high*, Karenia-mikimotoi-ANV-249797_hapto_high* </t>
  </si>
  <si>
    <t>Karenia-papilionacea-ANV-149802_hapto_high*, Karenia-papilionacea-ANV-157650_hapto_high*</t>
  </si>
  <si>
    <t>Karlodinium-micrum-CCMP2283-CAMPEP-0200766088_hapto_high</t>
  </si>
  <si>
    <t>Karlodinium-sp-RCC3446-ANV-137702_hapto_low</t>
  </si>
  <si>
    <t>Karlodinium-armiger-ANV-212633_hapto_high</t>
  </si>
  <si>
    <t>RSD-302924_no_hits, RSD-302930_no_hits, RSD-302935_no_hits, RSD-302946_no_hits, RSD-302949_no_hits, RSD-302956_no_hits, RSD-302961_no_hits, RSD-624811_hapto_high</t>
  </si>
  <si>
    <t>Karenia-mikimotoi-ANV-204207_lineage-specific</t>
  </si>
  <si>
    <t>Karenia-papilionacea-ANV-194468_lineage-specific</t>
  </si>
  <si>
    <t>UNPREDICTED: Dinos-Kareniaceae-Takayama-helix-ANV-91708</t>
  </si>
  <si>
    <t>K02694</t>
  </si>
  <si>
    <t>photosystem I subunit III, PsaF</t>
  </si>
  <si>
    <t>SPTP-Karenia-brevis-CCMP2229-CAMPEP-0188918674_lineage-specific</t>
  </si>
  <si>
    <t>UNPREDICTED: Dinos-Kareniaceae-Karenia-mikimotoi-ANV-166414</t>
  </si>
  <si>
    <t>UNPREDICTED: Dinos-Kareniaceae-Karlodinium-sp-RCC3446-ANV-73786</t>
  </si>
  <si>
    <t>UNPREDICTED: Dinos-Kareniaceae-Karlodinium-armiger-ANV-173859</t>
  </si>
  <si>
    <t>Takayama-helix-ANV-63361_dino-specific</t>
  </si>
  <si>
    <t>CP-coded: ALP13677.1</t>
  </si>
  <si>
    <t>CP-coded: AIG99539.1, AVY51813.1</t>
  </si>
  <si>
    <t>CP-coded: AEJ72984.1, AGT54988.1</t>
  </si>
  <si>
    <t>K02699</t>
  </si>
  <si>
    <t>photosystem I subunit XI, PsaL</t>
  </si>
  <si>
    <t>Karlodinium-micrum-CCMP2283-CAMPEP-0200868854_lineage-specific</t>
  </si>
  <si>
    <t>Karlodinium-sp-RCC3446-ANV-87752_lineage-specific</t>
  </si>
  <si>
    <t>CP-coded: AIG99528.1</t>
  </si>
  <si>
    <t>K02703</t>
  </si>
  <si>
    <t>PsbA</t>
  </si>
  <si>
    <t>CP-coded: ALP13669.1</t>
  </si>
  <si>
    <t>CP-coded: AFX73769.2, AFX73770.1; Dinos-Kareniaceae-Karenia-mikimotoi-ANV-143478</t>
  </si>
  <si>
    <t>UNPREDICTED: Dinos-Kareniaceae-Karenia-papilionacea-ANV-108782</t>
  </si>
  <si>
    <t>CP-coded: AEJ72945.1</t>
  </si>
  <si>
    <t>UNPREDICTED: Dinos-Kareniaceae-Karlodinium-armiger-ANV-116992</t>
  </si>
  <si>
    <t>UNPREDICTED: Dinos-Kareniaceae-Takayama-helix-ANV-224083</t>
  </si>
  <si>
    <t>K02704</t>
  </si>
  <si>
    <t>photosystem II CP47 chlorophyll apoprotein, PsbB</t>
  </si>
  <si>
    <t>UNPREDICTED: Dinos-Kareniaceae-Karenia-brevis-CCMP2229-CAMPEP-0188923910</t>
  </si>
  <si>
    <t>UNPREDICTED: Dinos-Kareniaceae-Karenia-papilionacea-ANV-115636, Dinos-Kareniaceae-Karenia-papilionacea-ANV-190835</t>
  </si>
  <si>
    <t>Takayama-helix-ANV-311895_dino_low</t>
  </si>
  <si>
    <t>CP-coded: AIG99478.1, AIG99479.1, AVY51812.1</t>
  </si>
  <si>
    <t>CP-coded: AEJ72990.1, AGT55003.1; Dinos-Kareniaceae-Karlodinium-micrum-Strain-CCMP2283-CAMPEP-0200858066</t>
  </si>
  <si>
    <t>K02706</t>
  </si>
  <si>
    <t>photosystem II P680 reaction center D2 protein [EC:1.10.3.9], PsbD</t>
  </si>
  <si>
    <t>Karenia-brevis-SP1-CAMPEP-0189148908_hapto_low = CP-coded: ALP13680.1</t>
  </si>
  <si>
    <t>CP-coded: AFX73766.2; Dinos-Kareniaceae-Karenia-mikimotoi-ANV-127565</t>
  </si>
  <si>
    <t>Karlodinium-micrum-CCMP2283-CAMPEP-0200857498_hapto_high = CP-coded: AEJ72942.1, AGT54983.1</t>
  </si>
  <si>
    <t>UNPREDICTED: Dinos-Kareniaceae-Takayama-helix-ANV-165512</t>
  </si>
  <si>
    <t>K02705</t>
  </si>
  <si>
    <t>PsbC</t>
  </si>
  <si>
    <t>CP-coded: AAX82936.1, ALP13682.1; Dinos-Kareniaceae-Karenia-brevis-CCMP2229-CAMPEP-0188876590</t>
  </si>
  <si>
    <t>CP-coded: AFX73772.2, AFX73802.1; Dinos-Kareniaceae-Karenia-mikimotoi-ANV-110967</t>
  </si>
  <si>
    <t>CP-coded: AEJ72992.1, AIE11941.1; Dinos-Kareniaceae-Karlodinium-micrum-Strain-CCMP2283-CAMPEP-0200847360</t>
  </si>
  <si>
    <t>UNPREDICTED: Dinos-Kareniaceae-Karlodinium-sp-RCC3446-ANV-162009</t>
  </si>
  <si>
    <t>UNPREDICTED: Dinos-Kareniaceae-Takayama-helix-ANV-129434</t>
  </si>
  <si>
    <t>K02707</t>
  </si>
  <si>
    <t>PsbE</t>
  </si>
  <si>
    <t>CP-coded: ALP13684.1</t>
  </si>
  <si>
    <t>CP-coded: AIG99495.1, AIW05155.2</t>
  </si>
  <si>
    <t>CP-coded: AEJ72987.1, AGT55006.1</t>
  </si>
  <si>
    <t>K02708</t>
  </si>
  <si>
    <t>PsbF</t>
  </si>
  <si>
    <t>CP-coded: AEJ72954.1</t>
  </si>
  <si>
    <t>K02709</t>
  </si>
  <si>
    <t>PsbH</t>
  </si>
  <si>
    <t>CP-coded: AIG99497.1</t>
  </si>
  <si>
    <t>CP-coded: AEJ72955.1, AGT54995.1</t>
  </si>
  <si>
    <t>K02710</t>
  </si>
  <si>
    <t>PsbI</t>
  </si>
  <si>
    <t>CP-coded: AIG99513.1, AIG99586.1</t>
  </si>
  <si>
    <t>CP-coded: AEJ72950.1, AGT55052.1</t>
  </si>
  <si>
    <t>K02712</t>
  </si>
  <si>
    <t>PsbK</t>
  </si>
  <si>
    <t>CP-coded: AEJ72981.1</t>
  </si>
  <si>
    <t>K02713</t>
  </si>
  <si>
    <t>PsbL</t>
  </si>
  <si>
    <t>CP-coded: AIG99498.1</t>
  </si>
  <si>
    <t>CP-coded: AEJ72983.1, AGT55049.1</t>
  </si>
  <si>
    <t>K02714</t>
  </si>
  <si>
    <t>photosystem II PsbM protein, PsbM</t>
  </si>
  <si>
    <t>Karenia-brevis-CCMP2229-CAMPEP-0188996118_hapto_high, Karenia-brevis-Wilson-CAMPEP-0189492764_hapto_high*, Karenia-brevis-CCMP2229-CAMPEP-0188856170_hapto_high*, Karenia-brevis-SP1-CAMPEP-0189168906_hapto_high*</t>
  </si>
  <si>
    <t>Karenia-mikimotoi-ANV-177347_hapto_high*, Karenia-mikimotoi-ANV-182470_hapto_high*</t>
  </si>
  <si>
    <t>Karenia-papilionacea-ANV-156014_hapto_high*</t>
  </si>
  <si>
    <t>Karlodinium-armiger-ANV-138613_hapto_high*</t>
  </si>
  <si>
    <t>RSD-121228_hapto_high, RSD-121229_hapto_high, RSD-632006_hapto_high</t>
  </si>
  <si>
    <t>Karenia-brevis-CCMP2229-CAMPEP-0188851602_lineage-specific, Karenia-brevis-SP1-CAMPEP-0189050280_lineage-specific, Karenia-brevis-SP1-CAMPEP-0189169226_err1, Karenia-brevis-Wilson-CAMPEP-0189454872_lineage-specific, Karenia-brevis-Wilson-CAMPEP-0189490260_lineage-specific</t>
  </si>
  <si>
    <t>UNPREDICTED: Dinos-Kareniaceae-Takayama-helix-ANV-181998</t>
  </si>
  <si>
    <t>K02715</t>
  </si>
  <si>
    <t>PsbN</t>
  </si>
  <si>
    <t>CP-coded: ALP13655.1</t>
  </si>
  <si>
    <t>CP-coded: AIG99452.1</t>
  </si>
  <si>
    <t>CP-coded: AEJ72957.1</t>
  </si>
  <si>
    <t>K02716</t>
  </si>
  <si>
    <t>photosystem II oxygen-evolving enhancer protein 1, PsbO</t>
  </si>
  <si>
    <t>Karenia-brevis-SP1-CAMPEP-0189049420_hapto_high, Karenia-brevis-SP1-CAMPEP-0189169442_hapto_high, Karenia-brevis-Wilson-CAMPEP-0189351186_hapto_high, Karenia-brevis-Wilson-CAMPEP-0189492254_hapto_high</t>
  </si>
  <si>
    <t>Karenia-mikimotoi-ANV-192542_hapto_high, Karenia-mikimotoi-ANV-231789_hapto_high</t>
  </si>
  <si>
    <t>Karenia-papilionacea-ANV-104901_hapto_high, Karenia-papilionacea-ANV-180174_hapto_high</t>
  </si>
  <si>
    <t>Karlodinium-micrum-CCMP2283-CAMPEP-0200806590_hapto_high, Karlodinium-micrum-CCMP2283-CAMPEP-0200812568_hapto_high, Karlodinium-micrum-CCMP2283-CAMPEP-0200860318_hapto_high</t>
  </si>
  <si>
    <t>Karlodinium-sp-RCC3446-ANV-101196_hapto_high</t>
  </si>
  <si>
    <t>SPTP-Karlodinium-armiger-ANV-107089_hapto_high</t>
  </si>
  <si>
    <t>Takayama-helix-ANV-174164_hapto_high</t>
  </si>
  <si>
    <t>RSD-626865_hapto_high</t>
  </si>
  <si>
    <t>Karenia-mikimotoi-ANV-232979_lineage-specific</t>
  </si>
  <si>
    <t>K02717</t>
  </si>
  <si>
    <t>photosystem II oxygen-evolving enhancer protein 2, PsbP</t>
  </si>
  <si>
    <t>Karenia-brevis-Wilson-CAMPEP-0189323530_hapto_low</t>
  </si>
  <si>
    <t>Karenia-mikimotoi-ANV-37853_hapto_high</t>
  </si>
  <si>
    <t>Karenia-papilionacea-ANV-126687_hapto_high</t>
  </si>
  <si>
    <t>Karlodinium-armiger-ANV-157361_hapto_high, Karlodinium-armiger-ANV-124843_hapto_low</t>
  </si>
  <si>
    <t>Takayama-helix-ANV-191691_hapto_high</t>
  </si>
  <si>
    <t>UNPREDICTED: Dinos-Kareniaceae-Karlodinium-micrum-Strain-CCMP2283-CAMPEP-0200846140</t>
  </si>
  <si>
    <t>UNPREDICTED: Dinos-Kareniaceae-Karlodinium-sp-RCC3446-ANV-98427</t>
  </si>
  <si>
    <t>K02719</t>
  </si>
  <si>
    <t>photosystem II PsbU protein, PsbU</t>
  </si>
  <si>
    <t>Karenia-brevis-CCMP2229-CAMPEP-0189001988_hapto_high, Karenia-brevis-SP1-CAMPEP-0189162812_hapto_high, Karenia-brevis-SP3-CAMPEP-0189298802_hapto_low, Karenia-brevis-Wilson-CAMPEP-0189350818_hapto_high, Karenia-brevis-Wilson-CAMPEP-0189490330_hapto_high</t>
  </si>
  <si>
    <t>Karenia-mikimotoi-ANV-171280_hapto_low, Karenia-mikimotoi-ANV-203023_hapto_high, Karenia-mikimotoi-ANV-280955_hapto_high, Karenia-mikimotoi-ANV-287664_hapto_high</t>
  </si>
  <si>
    <t>Karenia-papilionacea-ANV-127826_hapto_low</t>
  </si>
  <si>
    <t>Karlodinium-micrum-CCMP2283-CAMPEP-0200764840_hapto_low, Karlodinium-micrum-CCMP2283-CAMPEP-0200865652_hapto_high, SPTP-Karlodinium-micrum-CCMP2283-CAMPEP-0200768886_hapto_high</t>
  </si>
  <si>
    <t>Karlodinium-sp-RCC3446-ANV-121367_hapto_low</t>
  </si>
  <si>
    <t>Karlodinium-armiger-ANV-161815_hapto_low, SPTP-Karlodinium-armiger-ANV-150935_hapto_high</t>
  </si>
  <si>
    <t>Takayama-helix-ANV-107927_hapto_high</t>
  </si>
  <si>
    <t>RSD-563741_hapto_high</t>
  </si>
  <si>
    <t>Karenia-mikimotoi-ANV-185084</t>
  </si>
  <si>
    <t>Karenia-papilionacea-ANV-139465_err1</t>
  </si>
  <si>
    <t>Karlodinium-sp-RCC3446-ANV-143034_err1</t>
  </si>
  <si>
    <t>K03542</t>
  </si>
  <si>
    <t>photosystem II 22kDa protein, PsbS</t>
  </si>
  <si>
    <t>Karenia-brevis-CCMP2229-CAMPEP-0189002098_hapto_high, Karenia-brevis-SP1-CAMPEP-0189162756_hapto_high, Karenia-brevis-Wilson-CAMPEP-0189492564_hapto_high, SPTP-Karenia-brevis-Wilson-CAMPEP-0189492560_hapto_high</t>
  </si>
  <si>
    <t>Karenia-mikimotoi-ANV-162202_hapto_high</t>
  </si>
  <si>
    <t>Karenia-papilionacea-ANV-107861_hapto_high</t>
  </si>
  <si>
    <t>K08901</t>
  </si>
  <si>
    <t>photosystem II oxygen-evolving enhancer protein 3, PsbQ</t>
  </si>
  <si>
    <t>Karlodinium-micrum-CCMP2283-CAMPEP-0200850034_hapto_high, Karlodinium-micrum-CCMP2283-CAMPEP-0200868426_hapto_high</t>
  </si>
  <si>
    <t>Karlodinium-sp-RCC3446-ANV-133924_hapto_high*</t>
  </si>
  <si>
    <t>Karlodinium-armiger-ANV-124708_hapto_high</t>
  </si>
  <si>
    <t>Karenia-mikimotoi-ANV-145724_lineage-specific, Karenia-mikimotoi-ANV-184451_lineage-specific</t>
  </si>
  <si>
    <t>Karenia-papilionacea-ANV-116426_lineage-specific, Karenia-papilionacea-ANV-125744_lineage-specific</t>
  </si>
  <si>
    <t>UNPREDICTED: Dinos-Kareniaceae-Takayama-helix-ANV-149126</t>
  </si>
  <si>
    <t>K02718</t>
  </si>
  <si>
    <t>PsbT</t>
  </si>
  <si>
    <t>CP-coded: ALP13675.1</t>
  </si>
  <si>
    <t>CP-coded: AEJ72951.1, AGT55051.1</t>
  </si>
  <si>
    <t>K02720</t>
  </si>
  <si>
    <t>PsbV</t>
  </si>
  <si>
    <t>CP-coded: ALP13657.1</t>
  </si>
  <si>
    <t>CP-coded: AIG99505.1</t>
  </si>
  <si>
    <t>CP-coded: AEJ72991.1, AGT55012.1</t>
  </si>
  <si>
    <t>K02722</t>
  </si>
  <si>
    <t>PsbX</t>
  </si>
  <si>
    <t>CP-coded: AIG99512.1, AIW05156.1</t>
  </si>
  <si>
    <t>K08902</t>
  </si>
  <si>
    <t>photosystem II Psb27 protein, Psb27</t>
  </si>
  <si>
    <t>Karenia-brevis-CCMP2229-CAMPEP-0188942270_hapto_high, Karenia-brevis-SP1-CAMPEP-0189085324_hapto_high*</t>
  </si>
  <si>
    <t>Karenia-papilionacea-ANV-137626_hapto_low</t>
  </si>
  <si>
    <t>Karlodinium-micrum-CCMP2283-CAMPEP-0200823352_hapto_low, SPTP-Karlodinium-micrum-CCMP2283-CAMPEP-0200848138_hapto_low</t>
  </si>
  <si>
    <t>SPTP-Karlodinium-sp-RCC3446-ANV-135008_hapto_low, Karlodinium-sp-RCC3446-ANV-114531_hapto_low</t>
  </si>
  <si>
    <t>SPTP-Takayama-helix-ANV-114813_hapto_low</t>
  </si>
  <si>
    <t>CP-coded: ALP13660.1</t>
  </si>
  <si>
    <t>Karenia-mikimotoi-ANV-171895</t>
  </si>
  <si>
    <t>Karenia-papilionacea-ANV-132302_lineage-specific</t>
  </si>
  <si>
    <t>UNPREDICTED: Dinos-Kareniaceae-Karlodinium-armiger-ANV-83174</t>
  </si>
  <si>
    <t>K08903</t>
  </si>
  <si>
    <t>photosystem II 13kDa protein, Psb28</t>
  </si>
  <si>
    <t>Karenia-brevis-CCMP2229-CAMPEP-0188880824_hapto_high</t>
  </si>
  <si>
    <t>Karenia-papilionacea-ANV-132937_hapto_high</t>
  </si>
  <si>
    <t>Karlodinium-armiger-ANV-138266_hapto_high</t>
  </si>
  <si>
    <t>SPTP-Takayama-helix-ANV-200325_hapto_high</t>
  </si>
  <si>
    <t>RSD-169708_?, RSD-420329_hapto_high</t>
  </si>
  <si>
    <t>UNPREDICTED: Dinos-Kareniaceae-Karenia-mikimotoi-ANV-178461</t>
  </si>
  <si>
    <t>K08906</t>
  </si>
  <si>
    <t>cytochrome c6, PetJ</t>
  </si>
  <si>
    <t>Karenia-papilionacea-ANV-130748_hapto_high</t>
  </si>
  <si>
    <t>RSD-181859_?, RSD-181862_?, RSD-32625_hapto_high, RSD-601428_no_hits, RSD-601432_no_hits, RSD-99929_, RSD-99931_</t>
  </si>
  <si>
    <t>Karenia-papilionacea-ANV-149992_green_high</t>
  </si>
  <si>
    <t>SPTP-Karenia-papilionacea-ANV-143930___brown_LGT_candidate</t>
  </si>
  <si>
    <t>Karlodinium-sp-RCC3446-ANV-103804___brown_LGT_candidate</t>
  </si>
  <si>
    <t>Karlodinium-armiger-ANV-155365___brown_LGT_candidate</t>
  </si>
  <si>
    <t>Karenia-brevis-Wilson-CAMPEP-0189382694_lineage-specific</t>
  </si>
  <si>
    <t>Karenia-mikimotoi-ANV-179713_lineage-specific, Karenia-mikimotoi-ANV-196779, Karenia-mikimotoi-ANV-201077</t>
  </si>
  <si>
    <t>UNPREDICTED: Dinos-Kareniaceae-Karlodinium-micrum-Strain-CCMP2283-CAMPEP-0200822006</t>
  </si>
  <si>
    <t>SPTP-Takayama-helix-ANV-192200_err1, Takayama-helix-ANV-15060_err1</t>
  </si>
  <si>
    <t>K08907</t>
  </si>
  <si>
    <t>light-harvesting complex I chlorophyll a/b binding protein 1, LHCA1</t>
  </si>
  <si>
    <t>Karenia-brevis-CCMP2229-CAMPEP-0188862736_hapto_high, Karenia-brevis-CCMP2229-CAMPEP-0188924238_hapto_high, Karenia-brevis-CCMP2229-CAMPEP-0188939514_hapto_high, Karenia-brevis-CCMP2229-CAMPEP-0188940954_hapto_high, Karenia-brevis-CCMP2229-CAMPEP-0188942392_hapto_high, Karenia-brevis-CCMP2229-CAMPEP-0188985748_hapto_high, Karenia-brevis-CCMP2229-CAMPEP-0188986802_hapto_high, Karenia-brevis-CCMP2229-CAMPEP-0188992538_hapto_high, Karenia-brevis-CCMP2229-CAMPEP-0188992684, Karenia-brevis-CCMP2229-CAMPEP-0188999402_hapto_high, Karenia-brevis-CCMP2229-CAMPEP-0189001858_hapto_high, Karenia-brevis-CCMP2229-CAMPEP-0189002106, Karenia-brevis-SP1-CAMPEP-0189087338_hapto_high, Karenia-brevis-SP1-CAMPEP-0189089446_hapto_high, Karenia-brevis-SP1-CAMPEP-0189093446_hapto_high, Karenia-brevis-SP1-CAMPEP-0189156782_hapto_high, Karenia-brevis-SP1-CAMPEP-0189166868_hapto_high, Karenia-brevis-SP1-CAMPEP-0189171158_hapto_high, Karenia-brevis-SP3-CAMPEP-0189302446_hapto_high, Karenia-brevis-SP3-CAMPEP-0189312788_hapto_high, Karenia-brevis-SP3-CAMPEP-0189313440_hapto_high, Karenia-brevis-SP3-CAMPEP-0189313472_hapto_high, Karenia-brevis-SP3-CAMPEP-0189314064_hapto_high, Karenia-brevis-Wilson-CAMPEP-0189330952_hapto_high, Karenia-brevis-Wilson-CAMPEP-0189341146_hapto_high, Karenia-brevis-Wilson-CAMPEP-0189349996_hapto_high, Karenia-brevis-Wilson-CAMPEP-0189490602_hapto_high, Karenia-brevis-Wilson-CAMPEP-0189502026_hapto_high, Karenia-brevis-Wilson-CAMPEP-0189502060_hapto_high</t>
  </si>
  <si>
    <t>Karenia-mikimotoi-ANV-112117_hapto_high, Karenia-mikimotoi-ANV-114390_hapto_high, Karenia-mikimotoi-ANV-134140_hapto_high, Karenia-mikimotoi-ANV-134415_hapto_high, Karenia-mikimotoi-ANV-137150_hapto_high, Karenia-mikimotoi-ANV-154791_hapto_high, Karenia-mikimotoi-ANV-156508_hapto_high, Karenia-mikimotoi-ANV-160883_hapto_high, Karenia-mikimotoi-ANV-161027_hapto_high, Karenia-mikimotoi-ANV-167574_hapto_high, Karenia-mikimotoi-ANV-175606_hapto_high, Karenia-mikimotoi-ANV-175663_hapto_high, Karenia-mikimotoi-ANV-191216_hapto_high, Karenia-mikimotoi-ANV-197092_hapto_high, Karenia-mikimotoi-ANV-248658_hapto_high, Karenia-mikimotoi-ANV-252972_hapto_high, Karenia-mikimotoi-ANV-266689_hapto_high, Karenia-mikimotoi-ANV-272254_hapto_high, Karenia-mikimotoi-ANV-42203_hapto_high, SPTP-Karenia-mikimotoi-ANV-159219_hapto_high</t>
  </si>
  <si>
    <t>Karenia-papilionacea-ANV-110663_hapto_high, Karenia-papilionacea-ANV-111495_hapto_high, Karenia-papilionacea-ANV-111703_hapto_high, Karenia-papilionacea-ANV-112178_hapto_high, Karenia-papilionacea-ANV-120419_hapto_high, Karenia-papilionacea-ANV-121931_hapto_high, Karenia-papilionacea-ANV-122037_hapto_high, Karenia-papilionacea-ANV-123428_hapto_high, Karenia-papilionacea-ANV-131034_hapto_high, Karenia-papilionacea-ANV-160744_hapto_high, Karenia-papilionacea-ANV-179077_hapto_high, Karenia-papilionacea-ANV-215130_hapto_high, Karenia-papilionacea-ANV-64708_hapto_high, Karenia-papilionacea-ANV-90451_hapto_high, Karenia-papilionacea-ANV-96237_hapto_low</t>
  </si>
  <si>
    <t>Karlodinium-micrum-CCMP2283-CAMPEP-0200864334_hapto_high</t>
  </si>
  <si>
    <t>Karlodinium-sp-RCC3446-ANV-107002_hapto_high</t>
  </si>
  <si>
    <t>Karlodinium-armiger-ANV-147861_hapto_high, Karlodinium-armiger-ANV-118428_hapto_low</t>
  </si>
  <si>
    <t>SPTP-Takayama-helix-ANV-124035_hapto_high</t>
  </si>
  <si>
    <t>RSD-10691_hapto_high, RSD-10707_X, RSD-10709_hapto_high, RSD-10713_hapto_high, RSD-10720_hapto_high, RSD-20707_hapto_high, RSD-20708_hapto_high, RSD-285568_hapto_high, RSD-285569_hapto_high, RSD-519949_hapto_low, RSD-519951_hapto_low, RSD-538513_hapto_high, RSD-552922_no_hits, RSD-645803_hapto_high, RSD-86691_hapto_high</t>
  </si>
  <si>
    <t>Karenia-brevis-SP3-CAMPEP-0189307006, Karenia-brevis-SP3-CAMPEP-0189316538, Karenia-brevis-Wilson-CAMPEP-0189347316, SPTP-Karenia-brevis-CCMP2229-CAMPEP-0188995974</t>
  </si>
  <si>
    <t>Karenia-mikimotoi-ANV-101327, Karenia-mikimotoi-ANV-117076_err1, Karenia-mikimotoi-ANV-277630_lineage-specific</t>
  </si>
  <si>
    <t>Karenia-papilionacea-ANV-116986, Karenia-papilionacea-ANV-160469</t>
  </si>
  <si>
    <t>Karlodinium-micrum-CCMP2283-CAMPEP-0200789478, Karlodinium-micrum-CCMP2283-CAMPEP-0200866062</t>
  </si>
  <si>
    <t>Karlodinium-sp-RCC3446-ANV-108449, Karlodinium-sp-RCC3446-ANV-112623</t>
  </si>
  <si>
    <t>K08908</t>
  </si>
  <si>
    <t>light-harvesting complex I chlorophyll a/b binding protein 2, LHCA2</t>
  </si>
  <si>
    <t>SPTP-Karenia-brevis-CCMP2229-CAMPEP-0188903006_hapto_high</t>
  </si>
  <si>
    <t>Karenia-mikimotoi-ANV-80929_hapto_high</t>
  </si>
  <si>
    <t>Karenia-papilionacea-ANV-75427_hapto_high</t>
  </si>
  <si>
    <t>Karlodinium-sp-RCC3446-ANV-37759_hapto_high</t>
  </si>
  <si>
    <t>UNPREDICTED: Dinos-Kareniaceae-Karlodinium-micrum-Strain-CCMP2283-CAMPEP-0200838110</t>
  </si>
  <si>
    <t>UNPREDICTED: Dinos-Kareniaceae-Karlodinium-armiger-ANV-56645</t>
  </si>
  <si>
    <t>UNPREDICTED: Dinos-Kareniaceae-Takayama-helix-ANV-117546</t>
  </si>
  <si>
    <t>K08909</t>
  </si>
  <si>
    <t>light-harvesting complex I chlorophyll a/b binding protein 3, LHCA3</t>
  </si>
  <si>
    <t>Karenia-brevis-CCMP2229-CAMPEP-0189002140_hapto_high, Karenia-brevis-Wilson-CAMPEP-0189379322_hapto_low</t>
  </si>
  <si>
    <t>Karenia-mikimotoi-ANV-207490_hapto_high, Karenia-mikimotoi-ANV-217350_hapto_high</t>
  </si>
  <si>
    <t>Karenia-papilionacea-ANV-107740_hapto_low</t>
  </si>
  <si>
    <t>Karlodinium-micrum-CCMP2283-CAMPEP-0200858918_hapto_low</t>
  </si>
  <si>
    <t>Karlodinium-sp-RCC3446-ANV-81100_hapto_high</t>
  </si>
  <si>
    <t>Karlodinium-armiger-ANV-74299_hapto_high</t>
  </si>
  <si>
    <t>RSD-32914_hapto_high, RSD-638192_hapto_high</t>
  </si>
  <si>
    <t>Karenia-brevis-CCMP2229-CAMPEP-0188890234_lineage-specific, Karenia-brevis-Wilson-CAMPEP-0189470950_lineage-specific</t>
  </si>
  <si>
    <t>Karenia-mikimotoi-ANV-278235_lineage-specific, Karenia-mikimotoi-ANV-286802_lineage-specific, Karenia-mikimotoi-ANV-288442_err1, Karenia-mikimotoi-ANV-242185_err1</t>
  </si>
  <si>
    <t>Karenia-papilionacea-ANV-215176_err1</t>
  </si>
  <si>
    <t>Karlodinium-micrum-CCMP2283-CAMPEP-0200788872_lineage-specific</t>
  </si>
  <si>
    <t>UNPREDICTED: Dinos-Kareniaceae-Takayama-helix-ANV-249972</t>
  </si>
  <si>
    <t>K08910</t>
  </si>
  <si>
    <t>light-harvesting complex I chlorophyll a/b binding protein 4, LHCA4</t>
  </si>
  <si>
    <t>Karenia-brevis-CCMP2229-CAMPEP-0188896602_hapto_high, Karenia-brevis-CCMP2229-CAMPEP-0188999854_hapto_high, Karenia-brevis-SP1-CAMPEP-0189060236_hapto_high, Karenia-brevis-SP3-CAMPEP-0189267838_hapto_high, Karenia-brevis-SP3-CAMPEP-0189313956_hapto_high, Karenia-brevis-Wilson-CAMPEP-0189367328_hapto_high, Karenia-brevis-Wilson-CAMPEP-0189489882_hapto_high</t>
  </si>
  <si>
    <t>Karenia-mikimotoi-ANV-145831_hapto_high, Karenia-mikimotoi-ANV-179136_hapto_high, Karenia-mikimotoi-ANV-234157_hapto_high, Karenia-mikimotoi-ANV-254827_hapto_high</t>
  </si>
  <si>
    <t>Karenia-papilionacea-ANV-120148_hapto_high, Karenia-papilionacea-ANV-122138_hapto_high, Karenia-papilionacea-ANV-135147_hapto_high, Karenia-papilionacea-ANV-194478_hapto_high</t>
  </si>
  <si>
    <t>Karenia-mikimotoi-ANV-276428_lineage-specific</t>
  </si>
  <si>
    <t>K08914</t>
  </si>
  <si>
    <t>light-harvesting complex II chlorophyll a/b binding protein 3, LHCB3</t>
  </si>
  <si>
    <t>Karenia-brevis-CCMP2229-CAMPEP-0188992784_hapto_high, Karenia-brevis-SP1-CAMPEP-0189175398_hapto_high, Karenia-brevis-SP3-CAMPEP-0189307360_hapto_high, Karenia-brevis-Wilson-CAMPEP-0189495246_hapto_high</t>
  </si>
  <si>
    <t>Karenia-mikimotoi-ANV-146842_hapto_high</t>
  </si>
  <si>
    <t>Karenia-papilionacea-ANV-105324_hapto_high</t>
  </si>
  <si>
    <t>Karenia-brevis-CCMP2229-CAMPEP-0188869468, Karenia-brevis-CCMP2229-CAMPEP-0188889270</t>
  </si>
  <si>
    <t>Karenia-mikimotoi-ANV-151309</t>
  </si>
  <si>
    <t>K08915</t>
  </si>
  <si>
    <t>light-harvesting complex II chlorophyll a/b binding protein 4, LHCB4</t>
  </si>
  <si>
    <t>Karenia-brevis-CCMP2229-CAMPEP-0188851534_hapto_high, Karenia-brevis-Wilson-CAMPEP-0189493560_hapto_high</t>
  </si>
  <si>
    <t>RSD-354898_hapto_high</t>
  </si>
  <si>
    <t>UNPREDICTED: Dinos-Kareniaceae-Karenia-papilionacea-ANV-183383</t>
  </si>
  <si>
    <t>K14172</t>
  </si>
  <si>
    <t>light-harvesting complex II chlorophyll a/b binding protein 7, LHCB7</t>
  </si>
  <si>
    <t>UNPREDICTED: Dinos-Kareniaceae-Karlodinium-armiger-ANV-128551</t>
  </si>
  <si>
    <t>K17893</t>
  </si>
  <si>
    <t>ubiquinol oxidase AOX1</t>
  </si>
  <si>
    <t>Karenia-brevis-SP1-CAMPEP-0189013580_hapto_high</t>
  </si>
  <si>
    <t>Karenia-papilionacea-ANV-60803_hapto_high</t>
  </si>
  <si>
    <t>Karlodinium-sp-RCC3446-ANV-40923_hapto_high*</t>
  </si>
  <si>
    <t>SPTP-Karlodinium-armiger-ANV-43580_hapto_high</t>
  </si>
  <si>
    <t>RSD-618979_hapto_high, RSD-636063_hapto_high</t>
  </si>
  <si>
    <t>SPTP-Karenia-brevis-SP3-CAMPEP-0189229844_dino_high</t>
  </si>
  <si>
    <t>Karenia-brevis-CCMP2229-CAMPEP-0188897686, SPTP-Karenia-brevis-SP1-CAMPEP-0189132566</t>
  </si>
  <si>
    <t>Karenia-mikimotoi-ANV-85571</t>
  </si>
  <si>
    <t>UNPREDICTED: Dinos-Kareniaceae-Karlodinium-micrum-Strain-CCMP2283-CAMPEP-0200765472</t>
  </si>
  <si>
    <t>Takayama-helix-ANV-81965</t>
  </si>
  <si>
    <t>K03839</t>
  </si>
  <si>
    <t>flavodoxin</t>
  </si>
  <si>
    <t>SPTP-Karenia-papilionacea-ANV-86191_dino_high</t>
  </si>
  <si>
    <t>Karenia-brevis-CCMP2229-CAMPEP-0188988884___brown_LGT_candidate, Karenia-brevis-CCMP2229-CAMPEP-0188992700___brown_LGT_candidate, Karenia-brevis-SP1-CAMPEP-0189167762___brown_LGT_candidate, Karenia-brevis-SP1-CAMPEP-0189171048___brown_LGT_candidate, Karenia-brevis-SP3-CAMPEP-0189314218___brown_LGT_candidate</t>
  </si>
  <si>
    <t>Karenia-mikimotoi-ANV-195787___brown_LGT_candidate, Karenia-mikimotoi-ANV-51914___brown_LGT_candidate</t>
  </si>
  <si>
    <t>Karenia-papilionacea-ANV-41228___brown_LGT_candidate</t>
  </si>
  <si>
    <t>Karlodinium-sp-RCC3446-ANV-119152___brown_LGT_candidate, Karlodinium-sp-RCC3446-ANV-134008___brown_LGT_candidate</t>
  </si>
  <si>
    <t>Karlodinium-armiger-ANV-126816___brown_LGT_candidate</t>
  </si>
  <si>
    <t>Karenia-brevis-CCMP2229-CAMPEP-0188869096, Karenia-brevis-CCMP2229-CAMPEP-0188943172, Karenia-brevis-SP1-CAMPEP-0189161408_err1, Karenia-brevis-SP1-CAMPEP-0189169398, Karenia-brevis-SP3-CAMPEP-0189183260</t>
  </si>
  <si>
    <t>Karlodinium-micrum-CCMP2283-CAMPEP-0200779694, Karlodinium-micrum-CCMP2283-CAMPEP-0200846498</t>
  </si>
  <si>
    <t>Karlodinium-sp-RCC3446-ANV-101581, Karlodinium-sp-RCC3446-ANV-157752_lineage-specific</t>
  </si>
  <si>
    <t>UNPREDICTED: Dinos-Kareniaceae-Takayama-helix-ANV-163222, Dinos-Kareniaceae-Takayama-helix-ANV-301979</t>
  </si>
  <si>
    <t>Fatty acid biosynthesis</t>
  </si>
  <si>
    <t>K00059</t>
  </si>
  <si>
    <t>3-oxoacyl-[acyl-carrier protein] reductase, fabG, OAR1</t>
  </si>
  <si>
    <t>Karenia-mikimotoi-ANV-110844_hapto_high</t>
  </si>
  <si>
    <t>Karenia-papilionacea-ANV-102776_hapto_high</t>
  </si>
  <si>
    <t>Karlodinium-micrum-CCMP2283-CAMPEP-0200768370_hapto_high, Karlodinium-micrum-CCMP2283-CAMPEP-0200846964_hapto_high</t>
  </si>
  <si>
    <t>Karlodinium-sp-RCC3446-ANV-113222_hapto_high, Karlodinium-sp-RCC3446-ANV-140883_hapto_high, Karlodinium-sp-RCC3446-ANV-83231_hapto_high</t>
  </si>
  <si>
    <t>Karlodinium-armiger-ANV-103865_hapto_high</t>
  </si>
  <si>
    <t>RSD-446167_, RSD-446169_, RSD-446173</t>
  </si>
  <si>
    <t>Karenia-brevis-Wilson-CAMPEP-0189334898_dino_high</t>
  </si>
  <si>
    <t>Karenia-mikimotoi-ANV-87430_dino_high, SPTP-Karenia-mikimotoi-ANV-152435_dino_high</t>
  </si>
  <si>
    <t>Karenia-papilionacea-ANV-84451_dino_high</t>
  </si>
  <si>
    <t>Takayama-helix-ANV-146793_dino_low</t>
  </si>
  <si>
    <t>Karlodinium-armiger-ANV-118635</t>
  </si>
  <si>
    <t>Takayama-helix-ANV-175065</t>
  </si>
  <si>
    <t>K00208</t>
  </si>
  <si>
    <t>enoyl-[acyl-carrier protein] reductase I [EC:1.3.1.9 1.3.1.10], FabI</t>
  </si>
  <si>
    <t>Karenia-brevis-CCMP2229-CAMPEP-0188918304_dino_high</t>
  </si>
  <si>
    <t>Karenia-mikimotoi-ANV-104691_dino_high, Karenia-mikimotoi-ANV-117890_dino_high</t>
  </si>
  <si>
    <t>Karenia-papilionacea-ANV-79758_dino_high</t>
  </si>
  <si>
    <t>Karlodinium-micrum-CCMP2283-CAMPEP-0200846520_dino_high</t>
  </si>
  <si>
    <t>Karlodinium-sp-RCC3446-ANV-71809_dino_high</t>
  </si>
  <si>
    <t>Karlodinium-armiger-ANV-83711_dino_high</t>
  </si>
  <si>
    <t>Karenia-papilionacea-ANV-218028_hapto_high</t>
  </si>
  <si>
    <t>SPTP-Takayama-helix-ANV-104740_hapto_high</t>
  </si>
  <si>
    <t>Karenia-papilionacea-ANV-46611</t>
  </si>
  <si>
    <t>Karlodinium-sp-RCC3446-ANV-80735</t>
  </si>
  <si>
    <t>Karlodinium-armiger-ANV-97504</t>
  </si>
  <si>
    <t>K00645</t>
  </si>
  <si>
    <t>[acyl-carrier-protein] S-malonyltransferase [EC:2.3.1.39], fabD, MCAT, MCT1</t>
  </si>
  <si>
    <t>Karenia-brevis-CCMP2229-CAMPEP-0188883002_hapto_high</t>
  </si>
  <si>
    <t>Karenia-mikimotoi-ANV-103517_hapto_high</t>
  </si>
  <si>
    <t>SPTP-Karenia-papilionacea-ANV-75169_hapto_high</t>
  </si>
  <si>
    <t>Karlodinium-micrum-CCMP2283-CAMPEP-0200828048_hapto_high</t>
  </si>
  <si>
    <t>Karlodinium-sp-RCC3446-ANV-81150_hapto_high</t>
  </si>
  <si>
    <t>Karlodinium-armiger-ANV-91608_hapto_high</t>
  </si>
  <si>
    <t>Karenia-brevis-Wilson-CAMPEP-0189345060_dino-specific, SPTP-Karenia-brevis-SP1-CAMPEP-0189026850_dino-specific</t>
  </si>
  <si>
    <t>Karenia-mikimotoi-ANV-67081_dino_high</t>
  </si>
  <si>
    <t>Karlodinium-sp-RCC3446-ANV-61893_dino_high, Karlodinium-sp-RCC3446-ANV-131106_dino-specific</t>
  </si>
  <si>
    <t>Karenia-papilionacea-ANV-221539_lineage-specific</t>
  </si>
  <si>
    <t>UNPREDICTED: Dinos-Kareniaceae-Takayama-helix-ANV-124891</t>
  </si>
  <si>
    <t>K00648</t>
  </si>
  <si>
    <t>3-oxoacyl-[acyl-carrier-protein] synthase III [EC:2.3.1.180], FabH</t>
  </si>
  <si>
    <t>Karenia-brevis-Wilson-CAMPEP-0189341978_hapto_high</t>
  </si>
  <si>
    <t>Karenia-mikimotoi-ANV-241513_hapto_high</t>
  </si>
  <si>
    <t>SPTP-Karlodinium-micrum-CCMP2283-CAMPEP-0200753910_hapto_high</t>
  </si>
  <si>
    <t>Karlodinium-sp-RCC3446-ANV-74224_hapto_high</t>
  </si>
  <si>
    <t>Karlodinium-armiger-ANV-74777_hapto_high</t>
  </si>
  <si>
    <t>UNPREDICTED: Dinos-Kareniaceae-Karenia-papilionacea-ANV-119687</t>
  </si>
  <si>
    <t>UNPREDICTED: Dinos-Kareniaceae-Takayama-helix-ANV-165100</t>
  </si>
  <si>
    <t>K01897</t>
  </si>
  <si>
    <t>long-chain acyl-CoA synthetase [EC:6.2.1.3], ACSL, fadD</t>
  </si>
  <si>
    <t>Karenia-brevis-CCMP2229-CAMPEP-0188993608_dino_high</t>
  </si>
  <si>
    <t>SPTP-Karenia-papilionacea-ANV-2721_dino_high, Karenia-papilionacea-ANV-126742_dino-specific</t>
  </si>
  <si>
    <t>Karlodinium-micrum-CCMP2283-CAMPEP-0200825424_dino_high</t>
  </si>
  <si>
    <t>SPTP-Takayama-helix-ANV-14747_dino_high</t>
  </si>
  <si>
    <t>UNPREDICTED: Dinos-Kareniaceae-Karenia-mikimotoi-ANV-37355</t>
  </si>
  <si>
    <t>Karlodinium-sp-RCC3446-ANV-8468</t>
  </si>
  <si>
    <t>UNPREDICTED: Dinos-Kareniaceae-Karlodinium-armiger-ANV-31243</t>
  </si>
  <si>
    <t>K02372</t>
  </si>
  <si>
    <t>3-hydroxyacyl-[acyl-carrier-protein] dehydratase [EC:4.2.1.59], fabZ</t>
  </si>
  <si>
    <t>Karenia-brevis-CCMP2229-CAMPEP-0188919920_hapto_high</t>
  </si>
  <si>
    <t>Karenia-mikimotoi-ANV-186961_hapto_high</t>
  </si>
  <si>
    <t>Karlodinium-micrum-CCMP2283-CAMPEP-0200846754_hapto_high</t>
  </si>
  <si>
    <t>Karlodinium-sp-RCC3446-ANV-127202_hapto_high</t>
  </si>
  <si>
    <t>Karlodinium-armiger-ANV-134405_hapto_high</t>
  </si>
  <si>
    <t>Karenia-mikimotoi-ANV-258192_lineage-specific</t>
  </si>
  <si>
    <t>UNPREDICTED: Dinos-Kareniaceae-Karenia-papilionacea-ANV-178659</t>
  </si>
  <si>
    <t>UNPREDICTED: Dinos-Kareniaceae-Takayama-helix-ANV-156039</t>
  </si>
  <si>
    <t>K09458</t>
  </si>
  <si>
    <t>3-oxoacyl-[acyl-carrier-protein] synthase II [EC:2.3.1.179], fabF, OXSM, CEM1</t>
  </si>
  <si>
    <t>Karenia-brevis-CCMP2229-CAMPEP-0188865846, Karenia-brevis-CCMP2229-CAMPEP-0188922018, Karenia-brevis-SP1-CAMPEP-0189021858</t>
  </si>
  <si>
    <t>Karenia-mikimotoi-ANV-74690, SPTP-Karenia-mikimotoi-ANV-173441</t>
  </si>
  <si>
    <t>Karenia-papilionacea-ANV-53793</t>
  </si>
  <si>
    <t>UNPREDICTED: Dinos-Kareniaceae-Karlodinium-micrum-Strain-CCMP2283-CAMPEP-0200755036</t>
  </si>
  <si>
    <t>Karlodinium-sp-RCC3446-ANV-54148, Karlodinium-sp-RCC3446-ANV-83930</t>
  </si>
  <si>
    <t>Karlodinium-armiger-ANV-55254</t>
  </si>
  <si>
    <t>UNPREDICTED: Dinos-Kareniaceae-Takayama-helix-ANV-48763</t>
  </si>
  <si>
    <t>K11262</t>
  </si>
  <si>
    <t>acetyl-CoA carboxylase / biotin carboxylase 1 [EC:6.4.1.2 6.3.4.14 2.1.3.15], ACACA</t>
  </si>
  <si>
    <t>Karenia-brevis-CCMP2229-CAMPEP-0188992256___brown_LGT_candidate, Karenia-brevis-SP3-CAMPEP-0189313606___brown_LGT_candidate, Karenia-brevis-Wilson-CAMPEP-0189320154___brown_LGT_candidate</t>
  </si>
  <si>
    <t>Karenia-mikimotoi-ANV-3198___brown_LGT_candidate</t>
  </si>
  <si>
    <t>Karlodinium-micrum-CCMP2283-CAMPEP-0200766804___brown_LGT_candidate</t>
  </si>
  <si>
    <t>Karlodinium-sp-RCC3446-ANV-1474___brown_LGT_candidate</t>
  </si>
  <si>
    <t>Karlodinium-armiger-ANV-698___brown_LGT_candidate</t>
  </si>
  <si>
    <t>RSD-631830_X</t>
  </si>
  <si>
    <t>Karenia-papilionacea-ANV-13197</t>
  </si>
  <si>
    <t>Karlodinium-sp-RCC3446-ANV-164793_lineage-specific</t>
  </si>
  <si>
    <t>Takayama-helix-ANV-199456_lineage-specific</t>
  </si>
  <si>
    <t>K15013</t>
  </si>
  <si>
    <t>long-chain-fatty-acid--CoA ligase ACSBG [EC:6.2.1.3], ACSBG</t>
  </si>
  <si>
    <t>Takayama-helix-ANV-16053_dino_high</t>
  </si>
  <si>
    <t>RSD-154317_dino_high</t>
  </si>
  <si>
    <t>UNPREDICTED: Dinos-Kareniaceae-Karenia-mikimotoi-ANV-32413</t>
  </si>
  <si>
    <t>UNPREDICTED: Dinos-Kareniaceae-Karlodinium-armiger-ANV-31496</t>
  </si>
  <si>
    <t>1× PF00550</t>
  </si>
  <si>
    <t>acyl carrier protein</t>
  </si>
  <si>
    <t>Karlodinium-micrum-CCMP2283-CAMPEP-0200763450_hapto_high, Karlodinium-micrum-CCMP2283-CAMPEP-0200789184_hapto_high, Karlodinium-micrum-CCMP2283-CAMPEP-0200811678_hapto_high</t>
  </si>
  <si>
    <t>Karlodinium-sp-RCC3446-ANV-138134_hapto_high</t>
  </si>
  <si>
    <t>UNPREDICTED: Dinos-Kareniaceae-Karenia-brevis-CCMP2229-CAMPEP-0188996050</t>
  </si>
  <si>
    <t>UNPREDICTED: Dinos-Kareniaceae-Karenia-mikimotoi-ANV-236188</t>
  </si>
  <si>
    <t>UNPREDICTED: Dinos-Kareniaceae-Karenia-papilionacea-ANV-216965</t>
  </si>
  <si>
    <t>Karlodinium-micrum-CCMP2283-CAMPEP-0200860504_err1</t>
  </si>
  <si>
    <t>Karlodinium-sp-RCC3446-ANV-172830_err1, Karlodinium-sp-RCC3446-ANV-86190_err1</t>
  </si>
  <si>
    <t>Karlodinium-armiger-ANV-68592_err1, Karlodinium-armiger-ANV-74691</t>
  </si>
  <si>
    <t>UNPREDICTED: Dinos-Kareniaceae-Takayama-helix-ANV-236617</t>
  </si>
  <si>
    <t>Glycerolipid + glycerophospholipid metabolism</t>
  </si>
  <si>
    <t>K00630</t>
  </si>
  <si>
    <t>glycerol-3-phosphate O-acyltransferase [EC:2.3.1.15]</t>
  </si>
  <si>
    <t>Karenia-mikimotoi-ANV-94020_hapto_high</t>
  </si>
  <si>
    <t>Karenia-papilionacea-ANV-49504_hapto_high</t>
  </si>
  <si>
    <t>Takayama-helix-ANV-109591_hapto_high</t>
  </si>
  <si>
    <t>RSD-629183_hapto_high</t>
  </si>
  <si>
    <t>UNPREDICTED: Dinos-Kareniaceae-Karenia-brevis-CCMP2229-CAMPEP-0188918862</t>
  </si>
  <si>
    <t>UNPREDICTED: Dinos-Kareniaceae-Karlodinium-micrum-Strain-CCMP2283-CAMPEP-0200759484</t>
  </si>
  <si>
    <t>UNPREDICTED: Dinos-Kareniaceae-Karlodinium-sp-RCC3446-ANV-80694</t>
  </si>
  <si>
    <t>UNPREDICTED: Dinos-Kareniaceae-Karlodinium-armiger-ANV-87552</t>
  </si>
  <si>
    <t>K00655</t>
  </si>
  <si>
    <t>1-acyl-sn-glycerol-3-phosphate acyltransferase</t>
  </si>
  <si>
    <t>Karenia-brevis-SP1-CAMPEP-0189092850_hapto_high, Karenia-brevis-SP3-CAMPEP-0189218892_hapto_high</t>
  </si>
  <si>
    <t>Karenia-mikimotoi-ANV-102312_hapto_high, Karenia-mikimotoi-ANV-135334_hapto_high</t>
  </si>
  <si>
    <t>Karenia-papilionacea-ANV-90224_hapto_high, Karenia-papilionacea-ANV-91000_hapto_high, Karenia-papilionacea-ANV-98039_hapto_high, SPTP-Karenia-papilionacea-ANV-76382_hapto_high</t>
  </si>
  <si>
    <t>Karlodinium-micrum-CCMP2283-CAMPEP-0200806892_hapto_high</t>
  </si>
  <si>
    <t>Karlodinium-sp-RCC3446-ANV-83331_hapto_high</t>
  </si>
  <si>
    <t>Karlodinium-armiger-ANV-62061_hapto_high, SPTP-Karlodinium-armiger-ANV-102520_hapto_high</t>
  </si>
  <si>
    <t>K14674: RSD-182425_?</t>
  </si>
  <si>
    <t>UNPREDICTED: Dinos-Kareniaceae-Takayama-helix-ANV-125681</t>
  </si>
  <si>
    <t>K00679</t>
  </si>
  <si>
    <t>phospholipid:diacylglycerol acyltransferase [EC:2.3.1.158]</t>
  </si>
  <si>
    <t>UNPREDICTED: Dinos-Kareniaceae-Karenia-brevis-CCMP2229-CAMPEP-0188999166</t>
  </si>
  <si>
    <t>UNPREDICTED: Dinos-Kareniaceae-Karenia-mikimotoi-ANV-19185</t>
  </si>
  <si>
    <t>UNPREDICTED: Dinos-Kareniaceae-Karenia-papilionacea-ANV-33934</t>
  </si>
  <si>
    <t>UNPREDICTED: Dinos-Kareniaceae-Karlodinium-micrum-Strain-CCMP2283-CAMPEP-0200754354</t>
  </si>
  <si>
    <t>UNPREDICTED: Dinos-Kareniaceae-Karlodinium-sp-RCC3446-ANV-39623</t>
  </si>
  <si>
    <t>UNPREDICTED: Dinos-Kareniaceae-Karlodinium-armiger-ANV-30458</t>
  </si>
  <si>
    <t>SPTP-Takayama-helix-ANV-64107_dino_high</t>
  </si>
  <si>
    <t>K00864</t>
  </si>
  <si>
    <t>glycerol kinase [EC:2.7.1.30]</t>
  </si>
  <si>
    <t>UNPREDICTED: Dinos-Kareniaceae-Karenia-brevis-CCMP2229-CAMPEP-0188861982</t>
  </si>
  <si>
    <t>UNPREDICTED: Dinos-Kareniaceae-Karenia-mikimotoi-ANV-108681</t>
  </si>
  <si>
    <t>UNPREDICTED: Dinos-Kareniaceae-Karenia-papilionacea-ANV-111975</t>
  </si>
  <si>
    <t>UNPREDICTED: Dinos-Kareniaceae-Karlodinium-sp-RCC3446-ANV-48874</t>
  </si>
  <si>
    <t>Karlodinium-armiger-ANV-220827_dino_high</t>
  </si>
  <si>
    <t>UNPREDICTED: Dinos-Kareniaceae-Takayama-helix-ANV-140945</t>
  </si>
  <si>
    <t>K00901</t>
  </si>
  <si>
    <t>diacylglycerol kinase (ATP) [EC:2.7.1.107]</t>
  </si>
  <si>
    <t>Karlodinium-sp-RCC3446-ANV-20244_dino-specific</t>
  </si>
  <si>
    <t>Karlodinium-armiger-ANV-32208_dino_high</t>
  </si>
  <si>
    <t>Takayama-helix-ANV-49623_dino_high, Takayama-helix-ANV-63876_dino_high, Takayama-helix-ANV-144433_dino-specific</t>
  </si>
  <si>
    <t>RSD-148009_hapto_high</t>
  </si>
  <si>
    <t>Karenia-brevis-CCMP2229-CAMPEP-0188993130_lineage-specific</t>
  </si>
  <si>
    <t>Karenia-mikimotoi-ANV-108967</t>
  </si>
  <si>
    <t>UNPREDICTED: Dinos-Kareniaceae-Karenia-papilionacea-ANV-126426</t>
  </si>
  <si>
    <t>SPTP-Karlodinium-micrum-CCMP2283-CAMPEP-0200784524</t>
  </si>
  <si>
    <t>Karlodinium-sp-RCC3446-ANV-45409</t>
  </si>
  <si>
    <t>Karlodinium-armiger-ANV-66507_lineage-specific</t>
  </si>
  <si>
    <t>RSD-459196_dino_high</t>
  </si>
  <si>
    <t>K03715</t>
  </si>
  <si>
    <t>1, 2-diacylglycerol 3-beta-galactosyltransferase [EC:2.4.1.46], MGD</t>
  </si>
  <si>
    <t>Karenia-mikimotoi-ANV-81615_hapto_high</t>
  </si>
  <si>
    <t>RSD-13431_hapto_high</t>
  </si>
  <si>
    <t>Karenia-brevis-SP1-CAMPEP-0189005330</t>
  </si>
  <si>
    <t>Karenia-mikimotoi-ANV-72517, Karenia-mikimotoi-ANV-84225</t>
  </si>
  <si>
    <t>Karenia-papilionacea-ANV-163905_lineage-specific, Karenia-papilionacea-ANV-58860, Karenia-papilionacea-ANV-61873</t>
  </si>
  <si>
    <t>Karlodinium-micrum-CCMP2283-CAMPEP-0200755682</t>
  </si>
  <si>
    <t>Karlodinium-sp-RCC3446-ANV-50521</t>
  </si>
  <si>
    <t>Karlodinium-armiger-ANV-48550</t>
  </si>
  <si>
    <t>UNPREDICTED: Dinos-Kareniaceae-Takayama-helix-ANV-48439</t>
  </si>
  <si>
    <t>K06119</t>
  </si>
  <si>
    <t>sulfoquinovosyltransferase [EC:2.4.1.-], SQD2</t>
  </si>
  <si>
    <t>Karenia-mikimotoi-ANV-42723_green_high</t>
  </si>
  <si>
    <t>Karenia-papilionacea-ANV-23005_green_high</t>
  </si>
  <si>
    <t>Karlodinium-sp-RCC3446-ANV-45837_green_high, Karlodinium-sp-RCC3446-ANV-149923_green_high</t>
  </si>
  <si>
    <t>Karlodinium-armiger-ANV-54285_green_high</t>
  </si>
  <si>
    <t>Takayama-helix-ANV-52056_green_high</t>
  </si>
  <si>
    <t>RSD-520875_hapto_high, RSD-644083_hapto_high</t>
  </si>
  <si>
    <t>UNPREDICTED: Dinos-Kareniaceae-Karenia-brevis-CCMP2229-CAMPEP-0188991348</t>
  </si>
  <si>
    <t>UNPREDICTED: Dinos-Kareniaceae-Karlodinium-micrum-Strain-CCMP2283-CAMPEP-0200834284</t>
  </si>
  <si>
    <t>Karlodinium-armiger-ANV-207671_lineage-specific</t>
  </si>
  <si>
    <t>K07407</t>
  </si>
  <si>
    <t>alpha-galactosidase [EC:3.2.1.22]</t>
  </si>
  <si>
    <t>Karenia-brevis-CCMP2229-CAMPEP-0188865490_dino_high</t>
  </si>
  <si>
    <t>Karenia-mikimotoi-ANV-87057_dino_high, Karenia-mikimotoi-ANV-92676_dino_high, Karenia-mikimotoi-ANV-99149_dino_high, Karenia-mikimotoi-ANV-65525_dino_high</t>
  </si>
  <si>
    <t>Karenia-papilionacea-ANV-141080_dino_high</t>
  </si>
  <si>
    <t>Karlodinium-sp-RCC3446-ANV-16137_dino_high, Karlodinium-sp-RCC3446-ANV-68574_dino_high, Karlodinium-sp-RCC3446-ANV-53557_dino_high</t>
  </si>
  <si>
    <t>Karlodinium-armiger-ANV-12682_dino_high, Karlodinium-armiger-ANV-213427_dino_high, Karlodinium-armiger-ANV-64793_dino_high, Karlodinium-armiger-ANV-85193_dino_high, Karlodinium-armiger-ANV-91402_dino_high</t>
  </si>
  <si>
    <t>Takayama-helix-ANV-109649_dino_high, Takayama-helix-ANV-116157_dino_low, Takayama-helix-ANV-130965_dino_high, Takayama-helix-ANV-134845_dino_low, Takayama-helix-ANV-56934_dino_high</t>
  </si>
  <si>
    <t>RSD-180921_?, RSD-187735_?, RSD-319989_dino_high, RSD-319992_, RSD-420151_, RSD-506528_dino_high, RSD-559897_hapto_high, RSD-591560_hapto_high, RSD-608162_, RSD-652709_hapto_high</t>
  </si>
  <si>
    <t>Karenia-mikimotoi-ANV-55534_hapto_high</t>
  </si>
  <si>
    <t>Takayama-helix-ANV-56235_hapto_high</t>
  </si>
  <si>
    <t>RSD-646983_dino_low</t>
  </si>
  <si>
    <t>Karenia-brevis-CCMP2229-CAMPEP-0188845330, Karenia-brevis-CCMP2229-CAMPEP-0188877738</t>
  </si>
  <si>
    <t>Karenia-mikimotoi-ANV-105400, Karenia-mikimotoi-ANV-109646, Karenia-mikimotoi-ANV-163636, Karenia-mikimotoi-ANV-300762, Karenia-mikimotoi-ANV-94797_lineage-specific</t>
  </si>
  <si>
    <t>Karenia-papilionacea-ANV-169178</t>
  </si>
  <si>
    <t>UNPREDICTED: Dinos-Kareniaceae-Karlodinium-micrum-Strain-CCMP2283-CAMPEP-0200773630</t>
  </si>
  <si>
    <t>Karlodinium-sp-RCC3446-ANV-108885, Karlodinium-sp-RCC3446-ANV-122753, Karlodinium-sp-RCC3446-ANV-154441_lineage-specific, Karlodinium-sp-RCC3446-ANV-44873, Karlodinium-sp-RCC3446-ANV-60433, Karlodinium-sp-RCC3446-ANV-62526, Karlodinium-sp-RCC3446-ANV-80647</t>
  </si>
  <si>
    <t>Karlodinium-armiger-ANV-48766, Karlodinium-armiger-ANV-82259, Karlodinium-armiger-ANV-84753, Karlodinium-armiger-ANV-89968</t>
  </si>
  <si>
    <t>Takayama-helix-ANV-128518, Takayama-helix-ANV-139940, Takayama-helix-ANV-42559, Takayama-helix-ANV-69291, Takayama-helix-ANV-77031</t>
  </si>
  <si>
    <t>K09480</t>
  </si>
  <si>
    <t>digalactosyldiacylglycerol synthase, DGD</t>
  </si>
  <si>
    <t>Karenia-brevis-CCMP2229-CAMPEP-0188928544_hapto_high</t>
  </si>
  <si>
    <t>Karenia-mikimotoi-ANV-22275_hapto_high, SPTP-Karenia-mikimotoi-ANV-46316_hapto_high</t>
  </si>
  <si>
    <t>Karenia-papilionacea-ANV-11840_hapto_high, Karenia-papilionacea-ANV-29866_hapto_high</t>
  </si>
  <si>
    <t>Karlodinium-sp-RCC3446-ANV-15655_hapto_high, Karlodinium-sp-RCC3446-ANV-39576_hapto_high</t>
  </si>
  <si>
    <t>Karlodinium-armiger-ANV-109788_hapto_high, Karlodinium-armiger-ANV-12082_hapto_high</t>
  </si>
  <si>
    <t>SPTP-Takayama-helix-ANV-16033_hapto_high</t>
  </si>
  <si>
    <t>RSD-465667_hapto_high, RSD-465670_hapto_high</t>
  </si>
  <si>
    <t>UNPREDICTED: Dinos-Kareniaceae-Karlodinium-micrum-Strain-CCMP2283-CAMPEP-0200771278</t>
  </si>
  <si>
    <t>Karlodinium-sp-RCC3446-ANV-123721_lineage-specific</t>
  </si>
  <si>
    <t>K13507</t>
  </si>
  <si>
    <t>CDP-diacylglycerol---glycerol-3-phosphate 3-phosphatidyltransferase [EC:2.7.8.5]</t>
  </si>
  <si>
    <t>SPTP-Karenia-mikimotoi-ANV-143161_dino_high</t>
  </si>
  <si>
    <t>UNPREDICTED: Dinos-Kareniaceae-Karenia-papilionacea-ANV-37210</t>
  </si>
  <si>
    <t>UNPREDICTED: Dinos-Kareniaceae-Karlodinium-micrum-Strain-CCMP2283-CAMPEP-0200781546</t>
  </si>
  <si>
    <t>UNPREDICTED: Dinos-Kareniaceae-Karlodinium-sp-RCC3446-ANV-117664</t>
  </si>
  <si>
    <t>Karlodinium-armiger-ANV-73385</t>
  </si>
  <si>
    <t>Takayama-helix-ANV-70024</t>
  </si>
  <si>
    <t>K14457</t>
  </si>
  <si>
    <t>2-acylglycerol O-acyltransferase 2 [EC:2.3.1.22]</t>
  </si>
  <si>
    <t>Karenia-brevis-SP1-CAMPEP-0189024872_dino_high</t>
  </si>
  <si>
    <t>Karenia-mikimotoi-ANV-132628_dino_high</t>
  </si>
  <si>
    <t>SPTP-Karlodinium-armiger-ANV-98374_dino_high</t>
  </si>
  <si>
    <t>SPTP-Karenia-mikimotoi-ANV-127759</t>
  </si>
  <si>
    <t>SPTP-Karenia-papilionacea-ANV-81120</t>
  </si>
  <si>
    <t>UNPREDICTED: Dinos-Kareniaceae-Karlodinium-micrum-Strain-CCMP2283-CAMPEP-0200759040</t>
  </si>
  <si>
    <t>UNPREDICTED: Dinos-Kareniaceae-Karlodinium-sp-RCC3446-ANV-68110</t>
  </si>
  <si>
    <t>UNPREDICTED: Dinos-Kareniaceae-Takayama-helix-ANV-132894</t>
  </si>
  <si>
    <t>K21362</t>
  </si>
  <si>
    <t>galactolipid galactosyltransferase [EC:2.4.1.184]</t>
  </si>
  <si>
    <t>Karenia-brevis-CCMP2229-CAMPEP-0188884630_dino_high</t>
  </si>
  <si>
    <t>Karlodinium-sp-RCC3446-ANV-43430_dino_low</t>
  </si>
  <si>
    <t>RSD-141745_</t>
  </si>
  <si>
    <t>UNPREDICTED: Dinos-Kareniaceae-Karenia-mikimotoi-ANV-46642</t>
  </si>
  <si>
    <t>UNPREDICTED: Dinos-Kareniaceae-Karenia-papilionacea-ANV-169691</t>
  </si>
  <si>
    <t>Karlodinium-micrum-CCMP2283-CAMPEP-0200781298</t>
  </si>
  <si>
    <t>UNPREDICTED: Dinos-Kareniaceae-Karlodinium-armiger-ANV-192066</t>
  </si>
  <si>
    <t>Takayama-helix-ANV-99154</t>
  </si>
  <si>
    <t>K22848</t>
  </si>
  <si>
    <t>diacylglycerol O-acyltransferase 2, plant [EC:2.3.1.20]</t>
  </si>
  <si>
    <t>Karenia-brevis-SP3-CAMPEP-0189243788_dino_high</t>
  </si>
  <si>
    <t>Karlodinium-micrum-CCMP2283-CAMPEP-0200824994_dino_high</t>
  </si>
  <si>
    <t>Karlodinium-sp-RCC3446-ANV-84399_dino_high</t>
  </si>
  <si>
    <t>Karlodinium-armiger-ANV-135587_dino_high</t>
  </si>
  <si>
    <t>RSD-600174_hapto_low</t>
  </si>
  <si>
    <t>UNPREDICTED: Dinos-Kareniaceae-Karenia-mikimotoi-ANV-117838, Dinos-Kareniaceae-Karenia-mikimotoi-ANV-157651</t>
  </si>
  <si>
    <t>SPTP-Karenia-papilionacea-ANV-118198_hapto_high</t>
  </si>
  <si>
    <t>Karlodinium-sp-RCC3446-ANV-93464_hapto_low</t>
  </si>
  <si>
    <t>UNPREDICTED: Dinos-Kareniaceae-Takayama-helix-ANV-184509, Dinos-Kareniaceae-Takayama-helix-ANV-198992</t>
  </si>
  <si>
    <t>K00006</t>
  </si>
  <si>
    <t>glycerol-3-phosphate dehydrogenase (NAD+) [EC:1.1.1.8]</t>
  </si>
  <si>
    <t>Karlodinium-armiger-ANV-227563_dino_high, Karlodinium-armiger-ANV-74383_dino_high</t>
  </si>
  <si>
    <t>RSD-218496_?, RSD-647507_hapto_high</t>
  </si>
  <si>
    <t>UNPREDICTED: Dinos-Kareniaceae-Karenia-brevis-CCMP2229-CAMPEP-0188989652</t>
  </si>
  <si>
    <t>UNPREDICTED: Dinos-Kareniaceae-Karenia-mikimotoi-ANV-73934</t>
  </si>
  <si>
    <t>UNPREDICTED: Dinos-Kareniaceae-Karenia-papilionacea-ANV-76506</t>
  </si>
  <si>
    <t>UNPREDICTED: Dinos-Kareniaceae-Karlodinium-micrum-Strain-CCMP2283-CAMPEP-0200803894</t>
  </si>
  <si>
    <t>UNPREDICTED: Dinos-Kareniaceae-Karlodinium-sp-RCC3446-ANV-70005</t>
  </si>
  <si>
    <t>SPTP-Takayama-helix-ANV-252074_lineage-specific</t>
  </si>
  <si>
    <t>K00550</t>
  </si>
  <si>
    <t>phosphatidyl-N-methylethanolamine N-methyltransferase [EC:2.1.1.71]</t>
  </si>
  <si>
    <t>Karenia-mikimotoi-ANV-182733_dino_high</t>
  </si>
  <si>
    <t>UNPREDICTED: Dinos-Kareniaceae-Karenia-brevis-CCMP2229-CAMPEP-0188858572</t>
  </si>
  <si>
    <t>UNPREDICTED: Dinos-Kareniaceae-Karenia-papilionacea-ANV-167339</t>
  </si>
  <si>
    <t>UNPREDICTED: Dinos-Kareniaceae-Karlodinium-sp-RCC3446-ANV-137491</t>
  </si>
  <si>
    <t>UNPREDICTED: Dinos-Kareniaceae-Karlodinium-armiger-ANV-159505</t>
  </si>
  <si>
    <t>UNPREDICTED: Dinos-Kareniaceae-Takayama-helix-ANV-244806</t>
  </si>
  <si>
    <t>K00650</t>
  </si>
  <si>
    <t>lecithin-cholesterol acyltransferase [EC:2.3.1.43]</t>
  </si>
  <si>
    <t>Karenia-mikimotoi-ANV-106879_dino_high</t>
  </si>
  <si>
    <t>Karenia-papilionacea-ANV-71910_dino_high</t>
  </si>
  <si>
    <t>Karlodinium-micrum-CCMP2283-CAMPEP-0200807120_dino_high</t>
  </si>
  <si>
    <t>Karlodinium-sp-RCC3446-ANV-16579_dino-specific, Karlodinium-sp-RCC3446-ANV-66267_dino_high</t>
  </si>
  <si>
    <t>Karlodinium-armiger-ANV-90746_dino_high</t>
  </si>
  <si>
    <t>Takayama-helix-ANV-160040_dino_high</t>
  </si>
  <si>
    <t>RSD-360144_dino_high, RSD-360147_dino_high, RSD-360154_dino_high</t>
  </si>
  <si>
    <t>UNPREDICTED: Dinos-Kareniaceae-Karenia-brevis-CCMP2229-CAMPEP-0189003426</t>
  </si>
  <si>
    <t>Karlodinium-armiger-ANV-67645</t>
  </si>
  <si>
    <t>K00894</t>
  </si>
  <si>
    <t>ethanolamine kinase [EC:2.7.1.82]</t>
  </si>
  <si>
    <t>Karenia-brevis-CCMP2229-CAMPEP-0188916036_dino_high</t>
  </si>
  <si>
    <t>Karenia-papilionacea-ANV-72456_dino_high</t>
  </si>
  <si>
    <t>Karlodinium-sp-RCC3446-ANV-68487_dino_high, Karlodinium-sp-RCC3446-ANV-79770_dino_high</t>
  </si>
  <si>
    <t>Karlodinium-armiger-ANV-44433_dino_high</t>
  </si>
  <si>
    <t>RSD-684112_hapto_high</t>
  </si>
  <si>
    <t>UNPREDICTED: Dinos-Kareniaceae-Karenia-mikimotoi-ANV-167827</t>
  </si>
  <si>
    <t>UNPREDICTED: Dinos-Kareniaceae-Karlodinium-micrum-Strain-CCMP2283-CAMPEP-0200859922</t>
  </si>
  <si>
    <t>UNPREDICTED: Dinos-Kareniaceae-Takayama-helix-ANV-72694</t>
  </si>
  <si>
    <t>K00981</t>
  </si>
  <si>
    <t>phosphatidate cytidylyltransferase [EC:2.7.7.41]</t>
  </si>
  <si>
    <t>SPTP-Karenia-brevis-SP1-CAMPEP-0189103360_hapto_high</t>
  </si>
  <si>
    <t>Karenia-mikimotoi-ANV-98759_hapto_high</t>
  </si>
  <si>
    <t>Karlodinium-sp-RCC3446-ANV-67640_hapto_high</t>
  </si>
  <si>
    <t>Karlodinium-sp-RCC3446-ANV-80751_dino_high</t>
  </si>
  <si>
    <t>Karenia-brevis-Wilson-CAMPEP-0189430186</t>
  </si>
  <si>
    <t>UNPREDICTED: Dinos-Kareniaceae-Karenia-papilionacea-ANV-73417, Dinos-Kareniaceae-Karenia-papilionacea-ANV-135592</t>
  </si>
  <si>
    <t>UNPREDICTED: Dinos-Kareniaceae-Karlodinium-micrum-Strain-CCMP2283-CAMPEP-0200856218</t>
  </si>
  <si>
    <t>UNPREDICTED: Dinos-Kareniaceae-Karlodinium-armiger-ANV-122413, Dinos-Kareniaceae-Karlodinium-armiger-ANV-83595</t>
  </si>
  <si>
    <t>UNPREDICTED: Dinos-Kareniaceae-Takayama-helix-ANV-115204, Dinos-Kareniaceae-Takayama-helix-ANV-132801</t>
  </si>
  <si>
    <t>K00993</t>
  </si>
  <si>
    <t>ethanolaminephosphotransferase [EC:2.7.8.1]</t>
  </si>
  <si>
    <t>Karlodinium-armiger-ANV-100417_dino_high</t>
  </si>
  <si>
    <t>UNPREDICTED: Dinos-Kareniaceae-Karenia-brevis-CCMP2229-CAMPEP-0188951864</t>
  </si>
  <si>
    <t>UNPREDICTED: Dinos-Kareniaceae-Karenia-mikimotoi-ANV-106887</t>
  </si>
  <si>
    <t>UNPREDICTED: Dinos-Kareniaceae-Karenia-papilionacea-ANV-156841</t>
  </si>
  <si>
    <t>UNPREDICTED: Dinos-Kareniaceae-Karlodinium-micrum-Strain-CCMP2283-CAMPEP-0200766356</t>
  </si>
  <si>
    <t>UNPREDICTED: Dinos-Kareniaceae-Karlodinium-sp-RCC3446-ANV-95877</t>
  </si>
  <si>
    <t>UNPREDICTED: Dinos-Kareniaceae-Takayama-helix-ANV-138974</t>
  </si>
  <si>
    <t>K00995</t>
  </si>
  <si>
    <t>Karenia-papilionacea-ANV-132249_hapto_high</t>
  </si>
  <si>
    <t>Karlodinium-sp-RCC3446-ANV-96119_green_high</t>
  </si>
  <si>
    <t>UNPREDICTED: Dinos-Kareniaceae-Karenia-mikimotoi-ANV-151062</t>
  </si>
  <si>
    <t>UNPREDICTED: Dinos-Kareniaceae-Karlodinium-armiger-ANV-88753, Dinos-Kareniaceae-Karlodinium-armiger-ANV-145430</t>
  </si>
  <si>
    <t>UNPREDICTED: Dinos-Kareniaceae-Takayama-helix-ANV-217252</t>
  </si>
  <si>
    <t>K01047</t>
  </si>
  <si>
    <t>secretory phospholipase A2 [EC:3.1.1.4]</t>
  </si>
  <si>
    <t>Karenia-brevis-SP1-CAMPEP-0189047322_dino_high</t>
  </si>
  <si>
    <t>Karenia-mikimotoi-ANV-101194_dino_high, Karenia-mikimotoi-ANV-167142_dino_high</t>
  </si>
  <si>
    <t>Karenia-papilionacea-ANV-125778_dino_high</t>
  </si>
  <si>
    <t>RSD-230021_?, RSD-230024_?, RSD-230028_?</t>
  </si>
  <si>
    <t>UNPREDICTED: Dinos-Kareniaceae-Karlodinium-micrum-Strain-CCMP2283-CAMPEP-0200827280</t>
  </si>
  <si>
    <t>UNPREDICTED: Dinos-Kareniaceae-Karlodinium-sp-RCC3446-ANV-143114</t>
  </si>
  <si>
    <t>UNPREDICTED: Dinos-Kareniaceae-Karlodinium-armiger-ANV-141092</t>
  </si>
  <si>
    <t>Takayama-helix-ANV-208199</t>
  </si>
  <si>
    <t>K01048</t>
  </si>
  <si>
    <t>lysophospholipase [EC:3.1.1.5]</t>
  </si>
  <si>
    <t>UNPREDICTED: Dinos-Kareniaceae-Karenia-brevis-CCMP2229-CAMPEP-0188987210</t>
  </si>
  <si>
    <t>UNPREDICTED: Dinos-Kareniaceae-Karenia-mikimotoi-ANV-70173</t>
  </si>
  <si>
    <t>Karenia-papilionacea-ANV-42286_lineage-specific</t>
  </si>
  <si>
    <t>UNPREDICTED: Dinos-Kareniaceae-Karlodinium-micrum-Strain-CCMP2283-CAMPEP-0200787600</t>
  </si>
  <si>
    <t>UNPREDICTED: Dinos-Kareniaceae-Karlodinium-sp-RCC3446-ANV-46748</t>
  </si>
  <si>
    <t>K01049</t>
  </si>
  <si>
    <t>acetylcholinesterase [EC:3.1.1.7]</t>
  </si>
  <si>
    <t>Karenia-brevis-SP1-CAMPEP-0189113708_dino_high, Karenia-brevis-SP1-CAMPEP-0189160610_dino_high, Karenia-brevis-Wilson-CAMPEP-0189427166_dino_high</t>
  </si>
  <si>
    <t>Karenia-papilionacea-ANV-65140_dino_high, Karenia-papilionacea-ANV-27188_dino_high, Karenia-papilionacea-ANV-36399_dino_high</t>
  </si>
  <si>
    <t>Karlodinium-sp-RCC3446-ANV-33879_dino_high, Karlodinium-sp-RCC3446-ANV-34736_dino_high</t>
  </si>
  <si>
    <t>Karlodinium-armiger-ANV-104497_dino_high, Karlodinium-armiger-ANV-44027_dino_high, Karlodinium-armiger-ANV-49803_dino_high</t>
  </si>
  <si>
    <t>Takayama-helix-ANV-105305_dino_high, Takayama-helix-ANV-106992_dino_high, Takayama-helix-ANV-297532_dino-specific, Takayama-helix-ANV-55225_dino_high, Takayama-helix-ANV-63817_dino_high, Takayama-helix-ANV-82437_dino_high</t>
  </si>
  <si>
    <t>RSD-275656_dino_high, RSD-28915_dino_high, RSD-563812_dino_high, RSD-657135_dino_high</t>
  </si>
  <si>
    <t>Karenia-mikimotoi-ANV-52964, Karenia-mikimotoi-ANV-62874_err1, Karenia-mikimotoi-ANV-71844</t>
  </si>
  <si>
    <t>Karenia-papilionacea-ANV-138837, Karenia-papilionacea-ANV-24234_err1, Karenia-papilionacea-ANV-37381_err1, Karenia-papilionacea-ANV-42072</t>
  </si>
  <si>
    <t>UNPREDICTED: Dinos-Kareniaceae-Karlodinium-micrum-Strain-CCMP2283-CAMPEP-0200774256</t>
  </si>
  <si>
    <t>Karlodinium-sp-RCC3446-ANV-36577</t>
  </si>
  <si>
    <t>Karlodinium-armiger-ANV-26422_err1, Karlodinium-armiger-ANV-55012_err1, Karlodinium-armiger-ANV-40079</t>
  </si>
  <si>
    <t>Takayama-helix-ANV-225646, Takayama-helix-ANV-227350</t>
  </si>
  <si>
    <t>K01114</t>
  </si>
  <si>
    <t>phospholipase C [EC:3.1.4.3]</t>
  </si>
  <si>
    <t>Karlodinium-micrum-CCMP2283-CAMPEP-0200796628_dino_high</t>
  </si>
  <si>
    <t>Karlodinium-sp-RCC3446-ANV-52927_dino_high</t>
  </si>
  <si>
    <t>RSD-48958_</t>
  </si>
  <si>
    <t>Karenia-brevis-Wilson-CAMPEP-0189467596</t>
  </si>
  <si>
    <t>Karenia-mikimotoi-ANV-31441</t>
  </si>
  <si>
    <t>Karenia-papilionacea-ANV-35184</t>
  </si>
  <si>
    <t>Karlodinium-armiger-ANV-36624</t>
  </si>
  <si>
    <t>Takayama-helix-ANV-107881, Takayama-helix-ANV-39512</t>
  </si>
  <si>
    <t>K01115</t>
  </si>
  <si>
    <t>phospholipase D1/2 [EC:3.1.4.4]</t>
  </si>
  <si>
    <t>Karlodinium-sp-RCC3446-ANV-26037_dino-specific</t>
  </si>
  <si>
    <t>Karlodinium-armiger-ANV-40363_myzo_low, SPTP-Karlodinium-armiger-ANV-113506_dino-specific</t>
  </si>
  <si>
    <t>Takayama-helix-ANV-49541_dino-specific</t>
  </si>
  <si>
    <t>RSD-223410_no_hits, RSD-223412_no_hits, RSD-223415_no_hits, RSD-223417_no_hits, RSD-223419_no_hits</t>
  </si>
  <si>
    <t>UNPREDICTED: Dinos-Kareniaceae-Karenia-brevis-CCMP2229-CAMPEP-0188860050</t>
  </si>
  <si>
    <t>Karenia-mikimotoi-ANV-56280_lineage-specific</t>
  </si>
  <si>
    <t>UNPREDICTED: Dinos-Kareniaceae-Karenia-papilionacea-ANV-101519</t>
  </si>
  <si>
    <t>UNPREDICTED: Dinos-Kareniaceae-Karlodinium-micrum-Strain-CCMP2283-CAMPEP-0200870036</t>
  </si>
  <si>
    <t>Karlodinium-sp-RCC3446-ANV-59442_lineage-specific</t>
  </si>
  <si>
    <t xml:space="preserve"> Takayama-helix-ANV-78106_lineage-specific</t>
  </si>
  <si>
    <t>K01126</t>
  </si>
  <si>
    <t>glycerophosphoryl diester phosphodiesterase [EC:3.1.4.46]</t>
  </si>
  <si>
    <t>UNPREDICTED: Dinos-Kareniaceae-Karenia-mikimotoi-ANV-139753</t>
  </si>
  <si>
    <t>UNPREDICTED: Dinos-Kareniaceae-Karenia-papilionacea-ANV-119158</t>
  </si>
  <si>
    <t>Karlodinium-sp-RCC3446-ANV-113536_dino-specific, Karlodinium-sp-RCC3446-ANV-85744_lineage-specific</t>
  </si>
  <si>
    <t>Karlodinium-armiger-ANV-150985_lineage-specific, Karlodinium-armiger-ANV-90803_lineage-specific</t>
  </si>
  <si>
    <t>Takayama-helix-ANV-132123_lineage-specific</t>
  </si>
  <si>
    <t>K01517</t>
  </si>
  <si>
    <t>manganese-dependent ADP-ribose/CDP-alcohol diphosphatase [EC:3.6.1.13 3.6.1.16 3.6.1.53]</t>
  </si>
  <si>
    <t>SPTP-Karenia-mikimotoi-ANV-259557_hapto_low</t>
  </si>
  <si>
    <t>Karlodinium-armiger-ANV-75922_hapto_high</t>
  </si>
  <si>
    <t>RSD-250896_hapto_high</t>
  </si>
  <si>
    <t>Karenia-mikimotoi-ANV-119270_dino_high</t>
  </si>
  <si>
    <t>Karenia-brevis-CCMP2229-CAMPEP-0188853922</t>
  </si>
  <si>
    <t>Karenia-papilionacea-ANV-193124_lineage-specific</t>
  </si>
  <si>
    <t>UNPREDICTED: Dinos-Kareniaceae-Karlodinium-sp-RCC3446-ANV-126961, Dinos-Kareniaceae-Karlodinium-sp-RCC3446-ANV-100546</t>
  </si>
  <si>
    <t>UNPREDICTED: Dinos-Kareniaceae-Takayama-helix-ANV-129222, Dinos-Kareniaceae-Takayama-helix-ANV-162664</t>
  </si>
  <si>
    <t>K01613</t>
  </si>
  <si>
    <t>phosphatidylserine decarboxylase [EC:4.1.1.65]</t>
  </si>
  <si>
    <t>Karlodinium-armiger-ANV-24470_dino_high</t>
  </si>
  <si>
    <t>UNPREDICTED: Dinos-Kareniaceae-Karenia-brevis-CCMP2229-CAMPEP-0188897126</t>
  </si>
  <si>
    <t>UNPREDICTED: Dinos-Kareniaceae-Karenia-mikimotoi-ANV-149539</t>
  </si>
  <si>
    <t>Karenia-papilionacea-ANV-76355, Karenia-papilionacea-ANV-87526_lineage-specific</t>
  </si>
  <si>
    <t>UNPREDICTED: Dinos-Kareniaceae-Karlodinium-micrum-Strain-CCMP2283-CAMPEP-0200863350</t>
  </si>
  <si>
    <t>UNPREDICTED: Dinos-Kareniaceae-Karlodinium-sp-RCC3446-ANV-184467</t>
  </si>
  <si>
    <t>UNPREDICTED: Dinos-Kareniaceae-Takayama-helix-ANV-173782</t>
  </si>
  <si>
    <t>K05929</t>
  </si>
  <si>
    <t>phosphoethanolamine N-methyltransferase [EC:2.1.1.103]</t>
  </si>
  <si>
    <t>UNPREDICTED: Dinos-Kareniaceae-Karenia-mikimotoi-ANV-156280</t>
  </si>
  <si>
    <t>Karenia-papilionacea-ANV-132771_lineage-specific</t>
  </si>
  <si>
    <t>UNPREDICTED: Dinos-Kareniaceae-Karlodinium-micrum-Strain-CCMP2283-CAMPEP-0200784022</t>
  </si>
  <si>
    <t>UNPREDICTED: Dinos-Kareniaceae-Karlodinium-sp-RCC3446-ANV-126211</t>
  </si>
  <si>
    <t>UNPREDICTED: Dinos-Kareniaceae-Karlodinium-armiger-ANV-120548</t>
  </si>
  <si>
    <t>UNPREDICTED: Dinos-Kareniaceae-Takayama-helix-ANV-199167</t>
  </si>
  <si>
    <t>K06128</t>
  </si>
  <si>
    <t>lysophospholipase I [EC:3.1.1.5]</t>
  </si>
  <si>
    <t>UNPREDICTED: Dinos-Kareniaceae-Karenia-mikimotoi-ANV-158859</t>
  </si>
  <si>
    <t>UNPREDICTED: Dinos-Kareniaceae-Karenia-papilionacea-ANV-37423</t>
  </si>
  <si>
    <t>Karlodinium-armiger-ANV-144834</t>
  </si>
  <si>
    <t>UNPREDICTED: Dinos-Kareniaceae-Takayama-helix-ANV-197235</t>
  </si>
  <si>
    <t>RSD-252143_dino_high, RSD-252144_dino_high</t>
  </si>
  <si>
    <t>K06129</t>
  </si>
  <si>
    <t>lysophospholipase III [EC:3.1.1.5]</t>
  </si>
  <si>
    <t>Karenia-brevis-CCMP2229-CAMPEP-0188878862_dino-specific, SPTP-Karenia-brevis-CCMP2229-CAMPEP-0188907354_dino-specific</t>
  </si>
  <si>
    <t>Karenia-papilionacea-ANV-71818_dino_high</t>
  </si>
  <si>
    <t>Karlodinium-armiger-ANV-15291_dino_high</t>
  </si>
  <si>
    <t>RSD-202183_?, RSD-28706_no_hits, RSD-28712_no_hits, RSD-360157_dino_high</t>
  </si>
  <si>
    <t>UNPREDICTED: Dinos-Kareniaceae-Karenia-mikimotoi-ANV-100834</t>
  </si>
  <si>
    <t>UNPREDICTED: Dinos-Kareniaceae-Karlodinium-micrum-Strain-CCMP2283-CAMPEP-0200833092, Dinos-Kareniaceae-Karlodinium-micrum-Strain-CCMP2283-CAMPEP-0200777798</t>
  </si>
  <si>
    <t>Karlodinium-sp-RCC3446-ANV-48846_hapto_low</t>
  </si>
  <si>
    <t>UNPREDICTED: Dinos-Kareniaceae-Takayama-helix-ANV-136151</t>
  </si>
  <si>
    <t>RSD-543353_hapto_high</t>
  </si>
  <si>
    <t>K06130</t>
  </si>
  <si>
    <t>lysophospholipase II [EC:3.1.1.5]</t>
  </si>
  <si>
    <t>Karenia-brevis-Wilson-CAMPEP-0189384784_dino_high</t>
  </si>
  <si>
    <t>Karenia-mikimotoi-ANV-187949_dino_low, Karenia-mikimotoi-ANV-73787_dino_high, SPTP-Karenia-mikimotoi-ANV-99596_dino_high</t>
  </si>
  <si>
    <t>Karenia-papilionacea-ANV-122913_dino_high, Karenia-papilionacea-ANV-128251_dino_high, Karenia-papilionacea-ANV-40580_dino_high, Karenia-papilionacea-ANV-91864_dino_high</t>
  </si>
  <si>
    <t>SPTP-Karlodinium-micrum-CCMP2283-CAMPEP-0200807936_dino_high</t>
  </si>
  <si>
    <t>Karlodinium-sp-RCC3446-ANV-124011_dino_low, Karlodinium-sp-RCC3446-ANV-130357_dino_high, Karlodinium-sp-RCC3446-ANV-62656_dino_high, SPTP-Karlodinium-sp-RCC3446-ANV-73398_dino_high, SPTP-Karlodinium-sp-RCC3446-ANV-80092_dino_high</t>
  </si>
  <si>
    <t>Karlodinium-armiger-ANV-134790_dino_high</t>
  </si>
  <si>
    <t>SPTP-Takayama-helix-ANV-201390_dino_high</t>
  </si>
  <si>
    <t>RSD-523144_hapto_high</t>
  </si>
  <si>
    <t>Karenia-papilionacea-ANV-150370_hapto_high</t>
  </si>
  <si>
    <t>Karlodinium-sp-RCC3446-ANV-81393_hapto_high</t>
  </si>
  <si>
    <t>SPTP-Karlodinium-armiger-ANV-118319_hapto_high</t>
  </si>
  <si>
    <t>Karenia-brevis-SP1-CAMPEP-0189038330_err1</t>
  </si>
  <si>
    <t>Karlodinium-armiger-ANV-20052, SPTP-Karlodinium-armiger-ANV-130861_lineage-specific</t>
  </si>
  <si>
    <t>Takayama-helix-ANV-216869</t>
  </si>
  <si>
    <t>K13510</t>
  </si>
  <si>
    <t>lysophosphatidylcholine acyltransferase / lyso-PAF acetyltransferase [EC:2.3.1.23 2.3.1.67]</t>
  </si>
  <si>
    <t>Karenia-brevis-Wilson-CAMPEP-0189352384_dino_high, SPTP-Karenia-brevis-CCMP2229-CAMPEP-0188847000_dino_high, SPTP-Karenia-brevis-SP3-CAMPEP-0189245446_dino_high</t>
  </si>
  <si>
    <t>SPTP-Karenia-mikimotoi-ANV-55422_dino_high</t>
  </si>
  <si>
    <t>SPTP-Karenia-papilionacea-ANV-43787_dino_high</t>
  </si>
  <si>
    <t>SPTP-Karlodinium-armiger-ANV-42869_dino_high</t>
  </si>
  <si>
    <t>UNPREDICTED: Dinos-Kareniaceae-Karlodinium-micrum-Strain-CCMP2283-CAMPEP-0200805986</t>
  </si>
  <si>
    <t>UNPREDICTED: Dinos-Kareniaceae-Karlodinium-sp-RCC3446-ANV-64241</t>
  </si>
  <si>
    <t>SPTP-Karlodinium-armiger-ANV-121661_err1</t>
  </si>
  <si>
    <t>UNPREDICTED: Dinos-Kareniaceae-Takayama-helix-ANV-183361</t>
  </si>
  <si>
    <t>K13621</t>
  </si>
  <si>
    <t>betaine lipid synthase</t>
  </si>
  <si>
    <t>UNPREDICTED: Dinos-Kareniaceae-Karlodinium-micrum-Strain-CCMP2283-CAMPEP-0200763570</t>
  </si>
  <si>
    <t>UNPREDICTED: Dinos-Kareniaceae-Karlodinium-sp-RCC3446-ANV-3609</t>
  </si>
  <si>
    <t>Karlodinium-armiger-ANV-2879</t>
  </si>
  <si>
    <t>K14621</t>
  </si>
  <si>
    <t>phospholipase B1, membrane-associated [EC:3.1.1.4 3.1.1.5]</t>
  </si>
  <si>
    <t>Karenia-brevis-SP1-CAMPEP-0189052714_dino_high, Karenia-brevis-Wilson-CAMPEP-0189442854_dino_high</t>
  </si>
  <si>
    <t>Karenia-mikimotoi-ANV-113836_dino_high, Karenia-mikimotoi-ANV-94087_dino_high, Karenia-mikimotoi-ANV-91749_dino-specific</t>
  </si>
  <si>
    <t>Karenia-papilionacea-ANV-81158_dino_high</t>
  </si>
  <si>
    <t>Karlodinium-armiger-ANV-92081_dino_high</t>
  </si>
  <si>
    <t>Takayama-helix-ANV-157733_dino_high</t>
  </si>
  <si>
    <t>UNPREDICTED: Dinos-Kareniaceae-Karlodinium-micrum-Strain-CCMP2283-CAMPEP-0200778252</t>
  </si>
  <si>
    <t>Takayama-helix-ANV-135133</t>
  </si>
  <si>
    <t>K14676</t>
  </si>
  <si>
    <t>lysophospholipid hydrolase [EC:3.1.1.5]</t>
  </si>
  <si>
    <t>SPTP-Karlodinium-sp-RCC3446-ANV-102423_dino_high</t>
  </si>
  <si>
    <t>SPTP-Karlodinium-armiger-ANV-6120_dino_high</t>
  </si>
  <si>
    <t>SPTP-Takayama-helix-ANV-16367_dino_high</t>
  </si>
  <si>
    <t>RSD-159472_dino_low</t>
  </si>
  <si>
    <t>UNPREDICTED: Dinos-Kareniaceae-Karenia-mikimotoi-ANV-11247</t>
  </si>
  <si>
    <t>UNPREDICTED: Dinos-Kareniaceae-Karenia-papilionacea-ANV-119383</t>
  </si>
  <si>
    <t>UNPREDICTED: Dinos-Kareniaceae-Karlodinium-micrum-Strain-CCMP2283-CAMPEP-0200767368</t>
  </si>
  <si>
    <t>K16818</t>
  </si>
  <si>
    <t>phospholipase A1 [EC:3.1.1.32]</t>
  </si>
  <si>
    <t>Takayama-helix-ANV-54819_lineage-specific</t>
  </si>
  <si>
    <t>K16860</t>
  </si>
  <si>
    <t>phospholipase D3/4 [EC:3.1.4.4]</t>
  </si>
  <si>
    <t>Karenia-mikimotoi-ANV-60361_dino_high, Karenia-mikimotoi-ANV-66743_dino_high</t>
  </si>
  <si>
    <t>Karenia-papilionacea-ANV-34790_dino_high</t>
  </si>
  <si>
    <t>Karlodinium-sp-RCC3446-ANV-77809_dino_high</t>
  </si>
  <si>
    <t>Takayama-helix-ANV-100986_dino_high</t>
  </si>
  <si>
    <t>UNPREDICTED: Dinos-Kareniaceae-Karenia-brevis-CCMP2229-CAMPEP-0188994260</t>
  </si>
  <si>
    <t>UNPREDICTED: Dinos-Kareniaceae-Karlodinium-armiger-ANV-185580</t>
  </si>
  <si>
    <t>K06118</t>
  </si>
  <si>
    <t>Porphyrin and chlorophyll metabolism</t>
  </si>
  <si>
    <t>K00218</t>
  </si>
  <si>
    <t>protochlorophyllide reductase [EC:1.3.1.33]</t>
  </si>
  <si>
    <t>Karenia-brevis-CCMP2229-CAMPEP-0188844730_hapto_high, Karenia-brevis-SP1-CAMPEP-0189010472_hapto_high, Karenia-brevis-Wilson-CAMPEP-0189494906_hapto_high, SPTP-Karenia-brevis-CCMP2229-CAMPEP-0188997648_hapto_high</t>
  </si>
  <si>
    <t>Karenia-mikimotoi-ANV-188789_hapto_high, Karenia-mikimotoi-ANV-96239_hapto_high</t>
  </si>
  <si>
    <t>Karenia-papilionacea-ANV-54789_hapto_high, Karenia-papilionacea-ANV-57556_hapto_high, Karenia-papilionacea-ANV-62082_hapto_high, Karenia-papilionacea-ANV-63076_hapto_high</t>
  </si>
  <si>
    <t>Karlodinium-micrum-CCMP2283-CAMPEP-0200781946_hapto_high</t>
  </si>
  <si>
    <t xml:space="preserve">Karlodinium-sp-RCC3446-ANV-124013_hapto_high, Karlodinium-sp-RCC3446-ANV-63159_hapto_high, Karlodinium-sp-RCC3446-ANV-87279_hapto_high, </t>
  </si>
  <si>
    <t>Karlodinium-armiger-ANV-54334_hapto_high, Karlodinium-armiger-ANV-77201_hapto_high, Karlodinium-armiger-ANV-98624_hapto_high</t>
  </si>
  <si>
    <t>SPTP-Takayama-helix-ANV-52071_hapto_high</t>
  </si>
  <si>
    <t>RSD-519762_hapto_high, RSD-563131_hapto_high</t>
  </si>
  <si>
    <t>Karenia-papilionacea-ANV-57417_err1</t>
  </si>
  <si>
    <t>Karlodinium-sp-RCC3446-ANV-51461_err1</t>
  </si>
  <si>
    <t>K00228</t>
  </si>
  <si>
    <t>coproporphyrinogen III oxidase [EC:1.3.3.3]</t>
  </si>
  <si>
    <t>Karenia-brevis-CCMP2229-CAMPEP-0188919982_dino-specific</t>
  </si>
  <si>
    <t>Karenia-mikimotoi-ANV-62391_dino-specific</t>
  </si>
  <si>
    <t>Karenia-papilionacea-ANV-63050_dino-specific</t>
  </si>
  <si>
    <t>Takayama-helix-ANV-67683_dino_high</t>
  </si>
  <si>
    <t>RSD-401687_hapto_high, RSD-401689_hapto_high, RSD-642524_hapto_high</t>
  </si>
  <si>
    <t>Karenia-papilionacea-ANV-79847_hapto_high</t>
  </si>
  <si>
    <t>UNPREDICTED: Dinos-Kareniaceae-Karlodinium-micrum-Strain-CCMP2283-CAMPEP-0200780064</t>
  </si>
  <si>
    <t>UNPREDICTED: Dinos-Kareniaceae-Karlodinium-sp-RCC3446-ANV-17226</t>
  </si>
  <si>
    <t>Karlodinium-armiger-ANV-96034</t>
  </si>
  <si>
    <t>K00231</t>
  </si>
  <si>
    <t>protoporphyrinogen/coproporphyrinogen III oxidase [EC:1.3.3.4 1.3.3.15]</t>
  </si>
  <si>
    <t>Karlodinium-micrum-CCMP2283-CAMPEP-0200781120_hapto_low</t>
  </si>
  <si>
    <t>Karlodinium-sp-RCC3446-ANV-37435_hapto_low</t>
  </si>
  <si>
    <t>Karlodinium-armiger-ANV-10375_hapto_low</t>
  </si>
  <si>
    <t>UNPREDICTED: Dinos-Kareniaceae-Karenia-brevis-CCMP2229-CAMPEP-0188913738</t>
  </si>
  <si>
    <t>UNPREDICTED: Dinos-Kareniaceae-Karenia-mikimotoi-ANV-93489</t>
  </si>
  <si>
    <t>Karenia-papilionacea-ANV-27819, Karenia-papilionacea-ANV-57269</t>
  </si>
  <si>
    <t>Karlodinium-armiger-ANV-194240</t>
  </si>
  <si>
    <t>UNPREDICTED: Dinos-Kareniaceae-Takayama-helix-ANV-159706</t>
  </si>
  <si>
    <t>K00699</t>
  </si>
  <si>
    <t>glucuronosyltransferase [EC:2.4.1.17]</t>
  </si>
  <si>
    <t>Karenia-mikimotoi-ANV-248010_dino-specific</t>
  </si>
  <si>
    <t>Karenia-papilionacea-ANV-150069_dino-specific</t>
  </si>
  <si>
    <t>Karlodinium-micrum-CCMP2283-CAMPEP-0200863102_dino_high</t>
  </si>
  <si>
    <t>RSD-250821_dino_low</t>
  </si>
  <si>
    <t>Karlodinium-sp-RCC3446-ANV-35039</t>
  </si>
  <si>
    <t>UNPREDICTED: Dinos-Kareniaceae-Karlodinium-armiger-ANV-48232</t>
  </si>
  <si>
    <t>UNPREDICTED: Dinos-Kareniaceae-Takayama-helix-ANV-93790</t>
  </si>
  <si>
    <t>K01195</t>
  </si>
  <si>
    <t>beta-glucuronidase [EC:3.2.1.31]</t>
  </si>
  <si>
    <t>Karenia-mikimotoi-ANV-221654_hapto_high</t>
  </si>
  <si>
    <t>Karenia-papilionacea-ANV-47439_hapto_high</t>
  </si>
  <si>
    <t>RSD-21830_no_hits, RSD-21835_no_hits, RSD-21841_no_hits, RSD-613947_hapto_high, RSD-81004_no_hits</t>
  </si>
  <si>
    <t>Takayama-helix-ANV-99704_prok_high</t>
  </si>
  <si>
    <t>Karenia-brevis-CCMP2229-CAMPEP-0188870918_lineage-specific, Karenia-brevis-SP1-CAMPEP-0189055560_lineage-specific</t>
  </si>
  <si>
    <t>Karenia-mikimotoi-ANV-11296_lineage-specific, Karenia-mikimotoi-ANV-16976_lineage-specific, Karenia-mikimotoi-ANV-17424_lineage-specific</t>
  </si>
  <si>
    <t>Takayama-helix-ANV-24490_lineage-specific</t>
  </si>
  <si>
    <t>K01599</t>
  </si>
  <si>
    <t>uroporphyrinogen decarboxylase [EC:4.1.1.37]</t>
  </si>
  <si>
    <t>Karenia-brevis-Wilson-CAMPEP-0189334194_hapto_high, Karenia-brevis-Wilson-CAMPEP-0189339968_hapto_high</t>
  </si>
  <si>
    <t>Karenia-papilionacea-ANV-66969_hapto_high</t>
  </si>
  <si>
    <t>Karlodinium-sp-RCC3446-ANV-77727_hapto_high, Karlodinium-sp-RCC3446-ANV-82525_hapto_high</t>
  </si>
  <si>
    <t>Karlodinium-armiger-ANV-80676_hapto_high, SPTP-Karlodinium-armiger-ANV-76659_hapto_high</t>
  </si>
  <si>
    <t>RSD-642910_hapto_high, RSD-676043_hapto_high</t>
  </si>
  <si>
    <t>Takayama-helix-ANV-134672_dino_high, Takayama-helix-ANV-70348_dino_high</t>
  </si>
  <si>
    <t>Karenia-brevis-CCMP2229-CAMPEP-0188866972___brown_LGT_candidate</t>
  </si>
  <si>
    <t>Karenia-mikimotoi-ANV-101965___brown_LGT_candidate</t>
  </si>
  <si>
    <t>UNPREDICTED: Dinos-Kareniaceae-Karlodinium-micrum-Strain-CCMP2283-CAMPEP-0200760144</t>
  </si>
  <si>
    <t>K01698</t>
  </si>
  <si>
    <t>porphobilinogen synthase [EC:4.2.1.24]</t>
  </si>
  <si>
    <t>Karenia-brevis-SP1-CAMPEP-0189092812_dino_high</t>
  </si>
  <si>
    <t>Karenia-mikimotoi-ANV-107322_dino_high, SPTP-Karenia-mikimotoi-ANV-99156_dino_high</t>
  </si>
  <si>
    <t>Karenia-papilionacea-ANV-68644_dino_high, SPTP-Karenia-papilionacea-ANV-70545_dino_high</t>
  </si>
  <si>
    <t>Karlodinium-micrum-CCMP2283-CAMPEP-0200760258_dino_high</t>
  </si>
  <si>
    <t>Karlodinium-sp-RCC3446-ANV-80203_dino_high</t>
  </si>
  <si>
    <t>Karlodinium-armiger-ANV-88402_dino_high, SPTP-Karlodinium-armiger-ANV-135476_dino_high</t>
  </si>
  <si>
    <t>Takayama-helix-ANV-224365_dino_high</t>
  </si>
  <si>
    <t>K01719</t>
  </si>
  <si>
    <t>uroporphyrinogen-III synthase [EC:4.2.1.75]</t>
  </si>
  <si>
    <t>Karenia-papilionacea-ANV-122252_hapto_high</t>
  </si>
  <si>
    <t>SPTP-Karlodinium-armiger-ANV-132018_hapto_high</t>
  </si>
  <si>
    <t>RSD-612294_hapto_high</t>
  </si>
  <si>
    <t>Karenia-mikimotoi-ANV-197756_dino_high</t>
  </si>
  <si>
    <t>Karlodinium-sp-RCC3446-ANV-8972_dino-specific</t>
  </si>
  <si>
    <t>SPTP-Karlodinium-sp-RCC3446-ANV-98908_green_high</t>
  </si>
  <si>
    <t>Karlodinium-armiger-ANV-117012_green_low</t>
  </si>
  <si>
    <t>UNPREDICTED: Dinos-Kareniaceae-Karlodinium-micrum-Strain-CCMP2283-CAMPEP-0200783704</t>
  </si>
  <si>
    <t>UNPREDICTED: Dinos-Kareniaceae-Takayama-helix-ANV-169117</t>
  </si>
  <si>
    <t>K01749</t>
  </si>
  <si>
    <t>hydroxymethylbilane synthase [EC:2.5.1.61]</t>
  </si>
  <si>
    <t>Karenia-brevis-CCMP2229-CAMPEP-0188903876_hapto_low</t>
  </si>
  <si>
    <t>Karenia-mikimotoi-ANV-98217_hapto_high</t>
  </si>
  <si>
    <t>Karlodinium-armiger-ANV-71691_hapto_high</t>
  </si>
  <si>
    <t>Takayama-helix-ANV-180855_hapto_high</t>
  </si>
  <si>
    <t>Karlodinium-sp-RCC3446-ANV-70651_dino_high</t>
  </si>
  <si>
    <t>SPTP-Karlodinium-armiger-ANV-75727_dino_high</t>
  </si>
  <si>
    <t>Takayama-helix-ANV-157752_dino_high</t>
  </si>
  <si>
    <t>UNPREDICTED: Dinos-Kareniaceae-Karenia-papilionacea-ANV-88634</t>
  </si>
  <si>
    <t>Karlodinium-micrum-CCMP2283-CAMPEP-0200865970</t>
  </si>
  <si>
    <t>K01772</t>
  </si>
  <si>
    <t>protoporphyrin/coproporphyrin ferrochelatase [EC:4.99.1.1 4.99.1.9]</t>
  </si>
  <si>
    <t>Karenia-mikimotoi-ANV-69055_hapto_high</t>
  </si>
  <si>
    <t>SPTP-Karenia-papilionacea-ANV-44480_hapto_high</t>
  </si>
  <si>
    <t>RSD-135652_hapto_high, RSD-135659_hapto_high</t>
  </si>
  <si>
    <t>Karlodinium-armiger-ANV-81464_dino_high</t>
  </si>
  <si>
    <t>Takayama-helix-ANV-50947_prok_high</t>
  </si>
  <si>
    <t>Karenia-brevis-SP1-CAMPEP-0189043496</t>
  </si>
  <si>
    <t>Karlodinium-armiger-ANV-61072</t>
  </si>
  <si>
    <t>K01845</t>
  </si>
  <si>
    <t>glutamate-1-semialdehyde 2, 1-aminomutase [EC:5.4.3.8]</t>
  </si>
  <si>
    <t>Karenia-brevis-CCMP2229-CAMPEP-0188986910_dino_high, SPTP-Karenia-brevis-CCMP2229-CAMPEP-0188878546_dino_high</t>
  </si>
  <si>
    <t>Karenia-mikimotoi-ANV-219478_dino_high, Karenia-mikimotoi-ANV-77985_dino_high</t>
  </si>
  <si>
    <t>Karenia-papilionacea-ANV-112311_dino_high, Karenia-papilionacea-ANV-48816_dino_high, SPTP-Karenia-papilionacea-ANV-58284_dino_high</t>
  </si>
  <si>
    <t>Karlodinium-micrum-CCMP2283-CAMPEP-0200788834_dino_high</t>
  </si>
  <si>
    <t>Karlodinium-sp-RCC3446-ANV-50228_dino_high, Karlodinium-sp-RCC3446-ANV-57918_dino_high, SPTP-Karlodinium-sp-RCC3446-ANV-136545_dino_high</t>
  </si>
  <si>
    <t>Karlodinium-armiger-ANV-54726_dino_high, Karlodinium-armiger-ANV-60383_dino_high</t>
  </si>
  <si>
    <t>RSD-555442_no_hits, RSD-680283_dino_high</t>
  </si>
  <si>
    <t>Karlodinium-armiger-ANV-60383___ancestral_brown_candidate</t>
  </si>
  <si>
    <t>UNPREDICTED: Dinos-Kareniaceae-Takayama-helix-ANV-145025</t>
  </si>
  <si>
    <t>K01885</t>
  </si>
  <si>
    <t>glutamyl-tRNA synthetase [EC:6.1.1.17]</t>
  </si>
  <si>
    <t>Karenia-brevis-CCMP2229-CAMPEP-0188852878_dino_high</t>
  </si>
  <si>
    <t>Karenia-mikimotoi-ANV-100764_dino_low</t>
  </si>
  <si>
    <t>Karenia-papilionacea-ANV-64876_dino_high</t>
  </si>
  <si>
    <t>Karlodinium-sp-RCC3446-ANV-18543_dino_high, SPTP-Karlodinium-sp-RCC3446-ANV-44402_dino_high (MitoFates positive)</t>
  </si>
  <si>
    <t>Karlodinium-armiger-ANV-51941_dino_high</t>
  </si>
  <si>
    <t>SPTP-Takayama-helix-ANV-72739_dino_high</t>
  </si>
  <si>
    <t>UNPREDICTED: Dinos-Kareniaceae-Karlodinium-micrum-Strain-CCMP2283-CAMPEP-0200784034</t>
  </si>
  <si>
    <t>K02257</t>
  </si>
  <si>
    <t>heme o synthase [EC:2.5.1.141]</t>
  </si>
  <si>
    <t>SPTP-Karenia-papilionacea-ANV-174132_dino_high</t>
  </si>
  <si>
    <t>K02259</t>
  </si>
  <si>
    <t>heme a synthase [EC:1.17.99.9]</t>
  </si>
  <si>
    <t>Karenia-brevis-CCMP2229-CAMPEP-0188886586_dino_high</t>
  </si>
  <si>
    <t>K02303</t>
  </si>
  <si>
    <t>uroporphyrin-III C-methyltransferase [EC:2.1.1.107]</t>
  </si>
  <si>
    <t>Karenia-brevis-SP1-CAMPEP-0189016810_hapto_high</t>
  </si>
  <si>
    <t>RSD-57101_hapto_high, RSD-57105_hapto_high</t>
  </si>
  <si>
    <t>K02492</t>
  </si>
  <si>
    <t>glutamyl-tRNA reductase [EC:1.2.1.70]</t>
  </si>
  <si>
    <t>Karenia-brevis-SP1-CAMPEP-0189141798_hapto_high, Karenia-brevis-SP3-CAMPEP-0189228358_hapto_low</t>
  </si>
  <si>
    <t>Karenia-mikimotoi-ANV-218700_hapto_high, Karenia-mikimotoi-ANV-58429_hapto_high</t>
  </si>
  <si>
    <t>SPTP-Karlodinium-micrum-CCMP2283-CAMPEP-0200856736_hapto_low</t>
  </si>
  <si>
    <t>SPTP-Karlodinium-sp-RCC3446-ANV-55327_hapto_high, Karlodinium-sp-RCC3446-ANV-66205_hapto_low</t>
  </si>
  <si>
    <t>Karlodinium-armiger-ANV-60601_hapto_low</t>
  </si>
  <si>
    <t>SPTP-Karenia-brevis-CCMP2229-CAMPEP-0188860694_dino_low</t>
  </si>
  <si>
    <t>Karlodinium-sp-RCC3446-ANV-38723_dino_high</t>
  </si>
  <si>
    <t>Takayama-helix-ANV-40387_dino_high, Takayama-helix-ANV-98357_dino_high</t>
  </si>
  <si>
    <t>Karenia-brevis-SP3-CAMPEP-0189216366_green_low</t>
  </si>
  <si>
    <t>UNPREDICTED: Dinos-Kareniaceae-Karenia-papilionacea-ANV-45536</t>
  </si>
  <si>
    <t>K03403</t>
  </si>
  <si>
    <t>magnesium chelatase subunit H [EC:6.6.1.1]</t>
  </si>
  <si>
    <t>Karenia-brevis-CCMP2229-CAMPEP-0188908592_hapto_high, Karenia-brevis-SP1-CAMPEP-0189161416_hapto_high</t>
  </si>
  <si>
    <t>Karenia-mikimotoi-ANV-6587_hapto_high</t>
  </si>
  <si>
    <t>Karenia-papilionacea-ANV-2988_hapto_high, Karenia-papilionacea-ANV-5464_hapto_high</t>
  </si>
  <si>
    <t>SPTP-Karlodinium-sp-RCC3446-ANV-145411_hapto_high</t>
  </si>
  <si>
    <t>Karlodinium-armiger-ANV-2897_hapto_high</t>
  </si>
  <si>
    <t>UNPREDICTED: Dinos-Kareniaceae-Karlodinium-micrum-Strain-CCMP2283-CAMPEP-0200799354</t>
  </si>
  <si>
    <t>UNPREDICTED: Dinos-Kareniaceae-Takayama-helix-ANV-19900</t>
  </si>
  <si>
    <t>K03404</t>
  </si>
  <si>
    <t>magnesium chelatase subunit D [EC:6.6.1.1]</t>
  </si>
  <si>
    <t>Karenia-brevis-CCMP2229-CAMPEP-0188885968_hapto_high</t>
  </si>
  <si>
    <t>Karenia-mikimotoi-ANV-106300_hapto_high, Karenia-mikimotoi-ANV-28548_hapto_high</t>
  </si>
  <si>
    <t>Karenia-papilionacea-ANV-16413_hapto_high, Karenia-papilionacea-ANV-78246_hapto_high</t>
  </si>
  <si>
    <t>Karlodinium-armiger-ANV-19608_hapto_high</t>
  </si>
  <si>
    <t>UNPREDICTED: Dinos-Kareniaceae-Karlodinium-micrum-Strain-CCMP2283-CAMPEP-0200789020</t>
  </si>
  <si>
    <t>UNPREDICTED: Dinos-Kareniaceae-Karlodinium-sp-RCC3446-ANV-17837</t>
  </si>
  <si>
    <t>UNPREDICTED: Dinos-Kareniaceae-Takayama-helix-ANV-59916</t>
  </si>
  <si>
    <t>K03405</t>
  </si>
  <si>
    <t>magnesium chelatase subunit I [EC:6.6.1.1]</t>
  </si>
  <si>
    <t>CP-coded: AIG99450.1</t>
  </si>
  <si>
    <t>CP-coded: AEJ72982.1, AGT55016.1</t>
  </si>
  <si>
    <t>K03428</t>
  </si>
  <si>
    <t>magnesium-protoporphyrin O-methyltransferase [EC:2.1.1.11]</t>
  </si>
  <si>
    <t>Karenia-brevis-CCMP2229-CAMPEP-0188985480_hapto_high</t>
  </si>
  <si>
    <t>Karenia-mikimotoi-ANV-150775_hapto_high</t>
  </si>
  <si>
    <t>Karenia-papilionacea-ANV-100994_hapto_high</t>
  </si>
  <si>
    <t>Karlodinium-sp-RCC3446-ANV-112250_hapto_high</t>
  </si>
  <si>
    <t>Karlodinium-armiger-ANV-135856_hapto_high</t>
  </si>
  <si>
    <t>Takayama-helix-ANV-188963_hapto_low</t>
  </si>
  <si>
    <t>UNPREDICTED: Dinos-Kareniaceae-Karlodinium-micrum-Strain-CCMP2283-CAMPEP-0200848314</t>
  </si>
  <si>
    <t>K03794</t>
  </si>
  <si>
    <t>sirohydrochlorin ferrochelatase [EC:4.99.1.4]</t>
  </si>
  <si>
    <t>Karenia-mikimotoi-ANV-129216</t>
  </si>
  <si>
    <t>Karenia-papilionacea-ANV-156127_lineage-specific, Karenia-papilionacea-ANV-81135</t>
  </si>
  <si>
    <t>Karlodinium-armiger-ANV-90423</t>
  </si>
  <si>
    <t>RSD-487642_hapto_high, RSD-487644_hapto_high, RSD-487646_hapto_high</t>
  </si>
  <si>
    <t>K04040</t>
  </si>
  <si>
    <t>chlorophyll/bacteriochlorophyll a synthase [EC:2.5.1.62 2.5.1.133]</t>
  </si>
  <si>
    <t>Karenia-brevis-CCMP2229-CAMPEP-0188912840_hapto_high</t>
  </si>
  <si>
    <t>Karenia-mikimotoi-ANV-120584_hapto_high</t>
  </si>
  <si>
    <t>Karenia-papilionacea-ANV-105703_hapto_high, Karenia-papilionacea-ANV-72331_hapto_high</t>
  </si>
  <si>
    <t>Karlodinium-sp-RCC3446-ANV-59713_hapto_high</t>
  </si>
  <si>
    <t>Karlodinium-armiger-ANV-81625_hapto_high</t>
  </si>
  <si>
    <t>UNPREDICTED: Dinos-Kareniaceae-Karlodinium-micrum-Strain-CCMP2283-CAMPEP-0200763380</t>
  </si>
  <si>
    <t>UNPREDICTED: Dinos-Kareniaceae-Takayama-helix-ANV-193187</t>
  </si>
  <si>
    <t>K05371</t>
  </si>
  <si>
    <t>phycocyanobilin:ferredoxin oxidoreductase [EC:1.3.7.5]</t>
  </si>
  <si>
    <t>SPTP-Karlodinium-sp-RCC3446-ANV-107283</t>
  </si>
  <si>
    <t>K05901</t>
  </si>
  <si>
    <t>biliverdin reductase / flavin reductase [EC:1.3.1.24 1.5.1.30]</t>
  </si>
  <si>
    <t>Karenia-mikimotoi-ANV-103872_lineage-specific</t>
  </si>
  <si>
    <t>UNPREDICTED: Dinos-Kareniaceae-Karlodinium-armiger-ANV-194566</t>
  </si>
  <si>
    <t>K08099</t>
  </si>
  <si>
    <t>chlorophyllase [EC:3.1.1.14]</t>
  </si>
  <si>
    <t>Karenia-mikimotoi-ANV-136056_dino_high</t>
  </si>
  <si>
    <t>Karlodinium-sp-RCC3446-ANV-105288_dino_high</t>
  </si>
  <si>
    <t>Karlodinium-armiger-ANV-119140_dino_high</t>
  </si>
  <si>
    <t>RSD-424455_dino_high</t>
  </si>
  <si>
    <t>UNPREDICTED: Dinos-Kareniaceae-Karenia-brevis-SP1-CAMPEP-0189025840</t>
  </si>
  <si>
    <t>UNPREDICTED: Dinos-Kareniaceae-Karlodinium-micrum-Strain-CCMP2283-CAMPEP-0200808782</t>
  </si>
  <si>
    <t>UNPREDICTED: Dinos-Kareniaceae-Takayama-helix-ANV-159131</t>
  </si>
  <si>
    <t>K13071</t>
  </si>
  <si>
    <t>pheophorbide a oxygenase [EC:1.14.15.17]</t>
  </si>
  <si>
    <t>Karenia-brevis-SP1-CAMPEP-0189073080___brown_LGT_candidate</t>
  </si>
  <si>
    <t>K13606</t>
  </si>
  <si>
    <t>chlorophyll(ide) b reductase [EC:1.1.1.294]</t>
  </si>
  <si>
    <t>Karenia-brevis-SP1-CAMPEP-0189092154_hapto_high</t>
  </si>
  <si>
    <t>Karenia-mikimotoi-ANV-103632_hapto_high</t>
  </si>
  <si>
    <t>Karenia-papilionacea-ANV-96962_hapto_high</t>
  </si>
  <si>
    <t>Karlodinium-micrum-CCMP2283-CAMPEP-0200779250_hapto_high</t>
  </si>
  <si>
    <t>Karlodinium-sp-RCC3446-ANV-149302_hapto_high, Karlodinium-sp-RCC3446-ANV-99472_hapto_high</t>
  </si>
  <si>
    <t>RSD-234526_?</t>
  </si>
  <si>
    <t>UNPREDICTED: Dinos-Kareniaceae-Karlodinium-armiger-ANV-97418</t>
  </si>
  <si>
    <t>UNPREDICTED: Dinos-Kareniaceae-Takayama-helix-ANV-109533</t>
  </si>
  <si>
    <t>K19073</t>
  </si>
  <si>
    <t>divinyl chlorophyllide a 8-vinyl-reductase [EC:1.3.1.75]</t>
  </si>
  <si>
    <t>Karenia-brevis-SP1-CAMPEP-0189005798</t>
  </si>
  <si>
    <t>Karenia-mikimotoi-ANV-118929</t>
  </si>
  <si>
    <t>Karenia-papilionacea-ANV-71262</t>
  </si>
  <si>
    <t>Karlodinium-micrum-CCMP2283-CAMPEP-0200786854</t>
  </si>
  <si>
    <t>Karlodinium-sp-RCC3446-ANV-75842</t>
  </si>
  <si>
    <t>SPTP-Karlodinium-armiger-ANV-86863</t>
  </si>
  <si>
    <t>UNPREDICTED: Dinos-Kareniaceae-Takayama-helix-ANV-208823</t>
  </si>
  <si>
    <t>K21480</t>
  </si>
  <si>
    <t>heme oxygenase (biliverdin-producing, ferredoxin) [EC:1.14.15.20]</t>
  </si>
  <si>
    <t>Karenia-brevis-Wilson-CAMPEP-0189448902_hapto_high</t>
  </si>
  <si>
    <t>Karenia-mikimotoi-ANV-131537_hapto_high, Karenia-mikimotoi-ANV-139715_hapto_high</t>
  </si>
  <si>
    <t>Karenia-papilionacea-ANV-86520_hapto_high</t>
  </si>
  <si>
    <t>Karlodinium-micrum-CCMP2283-CAMPEP-0200758994_hapto_high</t>
  </si>
  <si>
    <t>Karlodinium-sp-RCC3446-ANV-125541_hapto_high</t>
  </si>
  <si>
    <t>Karlodinium-armiger-ANV-119488_hapto_high, Karlodinium-armiger-ANV-97127_hapto_high</t>
  </si>
  <si>
    <t>RSD-366218_, RSD-638639_hapto_high</t>
  </si>
  <si>
    <t>Karenia-brevis-CCMP2229-CAMPEP-0188941170, Karenia-brevis-Wilson-CAMPEP-0189320876</t>
  </si>
  <si>
    <t>Karenia-mikimotoi-ANV-132043, Karenia-mikimotoi-ANV-145937</t>
  </si>
  <si>
    <t>Karenia-papilionacea-ANV-96971</t>
  </si>
  <si>
    <t>Karlodinium-sp-RCC3446-ANV-105081</t>
  </si>
  <si>
    <t>Karlodinium-armiger-ANV-128019</t>
  </si>
  <si>
    <t>UNPREDICTED: Dinos-Kareniaceae-Takayama-helix-ANV-79838</t>
  </si>
  <si>
    <t>K18010</t>
  </si>
  <si>
    <t>7-hydroxymethyl chlorophyll a reductase</t>
  </si>
  <si>
    <t>UNPREDICTED: Dinos-Kareniaceae-Karenia-brevis-CCMP2229-CAMPEP-0188880778</t>
  </si>
  <si>
    <t>UNPREDICTED: Dinos-Kareniaceae-Karenia-mikimotoi-ANV-75232</t>
  </si>
  <si>
    <t>UNPREDICTED: Dinos-Kareniaceae-Karenia-papilionacea-ANV-40174</t>
  </si>
  <si>
    <t>UNPREDICTED: Dinos-Kareniaceae-Karlodinium-sp-RCC3446-ANV-38534</t>
  </si>
  <si>
    <t>UNPREDICTED: Dinos-Kareniaceae-Karlodinium-armiger-ANV-50382</t>
  </si>
  <si>
    <t>UNPREDICTED: Dinos-Kareniaceae-Takayama-helix-ANV-65012</t>
  </si>
  <si>
    <t>Terpenoid backbone biosynthesis</t>
  </si>
  <si>
    <t>K00099</t>
  </si>
  <si>
    <t>1-deoxy-D-xylulose-5-phosphate reductoisomerase [EC:1.1.1.267]</t>
  </si>
  <si>
    <t>Karenia-brevis-CCMP2229-CAMPEP-0188921854_dino_high</t>
  </si>
  <si>
    <t>Karenia-mikimotoi-ANV-84707_dino_high</t>
  </si>
  <si>
    <t>Karenia-papilionacea-ANV-50698_dino_high</t>
  </si>
  <si>
    <t>Karlodinium-sp-RCC3446-ANV-38870_dino_high</t>
  </si>
  <si>
    <t>Karlodinium-armiger-ANV-50004_dino_high</t>
  </si>
  <si>
    <t>Takayama-helix-ANV-59149_dino_high</t>
  </si>
  <si>
    <t>UNPREDICTED: Dinos-Kareniaceae-Karlodinium-micrum-Strain-CCMP2283-CAMPEP-0200762974</t>
  </si>
  <si>
    <t>K00919</t>
  </si>
  <si>
    <t>4-diphosphocytidyl-2-C-methyl-D-erythritol kinase [EC:2.7.1.148]</t>
  </si>
  <si>
    <t>Karlodinium-sp-RCC3446-ANV-92038_dino_high</t>
  </si>
  <si>
    <t>Karlodinium-armiger-ANV-97574_dino_high</t>
  </si>
  <si>
    <t>RSD-445797_hapto_high</t>
  </si>
  <si>
    <t>Karenia-papilionacea-ANV-77055_hapto_high</t>
  </si>
  <si>
    <t>UNPREDICTED: Dinos-Kareniaceae-Karenia-mikimotoi-ANV-122961</t>
  </si>
  <si>
    <t>UNPREDICTED: Dinos-Kareniaceae-Takayama-helix-ANV-213182</t>
  </si>
  <si>
    <t>K00991</t>
  </si>
  <si>
    <t>2-C-methyl-D-erythritol 4-phosphate cytidylyltransferase [EC:2.7.7.60]</t>
  </si>
  <si>
    <t>Karlodinium-sp-RCC3446-ANV-97344_dino_high</t>
  </si>
  <si>
    <t>Karlodinium-armiger-ANV-99874_dino_high</t>
  </si>
  <si>
    <t>Karenia-brevis-SP1-CAMPEP-0189097268</t>
  </si>
  <si>
    <t>Karenia-mikimotoi-ANV-122194</t>
  </si>
  <si>
    <t>Karenia-papilionacea-ANV-91165</t>
  </si>
  <si>
    <t>UNPREDICTED: Dinos-Kareniaceae-Karlodinium-micrum-Strain-CCMP2283-CAMPEP-0200833686</t>
  </si>
  <si>
    <t>UNPREDICTED: Dinos-Kareniaceae-Takayama-helix-ANV-126491</t>
  </si>
  <si>
    <t>K01662</t>
  </si>
  <si>
    <t>1-deoxy-D-xylulose-5-phosphate synthase [EC:2.2.1.7]</t>
  </si>
  <si>
    <t>Karenia-brevis-CCMP2229-CAMPEP-0188917312_dino_high</t>
  </si>
  <si>
    <t>Karenia-mikimotoi-ANV-29847_dino_high, Karenia-mikimotoi-ANV-35336_dino_high</t>
  </si>
  <si>
    <t>Karenia-papilionacea-ANV-16739_dino_high, SPTP-Karenia-papilionacea-ANV-16817_dino_high</t>
  </si>
  <si>
    <t>Karlodinium-micrum-CCMP2283-CAMPEP-0200861062_hapto_high, SPTP-Karlodinium-micrum-CCMP2283-CAMPEP-0200849484_hapto_high</t>
  </si>
  <si>
    <t>SPTP-Karlodinium-sp-RCC3446-ANV-25860_hapto_high</t>
  </si>
  <si>
    <t>UNPREDICTED: Dinos-Kareniaceae-Karlodinium-armiger-ANV-17619</t>
  </si>
  <si>
    <t>UNPREDICTED: Dinos-Kareniaceae-Takayama-helix-ANV-17460</t>
  </si>
  <si>
    <t>K01770</t>
  </si>
  <si>
    <t>2-C-methyl-D-erythritol 2, 4-cyclodiphosphate synthase [EC:4.6.1.12]</t>
  </si>
  <si>
    <t>Karenia-papilionacea-ANV-93764_hapto_high</t>
  </si>
  <si>
    <t>Karlodinium-sp-RCC3446-ANV-98376_dino_low</t>
  </si>
  <si>
    <t>Karlodinium-armiger-ANV-110809_dino_low</t>
  </si>
  <si>
    <t>UNPREDICTED: Dinos-Kareniaceae-Karenia-brevis-CCMP2229-CAMPEP-0188932584</t>
  </si>
  <si>
    <t>UNPREDICTED: Dinos-Kareniaceae-Karenia-mikimotoi-ANV-181416</t>
  </si>
  <si>
    <t>UNPREDICTED: Dinos-Kareniaceae-Karlodinium-micrum-Strain-CCMP2283-CAMPEP-0200788870</t>
  </si>
  <si>
    <t>Takayama-helix-ANV-39306_lineage-specific, Takayama-helix-ANV-78997</t>
  </si>
  <si>
    <t>K01823</t>
  </si>
  <si>
    <t>isopentenyl-diphosphate Delta-isomerase [EC:5.3.3.2]</t>
  </si>
  <si>
    <t>Takayama-helix-ANV-86869_dino_high</t>
  </si>
  <si>
    <t>K03526</t>
  </si>
  <si>
    <t>(E)-4-hydroxy-3-methylbut-2-enyl-diphosphate synthase [EC:1.17.7.1 1.17.7.3]</t>
  </si>
  <si>
    <t>Karenia-brevis-CCMP2229-CAMPEP-0188988656_dino_high</t>
  </si>
  <si>
    <t>Karenia-mikimotoi-ANV-31503_dino_high</t>
  </si>
  <si>
    <t>Karenia-papilionacea-ANV-62692_dino_high</t>
  </si>
  <si>
    <t>SPTP-Karlodinium-micrum-CCMP2283-CAMPEP-0200760922_dino_high</t>
  </si>
  <si>
    <t>SPTP-Karlodinium-sp-RCC3446-ANV-22711_dino_high, Karlodinium-sp-RCC3446-ANV-155969_dino-specific</t>
  </si>
  <si>
    <t>Karlodinium-armiger-ANV-21076_dino_high</t>
  </si>
  <si>
    <t>Takayama-helix-ANV-26944_dino_high</t>
  </si>
  <si>
    <t>RSD-433586_hapto_high, RSD-433589_hapto_high</t>
  </si>
  <si>
    <t>K03527</t>
  </si>
  <si>
    <t>4-hydroxy-3-methylbut-2-en-1-yl diphosphate reductase [EC:1.17.7.4]</t>
  </si>
  <si>
    <t>Karenia-mikimotoi-ANV-61930_hapto_high</t>
  </si>
  <si>
    <t>Karenia-papilionacea-ANV-48795_hapto_high</t>
  </si>
  <si>
    <t>SPTP-Karlodinium-micrum-CCMP2283-CAMPEP-0200865650_hapto_high</t>
  </si>
  <si>
    <t>Karlodinium-sp-RCC3446-ANV-97088_hapto_high, SPTP-Karlodinium-sp-RCC3446-ANV-56154_hapto_high</t>
  </si>
  <si>
    <t>Karlodinium-armiger-ANV-36639_hapto_high</t>
  </si>
  <si>
    <t>RSD-259728_hapto_high, RSD-259732_hapto_high, RSD-259736_hapto_high, RSD-259741_hapto_high, RSD-259745_hapto_high, RSD-259749_hapto_high</t>
  </si>
  <si>
    <t>SPTP-Karenia-brevis-Wilson-CAMPEP-0189351850_dino_high</t>
  </si>
  <si>
    <t>SPTP-Karenia-papilionacea-ANV-46382_dino_high</t>
  </si>
  <si>
    <t>SPTP-Karlodinium-armiger-ANV-38214_dino_high</t>
  </si>
  <si>
    <t>Karenia-brevis-SP1-CAMPEP-0189060088, SPTP-Karenia-brevis-Wilson-CAMPEP-0189384748</t>
  </si>
  <si>
    <t>Takayama-helix-ANV-39827</t>
  </si>
  <si>
    <t>K05906</t>
  </si>
  <si>
    <t>prenylcysteine oxidase / farnesylcysteine lyase [EC:1.8.3.5 1.8.3.6]</t>
  </si>
  <si>
    <t>Takayama-helix-ANV-127724_dino_high</t>
  </si>
  <si>
    <t>RSD-132890_no_hits, RSD-613749_no_hits</t>
  </si>
  <si>
    <t>UNPREDICTED: Dinos-Kareniaceae-Karenia-mikimotoi-ANV-161263</t>
  </si>
  <si>
    <t>Karenia-papilionacea-ANV-66950_lineage-specific</t>
  </si>
  <si>
    <t>UNPREDICTED: Dinos-Kareniaceae-Karlodinium-micrum-Strain-CCMP2283-CAMPEP-0200839088</t>
  </si>
  <si>
    <t>SPTP-Karlodinium-sp-RCC3446-ANV-62471_lineage-specific</t>
  </si>
  <si>
    <t>UNPREDICTED: Dinos-Kareniaceae-Karlodinium-armiger-ANV-72879</t>
  </si>
  <si>
    <t>Takayama-helix-ANV-120459_lineage-specific</t>
  </si>
  <si>
    <t>K06013</t>
  </si>
  <si>
    <t>STE24 endopeptidase [EC:3.4.24.84]</t>
  </si>
  <si>
    <t>UNPREDICTED: Dinos-Kareniaceae-Karenia-brevis-CCMP2229-CAMPEP-0188857260</t>
  </si>
  <si>
    <t>UNPREDICTED: Dinos-Kareniaceae-Karenia-mikimotoi-ANV-64609</t>
  </si>
  <si>
    <t>UNPREDICTED: Dinos-Kareniaceae-Karenia-papilionacea-ANV-60855</t>
  </si>
  <si>
    <t>SPTP-Karlodinium-micrum-CCMP2283-CAMPEP-0200840840_dino-specific</t>
  </si>
  <si>
    <t>SPTP-Karlodinium-sp-RCC3446-ANV-28767_dino-specific</t>
  </si>
  <si>
    <t>UNPREDICTED: Dinos-Kareniaceae-Karlodinium-armiger-ANV-27372</t>
  </si>
  <si>
    <t>SPTP-Takayama-helix-ANV-63329_dino-specific</t>
  </si>
  <si>
    <t>K13789</t>
  </si>
  <si>
    <t>geranylgeranyl diphosphate synthase, type II [EC:2.5.1.1 2.5.1.10 2.5.1.29]</t>
  </si>
  <si>
    <t>Karenia-brevis-SP3-CAMPEP-0189211746_hapto_high</t>
  </si>
  <si>
    <t>Karenia-mikimotoi-ANV-98436_hapto_high</t>
  </si>
  <si>
    <t>Karlodinium-armiger-ANV-89326_hapto_high</t>
  </si>
  <si>
    <t>Karlodinium-micrum-CCMP2283-CAMPEP-0200759574_dino_high</t>
  </si>
  <si>
    <t>Karlodinium-sp-RCC3446-ANV-77752_dino_high</t>
  </si>
  <si>
    <t>Takayama-helix-ANV-63287_dino_high</t>
  </si>
  <si>
    <t>UNPREDICTED: Dinos-Kareniaceae-Karenia-papilionacea-ANV-89163</t>
  </si>
  <si>
    <t>K14066</t>
  </si>
  <si>
    <t>geranyl diphosphate synthase [EC:2.5.1.1]</t>
  </si>
  <si>
    <t>Karenia-brevis-SP1-CAMPEP-0189148612, Karenia-brevis-SP3-CAMPEP-0189213224_hapto_low</t>
  </si>
  <si>
    <t>Karenia-mikimotoi-ANV-102986, Karenia-mikimotoi-ANV-116406, Karenia-mikimotoi-ANV-73462</t>
  </si>
  <si>
    <t>Karenia-papilionacea-ANV-43177</t>
  </si>
  <si>
    <t>Karlodinium-micrum-CCMP2283-CAMPEP-0200772088</t>
  </si>
  <si>
    <t>Karlodinium-sp-RCC3446-ANV-63044</t>
  </si>
  <si>
    <t>Karlodinium-armiger-ANV-60338</t>
  </si>
  <si>
    <t>Takayama-helix-ANV-47484</t>
  </si>
  <si>
    <t>RSD-521185_hapto_high</t>
  </si>
  <si>
    <t>K15889</t>
  </si>
  <si>
    <t>prenylcysteine alpha-carboxyl methylesterase [EC:3.1.1.-]</t>
  </si>
  <si>
    <t>Karenia-papilionacea-ANV-45888_hapto_high</t>
  </si>
  <si>
    <t>UNPREDICTED: Dinos-Kareniaceae-Karenia-brevis-CCMP2229-CAMPEP-0188920810</t>
  </si>
  <si>
    <t>UNPREDICTED: Dinos-Kareniaceae-Karenia-mikimotoi-ANV-128543</t>
  </si>
  <si>
    <t>UNPREDICTED: Dinos-Kareniaceae-Karlodinium-micrum-Strain-CCMP2283-CAMPEP-0200791820</t>
  </si>
  <si>
    <t>Karlodinium-sp-RCC3446-ANV-144994</t>
  </si>
  <si>
    <t>UNPREDICTED: Dinos-Kareniaceae-Karlodinium-armiger-ANV-89506</t>
  </si>
  <si>
    <t>UNPREDICTED: Dinos-Kareniaceae-Takayama-helix-ANV-112459</t>
  </si>
  <si>
    <t>K00587</t>
  </si>
  <si>
    <t>UNPREDICTED</t>
  </si>
  <si>
    <t>K05954</t>
  </si>
  <si>
    <t>Ubiquinone and other terpenoid-quinone biosynthesis</t>
  </si>
  <si>
    <t>K00568</t>
  </si>
  <si>
    <t>2-polyprenyl-6-hydroxyphenyl methylase / 3-demethylubiquinone-9 3-methyltransferase [EC:2.1.1.222 2.1.1.64]</t>
  </si>
  <si>
    <t>Karenia-papilionacea-ANV-197616_dino-specific</t>
  </si>
  <si>
    <t>K00591</t>
  </si>
  <si>
    <t>polyprenyldihydroxybenzoate methyltransferase / 3-demethylubiquinol 3-O-methyltransferase [EC:2.1.1.114 2.1.1.64]</t>
  </si>
  <si>
    <t>Karlodinium-sp-RCC3446-ANV-122864_dino_high</t>
  </si>
  <si>
    <t>K00815</t>
  </si>
  <si>
    <t>tyrosine aminotransferase [EC:2.6.1.5]</t>
  </si>
  <si>
    <t>Karlodinium-armiger-ANV-73334_dino_high</t>
  </si>
  <si>
    <t>K05357</t>
  </si>
  <si>
    <t>vitamin-K-epoxide reductase (warfarin-sensitive) [EC:1.17.4.4]</t>
  </si>
  <si>
    <t>Takayama-helix-ANV-250779_myzo_high</t>
  </si>
  <si>
    <t>RSD-632877_hapto_high</t>
  </si>
  <si>
    <t>Karenia-papilionacea-ANV-206214</t>
  </si>
  <si>
    <t>K05928</t>
  </si>
  <si>
    <t>tocopherol O-methyltransferase [EC:2.1.1.95]</t>
  </si>
  <si>
    <t>Karenia-mikimotoi-ANV-148605_dino_high</t>
  </si>
  <si>
    <t>Karlodinium-micrum-CCMP2283-CAMPEP-0200762206_dino_high</t>
  </si>
  <si>
    <t>Karlodinium-sp-RCC3446-ANV-90245_dino_high</t>
  </si>
  <si>
    <t>Karlodinium-armiger-ANV-101832_dino_high</t>
  </si>
  <si>
    <t>RSD-271912_no_hits, RSD-271915_no_hits</t>
  </si>
  <si>
    <t>Karenia-brevis-CCMP2229-CAMPEP-0188886626_lineage-specific, Karenia-brevis-CCMP2229-CAMPEP-0188997616_lineage-specific, Karenia-brevis-SP3-CAMPEP-0189231114_lineage-specific, Karenia-brevis-Wilson-CAMPEP-0189356030_lineage-specific, Karenia-brevis-Wilson-CAMPEP-0189491196_lineage-specific</t>
  </si>
  <si>
    <t>Karenia-mikimotoi-ANV-154069_lineage-specific, Karenia-mikimotoi-ANV-159992_lineage-specific</t>
  </si>
  <si>
    <t>Karenia-papilionacea-ANV-119528_lineage-specific, Karenia-papilionacea-ANV-119562_lineage-specific</t>
  </si>
  <si>
    <t>Karlodinium-micrum-CCMP2283-CAMPEP-0200824228</t>
  </si>
  <si>
    <t>Karlodinium-sp-RCC3446-ANV-90372</t>
  </si>
  <si>
    <t>UNPREDICTED: Dinos-Kareniaceae-Takayama-helix-ANV-168738</t>
  </si>
  <si>
    <t>K12501</t>
  </si>
  <si>
    <t>homogentisate solanesyltransferase [EC:2.5.1.117]</t>
  </si>
  <si>
    <t>SPTP-Karenia-mikimotoi-ANV-185699_hapto_high</t>
  </si>
  <si>
    <t>Karenia-papilionacea-ANV-73630_hapto_high</t>
  </si>
  <si>
    <t>RSD-658550_hapto_high</t>
  </si>
  <si>
    <t>Karenia-brevis-SP1-CAMPEP-0189036890_green_low</t>
  </si>
  <si>
    <t>Karlodinium-micrum-CCMP2283-CAMPEP-0200804370_green_low</t>
  </si>
  <si>
    <t>Karlodinium-sp-RCC3446-ANV-55519_green_low</t>
  </si>
  <si>
    <t>Karlodinium-armiger-ANV-41213_green_low</t>
  </si>
  <si>
    <t>Karenia-papilionacea-ANV-47412</t>
  </si>
  <si>
    <t>UNPREDICTED: Dinos-Kareniaceae-Takayama-helix-ANV-104700</t>
  </si>
  <si>
    <t>K18534</t>
  </si>
  <si>
    <t>MPBQ/MSBQ methyltransferase [EC:2.1.1.295]</t>
  </si>
  <si>
    <t>Karenia-mikimotoi-ANV-97854_hapto_high</t>
  </si>
  <si>
    <t>Karlodinium-armiger-ANV-50921_hapto_high</t>
  </si>
  <si>
    <t>RSD-289156_hapto_high</t>
  </si>
  <si>
    <t>Takayama-helix-ANV-25668_dino_high</t>
  </si>
  <si>
    <t>RSD-675560_prok_high</t>
  </si>
  <si>
    <t>Karenia-mikimotoi-ANV-104091_prok_high</t>
  </si>
  <si>
    <t>Karlodinium-armiger-ANV-89146_prok_high</t>
  </si>
  <si>
    <t>Karenia-brevis-CCMP2229-CAMPEP-0188921990</t>
  </si>
  <si>
    <t>SPTP-Karenia-papilionacea-ANV-111813_lineage-specific</t>
  </si>
  <si>
    <t>UNPREDICTED: Dinos-Kareniaceae-Karlodinium-micrum-Strain-CCMP2283-CAMPEP-0200827770</t>
  </si>
  <si>
    <t>UNPREDICTED: Dinos-Kareniaceae-Karlodinium-sp-RCC3446-ANV-64996</t>
  </si>
  <si>
    <t>K09833</t>
  </si>
  <si>
    <t>RSD-636369_hapto_high</t>
  </si>
  <si>
    <t>K10960</t>
  </si>
  <si>
    <t>Carotenoid biosynthesis</t>
  </si>
  <si>
    <t>K02291</t>
  </si>
  <si>
    <t>15-cis-phytoene synthase [EC:2.5.1.32]</t>
  </si>
  <si>
    <t>Karenia-mikimotoi-ANV-92105</t>
  </si>
  <si>
    <t>Karenia-papilionacea-ANV-69719</t>
  </si>
  <si>
    <t>Karlodinium-micrum-CCMP2283-CAMPEP-0200862096</t>
  </si>
  <si>
    <t>UNPREDICTED: Dinos-Kareniaceae-Karlodinium-armiger-ANV-21144</t>
  </si>
  <si>
    <t>Takayama-helix-ANV-148192</t>
  </si>
  <si>
    <t>RSD-367168_hapto_high, RSD-367177_hapto_high, RSD-552352_hapto_high, RSD-552353_hapto_high</t>
  </si>
  <si>
    <t>Karenia-brevis-CCMP2229-CAMPEP-0188900024___brown_LGT_candidate, Karenia-brevis-SP1-CAMPEP-0189018110___brown_LGT_candidate, Karenia-brevis-SP3-CAMPEP-0189295582___brown_LGT_candidate, SPTP-Karenia-brevis-SP1-CAMPEP-0189011518___brown_LGT_candidate</t>
  </si>
  <si>
    <t>Karenia-mikimotoi-ANV-76456___brown_LGT_candidate</t>
  </si>
  <si>
    <t>Karenia-papilionacea-ANV-6821___brown_LGT_candidate</t>
  </si>
  <si>
    <t>SPTP-Karlodinium-sp-RCC3446-ANV-67212___brown_LGT_candidate</t>
  </si>
  <si>
    <t>K02293</t>
  </si>
  <si>
    <t>15-cis-phytoene desaturase [EC:1.3.5.5]</t>
  </si>
  <si>
    <t>Karenia-brevis-CCMP2229-CAMPEP-0188986702_hapto_high</t>
  </si>
  <si>
    <t>Karenia-mikimotoi-ANV-52000_hapto_high</t>
  </si>
  <si>
    <t>Karenia-papilionacea-ANV-29838_hapto_high</t>
  </si>
  <si>
    <t>Karlodinium-sp-RCC3446-ANV-30749_hapto_high</t>
  </si>
  <si>
    <t>Karlodinium-armiger-ANV-32310_hapto_high</t>
  </si>
  <si>
    <t>RSD-564481_hapto_high, RSD-564485_hapto_high</t>
  </si>
  <si>
    <t>Karenia-brevis-Wilson-CAMPEP-0189375132</t>
  </si>
  <si>
    <t>Karenia-mikimotoi-ANV-51977</t>
  </si>
  <si>
    <t>Karenia-papilionacea-ANV-29998</t>
  </si>
  <si>
    <t>UNPREDICTED: Dinos-Kareniaceae-Karlodinium-micrum-Strain-CCMP2283-CAMPEP-0200825412</t>
  </si>
  <si>
    <t>SPTP-Karlodinium-armiger-ANV-72407</t>
  </si>
  <si>
    <t>Takayama-helix-ANV-35907, SPTP-Takayama-helix-ANV-97480_lineage-specific</t>
  </si>
  <si>
    <t>K06443</t>
  </si>
  <si>
    <t>lycopene beta-cyclase [EC:5.5.1.19]</t>
  </si>
  <si>
    <t>Karenia-brevis-CCMP2229-CAMPEP-0188903466_hapto_high</t>
  </si>
  <si>
    <t>Karlodinium-sp-RCC3446-ANV-28854_hapto_high</t>
  </si>
  <si>
    <t>Karlodinium-armiger-ANV-35111_hapto_high</t>
  </si>
  <si>
    <t>SPTP-Takayama-helix-ANV-44295_hapto_high</t>
  </si>
  <si>
    <t>RSD-200125_?</t>
  </si>
  <si>
    <t>UNPREDICTED: Dinos-Kareniaceae-Karenia-mikimotoi-ANV-204801</t>
  </si>
  <si>
    <t>UNPREDICTED: Dinos-Kareniaceae-Karenia-papilionacea-ANV-44419</t>
  </si>
  <si>
    <t>UNPREDICTED: Dinos-Kareniaceae-Karlodinium-micrum-Strain-CCMP2283-CAMPEP-0200841828</t>
  </si>
  <si>
    <t>SPTP-Karlodinium-armiger-ANV-142898_lineage-specific</t>
  </si>
  <si>
    <t>K09838</t>
  </si>
  <si>
    <t>zeaxanthin epoxidase [EC:1.14.15.21]</t>
  </si>
  <si>
    <t>Karenia-brevis-CCMP2229-CAMPEP-0188888868_hapto_high, Karenia-brevis-SP1-CAMPEP-0189090672_hapto_high, Karenia-brevis-SP3-CAMPEP-0189303638_hapto_high</t>
  </si>
  <si>
    <t>Karenia-mikimotoi-ANV-41075_hapto_high, Karenia-mikimotoi-ANV-81990_hapto_high</t>
  </si>
  <si>
    <t>Karenia-papilionacea-ANV-32523_hapto_high, Karenia-papilionacea-ANV-36056_hapto_high, Karenia-papilionacea-ANV-41272_hapto_high, Karenia-papilionacea-ANV-192964_hapto_low</t>
  </si>
  <si>
    <t>Karlodinium-armiger-ANV-44963_hapto_high, SPTP-Karlodinium-armiger-ANV-42941_hapto_high</t>
  </si>
  <si>
    <t>Takayama-helix-ANV-46929_hapto_high</t>
  </si>
  <si>
    <t>RSD-22872_hapto_low, RSD-22876_hapto_low, RSD-569318_hapto_high, RSD-631179_hapto_high, RSD-8577_</t>
  </si>
  <si>
    <t>Karenia-brevis-CCMP2229-CAMPEP-0188918592___brown_LGT_candidate, SPTP-Karenia-brevis-SP1-CAMPEP-0189088540___brown_LGT_candidate</t>
  </si>
  <si>
    <t>Karenia-mikimotoi-ANV-67104___brown_LGT_candidate</t>
  </si>
  <si>
    <t>Karlodinium-sp-RCC3446-ANV-39408___brown_LGT_candidate</t>
  </si>
  <si>
    <t>Karlodinium-armiger-ANV-42765___brown_LGT_candidate</t>
  </si>
  <si>
    <t>Takayama-helix-ANV-47498___brown_LGT_candidate</t>
  </si>
  <si>
    <t>Karenia-brevis-Wilson-CAMPEP-0189491838</t>
  </si>
  <si>
    <t>Karenia-mikimotoi-ANV-53407</t>
  </si>
  <si>
    <t>Karenia-papilionacea-ANV-72441_lineage-specific</t>
  </si>
  <si>
    <t>UNPREDICTED: Dinos-Kareniaceae-Karlodinium-micrum-Strain-CCMP2283-CAMPEP-0200805008</t>
  </si>
  <si>
    <t>Karlodinium-armiger-ANV-111442_lineage-specific</t>
  </si>
  <si>
    <t>K09839</t>
  </si>
  <si>
    <t>violaxanthin de-epoxidase [EC:1.23.5.1]</t>
  </si>
  <si>
    <t>Karenia-brevis-CCMP2229-CAMPEP-0188875506_hapto_high</t>
  </si>
  <si>
    <t>Karenia-mikimotoi-ANV-87515_hapto_high</t>
  </si>
  <si>
    <t>Karlodinium-sp-RCC3446-ANV-117495_hapto_high</t>
  </si>
  <si>
    <t>Karlodinium-armiger-ANV-73506_hapto_high, Karlodinium-armiger-ANV-83585_hapto_high</t>
  </si>
  <si>
    <t>SPTP-Takayama-helix-ANV-91187_hapto_high</t>
  </si>
  <si>
    <t>RSD-201932_no_hits, RSD-201934_no_hits, RSD-584598_</t>
  </si>
  <si>
    <t>Takayama-helix-ANV-188656_dino_high</t>
  </si>
  <si>
    <t>Karlodinium-armiger-ANV-119261_green_high</t>
  </si>
  <si>
    <t>Karenia-brevis-CCMP2229-CAMPEP-0188909962_lineage-specific</t>
  </si>
  <si>
    <t>UNPREDICTED: Dinos-Kareniaceae-Karenia-papilionacea-ANV-97076</t>
  </si>
  <si>
    <t>UNPREDICTED: Dinos-Kareniaceae-Karlodinium-micrum-Strain-CCMP2283-CAMPEP-0200861550</t>
  </si>
  <si>
    <t>Karlodinium-sp-RCC3446-ANV-92529_lineage-specific</t>
  </si>
  <si>
    <t>Takayama-helix-ANV-183908_lineage-specific</t>
  </si>
  <si>
    <t>K09840</t>
  </si>
  <si>
    <t>9-cis-epoxycarotenoid dioxygenase [EC:1.13.11.51]</t>
  </si>
  <si>
    <t>Karlodinium-sp-RCC3446-ANV-49493</t>
  </si>
  <si>
    <t>K15745</t>
  </si>
  <si>
    <t>phytoene desaturase (3, 4-didehydrolycopene-forming) [EC:1.3.99.30]</t>
  </si>
  <si>
    <t>Karenia-mikimotoi-ANV-164526_hapto_high</t>
  </si>
  <si>
    <t>SPTP-Karenia-papilionacea-ANV-146535</t>
  </si>
  <si>
    <t>UNPREDICTED: Dinos-Kareniaceae-Karlodinium-sp-RCC3446-ANV-40785</t>
  </si>
  <si>
    <t>SPTP-Karlodinium-armiger-ANV-184542_myzo_low</t>
  </si>
  <si>
    <t>K15747</t>
  </si>
  <si>
    <t>beta-ring hydroxylase [EC:1.14.-.-]</t>
  </si>
  <si>
    <t>Karenia-mikimotoi-ANV-40560_lineage-specific</t>
  </si>
  <si>
    <t>K17911</t>
  </si>
  <si>
    <t>beta-carotene isomerase [EC:5.2.1.14]</t>
  </si>
  <si>
    <t>Karlodinium-armiger-ANV-106692_hapto_high</t>
  </si>
  <si>
    <t>K17913</t>
  </si>
  <si>
    <t>carlactone synthase / all-trans-10'-apo-beta-carotenal 13, 14-cleaving dioxygenase [EC:1.13.11.69 1.13.11.70]</t>
  </si>
  <si>
    <t>Karenia-papilionacea-ANV-45962_dino_high, Karenia-papilionacea-ANV-50482_dino_high</t>
  </si>
  <si>
    <t>Karlodinium-sp-RCC3446-ANV-47340_dino_high</t>
  </si>
  <si>
    <t>Karlodinium-armiger-ANV-51428_dino_high, Karlodinium-armiger-ANV-51466_dino_high, Karlodinium-armiger-ANV-56501_dino_high</t>
  </si>
  <si>
    <t>Takayama-helix-ANV-113154_dino_high, Takayama-helix-ANV-86219_dino_high</t>
  </si>
  <si>
    <t>Karenia-mikimotoi-ANV-82672</t>
  </si>
  <si>
    <t>Karlodinium-armiger-ANV-42707, Karlodinium-armiger-ANV-44282, Karlodinium-armiger-ANV-49151</t>
  </si>
  <si>
    <t>Takayama-helix-ANV-100070, Takayama-helix-ANV-53877</t>
  </si>
  <si>
    <t>SUF</t>
  </si>
  <si>
    <t>K11717</t>
  </si>
  <si>
    <t>SufS</t>
  </si>
  <si>
    <t>SPTP-Karlodinium-armiger-ANV-67963_dino_high</t>
  </si>
  <si>
    <t>RSD-224701_?, RSD-224703_?, RSD-224705_?, RSD-936_hapto_high</t>
  </si>
  <si>
    <t>UNPREDICTED: Dinos-Kareniaceae-Karenia-brevis-CCMP2229-CAMPEP-0189002392</t>
  </si>
  <si>
    <t>Karenia-mikimotoi-ANV-285050</t>
  </si>
  <si>
    <t>Karenia-papilionacea-ANV-37523</t>
  </si>
  <si>
    <t>UNPREDICTED: Dinos-Kareniaceae-Karlodinium-sp-RCC3446-ANV-44938</t>
  </si>
  <si>
    <t>Karlodinium-armiger-ANV-70063</t>
  </si>
  <si>
    <t>Takayama-helix-ANV-45302</t>
  </si>
  <si>
    <t>K02426 / possibly misannotated as K22066</t>
  </si>
  <si>
    <t>SufE</t>
  </si>
  <si>
    <t>Karenia-brevis-SP1-CAMPEP-0189055178_hapto_high</t>
  </si>
  <si>
    <t>Karenia-mikimotoi-ANV-180446_hapto_high</t>
  </si>
  <si>
    <t>Karlodinium-sp-RCC3446-ANV-101256_hapto_high</t>
  </si>
  <si>
    <t>Takayama-helix-ANV-104303_hapto_low</t>
  </si>
  <si>
    <t>RSD-652875_hapto_high</t>
  </si>
  <si>
    <t>Karenia-papilionacea-ANV-161483</t>
  </si>
  <si>
    <t>Karlodinium-sp-RCC3446-ANV-131920_green_low</t>
  </si>
  <si>
    <t>Karlodinium-armiger-ANV-171122</t>
  </si>
  <si>
    <t>K09014 </t>
  </si>
  <si>
    <t>SufB</t>
  </si>
  <si>
    <t>Karenia-mikimotoi-ANV-70161_dino_high</t>
  </si>
  <si>
    <t>Karenia-papilionacea-ANV-37253_dino_high</t>
  </si>
  <si>
    <t>Karlodinium-micrum-CCMP2283-CAMPEP-0200774356_dino_high</t>
  </si>
  <si>
    <t>Karlodinium-sp-RCC3446-ANV-18966_dino_high</t>
  </si>
  <si>
    <t>Takayama-helix-ANV-53980_dino_high</t>
  </si>
  <si>
    <t>UNPREDICTED: Dinos-Kareniaceae-Karenia-brevis-CCMP2229-CAMPEP-0188851244</t>
  </si>
  <si>
    <t>UNPREDICTED: Dinos-Kareniaceae-Karlodinium-armiger-ANV-98942</t>
  </si>
  <si>
    <t>K09013</t>
  </si>
  <si>
    <t>SufC</t>
  </si>
  <si>
    <t>Karenia-brevis-CCMP2229-CAMPEP-0188866432_hapto_high</t>
  </si>
  <si>
    <t>Karenia-mikimotoi-ANV-118057_hapto_high</t>
  </si>
  <si>
    <t>Karenia-papilionacea-ANV-85192_hapto_high</t>
  </si>
  <si>
    <t>SPTP-Takayama-helix-ANV-137262_hapto_high</t>
  </si>
  <si>
    <t>Karlodinium-armiger-ANV-87061_dino_high</t>
  </si>
  <si>
    <t>UNPREDICTED: Dinos-Kareniaceae-Karenia-brevis-CCMP2229-CAMPEP-0188883242</t>
  </si>
  <si>
    <t>UNPREDICTED: Dinos-Kareniaceae-Karenia-papilionacea-ANV-148968</t>
  </si>
  <si>
    <t>UNPREDICTED: Dinos-Kareniaceae-Karlodinium-micrum-Strain-CCMP2283-CAMPEP-0200845068</t>
  </si>
  <si>
    <t>UNPREDICTED: Dinos-Kareniaceae-Karlodinium-sp-RCC3446-ANV-82943, Dinos-Kareniaceae-Karlodinium-sp-RCC3446-ANV-83651</t>
  </si>
  <si>
    <t>UNPREDICTED: Dinos-Kareniaceae-Karlodinium-armiger-ANV-114574</t>
  </si>
  <si>
    <t>K09015</t>
  </si>
  <si>
    <t>SufD</t>
  </si>
  <si>
    <t>Karenia-brevis-SP1-CAMPEP-0189031460_hapto_high</t>
  </si>
  <si>
    <t>Karlodinium-sp-RCC3446-ANV-47833_hapto_high</t>
  </si>
  <si>
    <t>Karlodinium-armiger-ANV-48484_hapto_high</t>
  </si>
  <si>
    <t>Takayama-helix-ANV-61812_hapto_high</t>
  </si>
  <si>
    <t>UNPREDICTED: Dinos-Kareniaceae-Karenia-mikimotoi-ANV-116251</t>
  </si>
  <si>
    <t>UNPREDICTED: Dinos-Kareniaceae-Karenia-papilionacea-ANV-78772</t>
  </si>
  <si>
    <t>UNPREDICTED: Dinos-Kareniaceae-Karlodinium-micrum-Strain-CCMP2283-CAMPEP-0200870146</t>
  </si>
  <si>
    <t>glycine cleavage system</t>
  </si>
  <si>
    <t>K02437</t>
  </si>
  <si>
    <t>glycine cleavage system H protein</t>
  </si>
  <si>
    <t>SPTP-Karenia-brevis-CCMP2229-CAMPEP-0188923830_dino_high</t>
  </si>
  <si>
    <t>UNPREDICTED: Dinos-Kareniaceae-Karenia-mikimotoi-ANV-201946</t>
  </si>
  <si>
    <t>UNPREDICTED: Dinos-Kareniaceae-Karenia-papilionacea-ANV-51926</t>
  </si>
  <si>
    <t>UNPREDICTED: Dinos-Kareniaceae-Karlodinium-micrum-Strain-CCMP2283-CAMPEP-0200781316</t>
  </si>
  <si>
    <t>UNPREDICTED: Dinos-Kareniaceae-Karlodinium-sp-RCC3446-ANV-129301</t>
  </si>
  <si>
    <t>UNPREDICTED: Dinos-Kareniaceae-Karlodinium-armiger-ANV-175402</t>
  </si>
  <si>
    <t>UNPREDICTED: Dinos-Kareniaceae-Takayama-helix-ANV-240472</t>
  </si>
  <si>
    <t>K00281</t>
  </si>
  <si>
    <t>glycine dehydrogenase [EC:1.4.4.2]</t>
  </si>
  <si>
    <t>Karenia-mikimotoi-ANV-76461_dino_high</t>
  </si>
  <si>
    <t>Karenia-papilionacea-ANV-160984_dino-specific</t>
  </si>
  <si>
    <t>Karlodinium-armiger-ANV-64090_dino_high, Karlodinium-armiger-ANV-46512_dino-specific</t>
  </si>
  <si>
    <t>UNPREDICTED: Dinos-Kareniaceae-Karenia-brevis-CCMP2229-CAMPEP-0188855430</t>
  </si>
  <si>
    <t>UNPREDICTED: Dinos-Kareniaceae-Karlodinium-micrum-Strain-CCMP2283-CAMPEP-0200767934</t>
  </si>
  <si>
    <t>UNPREDICTED: Dinos-Kareniaceae-Karlodinium-sp-RCC3446-ANV-118630</t>
  </si>
  <si>
    <t>UNPREDICTED: Dinos-Kareniaceae-Takayama-helix-ANV-118655</t>
  </si>
  <si>
    <t>K00382</t>
  </si>
  <si>
    <t>dihydrolipoamide dehydrogenase [EC:1.8.1.4]</t>
  </si>
  <si>
    <t>Karenia-mikimotoi-ANV-55457_hapto_high</t>
  </si>
  <si>
    <t>Karlodinium-sp-RCC3446-ANV-142768_hapto_high</t>
  </si>
  <si>
    <t>Karlodinium-armiger-ANV-104452_hapto_high, Karlodinium-armiger-ANV-162184_hapto_high</t>
  </si>
  <si>
    <t>RSD-112680_hapto_high, RSD-277233_, RSD-455828_hapto_high, RSD-577039_hapto_high, RSD-64314_hapto_high</t>
  </si>
  <si>
    <t>Karenia-papilionacea-ANV-38713_dino_high</t>
  </si>
  <si>
    <t>Karlodinium-sp-RCC3446-ANV-45295_dino_high, Karlodinium-sp-RCC3446-ANV-5000_dino_high</t>
  </si>
  <si>
    <t>Karlodinium-armiger-ANV-59229___brown_LGT_candidate</t>
  </si>
  <si>
    <t>UNPREDICTED: Dinos-Kareniaceae-Karenia-brevis-CCMP2229-CAMPEP-0188855468</t>
  </si>
  <si>
    <t>Karenia-mikimotoi-ANV-47127</t>
  </si>
  <si>
    <t>Karenia-papilionacea-ANV-23697</t>
  </si>
  <si>
    <t>UNPREDICTED: Dinos-Kareniaceae-Karlodinium-micrum-Strain-CCMP2283-CAMPEP-0200792226</t>
  </si>
  <si>
    <t>SPTP-Takayama-helix-ANV-41628</t>
  </si>
  <si>
    <t>Nitrogen metabolism</t>
  </si>
  <si>
    <t>K00284</t>
  </si>
  <si>
    <t>glutamate synthase (ferredoxin) [EC:1.4.7.1]</t>
  </si>
  <si>
    <t>Karenia-papilionacea-ANV-2493___brown_LGT_candidate</t>
  </si>
  <si>
    <t>RSD-150461_hapto_high, RSD-150465_X, RSD-625768_hapto_high</t>
  </si>
  <si>
    <t>Karenia-brevis-CCMP2229-CAMPEP-0188900086</t>
  </si>
  <si>
    <t>Karenia-mikimotoi-ANV-165906, Karenia-mikimotoi-ANV-4596</t>
  </si>
  <si>
    <t>Karlodinium-micrum-CCMP2283-CAMPEP-0200780192</t>
  </si>
  <si>
    <t>Karlodinium-sp-RCC3446-ANV-2768</t>
  </si>
  <si>
    <t>Karlodinium-armiger-ANV-2031</t>
  </si>
  <si>
    <t>K00366</t>
  </si>
  <si>
    <t>ferredoxin-nitrite reductase [EC:1.7.7.1]</t>
  </si>
  <si>
    <t>Karenia-mikimotoi-ANV-44555_hapto_high</t>
  </si>
  <si>
    <t>Karenia-papilionacea-ANV-15644_hapto_high, Karenia-papilionacea-ANV-22305_hapto_high</t>
  </si>
  <si>
    <t>UNPREDICTED: Dinos-Kareniaceae-Karenia-brevis-CCMP2229-CAMPEP-0188963210</t>
  </si>
  <si>
    <t>UNPREDICTED: Dinos-Kareniaceae-Takayama-helix-ANV-192230</t>
  </si>
  <si>
    <t>K01672, K01673, K01674</t>
  </si>
  <si>
    <t>carbonic anhydrase [EC:4.2.1.1]</t>
  </si>
  <si>
    <t>Karenia-brevis-CCMP2229-CAMPEP-0188912242_dino-specific, Karenia-brevis-CCMP2229-CAMPEP-0188914698_dino-specific, Karenia-brevis-SP1-CAMPEP-0189049422_dino_high, Karenia-brevis-SP1-CAMPEP-0189093370_dino_high, SPTP-Karenia-brevis-CCMP2229-CAMPEP-0188902490_dino-specific</t>
  </si>
  <si>
    <t>Karenia-mikimotoi-ANV-120827_dino_high, Karenia-mikimotoi-ANV-53749_dino_high, Karenia-mikimotoi-ANV-94777_myzo_high, Karenia-mikimotoi-ANV-98085_dino-specific, SPTP-Karenia-mikimotoi-ANV-80667_dino-specific</t>
  </si>
  <si>
    <t>Karenia-papilionacea-ANV-19842_dino_high, Karenia-papilionacea-ANV-60893_dino-specific, Karenia-papilionacea-ANV-64360_dino-specific, Karenia-papilionacea-ANV-69040_myzo_high</t>
  </si>
  <si>
    <t>Karlodinium-micrum-CCMP2283-CAMPEP-0200845688_dino-specific, Karlodinium-micrum-CCMP2283-CAMPEP-0200856472_dino-specific</t>
  </si>
  <si>
    <t>Karlodinium-sp-RCC3446-ANV-61646_dino-specific, Karlodinium-sp-RCC3446-ANV-63019_dino-specific, Karlodinium-sp-RCC3446-ANV-64867_dino-specific</t>
  </si>
  <si>
    <t>SPTP-Karlodinium-armiger-ANV-124511_dino_high, Karlodinium-armiger-ANV-43336_dino_high, Karlodinium-armiger-ANV-55731_dino-specific, Karlodinium-armiger-ANV-61778_dino-specific, Karlodinium-armiger-ANV-9772_dino-specific</t>
  </si>
  <si>
    <t>Takayama-helix-ANV-119766_dino-specific, Takayama-helix-ANV-126482_myzo_high, Takayama-helix-ANV-131535_dino-specific, Takayama-helix-ANV-135143_dino-specific, Takayama-helix-ANV-168073_dino-specific, Takayama-helix-ANV-76993_dino-specific, Takayama-helix-ANV-77935_myzo_high, Takayama-helix-ANV-98528_dino-specific</t>
  </si>
  <si>
    <t>RSD-673069_hapto_high, RSD-77186_, RSD-87042_no_hits</t>
  </si>
  <si>
    <t>Karlodinium-micrum-CCMP2283-CAMPEP-0200809344_lineage-specific</t>
  </si>
  <si>
    <t>Karlodinium-armiger-ANV-81541_lineage-specific, Karlodinium-armiger-ANV-81987_lineage-specific</t>
  </si>
  <si>
    <t>SPTP-Takayama-helix-ANV-74298_lineage-specific</t>
  </si>
  <si>
    <t>RSD-68945_dino_low, RSD-351455_no_hits, RSD-351458_no_hits, RSD-351467_no_hits, RSD-351469_no_hits, RSD-351478_no_hits, RSD-351480_no_hits, RSD-426496_no_hits, RSD-467021_dino-only, RSD-514519_dino-only, RSD-552618_</t>
  </si>
  <si>
    <t>K01725</t>
  </si>
  <si>
    <t>cyanate lyase [EC:4.2.1.104]</t>
  </si>
  <si>
    <t>Karenia-mikimotoi-ANV-172754_dino_low</t>
  </si>
  <si>
    <t>Takayama-helix-ANV-172175</t>
  </si>
  <si>
    <t>RSD-673917_hapto_high</t>
  </si>
  <si>
    <t>K02575</t>
  </si>
  <si>
    <t>MFS transporter, NNP family, nitrate/nitrite transporter</t>
  </si>
  <si>
    <t>Karenia-brevis-CCMP2229-CAMPEP-0188992704_myzo_high, Karenia-brevis-SP1-CAMPEP-0189147300_myzo_high, Karenia-brevis-Wilson-CAMPEP-0189409820_myzo_high, Karenia-brevis-Wilson-CAMPEP-0189470830_myzo_high, SPTP-Karenia-brevis-Wilson-CAMPEP-0189380848_myzo_high</t>
  </si>
  <si>
    <t>SPTP-Karenia-mikimotoi-ANV-87238_myzo_high</t>
  </si>
  <si>
    <t>SPTP-Karenia-papilionacea-ANV-53068_myzo_high</t>
  </si>
  <si>
    <t>Karlodinium-micrum-CCMP2283-CAMPEP-0200846910_myzo_high, Karlodinium-micrum-CCMP2283-CAMPEP-0200866008_myzo_high, SPTP-Karlodinium-micrum-CCMP2283-CAMPEP-0200811074_myzo_high</t>
  </si>
  <si>
    <t>Karlodinium-sp-RCC3446-ANV-152484_myzo_high</t>
  </si>
  <si>
    <t>RSD-134237_, RSD-134238_, RSD-311572_dino_high, RSD-311573_dino_high, RSD-57373_dino_high</t>
  </si>
  <si>
    <t>UNPREDICTED: Dinos-Kareniaceae-Takayama-helix-ANV-96467</t>
  </si>
  <si>
    <t>K10534</t>
  </si>
  <si>
    <t>nitrate reductase (NAD(P)H) [EC:1.7.1.1 1.7.1.2 1.7.1.3]</t>
  </si>
  <si>
    <t>Karenia-brevis-CCMP2229-CAMPEP-0188992884_dino_high</t>
  </si>
  <si>
    <t>Karenia-papilionacea-ANV-15551_dino_high</t>
  </si>
  <si>
    <t>RSD-583961_</t>
  </si>
  <si>
    <t>UNPREDICTED: Dinos-Kareniaceae-Karenia-mikimotoi-ANV-167292</t>
  </si>
  <si>
    <t>UNPREDICTED: Dinos-Kareniaceae-Karlodinium-micrum-Strain-CCMP2283-CAMPEP-0200808144</t>
  </si>
  <si>
    <t>UNPREDICTED: Dinos-Kareniaceae-Karlodinium-sp-RCC3446-ANV-33216</t>
  </si>
  <si>
    <t>UNPREDICTED: Dinos-Kareniaceae-Karlodinium-armiger-ANV-186346</t>
  </si>
  <si>
    <t>UNPREDICTED: Dinos-Kareniaceae-Takayama-helix-ANV-189720</t>
  </si>
  <si>
    <t>Sulfur metabolism</t>
  </si>
  <si>
    <t>K00381</t>
  </si>
  <si>
    <t>sulfite reductase (NADPH) hemoprotein beta-component [EC:1.8.1.2]</t>
  </si>
  <si>
    <t>Karlodinium-micrum-CCMP2283-CAMPEP-0200811358_myzo_high</t>
  </si>
  <si>
    <t>Karlodinium-sp-RCC3446-ANV-110871_myzo_high</t>
  </si>
  <si>
    <t>UNPREDICTED: Dinos-Kareniaceae-Karlodinium-armiger-ANV-14126</t>
  </si>
  <si>
    <t>K00390</t>
  </si>
  <si>
    <t>phosphoadenosine phosphosulfate reductase [EC:1.8.4.8 1.8.4.10]</t>
  </si>
  <si>
    <t>Karenia-brevis-CCMP2229-CAMPEP-0188856192, Karenia-brevis-SP1-CAMPEP-0189162786, Karenia-brevis-SP1-CAMPEP-0189169404, Karenia-brevis-SP3-CAMPEP-0189176878, Karenia-brevis-SP3-CAMPEP-0189315840_hapto_low, Karenia-brevis-Wilson-CAMPEP-0189495354</t>
  </si>
  <si>
    <t xml:space="preserve">Karenia-mikimotoi-ANV-171958, Karenia-mikimotoi-ANV-266994_lineage-specific, Karenia-mikimotoi-ANV-95860 </t>
  </si>
  <si>
    <t>Karenia-papilionacea-ANV-63080</t>
  </si>
  <si>
    <t>UNPREDICTED: Dinos-Kareniaceae-Karlodinium-micrum-Strain-CCMP2283-CAMPEP-0200850208</t>
  </si>
  <si>
    <t>UNPREDICTED: Dinos-Kareniaceae-Karlodinium-sp-RCC3446-ANV-112373, Dinos-Kareniaceae-Karlodinium-sp-RCC3446-ANV-145753</t>
  </si>
  <si>
    <t>UNPREDICTED: Dinos-Kareniaceae-Karlodinium-armiger-ANV-235463, Dinos-Kareniaceae-Karlodinium-armiger-ANV-150429, Dinos-Kareniaceae-Karlodinium-armiger-ANV-226940, Dinos-Kareniaceae-Karlodinium-armiger-ANV-233058</t>
  </si>
  <si>
    <t>SPTP-Takayama-helix-ANV-175744</t>
  </si>
  <si>
    <t>K00392</t>
  </si>
  <si>
    <t>sulfite reductase (ferredoxin) [EC:1.8.7.1]</t>
  </si>
  <si>
    <t>Karenia-brevis-SP1-CAMPEP-0189162192_hapto_high, Karenia-brevis-SP3-CAMPEP-0189307362_hapto_high, Karenia-brevis-SP3-CAMPEP-0189313700_hapto_high, Karenia-brevis-Wilson-CAMPEP-0189391662_hapto_high, Karenia-brevis-Wilson-CAMPEP-0189502596_hapto_high</t>
  </si>
  <si>
    <t>Karenia-mikimotoi-ANV-37681_hapto_high, Karenia-mikimotoi-ANV-96016_hapto_high</t>
  </si>
  <si>
    <t>Karenia-papilionacea-ANV-179279_hapto_high, Karenia-papilionacea-ANV-23370_hapto_high</t>
  </si>
  <si>
    <t>Takayama-helix-ANV-189795_hapto_high</t>
  </si>
  <si>
    <t>RSD-541675_hapto_high, RSD-541679_hapto_high</t>
  </si>
  <si>
    <t>K00860</t>
  </si>
  <si>
    <t>adenylylsulfate kinase [EC:2.7.1.25]</t>
  </si>
  <si>
    <t>Karenia-brevis-CCMP2229-CAMPEP-0188884512_dino_high, Karenia-brevis-SP3-CAMPEP-0189221802_dino_high, Karenia-brevis-Wilson-CAMPEP-0189390716_dino_high</t>
  </si>
  <si>
    <t>Karenia-mikimotoi-ANV-177306_dino_high, Karenia-mikimotoi-ANV-179486_dino_high</t>
  </si>
  <si>
    <t>Karenia-papilionacea-ANV-88245_dino_high</t>
  </si>
  <si>
    <t>Karlodinium-micrum-CCMP2283-CAMPEP-0200789178_dino_high, Karlodinium-micrum-CCMP2283-CAMPEP-0200861270_dino_high</t>
  </si>
  <si>
    <t>Karlodinium-sp-RCC3446-ANV-114494_dino_high</t>
  </si>
  <si>
    <t>Karlodinium-armiger-ANV-143382_dino_high</t>
  </si>
  <si>
    <t>Takayama-helix-ANV-208274_dino_high</t>
  </si>
  <si>
    <t>K00958</t>
  </si>
  <si>
    <t>sulfate adenylyltransferase [EC:2.7.7.4]</t>
  </si>
  <si>
    <t>Karenia-papilionacea-ANV-184771_dino_high, Karenia-papilionacea-ANV-185877_dino_high, Karenia-papilionacea-ANV-66020_dino_high</t>
  </si>
  <si>
    <t>Karlodinium-micrum-CCMP2283-CAMPEP-0200846680_dino_high</t>
  </si>
  <si>
    <t>Karlodinium-sp-RCC3446-ANV-65880_dino_high</t>
  </si>
  <si>
    <t>Karlodinium-armiger-ANV-69613_dino_high</t>
  </si>
  <si>
    <t>RSD-357285_dino-only, RSD-357287_dino-only, RSD-357288_dino-only, RSD-357290_dino-only, RSD-95470_dino_high, RSD-95471_dino_high, RSD-95472_dino_high, RSD-95473_dino_high, RSD-95474_dino_high, RSD-95475_dino_high</t>
  </si>
  <si>
    <t>Karenia-brevis-CCMP2229-CAMPEP-0189001554_hapto_high, Karenia-brevis-SP3-CAMPEP-0189314196_hapto_high, Karenia-brevis-Wilson-CAMPEP-0189485924_hapto_high, Karenia-brevis-Wilson-CAMPEP-0189497726_hapto_high</t>
  </si>
  <si>
    <t>Karenia-papilionacea-ANV-41533_hapto_high, Karenia-papilionacea-ANV-99316_hapto_high</t>
  </si>
  <si>
    <t>SPTP-Takayama-helix-ANV-271004_lineage-specific</t>
  </si>
  <si>
    <t>K01082</t>
  </si>
  <si>
    <t>3'(2'), 5'-bisphosphate nucleotidase [EC:3.1.3.7]</t>
  </si>
  <si>
    <t>Karenia-papilionacea-ANV-72457_dino_high</t>
  </si>
  <si>
    <t>SPTP-Karlodinium-sp-RCC3446-ANV-138313_dino_high*</t>
  </si>
  <si>
    <t>RSD-628342_hapto_high, RSD-629442_hapto_high, RSD-656400_hapto_high</t>
  </si>
  <si>
    <t>Karenia-mikimotoi-ANV-159724</t>
  </si>
  <si>
    <t>UNPREDICTED: Dinos-Kareniaceae-Karlodinium-micrum-Strain-CCMP2283-CAMPEP-0200791490</t>
  </si>
  <si>
    <t>UNPREDICTED: Dinos-Kareniaceae-Karlodinium-armiger-ANV-143718</t>
  </si>
  <si>
    <t>UNPREDICTED: Dinos-Kareniaceae-Takayama-helix-ANV-132374</t>
  </si>
  <si>
    <t>K17725</t>
  </si>
  <si>
    <t>sulfur dioxygenase [EC:1.13.11.18]</t>
  </si>
  <si>
    <t>Karenia-papilionacea-ANV-131645_dino_high</t>
  </si>
  <si>
    <t>Karlodinium-sp-RCC3446-ANV-24602_dino_high</t>
  </si>
  <si>
    <t>UNPREDICTED: Dinos-Kareniaceae-Karenia-brevis-CCMP2229-CAMPEP-0188845374</t>
  </si>
  <si>
    <t>UNPREDICTED: Dinos-Kareniaceae-Karenia-mikimotoi-ANV-25369</t>
  </si>
  <si>
    <t>UNPREDICTED: Dinos-Kareniaceae-Karlodinium-micrum-Strain-CCMP2283-CAMPEP-0200811502, Dinos-Kareniaceae-Karlodinium-micrum-Strain-CCMP2283-CAMPEP-0200767454</t>
  </si>
  <si>
    <t>UNPREDICTED: Dinos-Kareniaceae-Karlodinium-armiger-ANV-28224</t>
  </si>
  <si>
    <t>UNPREDICTED: Dinos-Kareniaceae-Takayama-helix-ANV-43845</t>
  </si>
  <si>
    <t>K22966</t>
  </si>
  <si>
    <t>sulfate adenylyltransferase (ADP) / adenylylsulfatase [EC:2.7.7.5 3.6.2.1]</t>
  </si>
  <si>
    <t>Karenia-mikimotoi-ANV-201138_hapto_low</t>
  </si>
  <si>
    <t>Karenia-papilionacea-ANV-115714_hapto_high</t>
  </si>
  <si>
    <t>Karenia-brevis-Wilson-CAMPEP-0189333806_dino-specific</t>
  </si>
  <si>
    <t>UNPREDICTED: Dinos-Kareniaceae-Karlodinium-sp-RCC3446-ANV-158773</t>
  </si>
  <si>
    <t>UNPREDICTED: Dinos-Kareniaceae-Karlodinium-armiger-ANV-191004</t>
  </si>
  <si>
    <t>UNPREDICTED: Dinos-Kareniaceae-Takayama-helix-ANV-262742, Dinos-Kareniaceae-Takayama-helix-ANV-286580, Dinos-Kareniaceae-Takayama-helix-ANV-230216</t>
  </si>
  <si>
    <t>Ribosome</t>
  </si>
  <si>
    <t>K02863</t>
  </si>
  <si>
    <t>large subunit ribosomal protein L1</t>
  </si>
  <si>
    <t>Karenia-brevis-CCMP2229-CAMPEP-0189001936_hapto_high, Karenia-brevis-SP3-CAMPEP-0189307220_hapto_high, Karenia-brevis-SP3-CAMPEP-0189315722_hapto_high, Karenia-brevis-Wilson-CAMPEP-0189489080_hapto_high</t>
  </si>
  <si>
    <t>Karenia-mikimotoi-ANV-133357_hapto_high</t>
  </si>
  <si>
    <t>Karlodinium-micrum-CCMP2283-CAMPEP-0200829502_hapto_high</t>
  </si>
  <si>
    <t>Karlodinium-sp-RCC3446-ANV-105689_hapto_high</t>
  </si>
  <si>
    <t>Karlodinium-armiger-ANV-148070_hapto_high</t>
  </si>
  <si>
    <t>UNPREDICTED: Dinos-Kareniaceae-Karenia-papilionacea-ANV-43552</t>
  </si>
  <si>
    <t>UNPREDICTED: Dinos-Kareniaceae-Takayama-helix-ANV-146448</t>
  </si>
  <si>
    <t>K02874</t>
  </si>
  <si>
    <t>large subunit ribosomal protein L14</t>
  </si>
  <si>
    <t>CP-coded: ALP13665.1</t>
  </si>
  <si>
    <t>CP-coded: AIG99460.1, AIW05148.2</t>
  </si>
  <si>
    <t>CP-coded: AGT55040.1</t>
  </si>
  <si>
    <t>K02878</t>
  </si>
  <si>
    <t>large subunit ribosomal protein L16</t>
  </si>
  <si>
    <t>CP-coded: AIG99470.1, AIW05146.1</t>
  </si>
  <si>
    <t>CP-coded: AGT55044.1, AEJ72976.1, AGT55002.1</t>
  </si>
  <si>
    <t>K02887</t>
  </si>
  <si>
    <t>large subunit ribosomal protein L20</t>
  </si>
  <si>
    <t>CP-coded: AGT55011.1, AEJ72993.1</t>
  </si>
  <si>
    <t>K02906</t>
  </si>
  <si>
    <t>large subunit ribosomal protein L3</t>
  </si>
  <si>
    <t>CP-coded: ALP13676.1</t>
  </si>
  <si>
    <t>CP-coded: AIG99506.1</t>
  </si>
  <si>
    <t>CP-coded: AEJ72973.1, AGT55004.1</t>
  </si>
  <si>
    <t>K02909</t>
  </si>
  <si>
    <t>large subunit ribosomal protein L31</t>
  </si>
  <si>
    <t>CP-coded: ALP13662.1</t>
  </si>
  <si>
    <t>CP-coded: AIG99487.1</t>
  </si>
  <si>
    <t>CP-coded: AEJ72967.1, AGT54974.1</t>
  </si>
  <si>
    <t>K02913</t>
  </si>
  <si>
    <t>large subunit ribosomal protein L33</t>
  </si>
  <si>
    <t>CP-coded: AEJ72949.1, AGB58298.1</t>
  </si>
  <si>
    <t>K02916</t>
  </si>
  <si>
    <t>large subunit ribosomal protein L35</t>
  </si>
  <si>
    <t>UNPREDICTED: Dinos-Kareniaceae-Takayama-helix-ANV-261605</t>
  </si>
  <si>
    <t>K02919</t>
  </si>
  <si>
    <t>large subunit ribosomal protein L36</t>
  </si>
  <si>
    <t>CP-coded: AIG99545.1, AIG99593.1, AIG99597.1</t>
  </si>
  <si>
    <t>CP-coded: AEJ72988.1, AGT55033.1</t>
  </si>
  <si>
    <t>K02931</t>
  </si>
  <si>
    <t>large subunit ribosomal protein L5</t>
  </si>
  <si>
    <t>CP-coded: ALP13664.1</t>
  </si>
  <si>
    <t>CP-coded: AIG99463.1, AIW05149.3</t>
  </si>
  <si>
    <t>CP-coded: AGT54998.1, AGT55039.1</t>
  </si>
  <si>
    <t>K02933</t>
  </si>
  <si>
    <t>large subunit ribosomal protein L6</t>
  </si>
  <si>
    <t>CP-coded: AIG99503.1, AVY51819.1</t>
  </si>
  <si>
    <t>CP-coded: AEJ72978.1, AGT54990.1</t>
  </si>
  <si>
    <t>K02946</t>
  </si>
  <si>
    <t>small subunit ribosomal protein S10</t>
  </si>
  <si>
    <t>CP-coded: AIG99457.1</t>
  </si>
  <si>
    <t>CP-coded: AIE11936.1</t>
  </si>
  <si>
    <t>K02948</t>
  </si>
  <si>
    <t>small subunit ribosomal protein S11</t>
  </si>
  <si>
    <t>CP-coded: AIG99532.1, AIG99568.1, AIG99574.1, AIW05153.2</t>
  </si>
  <si>
    <t>CP-coded: AGT54973.1</t>
  </si>
  <si>
    <t>K02950</t>
  </si>
  <si>
    <t>small subunit ribosomal protein S12</t>
  </si>
  <si>
    <t>CP-coded: AIG99488.1, AVY51818.1</t>
  </si>
  <si>
    <t>CP-coded: AEJ72965.1</t>
  </si>
  <si>
    <t>K02952</t>
  </si>
  <si>
    <t>small subunit ribosomal protein S13</t>
  </si>
  <si>
    <t>CP-coded: AIG99544.1, AIG99595.1, AIG99596.1</t>
  </si>
  <si>
    <t>CP-coded: AGB58299.1</t>
  </si>
  <si>
    <t>K02954</t>
  </si>
  <si>
    <t>small subunit ribosomal protein S14</t>
  </si>
  <si>
    <t>CP-coded: AIG99481.1</t>
  </si>
  <si>
    <t>CP-coded: AEJ72941.1</t>
  </si>
  <si>
    <t>K02959</t>
  </si>
  <si>
    <t>small subunit ribosomal protein S16</t>
  </si>
  <si>
    <t>CP-coded: AEJ72994.1</t>
  </si>
  <si>
    <t>K02961</t>
  </si>
  <si>
    <t>small subunit ribosomal protein S17</t>
  </si>
  <si>
    <t>CP-coded: AIW05147.1, AIG99461.1</t>
  </si>
  <si>
    <t>K02963</t>
  </si>
  <si>
    <t>small subunit ribosomal protein S18</t>
  </si>
  <si>
    <t>CP-coded: ALP13658.1</t>
  </si>
  <si>
    <t>CP-coded: AEJ72948.1, AGT55022.1</t>
  </si>
  <si>
    <t>K02965</t>
  </si>
  <si>
    <t>small subunit ribosomal protein S19</t>
  </si>
  <si>
    <t>CP-coded: AIG99492.1, AVY51821.1</t>
  </si>
  <si>
    <t>CP-coded: AGT55041.1</t>
  </si>
  <si>
    <t>K02967</t>
  </si>
  <si>
    <t>small subunit ribosomal protein S2</t>
  </si>
  <si>
    <t>CP-coded: AEJ72970.1, AGT55021.1</t>
  </si>
  <si>
    <t>K02982</t>
  </si>
  <si>
    <t>small subunit ribosomal protein S3</t>
  </si>
  <si>
    <t>CP-coded: AIG99494.1, AVY51823.1</t>
  </si>
  <si>
    <t>CP-coded: AEJ72975.1, AGT55005.1, AGT55042.1</t>
  </si>
  <si>
    <t>K02986</t>
  </si>
  <si>
    <t>small subunit ribosomal protein S4</t>
  </si>
  <si>
    <t>CP-coded: ALP13673.1</t>
  </si>
  <si>
    <t>CP-coded: AIG99472.1</t>
  </si>
  <si>
    <t>CP-coded: AEJ72969.1, AGT55020.1</t>
  </si>
  <si>
    <t>K02988</t>
  </si>
  <si>
    <t>small subunit ribosomal protein S5</t>
  </si>
  <si>
    <t>CP-coded: AIG99504.1, AVY51820.1</t>
  </si>
  <si>
    <t>CP-coded: AEJ72979.1, AGT54991.1</t>
  </si>
  <si>
    <t>K02992</t>
  </si>
  <si>
    <t>small subunit ribosomal protein S7</t>
  </si>
  <si>
    <t>CP-coded: AEJ72964.1, AGT54987.1</t>
  </si>
  <si>
    <t>K02994</t>
  </si>
  <si>
    <t>small subunit ribosomal protein S8</t>
  </si>
  <si>
    <t>CP-coded: ALP13666.1</t>
  </si>
  <si>
    <t>CP-coded: AIG99468.1</t>
  </si>
  <si>
    <t>CP-coded: AEJ72977.1, AGT54999.1</t>
  </si>
  <si>
    <t>K02996</t>
  </si>
  <si>
    <t>small subunit ribosomal protein S9</t>
  </si>
  <si>
    <t>CP-coded: AIG99486.1</t>
  </si>
  <si>
    <t>CP-coded: AGT54976.1, AEJ72966.1</t>
  </si>
  <si>
    <t>K02864</t>
  </si>
  <si>
    <t>large subunit ribosomal protein L10</t>
  </si>
  <si>
    <t>Karenia-brevis-CCMP2229-CAMPEP-0188911336_hapto_high</t>
  </si>
  <si>
    <t>Karenia-mikimotoi-ANV-122213_hapto_low</t>
  </si>
  <si>
    <t>Karenia-papilionacea-ANV-80622_hapto_low</t>
  </si>
  <si>
    <t>Takayama-helix-ANV-110637_hapto_high</t>
  </si>
  <si>
    <t>Karenia-brevis-CCMP2229-CAMPEP-0188919954, SPTP-Karenia-brevis-SP1-CAMPEP-0189014012_lineage-specific</t>
  </si>
  <si>
    <t>Karenia-papilionacea-ANV-106869</t>
  </si>
  <si>
    <t>UNPREDICTED: Dinos-Kareniaceae-Karlodinium-micrum-Strain-CCMP2283-CAMPEP-0200802406</t>
  </si>
  <si>
    <t>UNPREDICTED: Dinos-Kareniaceae-Karlodinium-sp-RCC3446-ANV-114549</t>
  </si>
  <si>
    <t>K02867</t>
  </si>
  <si>
    <t>large subunit ribosomal protein L11</t>
  </si>
  <si>
    <t>Karenia-brevis-CCMP2229-CAMPEP-0188995558_hapto_high, Karenia-brevis-SP1-CAMPEP-0189166954_hapto_high, Karenia-brevis-SP3-CAMPEP-0189300356_hapto_low, Karenia-brevis-Wilson-CAMPEP-0189489662_hapto_low, Karenia-brevis-Wilson-CAMPEP-0189493008_hapto_high</t>
  </si>
  <si>
    <t>Karenia-papilionacea-ANV-150461_hapto_high, Karenia-papilionacea-ANV-197442_hapto_high</t>
  </si>
  <si>
    <t>Karlodinium-micrum-CCMP2283-CAMPEP-0200849560_hapto_low</t>
  </si>
  <si>
    <t>Karlodinium-sp-RCC3446-ANV-130388_hapto_high</t>
  </si>
  <si>
    <t>Karlodinium-armiger-ANV-127849_hapto_low</t>
  </si>
  <si>
    <t>Karenia-mikimotoi-ANV-75836</t>
  </si>
  <si>
    <t>UNPREDICTED: Dinos-Kareniaceae-Takayama-helix-ANV-199392</t>
  </si>
  <si>
    <t>K02871</t>
  </si>
  <si>
    <t>large subunit ribosomal protein L13</t>
  </si>
  <si>
    <t>Karenia-brevis-SP3-CAMPEP-0189219970_hapto_high, Karenia-brevis-Wilson-CAMPEP-0189501358_hapto_high</t>
  </si>
  <si>
    <t>Karenia-mikimotoi-ANV-150328_hapto_high</t>
  </si>
  <si>
    <t>Karenia-papilionacea-ANV-102742_hapto_high</t>
  </si>
  <si>
    <t>Karlodinium-micrum-CCMP2283-CAMPEP-0200862396_hapto_high</t>
  </si>
  <si>
    <t>Karlodinium-sp-RCC3446-ANV-123623_hapto_high</t>
  </si>
  <si>
    <t>Karlodinium-armiger-ANV-118702_hapto_high</t>
  </si>
  <si>
    <t>SPTP-Takayama-helix-ANV-43184_hapto_high</t>
  </si>
  <si>
    <t>RSD-677764_hapto_high</t>
  </si>
  <si>
    <t>K02876</t>
  </si>
  <si>
    <t>large subunit ribosomal protein L15</t>
  </si>
  <si>
    <t>Karenia-brevis-CCMP2229-CAMPEP-0188992618_hapto_low, Karenia-brevis-SP3-CAMPEP-0189195738_hapto_low</t>
  </si>
  <si>
    <t>Karenia-papilionacea-ANV-101415_hapto_low</t>
  </si>
  <si>
    <t>SPTP-Karlodinium-micrum-CCMP2283-CAMPEP-0200868386_hapto_high</t>
  </si>
  <si>
    <t>Karlodinium-sp-RCC3446-ANV-114865_hapto_high</t>
  </si>
  <si>
    <t>Karlodinium-armiger-ANV-136301_hapto_high</t>
  </si>
  <si>
    <t>RSD-684122_X</t>
  </si>
  <si>
    <t>Karenia-mikimotoi-ANV-136545_dino_high</t>
  </si>
  <si>
    <t>Karlodinium-armiger-ANV-125094_myzo_high</t>
  </si>
  <si>
    <t>UNPREDICTED: Dinos-Kareniaceae-Takayama-helix-ANV-152410</t>
  </si>
  <si>
    <t>K02879</t>
  </si>
  <si>
    <t>large subunit ribosomal protein L17</t>
  </si>
  <si>
    <t>SPTP-Karenia-brevis-Wilson-CAMPEP-0189375902_hapto_high, Karenia-brevis-SP3-CAMPEP-0189287632_hapto_high*</t>
  </si>
  <si>
    <t>Karenia-mikimotoi-ANV-156485_hapto_high, SPTP-Karenia-mikimotoi-ANV-183648_hapto_high</t>
  </si>
  <si>
    <t>Karenia-papilionacea-ANV-159849_hapto_high</t>
  </si>
  <si>
    <t>Karlodinium-micrum-CCMP2283-CAMPEP-0200850408_dino_high*</t>
  </si>
  <si>
    <t>Karlodinium-sp-RCC3446-ANV-133000_dino_high*</t>
  </si>
  <si>
    <t>SPTP-Karlodinium-micrum-CCMP2283-CAMPEP-0200795536_lineage-specific</t>
  </si>
  <si>
    <t>Karlodinium-armiger-ANV-181341</t>
  </si>
  <si>
    <t>UNPREDICTED: Dinos-Kareniaceae-Takayama-helix-ANV-125778</t>
  </si>
  <si>
    <t>K02881</t>
  </si>
  <si>
    <t>large subunit ribosomal protein L18</t>
  </si>
  <si>
    <t>Karenia-brevis-CCMP2229-CAMPEP-0188912922_hapto_high, Karenia-brevis-CCMP2229-CAMPEP-0188917716_hapto_high</t>
  </si>
  <si>
    <t>Karenia-mikimotoi-ANV-213200_hapto_high, SPTP-Karenia-mikimotoi-ANV-214552_hapto_high</t>
  </si>
  <si>
    <t>Karenia-papilionacea-ANV-156628_hapto_high, Karenia-papilionacea-ANV-162764_hapto_high</t>
  </si>
  <si>
    <t>Karlodinium-armiger-ANV-180763_hapto_high</t>
  </si>
  <si>
    <t>RSD-680254_hapto_high</t>
  </si>
  <si>
    <t>UNPREDICTED: Dinos-Kareniaceae-Karenia-mikimotoi-ANV-214552, Dinos-Kareniaceae-Karenia-mikimotoi-ANV-213200</t>
  </si>
  <si>
    <t>Karlodinium-sp-RCC3446-ANV-127559</t>
  </si>
  <si>
    <t>UNPREDICTED: Dinos-Kareniaceae-Takayama-helix-ANV-198658</t>
  </si>
  <si>
    <t>K02884</t>
  </si>
  <si>
    <t>large subunit ribosomal protein L19</t>
  </si>
  <si>
    <t>Karenia-papilionacea-ANV-107256, Karenia-papilionacea-ANV-122603</t>
  </si>
  <si>
    <t>UNPREDICTED: Dinos-Kareniaceae-Karenia-brevis-CCMP2229-CAMPEP-0189000866</t>
  </si>
  <si>
    <t>UNPREDICTED: Dinos-Kareniaceae-Karenia-mikimotoi-ANV-225680</t>
  </si>
  <si>
    <t>CP-coded: AGT54979.1, AEJ72940.1</t>
  </si>
  <si>
    <t>K02886</t>
  </si>
  <si>
    <t>large subunit ribosomal protein L2</t>
  </si>
  <si>
    <t>Karlodinium-micrum-CCMP2283-CAMPEP-0200797750_myzo_high</t>
  </si>
  <si>
    <t>CP-coded: ALP13663.1</t>
  </si>
  <si>
    <t>CP-coded: AIG99502.1, AVY51817.1</t>
  </si>
  <si>
    <t>CP-coded: AEJ72974.1</t>
  </si>
  <si>
    <t>K02888</t>
  </si>
  <si>
    <t>large subunit ribosomal protein L21</t>
  </si>
  <si>
    <t>Karenia-brevis-Wilson-CAMPEP-0189375900_lineage-specific</t>
  </si>
  <si>
    <t>UNPREDICTED: Dinos-Kareniaceae-Karenia-mikimotoi-ANV-152564, Dinos-Kareniaceae-Karenia-mikimotoi-ANV-171659</t>
  </si>
  <si>
    <t>Karenia-papilionacea-ANV-136293_lineage-specific</t>
  </si>
  <si>
    <t>Karlodinium-micrum-CCMP2283-CAMPEP-0200801744_lineage-specific</t>
  </si>
  <si>
    <t>Karlodinium-sp-RCC3446-ANV-121929_lineage-specific</t>
  </si>
  <si>
    <t>UNPREDICTED: Dinos-Kareniaceae-Karlodinium-armiger-ANV-96624</t>
  </si>
  <si>
    <t>UNPREDICTED: Dinos-Kareniaceae-Takayama-helix-ANV-181512, Dinos-Kareniaceae-Takayama-helix-ANV-276323</t>
  </si>
  <si>
    <t>K02890</t>
  </si>
  <si>
    <t>large subunit ribosomal protein L22</t>
  </si>
  <si>
    <t>UNPREDICTED: Dinos-Kareniaceae-Karlodinium-micrum-Strain-CCMP2283-CAMPEP-0200865412</t>
  </si>
  <si>
    <t>UNPREDICTED: Dinos-Kareniaceae-Karlodinium-sp-RCC3446-ANV-122675</t>
  </si>
  <si>
    <t>Karlodinium-armiger-ANV-190993</t>
  </si>
  <si>
    <t>CP-coded: AIG99493.1, AVY51822.1</t>
  </si>
  <si>
    <t>K02892</t>
  </si>
  <si>
    <t>large subunit ribosomal protein L23</t>
  </si>
  <si>
    <t>Karlodinium-micrum-CCMP2283-CAMPEP-0200861300</t>
  </si>
  <si>
    <t>Karlodinium-sp-RCC3446-ANV-128720</t>
  </si>
  <si>
    <t>Karlodinium-armiger-ANV-192057_lineage-specific</t>
  </si>
  <si>
    <t>UNPREDICTED: Dinos-Kareniaceae-Takayama-helix-ANV-228751</t>
  </si>
  <si>
    <t>CP-coded: AIG99508.1</t>
  </si>
  <si>
    <t>K02895</t>
  </si>
  <si>
    <t>large subunit ribosomal protein L24</t>
  </si>
  <si>
    <t>Karenia-brevis-SP1-CAMPEP-0189152160_hapto_high, Karenia-brevis-Wilson-CAMPEP-0189494930_hapto_high</t>
  </si>
  <si>
    <t>Karenia-mikimotoi-ANV-251206_hapto_high, SPTP-Karenia-mikimotoi-ANV-212320_hapto_high</t>
  </si>
  <si>
    <t>Karenia-papilionacea-ANV-166419_hapto_high, Karenia-papilionacea-ANV-177414_hapto_high</t>
  </si>
  <si>
    <t>Karlodinium-armiger-ANV-171077_hapto_high</t>
  </si>
  <si>
    <t>SPTP-Karenia-mikimotoi-ANV-172562_lineage-specific</t>
  </si>
  <si>
    <t>UNPREDICTED: Dinos-Kareniaceae-Karlodinium-micrum-Strain-CCMP2283-CAMPEP-0200858768</t>
  </si>
  <si>
    <t>UNPREDICTED: Dinos-Kareniaceae-Karlodinium-sp-RCC3446-ANV-143571</t>
  </si>
  <si>
    <t>K02899</t>
  </si>
  <si>
    <t>large subunit ribosomal protein L27</t>
  </si>
  <si>
    <t>Karenia-brevis-SP3-CAMPEP-0189230244_err1, Karenia-brevis-Wilson-CAMPEP-0189390038_err1</t>
  </si>
  <si>
    <t>Karenia-mikimotoi-ANV-233804_err1, Karenia-mikimotoi-ANV-236231_err1</t>
  </si>
  <si>
    <t>Karenia-papilionacea-ANV-173666_err1</t>
  </si>
  <si>
    <t>CP-coded: AGT54982.1, AEJ72947.1</t>
  </si>
  <si>
    <t>K02902</t>
  </si>
  <si>
    <t>large subunit ribosomal protein L28</t>
  </si>
  <si>
    <t>Karlodinium-micrum-CCMP2283-CAMPEP-0200789590_hapto_high</t>
  </si>
  <si>
    <t>Karlodinium-sp-RCC3446-ANV-105791_hapto_low</t>
  </si>
  <si>
    <t>Karlodinium-armiger-ANV-177698_hapto_high</t>
  </si>
  <si>
    <t>Karenia-papilionacea-ANV-118541___brown_LGT_candidate</t>
  </si>
  <si>
    <t>Karenia-brevis-Wilson-CAMPEP-0189453930_lineage-specific</t>
  </si>
  <si>
    <t>Karenia-mikimotoi-ANV-173182_lineage-specific</t>
  </si>
  <si>
    <t>UNPREDICTED: Dinos-Kareniaceae-Takayama-helix-ANV-161485</t>
  </si>
  <si>
    <t>K02926</t>
  </si>
  <si>
    <t>large subunit ribosomal protein L4</t>
  </si>
  <si>
    <t>Karenia-brevis-SP3-CAMPEP-0189302254_hapto_high, Karenia-brevis-Wilson-CAMPEP-0189350876_hapto_high</t>
  </si>
  <si>
    <t>Karenia-mikimotoi-ANV-149672_hapto_high</t>
  </si>
  <si>
    <t>Karenia-papilionacea-ANV-91535_hapto_high</t>
  </si>
  <si>
    <t>UNPREDICTED: Dinos-Kareniaceae-Karlodinium-micrum-Strain-CCMP2283-CAMPEP-0200860606</t>
  </si>
  <si>
    <t>UNPREDICTED: Dinos-Kareniaceae-Karlodinium-sp-RCC3446-ANV-99971</t>
  </si>
  <si>
    <t>UNPREDICTED: Dinos-Kareniaceae-Takayama-helix-ANV-141557</t>
  </si>
  <si>
    <t>RSD-658492_hapto_high</t>
  </si>
  <si>
    <t>K02935</t>
  </si>
  <si>
    <t>large subunit ribosomal protein L7/L12</t>
  </si>
  <si>
    <t>Karenia-brevis-Wilson-CAMPEP-0189376402_hapto_high, SPTP-Karenia-brevis-CCMP2229-CAMPEP-0188906958_hapto_high</t>
  </si>
  <si>
    <t>Karenia-papilionacea-ANV-138112_hapto_high</t>
  </si>
  <si>
    <t>Takayama-helix-ANV-198220_hapto_high</t>
  </si>
  <si>
    <t>RSD-683026_hapto_high</t>
  </si>
  <si>
    <t>Karlodinium-micrum-CCMP2283-CAMPEP-0200769268_dino_high*</t>
  </si>
  <si>
    <t>SPTP-Karlodinium-armiger-ANV-122366_dino_high</t>
  </si>
  <si>
    <t>Takayama-helix-ANV-213185_dino_high</t>
  </si>
  <si>
    <t>UNPREDICTED: Dinos-Kareniaceae-Karenia-mikimotoi-ANV-281773</t>
  </si>
  <si>
    <t>Karlodinium-micrum-CCMP2283-CAMPEP-0200788518, Karlodinium-micrum-CCMP2283-CAMPEP-0200862264</t>
  </si>
  <si>
    <t>Karlodinium-sp-RCC3446-ANV-79400</t>
  </si>
  <si>
    <t>K02939</t>
  </si>
  <si>
    <t>large subunit ribosomal protein L9</t>
  </si>
  <si>
    <t>Karenia-brevis-CCMP2229-CAMPEP-0189002022_hapto_high*, Karenia-brevis-SP3-CAMPEP-0189305300_hapto_high*</t>
  </si>
  <si>
    <t>Karenia-mikimotoi-ANV-196876_hapto_high*</t>
  </si>
  <si>
    <t>Karlodinium-armiger-ANV-134273_hapto_high</t>
  </si>
  <si>
    <t>SPTP-Karenia-brevis-SP1-CAMPEP-0189061458_lineage-specific</t>
  </si>
  <si>
    <t>Karenia-mikimotoi-ANV-175386_lineage-specific</t>
  </si>
  <si>
    <t>Karenia-papilionacea-ANV-130905_lineage-specific</t>
  </si>
  <si>
    <t>Takayama-helix-ANV-135552_lineage-specific</t>
  </si>
  <si>
    <t>K02945</t>
  </si>
  <si>
    <t>small subunit ribosomal protein S1</t>
  </si>
  <si>
    <t>Karenia-brevis-SP1-CAMPEP-0189144082_hapto_high, Karenia-brevis-CCMP2229-CAMPEP-0189001980_hapto_high, Karenia-brevis-Wilson-CAMPEP-0189419302_hapto_high, Karenia-brevis-Wilson-CAMPEP-0189488022_hapto_low</t>
  </si>
  <si>
    <t>Karenia-mikimotoi-ANV-88675_hapto_low</t>
  </si>
  <si>
    <t>Karenia-papilionacea-ANV-47315_hapto_high, Karenia-papilionacea-ANV-94466_hapto_high, SPTP-Karenia-papilionacea-ANV-166418_hapto_low</t>
  </si>
  <si>
    <t>Karlodinium-armiger-ANV-128457_hapto_high, Karlodinium-armiger-ANV-74590_hapto_high</t>
  </si>
  <si>
    <t>RSD-619256_hapto_high</t>
  </si>
  <si>
    <t>Karenia-brevis-SP1-CAMPEP-0189089636_prok_high*</t>
  </si>
  <si>
    <t>Karenia-mikimotoi-ANV-92986_prok_low, Karenia-mikimotoi-ANV-134281_prok_high</t>
  </si>
  <si>
    <t>Karenia-papilionacea-ANV-81238_prok_high</t>
  </si>
  <si>
    <t>Karenia-brevis-CCMP2229-CAMPEP-0188884342, Karenia-brevis-SP1-CAMPEP-0189059020, Karenia-brevis-SP1-CAMPEP-0189168766, Karenia-brevis-SP3-CAMPEP-0189199158, Karenia-brevis-Wilson-CAMPEP-0189344738, SPTP-Karenia-brevis-SP1-CAMPEP-0189085080_dino_low</t>
  </si>
  <si>
    <t>Karenia-mikimotoi-ANV-152283_lineage-specific, Karenia-mikimotoi-ANV-154605, Karenia-mikimotoi-ANV-90872, SPTP-Karenia-mikimotoi-ANV-168074</t>
  </si>
  <si>
    <t>Karenia-papilionacea-ANV-126151, Karenia-papilionacea-ANV-133923_lineage-specific, Karenia-papilionacea-ANV-178392_lineage-specific, Karenia-papilionacea-ANV-69505, Karenia-papilionacea-ANV-88865, Karenia-papilionacea-ANV-95930_lineage-specific</t>
  </si>
  <si>
    <t>Karlodinium-sp-RCC3446-ANV-125745_lineage-specific</t>
  </si>
  <si>
    <t>Takayama-helix-ANV-67108</t>
  </si>
  <si>
    <t>K02956</t>
  </si>
  <si>
    <t>small subunit ribosomal protein S15</t>
  </si>
  <si>
    <t>Karenia-brevis-CCMP2229-CAMPEP-0188920782_hapto_high, Karenia-brevis-SP3-CAMPEP-0189233076_hapto_high</t>
  </si>
  <si>
    <t>Karenia-mikimotoi-ANV-121882_hapto_high, Karenia-mikimotoi-ANV-123123_hapto_high</t>
  </si>
  <si>
    <t>Karlodinium-armiger-ANV-146530_hapto_high</t>
  </si>
  <si>
    <t>Karenia-brevis-CCMP2229-CAMPEP-0189004332, Karenia-brevis-SP1-CAMPEP-0189141434, Karenia-brevis-SP1-CAMPEP-0189144982, Karenia-brevis-Wilson-CAMPEP-0189470292</t>
  </si>
  <si>
    <t>Karenia-mikimotoi-ANV-201555_lineage-specific</t>
  </si>
  <si>
    <t>UNPREDICTED: Dinos-Kareniaceae-Karenia-papilionacea-ANV-190978</t>
  </si>
  <si>
    <t>UNPREDICTED: Dinos-Kareniaceae-Karlodinium-micrum-Strain-CCMP2283-CAMPEP-0200858596</t>
  </si>
  <si>
    <t>UNPREDICTED: Dinos-Kareniaceae-Karlodinium-sp-RCC3446-ANV-98072, Dinos-Kareniaceae-Karlodinium-sp-RCC3446-ANV-104876</t>
  </si>
  <si>
    <t>UNPREDICTED: Dinos-Kareniaceae-Takayama-helix-ANV-156711</t>
  </si>
  <si>
    <t>K02968</t>
  </si>
  <si>
    <t>small subunit ribosomal protein S20</t>
  </si>
  <si>
    <t>Karenia-mikimotoi-ANV-231591_lineage-specific</t>
  </si>
  <si>
    <t>Karenia-papilionacea-ANV-142951_lineage-specific</t>
  </si>
  <si>
    <t>Karlodinium-micrum-CCMP2283-CAMPEP-0200868542_lineage-specific</t>
  </si>
  <si>
    <t>Karlodinium-sp-RCC3446-ANV-129844_lineage-specific</t>
  </si>
  <si>
    <t>RSD-607898_hapto_high</t>
  </si>
  <si>
    <t>Aminoacyl-tRNA biosynthesis</t>
  </si>
  <si>
    <t>K00604</t>
  </si>
  <si>
    <t>methionyl-tRNA formyltransferase</t>
  </si>
  <si>
    <t>UNPREDICTED: Dinos-Kareniaceae-Karenia-brevis-CCMP2229-CAMPEP-0188887138</t>
  </si>
  <si>
    <t>Karenia-mikimotoi-ANV-87337_hapto_high</t>
  </si>
  <si>
    <t>Karenia-papilionacea-ANV-72056_hapto_low</t>
  </si>
  <si>
    <t>Karlodinium-sp-RCC3446-ANV-73794_hapto_high</t>
  </si>
  <si>
    <t>UNPREDICTED: Dinos-Kareniaceae-Karlodinium-armiger-ANV-130488</t>
  </si>
  <si>
    <t>UNPREDICTED: Dinos-Kareniaceae-Takayama-helix-ANV-193527</t>
  </si>
  <si>
    <t>K01866</t>
  </si>
  <si>
    <t>tyrosyl-tRNA synthetase [EC:6.1.1.1]</t>
  </si>
  <si>
    <t>SPTP-Karlodinium-micrum-CCMP2283-CAMPEP-0200810510_dino-specific</t>
  </si>
  <si>
    <t>SPTP-Karlodinium-sp-RCC3446-ANV-29169_dino-specific</t>
  </si>
  <si>
    <t>Karenia-brevis-CCMP2229-CAMPEP-0188998882, SPTP-Karenia-brevis-SP1-CAMPEP-0189162494_hapto_low</t>
  </si>
  <si>
    <t>Karenia-mikimotoi-ANV-41129</t>
  </si>
  <si>
    <t>Karenia-papilionacea-ANV-57983</t>
  </si>
  <si>
    <t>UNPREDICTED: Dinos-Kareniaceae-Karlodinium-armiger-ANV-63468</t>
  </si>
  <si>
    <t>UNPREDICTED: Dinos-Kareniaceae-Takayama-helix-ANV-117604</t>
  </si>
  <si>
    <t>K01867</t>
  </si>
  <si>
    <t>tryptophanyl-tRNA synthetase [EC:6.1.1.2]</t>
  </si>
  <si>
    <t>Karenia-brevis-SP1-CAMPEP-0189017788</t>
  </si>
  <si>
    <t>Karenia-mikimotoi-ANV-95810</t>
  </si>
  <si>
    <t>UNPREDICTED: Dinos-Kareniaceae-Karenia-papilionacea-ANV-100464</t>
  </si>
  <si>
    <t>UNPREDICTED: Dinos-Kareniaceae-Karlodinium-micrum-Strain-CCMP2283-CAMPEP-0200799246</t>
  </si>
  <si>
    <t>UNPREDICTED: Dinos-Kareniaceae-Karlodinium-sp-RCC3446-ANV-81008</t>
  </si>
  <si>
    <t>UNPREDICTED: Dinos-Kareniaceae-Karlodinium-armiger-ANV-97982</t>
  </si>
  <si>
    <t>UNPREDICTED: Dinos-Kareniaceae-Takayama-helix-ANV-107287</t>
  </si>
  <si>
    <t>K01868</t>
  </si>
  <si>
    <t>threonyl-tRNA synthetase [EC:6.1.1.3]</t>
  </si>
  <si>
    <t>Karenia-mikimotoi-ANV-35428_hapto_high</t>
  </si>
  <si>
    <t>Karlodinium-armiger-ANV-115784_myzo_high</t>
  </si>
  <si>
    <t>Karlodinium-micrum-CCMP2283-CAMPEP-0200763714___brown_LGT_candidate</t>
  </si>
  <si>
    <t>Karlodinium-sp-RCC3446-ANV-27415___brown_LGT_candidate</t>
  </si>
  <si>
    <t>Takayama-helix-ANV-31516___brown_LGT_candidate</t>
  </si>
  <si>
    <t>UNPREDICTED: Dinos-Kareniaceae-Karenia-brevis-CCMP2229-CAMPEP-0188857452</t>
  </si>
  <si>
    <t>Karenia-papilionacea-ANV-185226_lineage-specific</t>
  </si>
  <si>
    <t>SPTP-Karlodinium-armiger-ANV-191653_lineage-specific</t>
  </si>
  <si>
    <t>K01869</t>
  </si>
  <si>
    <t>leucyl-tRNA synthetase [EC:6.1.1.4]</t>
  </si>
  <si>
    <t>Karenia-brevis-CCMP2229-CAMPEP-0188868226</t>
  </si>
  <si>
    <t>UNPREDICTED: Dinos-Kareniaceae-Karenia-mikimotoi-ANV-25477</t>
  </si>
  <si>
    <t>UNPREDICTED: Dinos-Kareniaceae-Karenia-papilionacea-ANV-12153</t>
  </si>
  <si>
    <t>UNPREDICTED: Dinos-Kareniaceae-Karlodinium-micrum-Strain-CCMP2283-CAMPEP-0200831440</t>
  </si>
  <si>
    <t>UNPREDICTED: Dinos-Kareniaceae-Karlodinium-sp-RCC3446-ANV-18235</t>
  </si>
  <si>
    <t>Karlodinium-armiger-ANV-16234</t>
  </si>
  <si>
    <t>K01870</t>
  </si>
  <si>
    <t>isoleucyl-tRNA synthetase [EC:6.1.1.5]</t>
  </si>
  <si>
    <t>Karenia-mikimotoi-ANV-14779_dino_low</t>
  </si>
  <si>
    <t>Karlodinium-sp-RCC3446-ANV-26373_dino_low (MitoFates positive)</t>
  </si>
  <si>
    <t>Karlodinium-armiger-ANV-6958_myzo_high</t>
  </si>
  <si>
    <t>Karenia-brevis-CCMP2229-CAMPEP-0188903364</t>
  </si>
  <si>
    <t>Karenia-papilionacea-ANV-8906</t>
  </si>
  <si>
    <t>UNPREDICTED: Dinos-Kareniaceae-Karlodinium-micrum-Strain-CCMP2283-CAMPEP-0200773016, Dinos-Kareniaceae-Karlodinium-micrum-Strain-CCMP2283-CAMPEP-0200855884</t>
  </si>
  <si>
    <t>UNPREDICTED: Dinos-Kareniaceae-Takayama-helix-ANV-167708</t>
  </si>
  <si>
    <t>K01872</t>
  </si>
  <si>
    <t>alanyl-tRNA synthetase [EC:6.1.1.7]</t>
  </si>
  <si>
    <t>Karenia-brevis-CCMP2229-CAMPEP-0188987258_hapto_high</t>
  </si>
  <si>
    <t>Karenia-mikimotoi-ANV-16141_hapto_high</t>
  </si>
  <si>
    <t>Karenia-papilionacea-ANV-10771_hapto_high</t>
  </si>
  <si>
    <t>Takayama-helix-ANV-7977_hapto_high</t>
  </si>
  <si>
    <t>Karenia-brevis-CCMP2229-CAMPEP-0188847328_dino-specific</t>
  </si>
  <si>
    <t>Karenia-mikimotoi-ANV-219496_dino-specific</t>
  </si>
  <si>
    <t>Karlodinium-armiger-ANV-167986_dino-specific (MitoFates positive)</t>
  </si>
  <si>
    <t>SPTP-Takayama-helix-ANV-158603_dino-specific (MitoFates positive)</t>
  </si>
  <si>
    <t>UNPREDICTED: Dinos-Kareniaceae-Karlodinium-micrum-Strain-CCMP2283-CAMPEP-0200760834</t>
  </si>
  <si>
    <t>UNPREDICTED: Dinos-Kareniaceae-Karlodinium-sp-RCC3446-ANV-8648</t>
  </si>
  <si>
    <t>K01873</t>
  </si>
  <si>
    <t>valyl-tRNA synthetase [EC:6.1.1.9]</t>
  </si>
  <si>
    <t>Karenia-brevis-SP1-CAMPEP-0189052898_hapto_high</t>
  </si>
  <si>
    <t>Karenia-mikimotoi-ANV-14316_hapto_high</t>
  </si>
  <si>
    <t>Karenia-papilionacea-ANV-8641_hapto_high</t>
  </si>
  <si>
    <t>Karlodinium-sp-RCC3446-ANV-87205_hapto_high</t>
  </si>
  <si>
    <t>Karlodinium-armiger-ANV-9767_hapto_high</t>
  </si>
  <si>
    <t>UNPREDICTED: Dinos-Kareniaceae-Karlodinium-micrum-Strain-CCMP2283-CAMPEP-0200859462</t>
  </si>
  <si>
    <t>UNPREDICTED: Dinos-Kareniaceae-Takayama-helix-ANV-18945</t>
  </si>
  <si>
    <t>K01874</t>
  </si>
  <si>
    <t>methionyl-tRNA synthetase [EC:6.1.1.10]</t>
  </si>
  <si>
    <t>SPTP-Karenia-brevis-SP1-CAMPEP-0189117488___brown_LGT_candidate</t>
  </si>
  <si>
    <t>SPTP-Karenia-mikimotoi-ANV-44236___brown_LGT_candidate</t>
  </si>
  <si>
    <t>Karenia-papilionacea-ANV-22447___brown_LGT_candidate</t>
  </si>
  <si>
    <t>UNPREDICTED: Dinos-Kareniaceae-Karlodinium-micrum-Strain-CCMP2283-CAMPEP-0200777072</t>
  </si>
  <si>
    <t>UNPREDICTED: Dinos-Kareniaceae-Karlodinium-sp-RCC3446-ANV-33735</t>
  </si>
  <si>
    <t>UNPREDICTED: Dinos-Kareniaceae-Karlodinium-armiger-ANV-167103</t>
  </si>
  <si>
    <t>UNPREDICTED: Dinos-Kareniaceae-Takayama-helix-ANV-44984</t>
  </si>
  <si>
    <t>K01875</t>
  </si>
  <si>
    <t>seryl-tRNA synthetase [EC:6.1.1.11]</t>
  </si>
  <si>
    <t>Karenia-brevis-CCMP2229-CAMPEP-0188918574_hapto_high</t>
  </si>
  <si>
    <t>Karenia-papilionacea-ANV-52657_hapto_high</t>
  </si>
  <si>
    <t>Karlodinium-sp-RCC3446-ANV-28054_dino_high</t>
  </si>
  <si>
    <t>UNPREDICTED: Dinos-Kareniaceae-Karenia-mikimotoi-ANV-65052, Dinos-Kareniaceae-Karenia-mikimotoi-ANV-64424</t>
  </si>
  <si>
    <t>UNPREDICTED: Dinos-Kareniaceae-Karlodinium-micrum-Strain-CCMP2283-CAMPEP-0200844658, Dinos-Kareniaceae-Karlodinium-micrum-Strain-CCMP2283-CAMPEP-0200857446</t>
  </si>
  <si>
    <t>UNPREDICTED: Dinos-Kareniaceae-Karlodinium-armiger-ANV-45012, Dinos-Kareniaceae-Karlodinium-armiger-ANV-39592</t>
  </si>
  <si>
    <t>UNPREDICTED: Dinos-Kareniaceae-Takayama-helix-ANV-56017</t>
  </si>
  <si>
    <t>K01880</t>
  </si>
  <si>
    <t>glycyl-tRNA synthetase [EC:6.1.1.14]</t>
  </si>
  <si>
    <t>Karenia-papilionacea-ANV-21688_hapto_high</t>
  </si>
  <si>
    <t>Karenia-brevis-SP3-CAMPEP-0189178222_myzo_high</t>
  </si>
  <si>
    <t>Karenia-papilionacea-ANV-168482_dino_high</t>
  </si>
  <si>
    <t>Karlodinium-sp-RCC3446-ANV-37789_myzo_high</t>
  </si>
  <si>
    <t>Karlodinium-armiger-ANV-28568_dino_high</t>
  </si>
  <si>
    <t>Karenia-brevis-Wilson-CAMPEP-0189353948</t>
  </si>
  <si>
    <t>UNPREDICTED: Dinos-Kareniaceae-Karenia-mikimotoi-ANV-84210, Dinos-Kareniaceae-Karenia-mikimotoi-ANV-17079</t>
  </si>
  <si>
    <t>UNPREDICTED: Dinos-Kareniaceae-Karlodinium-micrum-Strain-CCMP2283-CAMPEP-0200799896, Dinos-Kareniaceae-Karlodinium-micrum-Strain-CCMP2283-CAMPEP-0200859230</t>
  </si>
  <si>
    <t>Takayama-helix-ANV-186156</t>
  </si>
  <si>
    <t>K01881</t>
  </si>
  <si>
    <t>prolyl-tRNA synthetase [EC:6.1.1.15]</t>
  </si>
  <si>
    <t>Karenia-brevis-CCMP2229-CAMPEP-0188903200_hapto_high</t>
  </si>
  <si>
    <t>Karenia-mikimotoi-ANV-63285_hapto_high</t>
  </si>
  <si>
    <t>Takayama-helix-ANV-38062_green_high</t>
  </si>
  <si>
    <t>UNPREDICTED: Dinos-Kareniaceae-Karenia-papilionacea-ANV-23856</t>
  </si>
  <si>
    <t>UNPREDICTED: Dinos-Kareniaceae-Karlodinium-micrum-Strain-CCMP2283-CAMPEP-0200764952</t>
  </si>
  <si>
    <t>UNPREDICTED: Dinos-Kareniaceae-Karlodinium-sp-RCC3446-ANV-32804</t>
  </si>
  <si>
    <t>UNPREDICTED: Dinos-Kareniaceae-Karlodinium-armiger-ANV-47211</t>
  </si>
  <si>
    <t>K01883</t>
  </si>
  <si>
    <t>cysteinyl-tRNA synthetase [EC:6.1.1.16]</t>
  </si>
  <si>
    <t>Karenia-brevis-CCMP2229-CAMPEP-0188878892_hapto_high</t>
  </si>
  <si>
    <t>Karenia-mikimotoi-ANV-22878_hapto_high</t>
  </si>
  <si>
    <t>Karenia-papilionacea-ANV-154859_hapto_high (MitoFates positive)</t>
  </si>
  <si>
    <t>SPTP-Karlodinium-armiger-ANV-17633_hapto_high</t>
  </si>
  <si>
    <t>UNPREDICTED: Dinos-Kareniaceae-Karlodinium-micrum-Strain-CCMP2283-CAMPEP-0200795090</t>
  </si>
  <si>
    <t>UNPREDICTED: Dinos-Kareniaceae-Karlodinium-sp-RCC3446-ANV-84106</t>
  </si>
  <si>
    <t>UNPREDICTED: Dinos-Kareniaceae-Takayama-helix-ANV-37211</t>
  </si>
  <si>
    <t>Karlodinium-sp-RCC3446-ANV-18543_dino_high, SPTP-Karlodinium-sp-RCC3446-ANV-44402_dino_high</t>
  </si>
  <si>
    <t>K01886</t>
  </si>
  <si>
    <t>glutaminyl-tRNA synthetase [EC:6.1.1.18]</t>
  </si>
  <si>
    <t>Karenia-brevis-SP1-CAMPEP-0189104698_hapto_high</t>
  </si>
  <si>
    <t>Karenia-papilionacea-ANV-34404_hapto_high (MitoFates positive)</t>
  </si>
  <si>
    <t>Karlodinium-armiger-ANV-37279_hapto_high</t>
  </si>
  <si>
    <t>RSD-547690_hapto_high</t>
  </si>
  <si>
    <t>UNPREDICTED: Dinos-Kareniaceae-Karenia-mikimotoi-ANV-46483</t>
  </si>
  <si>
    <t>UNPREDICTED: Dinos-Kareniaceae-Karlodinium-micrum-Strain-CCMP2283-CAMPEP-0200774046</t>
  </si>
  <si>
    <t>UNPREDICTED: Dinos-Kareniaceae-Karlodinium-sp-RCC3446-ANV-30165</t>
  </si>
  <si>
    <t>UNPREDICTED: Dinos-Kareniaceae-Takayama-helix-ANV-39396</t>
  </si>
  <si>
    <t>K01887</t>
  </si>
  <si>
    <t>arginyl-tRNA synthetase [EC:6.1.1.19]</t>
  </si>
  <si>
    <t>Karenia-brevis-CCMP2229-CAMPEP-0188896976_hapto_high</t>
  </si>
  <si>
    <t>Karenia-mikimotoi-ANV-46725_hapto_high</t>
  </si>
  <si>
    <t>Takayama-helix-ANV-40211_hapto_high</t>
  </si>
  <si>
    <t>UNPREDICTED: Dinos-Kareniaceae-Karenia-papilionacea-ANV-33521</t>
  </si>
  <si>
    <t>UNPREDICTED: Dinos-Kareniaceae-Karlodinium-micrum-Strain-CCMP2283-CAMPEP-0200788022</t>
  </si>
  <si>
    <t>UNPREDICTED: Dinos-Kareniaceae-Karlodinium-sp-RCC3446-ANV-30495</t>
  </si>
  <si>
    <t>UNPREDICTED: Dinos-Kareniaceae-Karlodinium-armiger-ANV-45646</t>
  </si>
  <si>
    <t>K01889</t>
  </si>
  <si>
    <t>phenylalanyl-tRNA synthetase alpha chain [EC:6.1.1.20]</t>
  </si>
  <si>
    <t>Karenia-brevis-CCMP2229-CAMPEP-0188921910_hapto_high</t>
  </si>
  <si>
    <t>SPTP-Karenia-mikimotoi-ANV-34890_hapto_high*</t>
  </si>
  <si>
    <t>Karlodinium-armiger-ANV-69477_hapto_high</t>
  </si>
  <si>
    <t>UNPREDICTED: Dinos-Kareniaceae-Karenia-papilionacea-ANV-46375</t>
  </si>
  <si>
    <t>UNPREDICTED: Dinos-Kareniaceae-Karlodinium-micrum-Strain-CCMP2283-CAMPEP-0200857662</t>
  </si>
  <si>
    <t>UNPREDICTED: Dinos-Kareniaceae-Karlodinium-sp-RCC3446-ANV-50913</t>
  </si>
  <si>
    <t>Takayama-helix-ANV-56622</t>
  </si>
  <si>
    <t>K01892</t>
  </si>
  <si>
    <t>histidyl-tRNA synthetase [EC:6.1.1.21]</t>
  </si>
  <si>
    <t>Karenia-brevis-SP1-CAMPEP-0189163984_green_high</t>
  </si>
  <si>
    <t>Karenia-mikimotoi-ANV-76766_green_high</t>
  </si>
  <si>
    <t>Karenia-papilionacea-ANV-49893_green_high</t>
  </si>
  <si>
    <t>SPTP-Karlodinium-armiger-ANV-53677_green_high</t>
  </si>
  <si>
    <t>Karenia-brevis-SP3-CAMPEP-0189291366_dino_high</t>
  </si>
  <si>
    <t>SPTP-Takayama-helix-ANV-72337___brown_LGT_candidate</t>
  </si>
  <si>
    <t>UNPREDICTED: Dinos-Kareniaceae-Karlodinium-micrum-Strain-CCMP2283-CAMPEP-0200791840</t>
  </si>
  <si>
    <t>UNPREDICTED: Dinos-Kareniaceae-Karlodinium-sp-RCC3446-ANV-58248</t>
  </si>
  <si>
    <t>K01893</t>
  </si>
  <si>
    <t>asparaginyl-tRNA synthetase [EC:6.1.1.22]</t>
  </si>
  <si>
    <t>Karenia-mikimotoi-ANV-91617_dino_high</t>
  </si>
  <si>
    <t>Karenia-papilionacea-ANV-45514_dino_high (MitoFates positive), SPTP-Karenia-papilionacea-ANV-26536_dino_high</t>
  </si>
  <si>
    <t>Karenia-brevis-SP1-CAMPEP-0189091472___brown_LGT_candidate</t>
  </si>
  <si>
    <t>Karlodinium-armiger-ANV-43051___brown_LGT_candidate</t>
  </si>
  <si>
    <t>Karenia-mikimotoi-ANV-41739</t>
  </si>
  <si>
    <t>Karenia-papilionacea-ANV-43055</t>
  </si>
  <si>
    <t>UNPREDICTED: Dinos-Kareniaceae-Karlodinium-micrum-Strain-CCMP2283-CAMPEP-0200824004</t>
  </si>
  <si>
    <t>Karlodinium-sp-RCC3446-ANV-123094_lineage-specific, Karlodinium-sp-RCC3446-ANV-38540</t>
  </si>
  <si>
    <t>UNPREDICTED: Dinos-Kareniaceae-Takayama-helix-ANV-262203</t>
  </si>
  <si>
    <t>K02433</t>
  </si>
  <si>
    <t>aspartyl-tRNA(Asn)/glutamyl-tRNA(Gln) amidotransferase subunit A [EC:6.3.5.6 6.3.5.7]</t>
  </si>
  <si>
    <t>Takayama-helix-ANV-75116_hapto_high</t>
  </si>
  <si>
    <t>Karenia-mikimotoi-ANV-69953_dino_high</t>
  </si>
  <si>
    <t>UNPREDICTED: Dinos-Kareniaceae-Karenia-brevis-CCMP2229-CAMPEP-0189002720</t>
  </si>
  <si>
    <t>Karenia-mikimotoi-ANV-170643</t>
  </si>
  <si>
    <t>UNPREDICTED: Dinos-Kareniaceae-Karenia-papilionacea-ANV-44544</t>
  </si>
  <si>
    <t>UNPREDICTED: Dinos-Kareniaceae-Karlodinium-sp-RCC3446-ANV-60369</t>
  </si>
  <si>
    <t>UNPREDICTED: Dinos-Kareniaceae-Karlodinium-armiger-ANV-72955</t>
  </si>
  <si>
    <t>K03341</t>
  </si>
  <si>
    <t>O-phospho-L-seryl-tRNASec:L-selenocysteinyl-tRNA synthase [EC:2.9.1.2]</t>
  </si>
  <si>
    <t>Karenia-brevis-CCMP2229-CAMPEP-0188859188_myzo_high</t>
  </si>
  <si>
    <t>Karenia-papilionacea-ANV-200767_dino_high</t>
  </si>
  <si>
    <t>SPTP-Karlodinium-sp-RCC3446-ANV-24255_dino-specific</t>
  </si>
  <si>
    <t>Karlodinium-armiger-ANV-218399_dino-specific</t>
  </si>
  <si>
    <t>Takayama-helix-ANV-46943_dino_high, SPTP-Takayama-helix-ANV-45710_dino-specific</t>
  </si>
  <si>
    <t>UNPREDICTED: Dinos-Kareniaceae-Karenia-mikimotoi-ANV-71899</t>
  </si>
  <si>
    <t>UNPREDICTED: Dinos-Kareniaceae-Karlodinium-micrum-Strain-CCMP2283-CAMPEP-0200780756</t>
  </si>
  <si>
    <t>K04567</t>
  </si>
  <si>
    <t>lysyl-tRNA synthetase, class II [EC:6.1.1.6]</t>
  </si>
  <si>
    <t>Karenia-mikimotoi-ANV-63303_hapto_high</t>
  </si>
  <si>
    <t>Karenia-papilionacea-ANV-43241_hapto_high</t>
  </si>
  <si>
    <t>Karlodinium-armiger-ANV-46968_hapto_high</t>
  </si>
  <si>
    <t>RSD-608554_hapto_high</t>
  </si>
  <si>
    <t>Karlodinium-armiger-ANV-46408_myzo_high</t>
  </si>
  <si>
    <t>Takayama-helix-ANV-36446_myzo_high</t>
  </si>
  <si>
    <t>Karenia-brevis-SP1-CAMPEP-0189027782</t>
  </si>
  <si>
    <t>Karenia-papilionacea-ANV-107207, Karenia-papilionacea-ANV-95280</t>
  </si>
  <si>
    <t>UNPREDICTED: Dinos-Kareniaceae-Karlodinium-micrum-Strain-CCMP2283-CAMPEP-0200849734</t>
  </si>
  <si>
    <t>UNPREDICTED: Dinos-Kareniaceae-Karlodinium-sp-RCC3446-ANV-45100</t>
  </si>
  <si>
    <t>K22503</t>
  </si>
  <si>
    <t>aspartyl-tRNA synthetase [EC:6.1.1.12]</t>
  </si>
  <si>
    <t>SPTP-Karenia-brevis-SP1-CAMPEP-0189163998_hapto_high</t>
  </si>
  <si>
    <t>Karenia-mikimotoi-ANV-23484_hapto_high</t>
  </si>
  <si>
    <t>RSD-45370_hapto_high</t>
  </si>
  <si>
    <t>UNPREDICTED: Dinos-Kareniaceae-Karenia-papilionacea-ANV-68121</t>
  </si>
  <si>
    <t>thylakoid protein sorting</t>
  </si>
  <si>
    <t>K03217</t>
  </si>
  <si>
    <t>YidC/Oxa1/Alb3 family membrane protein insertase</t>
  </si>
  <si>
    <t>Karenia-brevis-CCMP2229-CAMPEP-0188942798_hapto_high</t>
  </si>
  <si>
    <t>Karenia-mikimotoi-ANV-117369_hapto_high</t>
  </si>
  <si>
    <t>Karenia-papilionacea-ANV-79891_hapto_high</t>
  </si>
  <si>
    <t>RSD-164707_?, RSD-50630_hapto_low</t>
  </si>
  <si>
    <t>Karenia-brevis-CCMP2229-CAMPEP-0188986664_dino_high</t>
  </si>
  <si>
    <t>Karlodinium-micrum-CCMP2283-CAMPEP-0200805528_dino_low</t>
  </si>
  <si>
    <t>Takayama-helix-ANV-53025_dino_low</t>
  </si>
  <si>
    <t>Karenia-brevis-SP1-CAMPEP-0189091826</t>
  </si>
  <si>
    <t>Karenia-mikimotoi-ANV-101264, Karenia-mikimotoi-ANV-79046, Karenia-mikimotoi-ANV-99764</t>
  </si>
  <si>
    <t>Karenia-papilionacea-ANV-38944, Karenia-papilionacea-ANV-56270, Karenia-papilionacea-ANV-59146, Karenia-papilionacea-ANV-59476</t>
  </si>
  <si>
    <t>Karlodinium-sp-RCC3446-ANV-47550</t>
  </si>
  <si>
    <t>Karlodinium-armiger-ANV-103374, Karlodinium-armiger-ANV-139118, Karlodinium-armiger-ANV-64804</t>
  </si>
  <si>
    <t>Takayama-helix-ANV-35718</t>
  </si>
  <si>
    <t>K03106</t>
  </si>
  <si>
    <t>signal recognition particle subunit SRP54, ffh</t>
  </si>
  <si>
    <t>UNPREDICTED: Dinos-Kareniaceae-Karenia-brevis-CCMP2229-CAMPEP-0188905050</t>
  </si>
  <si>
    <t>UNPREDICTED: Dinos-Kareniaceae-Karenia-mikimotoi-ANV-77289</t>
  </si>
  <si>
    <t>UNPREDICTED: Dinos-Kareniaceae-Karenia-papilionacea-ANV-182482, Dinos-Kareniaceae-Karenia-papilionacea-ANV-47349</t>
  </si>
  <si>
    <t>UNPREDICTED: Dinos-Kareniaceae-Karlodinium-micrum-Strain-CCMP2283-CAMPEP-0200771996, Dinos-Kareniaceae-Karlodinium-micrum-Strain-CCMP2283-CAMPEP-0200802170</t>
  </si>
  <si>
    <t>UNPREDICTED: Dinos-Kareniaceae-Karlodinium-sp-RCC3446-ANV-51016, Dinos-Kareniaceae-Karlodinium-sp-RCC3446-ANV-41568</t>
  </si>
  <si>
    <t>UNPREDICTED: Dinos-Kareniaceae-Karlodinium-armiger-ANV-66979, Dinos-Kareniaceae-Karlodinium-armiger-ANV-64611</t>
  </si>
  <si>
    <t>UNPREDICTED: Dinos-Kareniaceae-Takayama-helix-ANV-90736, Dinos-Kareniaceae-Takayama-helix-ANV-100771</t>
  </si>
  <si>
    <t>K03070</t>
  </si>
  <si>
    <t>preprotein translocase subunit SecA [EC:7.4.2.8]</t>
  </si>
  <si>
    <t>Karenia-brevis-SP1-CAMPEP-0189016676_hapto_high</t>
  </si>
  <si>
    <t>Karenia-mikimotoi-ANV-17113_hapto_high</t>
  </si>
  <si>
    <t>Karenia-papilionacea-ANV-9891_hapto_high</t>
  </si>
  <si>
    <t>Karlodinium-armiger-ANV-10754_hapto_high</t>
  </si>
  <si>
    <t>Takayama-helix-ANV-13903_hapto_high</t>
  </si>
  <si>
    <t>CP-coded: ALP13656.1</t>
  </si>
  <si>
    <t>CP-coded: AIG99653.1, AVY03439.1</t>
  </si>
  <si>
    <t>CP-coded: AEJ72956.1</t>
  </si>
  <si>
    <t>UNPREDICTED: Dinos-Kareniaceae-Karlodinium-micrum-Strain-CCMP2283-CAMPEP-0200865834</t>
  </si>
  <si>
    <t>UNPREDICTED: Dinos-Kareniaceae-Karlodinium-sp-RCC3446-ANV-7188</t>
  </si>
  <si>
    <t>K03116</t>
  </si>
  <si>
    <t>sec-independent protein translocase protein TatA</t>
  </si>
  <si>
    <t>Karenia-brevis-CCMP2229-CAMPEP-0188941136_hapto_high, Karenia-brevis-CCMP2229-CAMPEP-0188987492_hapto_high</t>
  </si>
  <si>
    <t>Karenia-mikimotoi-ANV-207272_hapto_high, SPTP-Karenia-mikimotoi-ANV-213153_hapto_high</t>
  </si>
  <si>
    <t>Karenia-papilionacea-ANV-162188_hapto_high, Karenia-papilionacea-ANV-183728_hapto_high</t>
  </si>
  <si>
    <t>Karlodinium-micrum-CCMP2283-CAMPEP-0200848358_hapto_high</t>
  </si>
  <si>
    <t>Karlodinium-sp-RCC3446-ANV-135164_hapto_high</t>
  </si>
  <si>
    <t>RSD-128976_hapto_high, RSD-527555_hapto_high, RSD-670736_no_hits</t>
  </si>
  <si>
    <t>SPTP-Karlodinium-armiger-ANV-153196_lineage-specific</t>
  </si>
  <si>
    <t>UNPREDICTED: Dinos-Kareniaceae-Takayama-helix-ANV-164317</t>
  </si>
  <si>
    <t>K03076</t>
  </si>
  <si>
    <t>preprotein translocase subunit SecY</t>
  </si>
  <si>
    <t>CP-coded: AIG99499.1, AVY03440.1</t>
  </si>
  <si>
    <t>CP-coded: AGB58304.1, AGT55026.1</t>
  </si>
  <si>
    <t>K03118</t>
  </si>
  <si>
    <t>sec-independent protein translocase protein TatC</t>
  </si>
  <si>
    <t>Karlodinium-micrum-CCMP2283-CAMPEP-0200857802</t>
  </si>
  <si>
    <t>UNPREDICTED: Dinos-Kareniaceae-Karlodinium-sp-RCC3446-ANV-140563</t>
  </si>
  <si>
    <t>UNPREDICTED: Dinos-Kareniaceae-Karlodinium-armiger-ANV-104734</t>
  </si>
  <si>
    <t>CP-coded: AIG99485.1</t>
  </si>
  <si>
    <t>K03100</t>
  </si>
  <si>
    <t>TPP - thylakoid signal peptidase I [EC:3.4.21.89]</t>
  </si>
  <si>
    <t>Karenia-mikimotoi-ANV-106123_hapto_high, Karenia-mikimotoi-ANV-115013_hapto_high, Karenia-mikimotoi-ANV-154644_hapto_high, Karenia-mikimotoi-ANV-176646_hapto_high</t>
  </si>
  <si>
    <t xml:space="preserve">Karenia-papilionacea-ANV-113884_hapto_high, Karenia-papilionacea-ANV-106325_hapto_high, Karenia-papilionacea-ANV-35744_hapto_high, Karenia-papilionacea-ANV-56868_hapto_high, SPTP-Karenia-papilionacea-ANV-98304_hapto_high </t>
  </si>
  <si>
    <t>Karlodinium-sp-RCC3446-ANV-125326_hapto_high</t>
  </si>
  <si>
    <t>Karlodinium-armiger-ANV-124403_hapto_high</t>
  </si>
  <si>
    <t>RSD-200493_?, RSD-517018_hapto_high, RSD-517024_hapto_high, RSD-517033_hapto_high, RSD-629518_hapto_high, RSD-670007_hapto_high</t>
  </si>
  <si>
    <t>Karenia-mikimotoi-ANV-129692_dino_high</t>
  </si>
  <si>
    <t>SPTP-Karlodinium-sp-RCC3446-ANV-94302_dino_high</t>
  </si>
  <si>
    <t>Takayama-helix-ANV-103698_dino_high</t>
  </si>
  <si>
    <t>UNPREDICTED: Dinos-Kareniaceae-Karenia-brevis-CCMP2229-CAMPEP-0188962690</t>
  </si>
  <si>
    <t>Karenia-papilionacea-ANV-140371_lineage-specific, Karenia-papilionacea-ANV-110924</t>
  </si>
  <si>
    <t>UNPREDICTED: Dinos-Kareniaceae-Karlodinium-micrum-Strain-CCMP2283-CAMPEP-0200839150</t>
  </si>
  <si>
    <t>K06972</t>
  </si>
  <si>
    <t>SPP - presequence protease</t>
  </si>
  <si>
    <t>SPTP-Karenia-brevis-CCMP2229-CAMPEP-0188874292_dino_high</t>
  </si>
  <si>
    <t>Karenia-papilionacea-ANV-108615_myzo_low</t>
  </si>
  <si>
    <t>SPTP-Karlodinium-armiger-ANV-10153_dino_high</t>
  </si>
  <si>
    <t>RSD-189326_?, RSD-351231_</t>
  </si>
  <si>
    <t>Karenia-brevis-CCMP2229-CAMPEP-0188989290</t>
  </si>
  <si>
    <t>Karenia-mikimotoi-ANV-12233</t>
  </si>
  <si>
    <t>Karenia-papilionacea-ANV-8227</t>
  </si>
  <si>
    <t>SPTP-Karlodinium-micrum-CCMP2283-CAMPEP-0200828036</t>
  </si>
  <si>
    <t>Karlodinium-sp-RCC3446-ANV-10175, SPTP-Karlodinium-sp-RCC3446-ANV-10409</t>
  </si>
  <si>
    <t>Karlodinium-armiger-ANV-131854</t>
  </si>
  <si>
    <t>UNPREDICTED: Dinos-Kareniaceae-Takayama-helix-ANV-11716</t>
  </si>
  <si>
    <t>Peptidase_M16, Peptidase_M16_C</t>
  </si>
  <si>
    <t>MPP-like peptidase</t>
  </si>
  <si>
    <t>SPTP-Karenia-mikimotoi-ANV-80526_myzo_high</t>
  </si>
  <si>
    <t>SPTP-Karenia-papilionacea-ANV-50654_myzo_high, SPTP-Karenia-papilionacea-ANV-60950_myzo_high</t>
  </si>
  <si>
    <t>Karlodinium-micrum-CCMP2283-CAMPEP-0200828662_myzo_high</t>
  </si>
  <si>
    <t>Karlodinium-sp-RCC3446-ANV-52741_myzo_high, Karlodinium-sp-RCC3446-ANV-53882_myzo_high</t>
  </si>
  <si>
    <t>Karlodinium-armiger-ANV-56207_myzo_high, SPTP-Karlodinium-armiger-ANV-53059_myzo_high</t>
  </si>
  <si>
    <t>DNA RRR</t>
  </si>
  <si>
    <t>K03469</t>
  </si>
  <si>
    <t>ribonuclease HI [EC:3.1.26.4]</t>
  </si>
  <si>
    <t>Karlodinium-sp-RCC3446-ANV-32772_hapto_high</t>
  </si>
  <si>
    <t>K02335</t>
  </si>
  <si>
    <t>DNA polymerase I [EC:2.7.7.7]</t>
  </si>
  <si>
    <t>Karenia-brevis-SP1-CAMPEP-0189025044_hapto_high</t>
  </si>
  <si>
    <t>Karenia-mikimotoi-ANV-22328_hapto_high</t>
  </si>
  <si>
    <t>Karenia-papilionacea-ANV-13561_hapto_high</t>
  </si>
  <si>
    <t>Karlodinium-sp-RCC3446-ANV-82497_hapto_high</t>
  </si>
  <si>
    <t>Karlodinium-armiger-ANV-88103_hapto_high</t>
  </si>
  <si>
    <t>SPTP-Karenia-brevis-CCMP2229-CAMPEP-0188849924_myzo_high</t>
  </si>
  <si>
    <t>Karlodinium-armiger-ANV-124101_dino_high</t>
  </si>
  <si>
    <t>K07466</t>
  </si>
  <si>
    <t>replication factor A1</t>
  </si>
  <si>
    <t>Karlodinium-sp-RCC3446-ANV-19442_dino_high</t>
  </si>
  <si>
    <t>SPTP-Karlodinium-armiger-ANV-71035_dino_high</t>
  </si>
  <si>
    <t>K10747</t>
  </si>
  <si>
    <t>DNA ligase 1 [EC:6.5.1.1 6.5.1.6 6.5.1.7]</t>
  </si>
  <si>
    <t>Karenia-brevis-SP1-CAMPEP-0189108492_dino_high</t>
  </si>
  <si>
    <t>SPTP-Karlodinium-sp-RCC3446-ANV-50564_dino_high</t>
  </si>
  <si>
    <t>K03575</t>
  </si>
  <si>
    <t>A/G-specific adenine glycosylase [EC:3.2.2.31]</t>
  </si>
  <si>
    <t>Karenia-mikimotoi-ANV-99765</t>
  </si>
  <si>
    <t>Karlodinium-sp-RCC3446-ANV-51422</t>
  </si>
  <si>
    <t>K10773</t>
  </si>
  <si>
    <t>endonuclease III [EC:4.2.99.18]</t>
  </si>
  <si>
    <t>Karenia-brevis-Wilson-CAMPEP-0189371494_lineage-specific, SPTP-Karenia-brevis-CCMP2229-CAMPEP-0188871542_lineage-specific</t>
  </si>
  <si>
    <t>Karenia-mikimotoi-ANV-212924_lineage-specific</t>
  </si>
  <si>
    <t>K03702</t>
  </si>
  <si>
    <t>excinuclease ABC subunit B</t>
  </si>
  <si>
    <t>SPTP-Takayama-helix-ANV-9156</t>
  </si>
  <si>
    <t>K03723</t>
  </si>
  <si>
    <t>transcription-repair coupling factor (superfamily II helicase) [EC:3.6.4.-]</t>
  </si>
  <si>
    <t>Karenia-brevis-CCMP2229-CAMPEP-0188921312_hapto_high</t>
  </si>
  <si>
    <t>Karlodinium-armiger-ANV-24339_hapto_high</t>
  </si>
  <si>
    <t>Takayama-helix-ANV-30532_hapto_high</t>
  </si>
  <si>
    <t>K03657</t>
  </si>
  <si>
    <t>DNA helicase II / ATP-dependent DNA helicase PcrA [EC:3.6.4.12]</t>
  </si>
  <si>
    <t>Karlodinium-sp-RCC3446-ANV-85118_hapto_high</t>
  </si>
  <si>
    <t>Karenia-papilionacea-ANV-31086_prok_high</t>
  </si>
  <si>
    <t>K03581</t>
  </si>
  <si>
    <t>exodeoxyribonuclease V alpha subunit [EC:3.1.11.5]</t>
  </si>
  <si>
    <t>Karenia-mikimotoi-ANV-143882_hapto_high</t>
  </si>
  <si>
    <t>Karenia-papilionacea-ANV-53647_hapto_high</t>
  </si>
  <si>
    <t>Karlodinium-sp-RCC3446-ANV-4599_hapto_high</t>
  </si>
  <si>
    <t>K10844</t>
  </si>
  <si>
    <t>DNA excision repair protein ERCC-2 [EC:3.6.4.12]</t>
  </si>
  <si>
    <t>Karenia-brevis-Wilson-CAMPEP-0189489274_lineage-specific, SPTP-Karenia-brevis-CCMP2229-CAMPEP-0188860330_lineage-specific, SPTP-Karenia-brevis-CCMP2229-CAMPEP-0188880692_lineage-specific, SPTP-Karenia-brevis-Wilson-CAMPEP-0189491040_lineage-specific</t>
  </si>
  <si>
    <t>Karlodinium-sp-RCC3446-ANV-123375_lineage-specific, SPTP-Karlodinium-sp-RCC3446-ANV-23520_lineage-specific, SPTP-Karlodinium-sp-RCC3446-ANV-8433_lineage-specific</t>
  </si>
  <si>
    <t>Karlodinium-armiger-ANV-95168, SPTP-Karlodinium-armiger-ANV-93994_lineage-specific</t>
  </si>
  <si>
    <t>SPTP-Takayama-helix-ANV-114223_lineage-specific, Takayama-helix-ANV-175723_lineage-specific</t>
  </si>
  <si>
    <t>K07456</t>
  </si>
  <si>
    <t>DNA mismatch repair protein MutS2</t>
  </si>
  <si>
    <t>Karenia-brevis-CCMP2229-CAMPEP-0188887212_hapto_high</t>
  </si>
  <si>
    <t>Karlodinium-micrum-CCMP2283-CAMPEP-0200756400_hapto_high</t>
  </si>
  <si>
    <t>Karlodinium-sp-RCC3446-ANV-27015_hapto_high</t>
  </si>
  <si>
    <t>K02541</t>
  </si>
  <si>
    <t>DNA replication licensing factor MCM3 [EC:3.6.4.12]</t>
  </si>
  <si>
    <t>Karlodinium-sp-RCC3446-ANV-152131_dino-specific</t>
  </si>
  <si>
    <t>K02685</t>
  </si>
  <si>
    <t>DNA primase large subunit</t>
  </si>
  <si>
    <t>SPTP-Karenia-brevis-SP1-CAMPEP-0189149802_dino_high</t>
  </si>
  <si>
    <t>K02330</t>
  </si>
  <si>
    <t>DNA polymerase beta [EC:2.7.7.7 4.2.99.-]</t>
  </si>
  <si>
    <t>Karenia-mikimotoi-ANV-110443_lineage-specific</t>
  </si>
  <si>
    <t>K10563</t>
  </si>
  <si>
    <t>formamidopyrimidine-DNA glycosylase [EC:3.2.2.23 4.2.99.18]</t>
  </si>
  <si>
    <t>SPTP-Karenia-mikimotoi-ANV-159476___brown_LGT_candidate</t>
  </si>
  <si>
    <t>SPTP-Karlodinium-armiger-ANV-127788_err2</t>
  </si>
  <si>
    <t>K10772</t>
  </si>
  <si>
    <t>AP endonuclease 2</t>
  </si>
  <si>
    <t>Karenia-brevis-SP3-CAMPEP-0189226148_lineage-specific</t>
  </si>
  <si>
    <t>Karenia-mikimotoi-ANV-136107_lineage-specific, SPTP-Karenia-mikimotoi-ANV-107908_lineage-specific</t>
  </si>
  <si>
    <t>Karenia-papilionacea-ANV-118243_lineage-specific, SPTP-Karenia-papilionacea-ANV-99900_lineage-specific</t>
  </si>
  <si>
    <t>K10798</t>
  </si>
  <si>
    <t>poly [ADP-ribose] polymerase 2/3/4</t>
  </si>
  <si>
    <t>Karenia-mikimotoi-ANV-24555_dino_high</t>
  </si>
  <si>
    <t>Karenia-mikimotoi-ANV-118920_lineage-specific</t>
  </si>
  <si>
    <t>Karlodinium-armiger-ANV-78982</t>
  </si>
  <si>
    <t>Takayama-helix-ANV-110066, SPTP-Takayama-helix-ANV-121180, Takayama-helix-ANV-255258_hapto_low</t>
  </si>
  <si>
    <t>K02325</t>
  </si>
  <si>
    <t>DNA polymerase epsilon subunit 2</t>
  </si>
  <si>
    <t>Karlodinium-micrum-CCMP2283-CAMPEP-0200846838_dino_high</t>
  </si>
  <si>
    <t>K10570</t>
  </si>
  <si>
    <t>DNA excision repair protein ERCC-8</t>
  </si>
  <si>
    <t>Karenia-mikimotoi-ANV-97224_dino-specific</t>
  </si>
  <si>
    <t>K10841</t>
  </si>
  <si>
    <t>DNA excision repair protein ERCC-6</t>
  </si>
  <si>
    <t>SPTP-Takayama-helix-ANV-20640_dino_high</t>
  </si>
  <si>
    <t>K08734</t>
  </si>
  <si>
    <t>DNA mismatch repair protein MLH1</t>
  </si>
  <si>
    <t>Karlodinium-armiger-ANV-25375_dino_high</t>
  </si>
  <si>
    <t>K10754</t>
  </si>
  <si>
    <t>replication factor C subunit 1</t>
  </si>
  <si>
    <t>SPTP-Karenia-brevis-CCMP2229-CAMPEP-0188906162_myzo_high</t>
  </si>
  <si>
    <t>SPTP-Karenia-mikimotoi-ANV-41554_myzo_high</t>
  </si>
  <si>
    <t>SPTP-Takayama-helix-ANV-27004_dino_high</t>
  </si>
  <si>
    <t>K10858</t>
  </si>
  <si>
    <t>DNA mismatch repair protein PMS2</t>
  </si>
  <si>
    <t>SPTP-Karenia-brevis-CCMP2229-CAMPEP-0188855018_dino_high</t>
  </si>
  <si>
    <t>SPTP-Karenia-papilionacea-ANV-10538_dino_high</t>
  </si>
  <si>
    <t>K02328</t>
  </si>
  <si>
    <t>DNA polymerase delta subunit 2</t>
  </si>
  <si>
    <t>SPTP-Karenia-brevis-SP3-CAMPEP-0189235732_dino_high</t>
  </si>
  <si>
    <t>SPTP-Karenia-mikimotoi-ANV-106307_dino_high</t>
  </si>
  <si>
    <t>K03165</t>
  </si>
  <si>
    <t>DNA topoisomerase III [EC:5.6.2.1]</t>
  </si>
  <si>
    <t>SPTP-Karenia-brevis-SP1-CAMPEP-0189154782_dino-specific</t>
  </si>
  <si>
    <t>Karenia-mikimotoi-ANV-56661_dino-specific</t>
  </si>
  <si>
    <t>Karenia-papilionacea-ANV-220909_dino-specific</t>
  </si>
  <si>
    <t>K10728</t>
  </si>
  <si>
    <t>topoisomerase (DNA) II binding protein 1</t>
  </si>
  <si>
    <t>Karenia-mikimotoi-ANV-99383_dino-specific</t>
  </si>
  <si>
    <t>Karenia-papilionacea-ANV-26458_dino-specific</t>
  </si>
  <si>
    <t>K10739</t>
  </si>
  <si>
    <t>replication factor A2</t>
  </si>
  <si>
    <t>Karenia-brevis-SP1-CAMPEP-0189145918_dino-specific</t>
  </si>
  <si>
    <t>SPTP-Takayama-helix-ANV-225912_dino-specific, SPTP-Takayama-helix-ANV-247270_dino-specific</t>
  </si>
  <si>
    <t>K10867</t>
  </si>
  <si>
    <t>nibrin</t>
  </si>
  <si>
    <t>SPTP-Karenia-brevis-CCMP2229-CAMPEP-0188999878_dino-specific, SPTP-Karenia-brevis-SP3-CAMPEP-0189192896_dino-specific</t>
  </si>
  <si>
    <t>K10875</t>
  </si>
  <si>
    <t>DNA repair and recombination protein RAD54 and RAD54-like protein [EC:3.6.4.-]</t>
  </si>
  <si>
    <t>Karenia-brevis-CCMP2229-CAMPEP-0188853396_myzo_high</t>
  </si>
  <si>
    <t>Karlodinium-sp-RCC3446-ANV-177329_myzo_high</t>
  </si>
  <si>
    <t>Takayama-helix-ANV-51319_dino_high</t>
  </si>
  <si>
    <t>K10877</t>
  </si>
  <si>
    <t>DNA repair and recombination protein RAD54B [EC:3.6.4.-]</t>
  </si>
  <si>
    <t>Karlodinium-sp-RCC3446-ANV-14574_dino_high</t>
  </si>
  <si>
    <t>K03512</t>
  </si>
  <si>
    <t>DNA polymerase lambda [EC:2.7.7.7 4.2.99.-]</t>
  </si>
  <si>
    <t>SPTP-Karenia-brevis-CCMP2229-CAMPEP-0188885796_dino_high, SPTP-Karenia-brevis-SP1-CAMPEP-0189174822_dino_high</t>
  </si>
  <si>
    <t>SPTP-Karlodinium-armiger-ANV-36080_dino_high</t>
  </si>
  <si>
    <t>K06642</t>
  </si>
  <si>
    <t>DNA-dependent protein kinase catalytic subunit [EC:2.7.11.1]</t>
  </si>
  <si>
    <t>SPTP-Karenia-brevis-Wilson-CAMPEP-0189498092_dino_high</t>
  </si>
  <si>
    <t>SPTP-Karlodinium-micrum-CCMP2283-CAMPEP-0200867384_dino_high</t>
  </si>
  <si>
    <t>K10865</t>
  </si>
  <si>
    <t>double-strand break repair protein MRE11</t>
  </si>
  <si>
    <t>SPTP-Karenia-brevis-SP1-CAMPEP-0189055094_dino_high</t>
  </si>
  <si>
    <t>Karenia-mikimotoi-ANV-89806_dino_high</t>
  </si>
  <si>
    <t>K10884</t>
  </si>
  <si>
    <t>ATP-dependent DNA helicase 2 subunit 1</t>
  </si>
  <si>
    <t>Karenia-brevis-SP3-CAMPEP-0189261750_dino_high</t>
  </si>
  <si>
    <t>K10981</t>
  </si>
  <si>
    <t>DNA polymerase IV</t>
  </si>
  <si>
    <t>Karlodinium-armiger-ANV-101266_myzo_high</t>
  </si>
  <si>
    <t>RNA processing</t>
  </si>
  <si>
    <t>K18213</t>
  </si>
  <si>
    <t>proteinaceous RNase P</t>
  </si>
  <si>
    <t>Karenia-brevis-CCMP2229-CAMPEP-0188896564_hapto_high</t>
  </si>
  <si>
    <t>Karenia-mikimotoi-ANV-47022_hapto_high</t>
  </si>
  <si>
    <t>Karenia-papilionacea-ANV-19496_hapto_high</t>
  </si>
  <si>
    <t>UNPREDICTED: Dinos-Kareniaceae-Karlodinium-micrum-Strain-CCMP2283-CAMPEP-0200758342</t>
  </si>
  <si>
    <t>UNPREDICTED: Dinos-Kareniaceae-Karlodinium-sp-RCC3446-ANV-43270</t>
  </si>
  <si>
    <t>UNPREDICTED: Dinos-Kareniaceae-Karlodinium-armiger-ANV-62440</t>
  </si>
  <si>
    <t>UNPREDICTED: Dinos-Kareniaceae-Takayama-helix-ANV-295041, Dinos-Kareniaceae-Takayama-helix-ANV-223916, Dinos-Kareniaceae-Takayama-helix-ANV-131448, Dinos-Kareniaceae-Takayama-helix-ANV-101615</t>
  </si>
  <si>
    <t>K00784 </t>
  </si>
  <si>
    <t>ribonuclease Z [EC:3.1.26.11]</t>
  </si>
  <si>
    <t>Karlodinium-armiger-ANV-55268_dino_high</t>
  </si>
  <si>
    <t>UNPREDICTED: Dinos-Kareniaceae-Karenia-brevis-CCMP2229-CAMPEP-0188873438, Dinos-Kareniaceae-Karenia-brevis-CCMP2229-CAMPEP-0188888294</t>
  </si>
  <si>
    <t>SPTP-Karenia-mikimotoi-ANV-219313_lineage-specific</t>
  </si>
  <si>
    <t>Karenia-papilionacea-ANV-26046</t>
  </si>
  <si>
    <t>UNPREDICTED: Dinos-Kareniaceae-Karlodinium-sp-RCC3446-ANV-40585, Dinos-Kareniaceae-Karlodinium-sp-RCC3446-ANV-13336</t>
  </si>
  <si>
    <t>UNPREDICTED: Dinos-Kareniaceae-Takayama-helix-ANV-83590</t>
  </si>
  <si>
    <t>K07562</t>
  </si>
  <si>
    <t>nonsense-mediated mRNA decay protein 3</t>
  </si>
  <si>
    <t>SPTP-Karenia-mikimotoi-ANV-37832_dino_high</t>
  </si>
  <si>
    <t>UNPREDICTED: Dinos-Kareniaceae-Karenia-brevis-CCMP2229-CAMPEP-0188898386</t>
  </si>
  <si>
    <t>UNPREDICTED: Dinos-Kareniaceae-Karenia-papilionacea-ANV-23037</t>
  </si>
  <si>
    <t>UNPREDICTED: Dinos-Kareniaceae-Karlodinium-micrum-Strain-CCMP2283-CAMPEP-0200827462</t>
  </si>
  <si>
    <t>UNPREDICTED: Dinos-Kareniaceae-Karlodinium-sp-RCC3446-ANV-114720</t>
  </si>
  <si>
    <t>Karlodinium-armiger-ANV-199104_lineage-specific</t>
  </si>
  <si>
    <t>UNPREDICTED: Dinos-Kareniaceae-Takayama-helix-ANV-58657</t>
  </si>
  <si>
    <t>K00970</t>
  </si>
  <si>
    <t>polynucleotide adenylyltransferase PcnB / poly(A) polymerase</t>
  </si>
  <si>
    <t>Karenia-brevis-Wilson-CAMPEP-0189319990_prok_high</t>
  </si>
  <si>
    <t>Karenia-mikimotoi-ANV-66484_prok_high</t>
  </si>
  <si>
    <t>Karenia-papilionacea-ANV-42543_prok_high</t>
  </si>
  <si>
    <t>UNPREDICTED: Dinos-Kareniaceae-Karlodinium-sp-RCC3446-ANV-81573</t>
  </si>
  <si>
    <t>K00962</t>
  </si>
  <si>
    <t>polyribonucleotide nucleotidyltransferase [EC:2.7.7.8]</t>
  </si>
  <si>
    <t>Takayama-helix-ANV-76160_hapto_high</t>
  </si>
  <si>
    <t>RSD-99301_hapto_high</t>
  </si>
  <si>
    <t>Karenia-papilionacea-ANV-5611___brown_LGT_candidate</t>
  </si>
  <si>
    <t>UNPREDICTED: Dinos-Kareniaceae-Karenia-brevis-CCMP2229-CAMPEP-0188992034</t>
  </si>
  <si>
    <t>SPTP-Karenia-mikimotoi-ANV-82923_lineage-specific, Karenia-mikimotoi-ANV-91012_lineage-specific</t>
  </si>
  <si>
    <t>Karenia-papilionacea-ANV-99733_lineage-specific</t>
  </si>
  <si>
    <t>UNPREDICTED: Dinos-Kareniaceae-Karlodinium-micrum-Strain-CCMP2283-CAMPEP-0200862128, Dinos-Kareniaceae-Karlodinium-micrum-Strain-CCMP2283-CAMPEP-0200834810</t>
  </si>
  <si>
    <t>Karlodinium-sp-RCC3446-ANV-15743, Karlodinium-sp-RCC3446-ANV-141366_lineage-specific, Karlodinium-sp-RCC3446-ANV-149698_lineage-specific</t>
  </si>
  <si>
    <t>Karlodinium-armiger-ANV-122565</t>
  </si>
  <si>
    <t>K05592</t>
  </si>
  <si>
    <t>ATP-dependent RNA helicase DeaD</t>
  </si>
  <si>
    <t>Karenia-brevis-CCMP2229-CAMPEP-0189003120_hapto_high, Karenia-brevis-SP1-CAMPEP-0189161132_hapto_high, SPTP-Karenia-brevis-SP3-CAMPEP-0189304522_hapto_high</t>
  </si>
  <si>
    <t>Karenia-mikimotoi-ANV-47283_hapto_high</t>
  </si>
  <si>
    <t>Karlodinium-sp-RCC3446-ANV-51468_hapto_high</t>
  </si>
  <si>
    <t>Karlodinium-armiger-ANV-74227_hapto_high</t>
  </si>
  <si>
    <t>Karenia-brevis-CCMP2229-CAMPEP-0188865382, Karenia-brevis-Wilson-CAMPEP-0189319734</t>
  </si>
  <si>
    <t>UNPREDICTED: Dinos-Kareniaceae-Karenia-papilionacea-ANV-42184, Dinos-Kareniaceae-Karenia-papilionacea-ANV-37630</t>
  </si>
  <si>
    <t>UNPREDICTED: Dinos-Kareniaceae-Karlodinium-micrum-Strain-CCMP2283-CAMPEP-0200866728, Dinos-Kareniaceae-Karlodinium-micrum-Strain-CCMP2283-CAMPEP-0200866772</t>
  </si>
  <si>
    <t>Karlodinium-armiger-ANV-25596</t>
  </si>
  <si>
    <t>UNPREDICTED: Dinos-Kareniaceae-Takayama-helix-ANV-343761</t>
  </si>
  <si>
    <t>K03654</t>
  </si>
  <si>
    <t>ATP-dependent DNA helicase RecQ [EC:3.6.4.12]</t>
  </si>
  <si>
    <t>Karenia-brevis-SP3-CAMPEP-0189189674_dino_high</t>
  </si>
  <si>
    <t>Karenia-papilionacea-ANV-21132_dino_high</t>
  </si>
  <si>
    <t>UNPREDICTED: Dinos-Kareniaceae-Karenia-mikimotoi-ANV-24136</t>
  </si>
  <si>
    <t>UNPREDICTED: Dinos-Kareniaceae-Karlodinium-micrum-Strain-CCMP2283-CAMPEP-0200781508</t>
  </si>
  <si>
    <t>UNPREDICTED: Dinos-Kareniaceae-Karlodinium-sp-RCC3446-ANV-17781</t>
  </si>
  <si>
    <t>UNPREDICTED: Dinos-Kareniaceae-Karlodinium-armiger-ANV-8767</t>
  </si>
  <si>
    <t>UNPREDICTED: Dinos-Kareniaceae-Takayama-helix-ANV-31185</t>
  </si>
  <si>
    <t>K04043</t>
  </si>
  <si>
    <t>molecular chaperone DnaK</t>
  </si>
  <si>
    <t>CP-coded: AIG99585.1, AVY51816.1</t>
  </si>
  <si>
    <t>CP-coded: AIE11665.1, AIE11705.1, AIE11666.1, AIE11706.1, AIE11945.1</t>
  </si>
  <si>
    <t>RSD-359558_dino_high</t>
  </si>
  <si>
    <t>Karenia-brevis-SP1-CAMPEP-0189099800_hapto_high</t>
  </si>
  <si>
    <t>Karenia-mikimotoi-ANV-48526_hapto_high, SPTP-Karenia-mikimotoi-ANV-57441_hapto_high</t>
  </si>
  <si>
    <t>RSD-672739_hapto_high</t>
  </si>
  <si>
    <t>Karenia-mikimotoi-ANV-46767_dino_high, Karenia-mikimotoi-ANV-287115_myzo_high</t>
  </si>
  <si>
    <t>Karenia-papilionacea-ANV-47006_dino_high</t>
  </si>
  <si>
    <t>SPTP-Karlodinium-micrum-CCMP2283-CAMPEP-0200794064_dino_high</t>
  </si>
  <si>
    <t>SPTP-Karlodinium-sp-RCC3446-ANV-26840_dino_high</t>
  </si>
  <si>
    <t>SPTP-Karlodinium-armiger-ANV-95642_dino_high</t>
  </si>
  <si>
    <t>Takayama-helix-ANV-54763_dino_high</t>
  </si>
  <si>
    <t>K04077</t>
  </si>
  <si>
    <t>chaperonin GroEL</t>
  </si>
  <si>
    <t>CP-coded: AIG99447.1</t>
  </si>
  <si>
    <t>CP-coded: AEJ72943.1, AGT54980.1</t>
  </si>
  <si>
    <t>RSD-276082_hapto_high</t>
  </si>
  <si>
    <t>Karenia-brevis-SP1-CAMPEP-0189032948_hapto_high, Karenia-brevis-SP1-CAMPEP-0189101268_hapto_high, SPTP-Karenia-brevis-Wilson-CAMPEP-0189492094_hapto_high</t>
  </si>
  <si>
    <t>Karenia-mikimotoi-ANV-61414_hapto_high</t>
  </si>
  <si>
    <t>Karenia-papilionacea-ANV-124710_hapto_high, Karenia-papilionacea-ANV-126620_hapto_high, Karenia-papilionacea-ANV-28751_hapto_high, Karenia-papilionacea-ANV-39227_hapto_high</t>
  </si>
  <si>
    <t>Karlodinium-micrum-CCMP2283-CAMPEP-0200849256_hapto_high</t>
  </si>
  <si>
    <t>Karlodinium-sp-RCC3446-ANV-73799_hapto_high</t>
  </si>
  <si>
    <t>Karlodinium-armiger-ANV-177665_hapto_high</t>
  </si>
  <si>
    <t>UNPREDICTED: Dinos-Kareniaceae-Takayama-helix-ANV-71654</t>
  </si>
  <si>
    <t>K00974</t>
  </si>
  <si>
    <t>tRNA nucleotidyltransferase (CCA-adding enzyme)</t>
  </si>
  <si>
    <t>UNPREDICTED: Dinos-Kareniaceae-Karenia-mikimotoi-ANV-66484</t>
  </si>
  <si>
    <t>UNPREDICTED: Dinos-Kareniaceae-Karenia-papilionacea-ANV-42543</t>
  </si>
  <si>
    <t>K01148</t>
  </si>
  <si>
    <t>poly(A)-specific ribonuclease</t>
  </si>
  <si>
    <t>Karenia-mikimotoi-ANV-56683_dino_high</t>
  </si>
  <si>
    <t>SPTP-Takayama-helix-ANV-52256_dino_high</t>
  </si>
  <si>
    <t>RSD-133268_dino_high</t>
  </si>
  <si>
    <t>UNPREDICTED: Dinos-Kareniaceae-Karenia-brevis-CCMP2229-CAMPEP-0188967908</t>
  </si>
  <si>
    <t>UNPREDICTED: Dinos-Kareniaceae-Karenia-papilionacea-ANV-155318</t>
  </si>
  <si>
    <t>UNPREDICTED: Dinos-Kareniaceae-Karlodinium-micrum-Strain-CCMP2283-CAMPEP-0200785270</t>
  </si>
  <si>
    <t>UNPREDICTED: Dinos-Kareniaceae-Karlodinium-sp-RCC3446-ANV-50320</t>
  </si>
  <si>
    <t>UNPREDICTED: Dinos-Kareniaceae-Karlodinium-armiger-ANV-56269</t>
  </si>
  <si>
    <t>K03514</t>
  </si>
  <si>
    <t>non-canonical poly(A) RNA polymerase PAPD5/7</t>
  </si>
  <si>
    <t>SPTP-Karenia-brevis-SP1-CAMPEP-0189036090_dino-specific</t>
  </si>
  <si>
    <t>Karenia-mikimotoi-ANV-119199_dino-specific</t>
  </si>
  <si>
    <t>SPTP-Karenia-brevis-Wilson-CAMPEP-0189489560_lineage-specific</t>
  </si>
  <si>
    <t>Karlodinium-armiger-ANV-131040_lineage-specific, Karlodinium-armiger-ANV-219506_lineage-specific</t>
  </si>
  <si>
    <t>K10643</t>
  </si>
  <si>
    <t>CCR4-NOT transcription complex subunit 4</t>
  </si>
  <si>
    <t>SPTP-Karenia-brevis-CCMP2229-CAMPEP-0188867782_dino_high</t>
  </si>
  <si>
    <t>SPTP-Karlodinium-micrum-CCMP2283-CAMPEP-0200860440_dino_high, SPTP-Karlodinium-micrum-CCMP2283-CAMPEP-0200863088_dino-specific</t>
  </si>
  <si>
    <t>UNPREDICTED: Dinos-Kareniaceae-Karenia-mikimotoi-ANV-171886</t>
  </si>
  <si>
    <t>UNPREDICTED: Dinos-Kareniaceae-Karenia-papilionacea-ANV-139888</t>
  </si>
  <si>
    <t>UNPREDICTED: Dinos-Kareniaceae-Karlodinium-sp-RCC3446-ANV-29516</t>
  </si>
  <si>
    <t>UNPREDICTED: Dinos-Kareniaceae-Karlodinium-armiger-ANV-28932</t>
  </si>
  <si>
    <t>UNPREDICTED: Dinos-Kareniaceae-Takayama-helix-ANV-129582</t>
  </si>
  <si>
    <t>K12580</t>
  </si>
  <si>
    <t>CCR4-NOT transcription complex subunit 3</t>
  </si>
  <si>
    <t>Karenia-brevis-Wilson-CAMPEP-0189359938_dino_high, SPTP-Karenia-brevis-Wilson-CAMPEP-0189490814_dino_high, Karenia-brevis-CCMP2229-CAMPEP-0188903366_dino-specific, Karenia-brevis-SP3-CAMPEP-0189224254_dino-specific, SPTP-Karenia-brevis-SP1-CAMPEP-0189159732_dino-specific, SPTP-Karenia-brevis-SP1-CAMPEP-0189160586_dino-specific, Karenia-brevis-CCMP2229-CAMPEP-0188918564_myzo_high</t>
  </si>
  <si>
    <t>Karlodinium-armiger-ANV-78888_dino-specific</t>
  </si>
  <si>
    <t>UNPREDICTED: Dinos-Kareniaceae-Karenia-mikimotoi-ANV-79392</t>
  </si>
  <si>
    <t>UNPREDICTED: Dinos-Kareniaceae-Karenia-papilionacea-ANV-65710</t>
  </si>
  <si>
    <t>UNPREDICTED: Dinos-Kareniaceae-Karlodinium-micrum-Strain-CCMP2283-CAMPEP-0200801554</t>
  </si>
  <si>
    <t>UNPREDICTED: Dinos-Kareniaceae-Karlodinium-sp-RCC3446-ANV-102793</t>
  </si>
  <si>
    <t>UNPREDICTED: Dinos-Kareniaceae-Takayama-helix-ANV-109202</t>
  </si>
  <si>
    <t>K12581</t>
  </si>
  <si>
    <t>CCR4-NOT transcription complex subunit 7/8</t>
  </si>
  <si>
    <t>Karlodinium-armiger-ANV-80140_dino-specific</t>
  </si>
  <si>
    <t>K12592</t>
  </si>
  <si>
    <t>exosome complex protein LRP1</t>
  </si>
  <si>
    <t>SPTP-Karenia-brevis-SP1-CAMPEP-0189060552_dino-specific</t>
  </si>
  <si>
    <t>UNPREDICTED: Dinos-Kareniaceae-Karenia-mikimotoi-ANV-255178</t>
  </si>
  <si>
    <t>UNPREDICTED: Dinos-Kareniaceae-Karenia-papilionacea-ANV-153465</t>
  </si>
  <si>
    <t>UNPREDICTED: Dinos-Kareniaceae-Karlodinium-micrum-Strain-CCMP2283-CAMPEP-0200835384</t>
  </si>
  <si>
    <t>UNPREDICTED: Dinos-Kareniaceae-Karlodinium-sp-RCC3446-ANV-138280</t>
  </si>
  <si>
    <t>UNPREDICTED: Dinos-Kareniaceae-Karlodinium-armiger-ANV-103382</t>
  </si>
  <si>
    <t>UNPREDICTED: Dinos-Kareniaceae-Takayama-helix-ANV-150849</t>
  </si>
  <si>
    <t>K12598</t>
  </si>
  <si>
    <t>Karenia-brevis-CCMP2229-CAMPEP-0188895578_hapto_high</t>
  </si>
  <si>
    <t>Karlodinium-sp-RCC3446-ANV-6383_hapto_high</t>
  </si>
  <si>
    <t>Takayama-helix-ANV-138528_hapto_high</t>
  </si>
  <si>
    <t>Karlodinium-armiger-ANV-137157___brown_LGT_candidate</t>
  </si>
  <si>
    <t>UNPREDICTED: Dinos-Kareniaceae-Karenia-mikimotoi-ANV-98378</t>
  </si>
  <si>
    <t>UNPREDICTED: Dinos-Kareniaceae-Karenia-papilionacea-ANV-6429</t>
  </si>
  <si>
    <t>UNPREDICTED: Dinos-Kareniaceae-Karlodinium-micrum-Strain-CCMP2283-CAMPEP-0200860192</t>
  </si>
  <si>
    <t>Karlodinium-sp-RCC3446-ANV-16782_err1</t>
  </si>
  <si>
    <t>K12603</t>
  </si>
  <si>
    <t>CCR4-NOT transcription complex subunit 6</t>
  </si>
  <si>
    <t>SPTP-Karenia-brevis-SP3-CAMPEP-0189176800_dino_low</t>
  </si>
  <si>
    <t>Takayama-helix-ANV-105131_dino_high</t>
  </si>
  <si>
    <t>RSD-645724_hapto_low</t>
  </si>
  <si>
    <t>Karenia-brevis-CCMP2229-CAMPEP-0188910134_lineage-specific, Karenia-brevis-SP1-CAMPEP-0189016594_lineage-specific</t>
  </si>
  <si>
    <t>UNPREDICTED: Dinos-Kareniaceae-Karenia-mikimotoi-ANV-180214</t>
  </si>
  <si>
    <t>Karenia-papilionacea-ANV-177148_lineage-specific</t>
  </si>
  <si>
    <t>UNPREDICTED: Dinos-Kareniaceae-Karlodinium-micrum-Strain-CCMP2283-CAMPEP-0200795704</t>
  </si>
  <si>
    <t>Karlodinium-sp-RCC3446-ANV-67020_lineage-specific</t>
  </si>
  <si>
    <t>Karlodinium-armiger-ANV-104742_lineage-specific</t>
  </si>
  <si>
    <t>K12607</t>
  </si>
  <si>
    <t>CCR4-NOT transcription complex subunit 10</t>
  </si>
  <si>
    <t>SPTP-Karenia-brevis-CCMP2229-CAMPEP-0189000466_myzo_high</t>
  </si>
  <si>
    <t>UNPREDICTED: Dinos-Kareniaceae-Karenia-mikimotoi-ANV-172469</t>
  </si>
  <si>
    <t>UNPREDICTED: Dinos-Kareniaceae-Karenia-papilionacea-ANV-152196</t>
  </si>
  <si>
    <t>UNPREDICTED: Dinos-Kareniaceae-Karlodinium-micrum-Strain-CCMP2283-CAMPEP-0200866812</t>
  </si>
  <si>
    <t>UNPREDICTED: Dinos-Kareniaceae-Karlodinium-sp-RCC3446-ANV-87896</t>
  </si>
  <si>
    <t>UNPREDICTED: Dinos-Kareniaceae-Karlodinium-armiger-ANV-11024</t>
  </si>
  <si>
    <t>UNPREDICTED: Dinos-Kareniaceae-Takayama-helix-ANV-84641</t>
  </si>
  <si>
    <t>K12614</t>
  </si>
  <si>
    <t>ATP-dependent RNA helicase DDX6/DHH1</t>
  </si>
  <si>
    <t>Karenia-papilionacea-ANV-108536_hapto_high</t>
  </si>
  <si>
    <t>Karlodinium-sp-RCC3446-ANV-32699_dino_high</t>
  </si>
  <si>
    <t>UNPREDICTED: Dinos-Kareniaceae-Karenia-brevis-CCMP2229-CAMPEP-0188910996, Dinos-Kareniaceae-Karenia-brevis-CCMP2229-CAMPEP-0188972220</t>
  </si>
  <si>
    <t>UNPREDICTED: Dinos-Kareniaceae-Karenia-mikimotoi-ANV-161369, Dinos-Kareniaceae-Karenia-mikimotoi-ANV-78306</t>
  </si>
  <si>
    <t>UNPREDICTED: Dinos-Kareniaceae-Karlodinium-micrum-Strain-CCMP2283-CAMPEP-0200796998, Dinos-Kareniaceae-Karlodinium-micrum-Strain-CCMP2283-CAMPEP-0200788468</t>
  </si>
  <si>
    <t>UNPREDICTED: Dinos-Kareniaceae-Karlodinium-armiger-ANV-158807, Dinos-Kareniaceae-Karlodinium-armiger-ANV-32985</t>
  </si>
  <si>
    <t>UNPREDICTED: Dinos-Kareniaceae-Takayama-helix-ANV-73243</t>
  </si>
  <si>
    <t>K12618</t>
  </si>
  <si>
    <t>5'-3' exoribonuclease 1</t>
  </si>
  <si>
    <t>Karlodinium-armiger-ANV-77307_hapto_high</t>
  </si>
  <si>
    <t>RSD-356961_hapto_high</t>
  </si>
  <si>
    <t>Karlodinium-armiger-ANV-86084_dino_high</t>
  </si>
  <si>
    <t>UNPREDICTED: Dinos-Kareniaceae-Karenia-brevis-CCMP2229-CAMPEP-0188910224, Dinos-Kareniaceae-Karenia-brevis-CCMP2229-CAMPEP-0188997112</t>
  </si>
  <si>
    <t>Karenia-mikimotoi-ANV-36716_lineage-specific</t>
  </si>
  <si>
    <t>UNPREDICTED: Dinos-Kareniaceae-Karenia-papilionacea-ANV-21605, Dinos-Kareniaceae-Karenia-papilionacea-ANV-5908</t>
  </si>
  <si>
    <t>UNPREDICTED: Dinos-Kareniaceae-Karlodinium-micrum-Strain-CCMP2283-CAMPEP-0200836680</t>
  </si>
  <si>
    <t>UNPREDICTED: Dinos-Kareniaceae-Karlodinium-sp-RCC3446-ANV-82522, Dinos-Kareniaceae-Karlodinium-sp-RCC3446-ANV-148292</t>
  </si>
  <si>
    <t>UNPREDICTED: Dinos-Kareniaceae-Takayama-helix-ANV-8599</t>
  </si>
  <si>
    <t>K12622</t>
  </si>
  <si>
    <t>U6 snRNA-associated Sm-like protein LSm3</t>
  </si>
  <si>
    <t>UNPREDICTED: Dinos-Kareniaceae-Karenia-brevis-CCMP2229-CAMPEP-0188988264</t>
  </si>
  <si>
    <t>Karenia-papilionacea-ANV-206891_err1</t>
  </si>
  <si>
    <t>UNPREDICTED: Dinos-Kareniaceae-Karlodinium-micrum-Strain-CCMP2283-CAMPEP-0200856858</t>
  </si>
  <si>
    <t>Karlodinium-sp-RCC3446-ANV-174877_err1</t>
  </si>
  <si>
    <t>Karlodinium-armiger-ANV-193322_err1</t>
  </si>
  <si>
    <t>K13126</t>
  </si>
  <si>
    <t>polyadenylate-binding protein</t>
  </si>
  <si>
    <t>Takayama-helix-ANV-87127_hapto_high</t>
  </si>
  <si>
    <t>RSD-633996_no_hits</t>
  </si>
  <si>
    <t>Karenia-brevis-CCMP2229-CAMPEP-0188849974_dino-specific, Karenia-brevis-SP1-CAMPEP-0189015378_myzo_high</t>
  </si>
  <si>
    <t>Karenia-mikimotoi-ANV-73051_dino_low, Karenia-mikimotoi-ANV-103190_dino-specific, Karenia-mikimotoi-ANV-35659_dino-specific, Karenia-mikimotoi-ANV-58063_dino-specific, Karenia-mikimotoi-ANV-67827_dino-specific</t>
  </si>
  <si>
    <t>Karenia-papilionacea-ANV-116077_dino_high, Karenia-papilionacea-ANV-144003_dino-specific, Karenia-papilionacea-ANV-232568_dino-specific, Karenia-papilionacea-ANV-236715_dino-specific, SPTP-Karenia-papilionacea-ANV-13582_dino-specific, SPTP-Karenia-papilionacea-ANV-15659_dino-specific, SPTP-Karenia-papilionacea-ANV-60366_dino-specific</t>
  </si>
  <si>
    <t>SPTP-Karlodinium-sp-RCC3446-ANV-32128_myzo_high</t>
  </si>
  <si>
    <t>Karlodinium-armiger-ANV-57089_dino_high, Karlodinium-armiger-ANV-74074_dino-specific</t>
  </si>
  <si>
    <t>SPTP-Takayama-helix-ANV-48018_dino_high, SPTP-Takayama-helix-ANV-159339_dino-specific, SPTP-Takayama-helix-ANV-267157_dino-specific, SPTP-Takayama-helix-ANV-59245_dino-specific, Takayama-helix-ANV-107369_dino-specific, Takayama-helix-ANV-111914_dino-specific, Takayama-helix-ANV-133077_dino-specific, Takayama-helix-ANV-139541_dino-specific, Takayama-helix-ANV-48284_dino-specific</t>
  </si>
  <si>
    <t>Karenia-brevis-SP1-CAMPEP-0189133758_lineage-specific, Karenia-brevis-SP1-CAMPEP-0189161668_lineage-specific, Karenia-brevis-SP3-CAMPEP-0189309162_lineage-specific, Karenia-brevis-Wilson-CAMPEP-0189475034_lineage-specific</t>
  </si>
  <si>
    <t>Karenia-mikimotoi-ANV-154832_lineage-specific, Karenia-mikimotoi-ANV-21532_lineage-specific, Karenia-mikimotoi-ANV-249340_lineage-specific</t>
  </si>
  <si>
    <t>Karenia-papilionacea-ANV-220210_lineage-specific</t>
  </si>
  <si>
    <t>UNPREDICTED: Dinos-Kareniaceae-Karlodinium-micrum-Strain-CCMP2283-CAMPEP-0200827288</t>
  </si>
  <si>
    <t>Karlodinium-sp-RCC3446-ANV-143115_lineage-specific, Karlodinium-sp-RCC3446-ANV-159483_lineage-specific</t>
  </si>
  <si>
    <t>Karlodinium-armiger-ANV-112598_lineage-specific, Karlodinium-armiger-ANV-213728_lineage-specific, Karlodinium-armiger-ANV-225506_lineage-specific, Karlodinium-armiger-ANV-228004_lineage-specific</t>
  </si>
  <si>
    <t>Takayama-helix-ANV-127008_lineage-specific, Takayama-helix-ANV-157760_lineage-specific, Takayama-helix-ANV-308848_lineage-specific</t>
  </si>
  <si>
    <t>K14442</t>
  </si>
  <si>
    <t>ATP-dependent RNA helicase DHX36</t>
  </si>
  <si>
    <t>Karenia-brevis-CCMP2229-CAMPEP-0188902476_dino_high, Karenia-brevis-CCMP2229-CAMPEP-0188997582_dino_high, Karenia-brevis-CCMP2229-CAMPEP-0189003526_dino_high, Karenia-brevis-SP1-CAMPEP-0189039338_dino_high, Karenia-brevis-SP1-CAMPEP-0189159066_dino_high</t>
  </si>
  <si>
    <t>Karenia-papilionacea-ANV-10583_dino_high</t>
  </si>
  <si>
    <t>Karlodinium-sp-RCC3446-ANV-43385_dino_high, Karlodinium-sp-RCC3446-ANV-8062_dino_high</t>
  </si>
  <si>
    <t>Karlodinium-armiger-ANV-4354_dino_high</t>
  </si>
  <si>
    <t>Karenia-brevis-CCMP2229-CAMPEP-0188997582___ancestral_brown_candidate, Karenia-brevis-SP1-CAMPEP-0189039338___ancestral_brown_candidate</t>
  </si>
  <si>
    <t>Karlodinium-sp-RCC3446-ANV-43385___ancestral_brown_candidate</t>
  </si>
  <si>
    <t>Karlodinium-sp-RCC3446-ANV-64311___brown_LGT_candidate</t>
  </si>
  <si>
    <t>UNPREDICTED: Dinos-Kareniaceae-Karenia-mikimotoi-ANV-221899</t>
  </si>
  <si>
    <t>UNPREDICTED: Dinos-Kareniaceae-Karlodinium-micrum-Strain-CCMP2283-CAMPEP-0200772888</t>
  </si>
  <si>
    <t>UNPREDICTED: Dinos-Kareniaceae-Takayama-helix-ANV-8831</t>
  </si>
  <si>
    <t>RNA polymerase</t>
  </si>
  <si>
    <t>K03040</t>
  </si>
  <si>
    <t>DNA-directed RNA polymerase subunit alpha [EC:2.7.7.6]</t>
  </si>
  <si>
    <t>CP-coded: ALP13683.1</t>
  </si>
  <si>
    <t>CP-coded: AHM27274.2, AIG99652.1</t>
  </si>
  <si>
    <t>CP-coded: AGT55017.1, AEJ72946.1</t>
  </si>
  <si>
    <t>K03043</t>
  </si>
  <si>
    <t>DNA-directed RNA polymerase subunit beta [EC:2.7.7.6]</t>
  </si>
  <si>
    <t>CP-coded: AIG99509.1</t>
  </si>
  <si>
    <t>CP-coded: AGB58300.1, AGT55037.1</t>
  </si>
  <si>
    <t>K03046</t>
  </si>
  <si>
    <t>DNA-directed RNA polymerase subunit beta'</t>
  </si>
  <si>
    <t>CP-coded: AIG99483.1, AIG99484.1, AIG99651.1, AVY03441.1</t>
  </si>
  <si>
    <t>CP-coded: AGB58302.1, AGT55038.1, AGT55000.1, AGT54985.1, AEJ72986.1</t>
  </si>
  <si>
    <t>Nucleotide metabolism</t>
  </si>
  <si>
    <t>K00088</t>
  </si>
  <si>
    <t>IMP dehydrogenase [EC:1.1.1.205]</t>
  </si>
  <si>
    <t>Karenia-brevis-Wilson-CAMPEP-0189340478_dino_high</t>
  </si>
  <si>
    <t>Karenia-mikimotoi-ANV-86247_dino_high</t>
  </si>
  <si>
    <t>Karlodinium-armiger-ANV-178570_dino_high</t>
  </si>
  <si>
    <t>UNPREDICTED: Dinos-Kareniaceae-Karenia-papilionacea-ANV-55895</t>
  </si>
  <si>
    <t>UNPREDICTED: Dinos-Kareniaceae-Karlodinium-micrum-Strain-CCMP2283-CAMPEP-0200762102</t>
  </si>
  <si>
    <t>UNPREDICTED: Dinos-Kareniaceae-Karlodinium-sp-RCC3446-ANV-101202</t>
  </si>
  <si>
    <t>UNPREDICTED: Dinos-Kareniaceae-Takayama-helix-ANV-79272</t>
  </si>
  <si>
    <t>K00364</t>
  </si>
  <si>
    <t>GMP reductase [EC:1.7.1.7]</t>
  </si>
  <si>
    <t>Karlodinium-sp-RCC3446-ANV-71328_dino_high</t>
  </si>
  <si>
    <t>UNPREDICTED: Dinos-Kareniaceae-Karenia-brevis-CCMP2229-CAMPEP-0188866018</t>
  </si>
  <si>
    <t>UNPREDICTED: Dinos-Kareniaceae-Karenia-mikimotoi-ANV-214172</t>
  </si>
  <si>
    <t>UNPREDICTED: Dinos-Kareniaceae-Karenia-papilionacea-ANV-176855</t>
  </si>
  <si>
    <t>UNPREDICTED: Dinos-Kareniaceae-Karlodinium-micrum-Strain-CCMP2283-CAMPEP-0200769338</t>
  </si>
  <si>
    <t>UNPREDICTED: Dinos-Kareniaceae-Karlodinium-armiger-ANV-143427</t>
  </si>
  <si>
    <t>UNPREDICTED: Dinos-Kareniaceae-Takayama-helix-ANV-116908</t>
  </si>
  <si>
    <t>K00764</t>
  </si>
  <si>
    <t>amidophosphoribosyltransferase [EC:2.4.2.14]</t>
  </si>
  <si>
    <t>Karenia-brevis-SP1-CAMPEP-0189109380_dino_high</t>
  </si>
  <si>
    <t>Karlodinium-micrum-CCMP2283-CAMPEP-0200846120_dino_high</t>
  </si>
  <si>
    <t>Karlodinium-sp-RCC3446-ANV-46015_dino_high</t>
  </si>
  <si>
    <t>UNPREDICTED: Dinos-Kareniaceae-Karenia-mikimotoi-ANV-68419</t>
  </si>
  <si>
    <t>UNPREDICTED: Dinos-Kareniaceae-Karenia-papilionacea-ANV-41705</t>
  </si>
  <si>
    <t>UNPREDICTED: Dinos-Kareniaceae-Karlodinium-armiger-ANV-3357</t>
  </si>
  <si>
    <t>UNPREDICTED: Dinos-Kareniaceae-Takayama-helix-ANV-67324</t>
  </si>
  <si>
    <t>K00856</t>
  </si>
  <si>
    <t>adenosine kinase [EC:2.7.1.20]</t>
  </si>
  <si>
    <t>Karenia-brevis-SP1-CAMPEP-0189026186_dino_high</t>
  </si>
  <si>
    <t>Karenia-mikimotoi-ANV-59300_dino_high</t>
  </si>
  <si>
    <t>Karlodinium-sp-RCC3446-ANV-129652_dino_low</t>
  </si>
  <si>
    <t>Karlodinium-armiger-ANV-152487_dino-specific</t>
  </si>
  <si>
    <t>UNPREDICTED: Dinos-Kareniaceae-Karenia-papilionacea-ANV-167957</t>
  </si>
  <si>
    <t>UNPREDICTED: Dinos-Kareniaceae-Karlodinium-micrum-Strain-CCMP2283-CAMPEP-0200776096</t>
  </si>
  <si>
    <t>UNPREDICTED: Dinos-Kareniaceae-Takayama-helix-ANV-153957</t>
  </si>
  <si>
    <t>K00939</t>
  </si>
  <si>
    <t>adenylate kinase [EC:2.7.4.3]</t>
  </si>
  <si>
    <t>Karenia-brevis-SP1-CAMPEP-0189094782_hapto_high, Karenia-brevis-SP3-CAMPEP-0189307726_hapto_high</t>
  </si>
  <si>
    <t>Karenia-mikimotoi-ANV-150963_hapto_high, Karenia-mikimotoi-ANV-182091_hapto_high, Karenia-mikimotoi-ANV-211048_hapto_high</t>
  </si>
  <si>
    <t>Karenia-papilionacea-ANV-111399_hapto_high, Karenia-papilionacea-ANV-117393_hapto_high, Karenia-papilionacea-ANV-157983_hapto_high</t>
  </si>
  <si>
    <t>Karlodinium-sp-RCC3446-ANV-115160_hapto_high</t>
  </si>
  <si>
    <t>Takayama-helix-ANV-69903_hapto_high</t>
  </si>
  <si>
    <t>Karenia-papilionacea-ANV-144918_dino_high, Karenia-papilionacea-ANV-52111_dino_high, Karenia-papilionacea-ANV-95512_dino-specific, Karenia-papilionacea-ANV-67253_myzo_high</t>
  </si>
  <si>
    <t>Karlodinium-sp-RCC3446-ANV-128625_myzo_high</t>
  </si>
  <si>
    <t>Karlodinium-armiger-ANV-155979_dino-specific</t>
  </si>
  <si>
    <t>SPTP-Karenia-brevis-CCMP2229-CAMPEP-0188864216</t>
  </si>
  <si>
    <t>Karenia-papilionacea-ANV-240250_lineage-specific</t>
  </si>
  <si>
    <t>UNPREDICTED: Dinos-Kareniaceae-Karlodinium-micrum-Strain-CCMP2283-CAMPEP-0200858604, Dinos-Kareniaceae-Karlodinium-micrum-Strain-CCMP2283-CAMPEP-0200764736</t>
  </si>
  <si>
    <t>K00940</t>
  </si>
  <si>
    <t>nucleoside-diphosphate kinase [EC:2.7.4.6]</t>
  </si>
  <si>
    <t>Karenia-brevis-CCMP2229-CAMPEP-0188979090_hapto_high</t>
  </si>
  <si>
    <t>Karenia-mikimotoi-ANV-174191_hapto_high, Karenia-mikimotoi-ANV-180776_hapto_high</t>
  </si>
  <si>
    <t>Karenia-papilionacea-ANV-122367_hapto_high</t>
  </si>
  <si>
    <t>Karlodinium-micrum-CCMP2283-CAMPEP-0200846444_hapto_high</t>
  </si>
  <si>
    <t>Karlodinium-sp-RCC3446-ANV-111624_hapto_high, Karlodinium-sp-RCC3446-ANV-99020_hapto_high</t>
  </si>
  <si>
    <t>SPTP-Karlodinium-armiger-ANV-148398_hapto_high</t>
  </si>
  <si>
    <t>UNPREDICTED: Dinos-Kareniaceae-Takayama-helix-ANV-156565</t>
  </si>
  <si>
    <t>K00942</t>
  </si>
  <si>
    <t>guanylate kinase [EC:2.7.4.8]</t>
  </si>
  <si>
    <t>Karenia-brevis-CCMP2229-CAMPEP-0188868386_hapto_high, SPTP-Karenia-brevis-SP1-CAMPEP-0189056768_hapto_high</t>
  </si>
  <si>
    <t>Karenia-mikimotoi-ANV-69868_hapto_high</t>
  </si>
  <si>
    <t>SPTP-Karenia-mikimotoi-ANV-131742_dino_high</t>
  </si>
  <si>
    <t>Karenia-papilionacea-ANV-118302_dino_low</t>
  </si>
  <si>
    <t>Karlodinium-sp-RCC3446-ANV-129384_dino_high</t>
  </si>
  <si>
    <t>Karenia-brevis-CCMP2229-CAMPEP-0188846920</t>
  </si>
  <si>
    <t>Karenia-papilionacea-ANV-41869</t>
  </si>
  <si>
    <t>Karlodinium-micrum-CCMP2283-CAMPEP-0200788420_lineage-specific</t>
  </si>
  <si>
    <t>Karlodinium-sp-RCC3446-ANV-62043_lineage-specific</t>
  </si>
  <si>
    <t>Karlodinium-armiger-ANV-194968</t>
  </si>
  <si>
    <t>UNPREDICTED: Dinos-Kareniaceae-Takayama-helix-ANV-110851</t>
  </si>
  <si>
    <t>K00951</t>
  </si>
  <si>
    <t>GTP pyrophosphokinase [EC:2.7.6.5]</t>
  </si>
  <si>
    <t>SPTP-Karenia-mikimotoi-ANV-32776_dino_high</t>
  </si>
  <si>
    <t>Karlodinium-armiger-ANV-50905_dino_high</t>
  </si>
  <si>
    <t>Karenia-brevis-SP1-CAMPEP-0189025488</t>
  </si>
  <si>
    <t>SPTP-Karenia-mikimotoi-ANV-39169</t>
  </si>
  <si>
    <t>UNPREDICTED: Dinos-Kareniaceae-Karenia-papilionacea-ANV-80313</t>
  </si>
  <si>
    <t>UNPREDICTED: Dinos-Kareniaceae-Karlodinium-micrum-Strain-CCMP2283-CAMPEP-0200754620</t>
  </si>
  <si>
    <t>UNPREDICTED: Dinos-Kareniaceae-Karlodinium-sp-RCC3446-ANV-46549</t>
  </si>
  <si>
    <t>Karlodinium-armiger-ANV-131453, Karlodinium-armiger-ANV-142008</t>
  </si>
  <si>
    <t>UNPREDICTED: Dinos-Kareniaceae-Takayama-helix-ANV-89729</t>
  </si>
  <si>
    <t>K01081 </t>
  </si>
  <si>
    <t>5'-nucleotidase [EC:3.1.3.5]</t>
  </si>
  <si>
    <t>Karlodinium-sp-RCC3446-ANV-32941_dino_high</t>
  </si>
  <si>
    <t>SPTP-Takayama-helix-ANV-44745_dino_high, Takayama-helix-ANV-57263_dino-specific, SPTP-Takayama-helix-ANV-202749_dino-specific</t>
  </si>
  <si>
    <t>SPTP-Karenia-brevis-SP1-CAMPEP-0189163258</t>
  </si>
  <si>
    <t>Karenia-mikimotoi-ANV-193561, Karenia-mikimotoi-ANV-56054, Karenia-mikimotoi-ANV-60592</t>
  </si>
  <si>
    <t>Karenia-papilionacea-ANV-30041</t>
  </si>
  <si>
    <t>UNPREDICTED: Dinos-Kareniaceae-Karlodinium-micrum-Strain-CCMP2283-CAMPEP-0200786010</t>
  </si>
  <si>
    <t>Karlodinium-armiger-ANV-43786</t>
  </si>
  <si>
    <t>K01466</t>
  </si>
  <si>
    <t>allantoinase [EC:3.5.2.5]</t>
  </si>
  <si>
    <t>Karenia-papilionacea-ANV-196975_lineage-specific</t>
  </si>
  <si>
    <t>K01487</t>
  </si>
  <si>
    <t>guanine deaminase [EC:3.5.4.3]</t>
  </si>
  <si>
    <t>Takayama-helix-ANV-202631_dino_low</t>
  </si>
  <si>
    <t>K01488</t>
  </si>
  <si>
    <t>adenosine deaminase [EC:3.5.4.4]</t>
  </si>
  <si>
    <t>Karenia-brevis-Wilson-CAMPEP-0189390066</t>
  </si>
  <si>
    <t>Karenia-mikimotoi-ANV-89714</t>
  </si>
  <si>
    <t>Karlodinium-sp-RCC3446-ANV-68865</t>
  </si>
  <si>
    <t>K01490</t>
  </si>
  <si>
    <t>AMP deaminase [EC:3.5.4.6]</t>
  </si>
  <si>
    <t>Karenia-papilionacea-ANV-31408</t>
  </si>
  <si>
    <t>K01510</t>
  </si>
  <si>
    <t>apyrase [EC:3.6.1.5]</t>
  </si>
  <si>
    <t>Karenia-brevis-CCMP2229-CAMPEP-0188907678_dino_high, Karenia-brevis-SP1-CAMPEP-0189054678_myzo_low, Karenia-brevis-Wilson-CAMPEP-0189494616_myzo_high</t>
  </si>
  <si>
    <t>Karenia-mikimotoi-ANV-105252_dino_high, Karenia-mikimotoi-ANV-83164_dino_high, Karenia-mikimotoi-ANV-85932_dino_high, Karenia-mikimotoi-ANV-86801_dino_high, Karenia-mikimotoi-ANV-91303_dino_high</t>
  </si>
  <si>
    <t>Karenia-papilionacea-ANV-42810_dino_high, Karenia-papilionacea-ANV-57866_dino_high, Karenia-papilionacea-ANV-47126_myzo_high</t>
  </si>
  <si>
    <t>Karlodinium-micrum-CCMP2283-CAMPEP-0200825452_dino_high</t>
  </si>
  <si>
    <t>Karlodinium-sp-RCC3446-ANV-54073_dino_high, Karlodinium-sp-RCC3446-ANV-55902_dino_high, Karlodinium-sp-RCC3446-ANV-60769_dino_high, Karlodinium-sp-RCC3446-ANV-48101_myzo_high</t>
  </si>
  <si>
    <t>Karlodinium-armiger-ANV-51297_dino_high, Karlodinium-armiger-ANV-64208_dino_high, Karlodinium-armiger-ANV-72476_dino_high, SPTP-Karlodinium-armiger-ANV-58209_dino_high</t>
  </si>
  <si>
    <t>Takayama-helix-ANV-136605_dino_high, Takayama-helix-ANV-80469_dino_high, Takayama-helix-ANV-81401_dino_high</t>
  </si>
  <si>
    <t>Karenia-brevis-SP1-CAMPEP-0189054678___ancestral_brown_candidate</t>
  </si>
  <si>
    <t>Karlodinium-micrum-CCMP2283-CAMPEP-0200803400_err1</t>
  </si>
  <si>
    <t>Karlodinium-armiger-ANV-86676_lineage-specific</t>
  </si>
  <si>
    <t>Takayama-helix-ANV-94284</t>
  </si>
  <si>
    <t>K01511</t>
  </si>
  <si>
    <t>ectonucleoside triphosphate diphosphohydrolase 5/6 [EC:3.6.1.6]</t>
  </si>
  <si>
    <t>Karenia-mikimotoi-ANV-210590_dino_high</t>
  </si>
  <si>
    <t>K01514</t>
  </si>
  <si>
    <t>exopolyphosphatase [EC:3.6.1.11]</t>
  </si>
  <si>
    <t>Karenia-mikimotoi-ANV-93352</t>
  </si>
  <si>
    <t>SPTP-Karenia-papilionacea-ANV-150471_lineage-specific</t>
  </si>
  <si>
    <t>Karlodinium-sp-RCC3446-ANV-68841_lineage-specific</t>
  </si>
  <si>
    <t>UNPREDICTED: Dinos-Kareniaceae-Karlodinium-sp-RCC3446-ANV-127015</t>
  </si>
  <si>
    <t>UNPREDICTED: Dinos-Kareniaceae-Takayama-helix-ANV-129222</t>
  </si>
  <si>
    <t>K01519</t>
  </si>
  <si>
    <t>inosine triphosphate pyrophosphatase [EC:3.6.1.-]</t>
  </si>
  <si>
    <t>Karlodinium-armiger-ANV-139817_hapto_high</t>
  </si>
  <si>
    <t>K01522</t>
  </si>
  <si>
    <t>bis(5'-adenosyl)-triphosphatase [EC:3.6.1.29]</t>
  </si>
  <si>
    <t>Karenia-mikimotoi-ANV-156392</t>
  </si>
  <si>
    <t>SPTP-Karenia-papilionacea-ANV-93574</t>
  </si>
  <si>
    <t>SPTP-Takayama-helix-ANV-225113</t>
  </si>
  <si>
    <t>K01529</t>
  </si>
  <si>
    <t>inosine/xanthosine triphosphatase [EC:3.6.1.73]</t>
  </si>
  <si>
    <t>Karenia-mikimotoi-ANV-119884_dino-specific</t>
  </si>
  <si>
    <t>K01756</t>
  </si>
  <si>
    <t>adenylosuccinate lyase [EC:4.3.2.2]</t>
  </si>
  <si>
    <t>Karenia-mikimotoi-ANV-73974_dino_high</t>
  </si>
  <si>
    <t>Takayama-helix-ANV-93343_dino_high</t>
  </si>
  <si>
    <t>K01769</t>
  </si>
  <si>
    <t>guanylate cyclase, other [EC:4.6.1.2]</t>
  </si>
  <si>
    <t>Karenia-brevis-CCMP2229-CAMPEP-0188915448_dino_high, Karenia-brevis-SP3-CAMPEP-0189211182_dino_high, Karenia-brevis-SP3-CAMPEP-0189232306_dino_high, SPTP-Karenia-brevis-Wilson-CAMPEP-0189501750_dino_high</t>
  </si>
  <si>
    <t>Karenia-mikimotoi-ANV-10068_dino_high, Karenia-mikimotoi-ANV-14493_dino_high</t>
  </si>
  <si>
    <t>Karlodinium-sp-RCC3446-ANV-14237_dino_high</t>
  </si>
  <si>
    <t>Karlodinium-armiger-ANV-109363_dino_high, SPTP-Karlodinium-armiger-ANV-6067_dino_high</t>
  </si>
  <si>
    <t>Takayama-helix-ANV-19037_dino_high</t>
  </si>
  <si>
    <t>UNPREDICTED: Dinos-Kareniaceae-Karenia-papilionacea-ANV-6480</t>
  </si>
  <si>
    <t>UNPREDICTED: Dinos-Kareniaceae-Karlodinium-micrum-Strain-CCMP2283-CAMPEP-0200868146</t>
  </si>
  <si>
    <t>K01835</t>
  </si>
  <si>
    <t>phosphoglucomutase [EC:5.4.2.2]</t>
  </si>
  <si>
    <t>Karlodinium-micrum-CCMP2283-CAMPEP-0200786974_dino_high</t>
  </si>
  <si>
    <t>Karlodinium-sp-RCC3446-ANV-168377_dino_high</t>
  </si>
  <si>
    <t>SPTP-Takayama-helix-ANV-40869_dino_high</t>
  </si>
  <si>
    <t>UNPREDICTED: Dinos-Kareniaceae-Karenia-brevis-CCMP2229-CAMPEP-0188856044</t>
  </si>
  <si>
    <t>UNPREDICTED: Dinos-Kareniaceae-Karenia-mikimotoi-ANV-69342</t>
  </si>
  <si>
    <t>UNPREDICTED: Dinos-Kareniaceae-Karenia-papilionacea-ANV-97221</t>
  </si>
  <si>
    <t>UNPREDICTED: Dinos-Kareniaceae-Karlodinium-armiger-ANV-39030</t>
  </si>
  <si>
    <t>K01939</t>
  </si>
  <si>
    <t>adenylosuccinate synthase [EC:6.3.4.4]</t>
  </si>
  <si>
    <t>SPTP-Karenia-mikimotoi-ANV-188313_dino-specific</t>
  </si>
  <si>
    <t>K02083</t>
  </si>
  <si>
    <t>allantoate deiminase [EC:3.5.3.9]</t>
  </si>
  <si>
    <t>Takayama-helix-ANV-104347_dino_high</t>
  </si>
  <si>
    <t>K06928</t>
  </si>
  <si>
    <t>nucleoside-triphosphatase [EC:3.6.1.15]</t>
  </si>
  <si>
    <t>SPTP-Karlodinium-armiger-ANV-37806_dino-specific</t>
  </si>
  <si>
    <t>K07127</t>
  </si>
  <si>
    <t>5-hydroxyisourate hydrolase [EC:3.5.2.17]</t>
  </si>
  <si>
    <t>Karenia-mikimotoi-ANV-224344_lineage-specific</t>
  </si>
  <si>
    <t>Karlodinium-micrum-CCMP2283-CAMPEP-0200828890_lineage-specific</t>
  </si>
  <si>
    <t>Karlodinium-sp-RCC3446-ANV-146591_lineage-specific</t>
  </si>
  <si>
    <t>K10807</t>
  </si>
  <si>
    <t>ribonucleoside-diphosphate reductase subunit M1 [EC:1.17.4.1]</t>
  </si>
  <si>
    <t>Karenia-brevis-Wilson-CAMPEP-0189330128_myzo_high</t>
  </si>
  <si>
    <t>Karenia-mikimotoi-ANV-72600_dino_high, Karenia-mikimotoi-ANV-284094_alve_high</t>
  </si>
  <si>
    <t>Karenia-papilionacea-ANV-194215_dino_high</t>
  </si>
  <si>
    <t>UNPREDICTED: Dinos-Kareniaceae-Karlodinium-micrum-Strain-CCMP2283-CAMPEP-0200866312</t>
  </si>
  <si>
    <t>UNPREDICTED: Dinos-Kareniaceae-Karlodinium-sp-RCC3446-ANV-104307</t>
  </si>
  <si>
    <t>UNPREDICTED: Dinos-Kareniaceae-Karlodinium-armiger-ANV-109891</t>
  </si>
  <si>
    <t>UNPREDICTED: Dinos-Kareniaceae-Takayama-helix-ANV-180196</t>
  </si>
  <si>
    <t>K10808</t>
  </si>
  <si>
    <t>ribonucleoside-diphosphate reductase subunit M2 [EC:1.17.4.1]</t>
  </si>
  <si>
    <t>Karlodinium-sp-RCC3446-ANV-79272_dino_high</t>
  </si>
  <si>
    <t>UNPREDICTED: Dinos-Kareniaceae-Karenia-brevis-CCMP2229-CAMPEP-0188988006</t>
  </si>
  <si>
    <t>UNPREDICTED: Dinos-Kareniaceae-Karenia-mikimotoi-ANV-108065</t>
  </si>
  <si>
    <t>UNPREDICTED: Dinos-Kareniaceae-Karenia-papilionacea-ANV-36307</t>
  </si>
  <si>
    <t>UNPREDICTED: Dinos-Kareniaceae-Karlodinium-micrum-Strain-CCMP2283-CAMPEP-0200804068</t>
  </si>
  <si>
    <t>UNPREDICTED: Dinos-Kareniaceae-Karlodinium-armiger-ANV-95986</t>
  </si>
  <si>
    <t>UNPREDICTED: Dinos-Kareniaceae-Takayama-helix-ANV-144310</t>
  </si>
  <si>
    <t>K11751</t>
  </si>
  <si>
    <t>5'-nucleotidase / UDP-sugar diphosphatase [EC:3.1.3.5 3.6.1.45]</t>
  </si>
  <si>
    <t>Karenia-brevis-SP1-CAMPEP-0189046176, SPTP-Karenia-brevis-SP1-CAMPEP-0189167260_dino-specific</t>
  </si>
  <si>
    <t>Karenia-mikimotoi-ANV-47633</t>
  </si>
  <si>
    <t>K12304</t>
  </si>
  <si>
    <t>soluble calcium-activated nucleotidase 1 [EC:3.6.1.6]</t>
  </si>
  <si>
    <t>SPTP-Karenia-brevis-SP3-CAMPEP-0189189420_dino_high</t>
  </si>
  <si>
    <t>SPTP-Karenia-mikimotoi-ANV-95045_dino_high</t>
  </si>
  <si>
    <t>Karenia-mikimotoi-ANV-115774</t>
  </si>
  <si>
    <t>K13293</t>
  </si>
  <si>
    <t>cAMP-specific phosphodiesterase 4 [EC:3.1.4.53]</t>
  </si>
  <si>
    <t>Karenia-brevis-SP3-CAMPEP-0189228374_dino_high, Karenia-brevis-SP3-CAMPEP-0189282896_dino_high, Karenia-brevis-Wilson-CAMPEP-0189347422_dino_high, Karenia-brevis-Wilson-CAMPEP-0189500282_dino_high, SPTP-Karenia-brevis-Wilson-CAMPEP-0189327824_dino_high</t>
  </si>
  <si>
    <t>Karenia-mikimotoi-ANV-13385_dino_high, Karenia-mikimotoi-ANV-151144_dino_high, Karenia-mikimotoi-ANV-21287_dino_high</t>
  </si>
  <si>
    <t>Karenia-papilionacea-ANV-24952_dino_high</t>
  </si>
  <si>
    <t>Karlodinium-micrum-CCMP2283-CAMPEP-0200757276_dino_high, Karlodinium-micrum-CCMP2283-CAMPEP-0200802560_dino_high</t>
  </si>
  <si>
    <t>Karlodinium-sp-RCC3446-ANV-187202_dino_high</t>
  </si>
  <si>
    <t>Karlodinium-armiger-ANV-121847_dino_high, Karlodinium-armiger-ANV-26761_dino_high, Karlodinium-armiger-ANV-15956_myzo_high</t>
  </si>
  <si>
    <t>Takayama-helix-ANV-119548_dino_high, Takayama-helix-ANV-28857_dino_high, Takayama-helix-ANV-30461_dino_high, Takayama-helix-ANV-92464_dino_high, SPTP-Takayama-helix-ANV-138437_dino_high, SPTP-Takayama-helix-ANV-88553_dino_high</t>
  </si>
  <si>
    <t>Takayama-helix-ANV-33324</t>
  </si>
  <si>
    <t>K13755</t>
  </si>
  <si>
    <t>calcium/calmodulin-dependent 3', 5'-cyclic nucleotide phosphodiesterase [EC:3.1.4.17]</t>
  </si>
  <si>
    <t>Karenia-brevis-CCMP2229-CAMPEP-0188870824_myzo_high</t>
  </si>
  <si>
    <t>UNPREDICTED: Dinos-Kareniaceae-Karenia-mikimotoi-ANV-30878</t>
  </si>
  <si>
    <t>UNPREDICTED: Dinos-Kareniaceae-Karenia-papilionacea-ANV-36583</t>
  </si>
  <si>
    <t>UNPREDICTED: Dinos-Kareniaceae-Karlodinium-micrum-Strain-CCMP2283-CAMPEP-0200762590</t>
  </si>
  <si>
    <t>UNPREDICTED: Dinos-Kareniaceae-Karlodinium-sp-RCC3446-ANV-17582</t>
  </si>
  <si>
    <t>UNPREDICTED: Dinos-Kareniaceae-Karlodinium-armiger-ANV-9837</t>
  </si>
  <si>
    <t>UNPREDICTED: Dinos-Kareniaceae-Takayama-helix-ANV-76284</t>
  </si>
  <si>
    <t>K16838</t>
  </si>
  <si>
    <t>urate oxidase / 2-oxo-4-hydroxy-4-carboxy-5-ureidoimidazoline decarboxylase [EC:1.7.3.3 4.1.1.97]</t>
  </si>
  <si>
    <t>Karlodinium-armiger-ANV-181936_lineage-specific</t>
  </si>
  <si>
    <t>K18437</t>
  </si>
  <si>
    <t>high affinity cAMP-specific and IBMX-insensitive 3', 5'-cyclic phosphodiesterase 8 [EC:3.1.4.53]</t>
  </si>
  <si>
    <t>Karenia-brevis-SP1-CAMPEP-0189030178_dino_high, Karenia-brevis-SP1-CAMPEP-0189165370_dino_high, Karenia-brevis-SP3-CAMPEP-0189309720_dino_high, SPTP-Karenia-brevis-SP1-CAMPEP-0189111432_dino-specific</t>
  </si>
  <si>
    <t>SPTP-Karenia-papilionacea-ANV-11815_dino_high, Karenia-papilionacea-ANV-69850_dino-specific</t>
  </si>
  <si>
    <t>Karlodinium-micrum-CCMP2283-CAMPEP-0200859210_dino_high</t>
  </si>
  <si>
    <t>Karlodinium-armiger-ANV-48149_dino_high</t>
  </si>
  <si>
    <t>Takayama-helix-ANV-331549_dino-specific</t>
  </si>
  <si>
    <t>UNPREDICTED: Dinos-Kareniaceae-Karenia-mikimotoi-ANV-29223</t>
  </si>
  <si>
    <t>UNPREDICTED: Dinos-Kareniaceae-Karlodinium-sp-RCC3446-ANV-45027</t>
  </si>
  <si>
    <t>Karlodinium-armiger-ANV-196556_lineage-specific</t>
  </si>
  <si>
    <t>K18447</t>
  </si>
  <si>
    <t>ADP-sugar diphosphatase [EC:3.6.1.21]</t>
  </si>
  <si>
    <t>UNPREDICTED: Dinos-Kareniaceae-Karenia-mikimotoi-ANV-184870</t>
  </si>
  <si>
    <t>UNPREDICTED: Dinos-Kareniaceae-Karenia-papilionacea-ANV-179859</t>
  </si>
  <si>
    <t>UNPREDICTED: Dinos-Kareniaceae-Karlodinium-micrum-Strain-CCMP2283-CAMPEP-0200824610</t>
  </si>
  <si>
    <t>UNPREDICTED: Dinos-Kareniaceae-Karlodinium-sp-RCC3446-ANV-8556</t>
  </si>
  <si>
    <t>Karlodinium-armiger-ANV-218050</t>
  </si>
  <si>
    <t>UNPREDICTED: Dinos-Kareniaceae-Takayama-helix-ANV-114691</t>
  </si>
  <si>
    <t>K18453</t>
  </si>
  <si>
    <t>ADP-ribose/FAD diphosphatase [EC:3.6.1.13 3.6.1.18]</t>
  </si>
  <si>
    <t>Karenia-mikimotoi-ANV-168037</t>
  </si>
  <si>
    <t>K19572</t>
  </si>
  <si>
    <t>adenosine deaminase CECR1 [EC:3.5.4.4]</t>
  </si>
  <si>
    <t>Karenia-papilionacea-ANV-46532_lineage-specific</t>
  </si>
  <si>
    <t>Karlodinium-sp-RCC3446-ANV-133146_lineage-specific</t>
  </si>
  <si>
    <t>K19970</t>
  </si>
  <si>
    <t>Karenia-papilionacea-ANV-129330_lineage-specific</t>
  </si>
  <si>
    <t>K24242</t>
  </si>
  <si>
    <t>7-methylguanosine nucleotidase [EC:3.1.3.91]</t>
  </si>
  <si>
    <t>SPTP-Karenia-mikimotoi-ANV-15946_dino_high</t>
  </si>
  <si>
    <t>SPTP-Karlodinium-micrum-CCMP2283-CAMPEP-0200800446_dino_high</t>
  </si>
  <si>
    <t>UNPREDICTED: Dinos-Kareniaceae-Karenia-brevis-CCMP2229-CAMPEP-0188998782</t>
  </si>
  <si>
    <t>UNPREDICTED: Dinos-Kareniaceae-Karenia-papilionacea-ANV-12463</t>
  </si>
  <si>
    <t>UNPREDICTED: Dinos-Kareniaceae-Karlodinium-sp-RCC3446-ANV-141419</t>
  </si>
  <si>
    <t>UNPREDICTED: Dinos-Kareniaceae-Karlodinium-armiger-ANV-16483</t>
  </si>
  <si>
    <t>UNPREDICTED: Dinos-Kareniaceae-Takayama-helix-ANV-238698</t>
  </si>
  <si>
    <t>K00254</t>
  </si>
  <si>
    <t>dihydroorotate dehydrogenase [EC:1.3.5.2]</t>
  </si>
  <si>
    <t>Karenia-brevis-SP1-CAMPEP-0189057734_myzo_high</t>
  </si>
  <si>
    <t>SPTP-Karenia-papilionacea-ANV-76053_dino_high</t>
  </si>
  <si>
    <t>UNPREDICTED: Dinos-Kareniaceae-Karenia-mikimotoi-ANV-171067</t>
  </si>
  <si>
    <t>UNPREDICTED: Dinos-Kareniaceae-Karlodinium-sp-RCC3446-ANV-132099</t>
  </si>
  <si>
    <t>UNPREDICTED: Dinos-Kareniaceae-Karlodinium-armiger-ANV-153450</t>
  </si>
  <si>
    <t>UNPREDICTED: Dinos-Kareniaceae-Takayama-helix-ANV-135157</t>
  </si>
  <si>
    <t>K00761</t>
  </si>
  <si>
    <t>uracil phosphoribosyltransferase [EC:2.4.2.9]</t>
  </si>
  <si>
    <t>Karenia-brevis-Wilson-CAMPEP-0189432838_dino-specific</t>
  </si>
  <si>
    <t>SPTP-Karlodinium-armiger-ANV-115605_dino_high</t>
  </si>
  <si>
    <t>SPTP-Karlodinium-armiger-ANV-115605___ancestral_brown_candidate</t>
  </si>
  <si>
    <t>UNPREDICTED: Dinos-Kareniaceae-Karenia-mikimotoi-ANV-172340</t>
  </si>
  <si>
    <t>UNPREDICTED: Dinos-Kareniaceae-Karenia-papilionacea-ANV-142974</t>
  </si>
  <si>
    <t>UNPREDICTED: Dinos-Kareniaceae-Karlodinium-micrum-Strain-CCMP2283-CAMPEP-0200780984</t>
  </si>
  <si>
    <t>UNPREDICTED: Dinos-Kareniaceae-Karlodinium-sp-RCC3446-ANV-123938</t>
  </si>
  <si>
    <t>UNPREDICTED: Dinos-Kareniaceae-Takayama-helix-ANV-200458</t>
  </si>
  <si>
    <t>K00857</t>
  </si>
  <si>
    <t>thymidine kinase [EC:2.7.1.21]</t>
  </si>
  <si>
    <t>Karenia-brevis-SP1-CAMPEP-0189045316_lineage-specific</t>
  </si>
  <si>
    <t>K00876</t>
  </si>
  <si>
    <t>uridine kinase [EC:2.7.1.48]</t>
  </si>
  <si>
    <t>Karenia-mikimotoi-ANV-101813_hapto_high</t>
  </si>
  <si>
    <t>Karenia-papilionacea-ANV-109925_hapto_high</t>
  </si>
  <si>
    <t>Takayama-helix-ANV-180614_dino_high</t>
  </si>
  <si>
    <t>UNPREDICTED: Dinos-Kareniaceae-Karenia-brevis-CCMP2229-CAMPEP-0188862558</t>
  </si>
  <si>
    <t>UNPREDICTED: Dinos-Kareniaceae-Karlodinium-micrum-Strain-CCMP2283-CAMPEP-0200807388</t>
  </si>
  <si>
    <t>UNPREDICTED: Dinos-Kareniaceae-Karlodinium-sp-RCC3446-ANV-82732</t>
  </si>
  <si>
    <t>Karlodinium-armiger-ANV-43457</t>
  </si>
  <si>
    <t>Takayama-helix-ANV-80110, Takayama-helix-ANV-250309_lineage-specific</t>
  </si>
  <si>
    <t>K00943</t>
  </si>
  <si>
    <t>dTMP kinase [EC:2.7.4.9]</t>
  </si>
  <si>
    <t>UNPREDICTED: Dinos-Kareniaceae-Karenia-brevis-CCMP2229-CAMPEP-0188890092</t>
  </si>
  <si>
    <t>UNPREDICTED: Dinos-Kareniaceae-Karenia-mikimotoi-ANV-242043</t>
  </si>
  <si>
    <t>UNPREDICTED: Dinos-Kareniaceae-Karenia-papilionacea-ANV-183568</t>
  </si>
  <si>
    <t>UNPREDICTED: Dinos-Kareniaceae-Karlodinium-micrum-Strain-CCMP2283-CAMPEP-0200803788</t>
  </si>
  <si>
    <t>Karlodinium-sp-RCC3446-ANV-104489_dino_low</t>
  </si>
  <si>
    <t>UNPREDICTED: Dinos-Kareniaceae-Karlodinium-armiger-ANV-120166</t>
  </si>
  <si>
    <t>UNPREDICTED: Dinos-Kareniaceae-Takayama-helix-ANV-174434</t>
  </si>
  <si>
    <t>K01240</t>
  </si>
  <si>
    <t>uridine nucleosidase [EC:3.2.2.3]</t>
  </si>
  <si>
    <t>Karenia-mikimotoi-ANV-132070</t>
  </si>
  <si>
    <t>UNPREDICTED: Dinos-Kareniaceae-Karenia-papilionacea-ANV-117228</t>
  </si>
  <si>
    <t>UNPREDICTED: Dinos-Kareniaceae-Karlodinium-micrum-Strain-CCMP2283-CAMPEP-0200770272</t>
  </si>
  <si>
    <t>Karlodinium-sp-RCC3446-ANV-65010_lineage-specific</t>
  </si>
  <si>
    <t>Karlodinium-armiger-ANV-104188_lineage-specific, Karlodinium-armiger-ANV-95196_lineage-specific</t>
  </si>
  <si>
    <t>Takayama-helix-ANV-162954_lineage-specific</t>
  </si>
  <si>
    <t>K01485</t>
  </si>
  <si>
    <t>cytosine/creatinine deaminase [EC:3.5.4.1 3.5.4.21]</t>
  </si>
  <si>
    <t>UNPREDICTED: Dinos-Kareniaceae-Karenia-mikimotoi-ANV-129840</t>
  </si>
  <si>
    <t>UNPREDICTED: Dinos-Kareniaceae-Karenia-papilionacea-ANV-114288, Dinos-Kareniaceae-Karenia-papilionacea-ANV-186553</t>
  </si>
  <si>
    <t>Karlodinium-micrum-CCMP2283-CAMPEP-0200861864_lineage-specific</t>
  </si>
  <si>
    <t>UNPREDICTED: Dinos-Kareniaceae-Karlodinium-sp-RCC3446-ANV-147067, Dinos-Kareniaceae-Karlodinium-micrum-Strain-CCMP2283-CAMPEP-0200790242, Dinos-Kareniaceae-Karlodinium-sp-RCC3446-ANV-44948</t>
  </si>
  <si>
    <t>UNPREDICTED: Dinos-Kareniaceae-Karlodinium-armiger-ANV-47406</t>
  </si>
  <si>
    <t>UNPREDICTED: Dinos-Kareniaceae-Takayama-helix-ANV-115985</t>
  </si>
  <si>
    <t>K01955</t>
  </si>
  <si>
    <t>carbamoyl-phosphate synthase large subunit [EC:6.3.5.5]</t>
  </si>
  <si>
    <t>SPTP-Karenia-brevis-Wilson-CAMPEP-0189354290_dino-specific</t>
  </si>
  <si>
    <t>SPTP-Karenia-papilionacea-ANV-112684_dino-specific</t>
  </si>
  <si>
    <t>SPTP-Karlodinium-armiger-ANV-110553_dino-specific, Karlodinium-armiger-ANV-174765_dino-specific</t>
  </si>
  <si>
    <t>SPTP-Karlodinium-micrum-CCMP2283-CAMPEP-0200758626_lineage-specific</t>
  </si>
  <si>
    <t>Karlodinium-sp-RCC3446-ANV-74925_lineage-specific, SPTP-Karlodinium-sp-RCC3446-ANV-90778_lineage-specific</t>
  </si>
  <si>
    <t>Takayama-helix-ANV-25316_lineage-specific, SPTP-Takayama-helix-ANV-120080_lineage-specific</t>
  </si>
  <si>
    <t>K01956</t>
  </si>
  <si>
    <t>carbamoyl-phosphate synthase small subunit [EC:6.3.5.5]</t>
  </si>
  <si>
    <t>Karlodinium-sp-RCC3446-ANV-136983_myzo_high</t>
  </si>
  <si>
    <t>UNPREDICTED: Dinos-Kareniaceae-Karenia-brevis-CCMP2229-CAMPEP-0188922648</t>
  </si>
  <si>
    <t>UNPREDICTED: Dinos-Kareniaceae-Karenia-mikimotoi-ANV-6330</t>
  </si>
  <si>
    <t>UNPREDICTED: Dinos-Kareniaceae-Karenia-papilionacea-ANV-198109</t>
  </si>
  <si>
    <t>UNPREDICTED: Dinos-Kareniaceae-Karlodinium-micrum-Strain-CCMP2283-CAMPEP-0200865924</t>
  </si>
  <si>
    <t>UNPREDICTED: Dinos-Kareniaceae-Karlodinium-armiger-ANV-163268</t>
  </si>
  <si>
    <t>UNPREDICTED: Dinos-Kareniaceae-Takayama-helix-ANV-264708</t>
  </si>
  <si>
    <t>K13800</t>
  </si>
  <si>
    <t>UMP-CMP kinase [EC:2.7.4.14]</t>
  </si>
  <si>
    <t>Karenia-brevis-CCMP2229-CAMPEP-0188847562_dino_high, Karenia-brevis-SP1-CAMPEP-0189029630_dino_high</t>
  </si>
  <si>
    <t>Karenia-mikimotoi-ANV-109316_dino_high, Karenia-mikimotoi-ANV-173429_dino_high, Karenia-mikimotoi-ANV-119554_dino-specific</t>
  </si>
  <si>
    <t>Karenia-papilionacea-ANV-119589_dino_high, Karenia-papilionacea-ANV-91538_dino_high</t>
  </si>
  <si>
    <t>Karlodinium-micrum-CCMP2283-CAMPEP-0200784958_dino_high</t>
  </si>
  <si>
    <t>Karlodinium-sp-RCC3446-ANV-128418_dino_high, Karlodinium-sp-RCC3446-ANV-138960_dino_high</t>
  </si>
  <si>
    <t>Karlodinium-armiger-ANV-105888_dino_high</t>
  </si>
  <si>
    <t>Karenia-papilionacea-ANV-108869_lineage-specific</t>
  </si>
  <si>
    <t>K13998</t>
  </si>
  <si>
    <t>dihydrofolate reductase / thymidylate synthase [EC:1.5.1.3 2.1.1.45]</t>
  </si>
  <si>
    <t>Takayama-helix-ANV-106866_dino_high</t>
  </si>
  <si>
    <t>UNPREDICTED: Dinos-Kareniaceae-Karenia-brevis-CCMP2229-CAMPEP-0188979300</t>
  </si>
  <si>
    <t>UNPREDICTED: Dinos-Kareniaceae-Karenia-mikimotoi-ANV-261518</t>
  </si>
  <si>
    <t>UNPREDICTED: Dinos-Kareniaceae-Karenia-papilionacea-ANV-93683</t>
  </si>
  <si>
    <t>UNPREDICTED: Dinos-Kareniaceae-Karlodinium-micrum-Strain-CCMP2283-CAMPEP-0200798038</t>
  </si>
  <si>
    <t>UNPREDICTED: Dinos-Kareniaceae-Karlodinium-sp-RCC3446-ANV-99603</t>
  </si>
  <si>
    <t>UNPREDICTED: Dinos-Kareniaceae-Karlodinium-armiger-ANV-133210</t>
  </si>
  <si>
    <t>K16066</t>
  </si>
  <si>
    <t>3-hydroxy acid dehydrogenase / malonic semialdehyde reductase [EC:1.1.1.381 1.1.1.-]</t>
  </si>
  <si>
    <t>Karlodinium-sp-RCC3446-ANV-121894_dino_high</t>
  </si>
  <si>
    <t>Takayama-helix-ANV-216656_lineage-specific</t>
  </si>
  <si>
    <t>K16904</t>
  </si>
  <si>
    <t>dCTP diphosphatase [EC:3.6.1.12]</t>
  </si>
  <si>
    <t>Karenia-mikimotoi-ANV-177769_hapto_high</t>
  </si>
  <si>
    <t>UNPREDICTED: Dinos-Kareniaceae-Karenia-brevis-CCMP2229-CAMPEP-0188979136</t>
  </si>
  <si>
    <t>Karenia-papilionacea-ANV-196414_lineage-specific</t>
  </si>
  <si>
    <t>UNPREDICTED: Dinos-Kareniaceae-Karlodinium-micrum-Strain-CCMP2283-CAMPEP-0200804224</t>
  </si>
  <si>
    <t>UNPREDICTED: Dinos-Kareniaceae-Karlodinium-sp-RCC3446-ANV-127217</t>
  </si>
  <si>
    <t>UNPREDICTED: Dinos-Kareniaceae-Karlodinium-armiger-ANV-161774</t>
  </si>
  <si>
    <t>UNPREDICTED: Dinos-Kareniaceae-Takayama-helix-ANV-201088</t>
  </si>
  <si>
    <t>K00893</t>
  </si>
  <si>
    <t>deoxycitidine/deoxyadenosine/deoxyguanosine kinase [EC:2.7.1.74 2.7.1.76 2.7.1.113]</t>
  </si>
  <si>
    <t>UNPREDICTED: Dinos-Kareniaceae-Karenia-brevis-CCMP2229-CAMPEP-0188985458</t>
  </si>
  <si>
    <t>Karlodinium-sp-RCC3446-ANV-101481_lineage-specific</t>
  </si>
  <si>
    <t>K18151</t>
  </si>
  <si>
    <t>ureidoglycolate amidohydrolase [EC:3.5.1.116]</t>
  </si>
  <si>
    <t>Karenia-mikimotoi-ANV-91015_dino_high</t>
  </si>
  <si>
    <t>Karenia-papilionacea-ANV-84556_dino_high</t>
  </si>
  <si>
    <t>Karlodinium-sp-RCC3446-ANV-48892_dino_high</t>
  </si>
  <si>
    <t>UNPREDICTED: Dinos-Kareniaceae-Karlodinium-armiger-ANV-98320</t>
  </si>
  <si>
    <t>UNPREDICTED: Dinos-Kareniaceae-Takayama-helix-ANV-154899</t>
  </si>
  <si>
    <t>K01520</t>
  </si>
  <si>
    <t>dUTP pyrophosphatase [EC:3.6.1.23]</t>
  </si>
  <si>
    <t>Karlodinium-micrum-CCMP2283-CAMPEP-0200785412_dino_high</t>
  </si>
  <si>
    <t>Karlodinium-sp-RCC3446-ANV-48529_dino_high</t>
  </si>
  <si>
    <t>Karlodinium-armiger-ANV-57811_dino_high</t>
  </si>
  <si>
    <t>UNPREDICTED: Dinos-Kareniaceae-Karenia-brevis-CCMP2229-CAMPEP-0188978736</t>
  </si>
  <si>
    <t>UNPREDICTED: Dinos-Kareniaceae-Karenia-mikimotoi-ANV-168892</t>
  </si>
  <si>
    <t>UNPREDICTED: Dinos-Kareniaceae-Karenia-papilionacea-ANV-54580</t>
  </si>
  <si>
    <t>UNPREDICTED: Dinos-Kareniaceae-Takayama-helix-ANV-250376</t>
  </si>
  <si>
    <t>K06287</t>
  </si>
  <si>
    <t>nucleoside triphosphate pyrophosphatase [EC:3.6.1.-]</t>
  </si>
  <si>
    <t>Karenia-mikimotoi-ANV-164037</t>
  </si>
  <si>
    <t>Karenia-papilionacea-ANV-99179</t>
  </si>
  <si>
    <t>UNPREDICTED: Dinos-Kareniaceae-Karlodinium-sp-RCC3446-ANV-141395</t>
  </si>
  <si>
    <t>UNPREDICTED: Dinos-Kareniaceae-Karlodinium-armiger-ANV-208014</t>
  </si>
  <si>
    <t>UNPREDICTED: Dinos-Kareniaceae-Takayama-helix-ANV-252021</t>
  </si>
  <si>
    <t>K16329</t>
  </si>
  <si>
    <t>pseudouridylate synthase [EC:4.2.1.70]</t>
  </si>
  <si>
    <t>SPTP-Karenia-papilionacea-ANV-33331_dino_high</t>
  </si>
  <si>
    <t>K01250</t>
  </si>
  <si>
    <t>pyrimidine-specific ribonucleoside hydrolase</t>
  </si>
  <si>
    <t>Takayama-helix-ANV-186039_dino_high</t>
  </si>
  <si>
    <t>UNPREDICTED: Dinos-Kareniaceae-Karenia-papilionacea-ANV-149239</t>
  </si>
  <si>
    <t>UNPREDICTED: Dinos-Kareniaceae-Karlodinium-micrum-Strain-CCMP2283-CAMPEP-0200864776</t>
  </si>
  <si>
    <t>UNPREDICTED: Dinos-Kareniaceae-Karlodinium-sp-RCC3446-ANV-57931</t>
  </si>
  <si>
    <t>UNPREDICTED: Dinos-Kareniaceae-Karlodinium-armiger-ANV-92343</t>
  </si>
  <si>
    <t>K00762</t>
  </si>
  <si>
    <t>non-plastidial, unpredicted</t>
  </si>
  <si>
    <t>TIC/TOC</t>
  </si>
  <si>
    <t>DUF3611</t>
  </si>
  <si>
    <t>possible Tic21</t>
  </si>
  <si>
    <t>Karenia-mikimotoi-ANV-141671_hapto_high</t>
  </si>
  <si>
    <t>Karenia-papilionacea-ANV-113236_hapto_high</t>
  </si>
  <si>
    <t>Karlodinium-sp-RCC3446-ANV-90628_hapto_high</t>
  </si>
  <si>
    <t>Karlodinium-armiger-ANV-132742_hapto_high</t>
  </si>
  <si>
    <t>UNPREDICTED: Dinos-Kareniaceae-Karenia-brevis-CCMP2229-CAMPEP-0188883782</t>
  </si>
  <si>
    <t>UNPREDICTED: Dinos-Kareniaceae-Takayama-helix-ANV-161767</t>
  </si>
  <si>
    <t>TIC20</t>
  </si>
  <si>
    <t>Tic20</t>
  </si>
  <si>
    <t>Karenia-brevis-CCMP2229-CAMPEP-0188896410_dino_low, Karenia-brevis-Wilson-CAMPEP-0189339054_dino_low, SPTP-Karenia-brevis-SP1-CAMPEP-0189007624_dino_low</t>
  </si>
  <si>
    <t>Karenia-mikimotoi-ANV-186762_hapto_low, Karenia-mikimotoi-ANV-170274_lineage-specific</t>
  </si>
  <si>
    <t>Karenia-papilionacea-ANV-121148_lineage-specific</t>
  </si>
  <si>
    <t>UNPREDICTED: Dinos-Kareniaceae-Karlodinium-micrum-Strain-CCMP2283-CAMPEP-0200838652</t>
  </si>
  <si>
    <t>UNPREDICTED: Dinos-Kareniaceae-Karlodinium-sp-RCC3446-ANV-122582</t>
  </si>
  <si>
    <t>Karlodinium-armiger-ANV-147180, Karlodinium-armiger-ANV-138978_lineage-specific</t>
  </si>
  <si>
    <t>UNPREDICTED: Dinos-Kareniaceae-Takayama-helix-ANV-137094</t>
  </si>
  <si>
    <t>Tic22</t>
  </si>
  <si>
    <t>Karenia-brevis-CCMP2229-CAMPEP-0188865852_hapto_high, SPTP-Karenia-brevis-CCMP2229-CAMPEP-0188864618_hapto_high</t>
  </si>
  <si>
    <t>Karenia-mikimotoi-ANV-116566_hapto_high</t>
  </si>
  <si>
    <t>Karenia-papilionacea-ANV-103602_hapto_high, Karenia-papilionacea-ANV-105172_hapto_high, Karenia-papilionacea-ANV-128321_hapto_high, Karenia-papilionacea-ANV-89724_hapto_high</t>
  </si>
  <si>
    <t>Karlodinium-sp-RCC3446-ANV-93588_hapto_high</t>
  </si>
  <si>
    <t>Takayama-helix-ANV-119722_hapto_high</t>
  </si>
  <si>
    <t>Karenia-papilionacea-ANV-86182_lineage-specific</t>
  </si>
  <si>
    <t>UNPREDICTED: Dinos-Kareniaceae-Karlodinium-micrum-Strain-CCMP2283-CAMPEP-0200830904</t>
  </si>
  <si>
    <t>UNPREDICTED: Dinos-Kareniaceae-Karlodinium-armiger-ANV-131106</t>
  </si>
  <si>
    <t>Tic110</t>
  </si>
  <si>
    <t>Karenia-brevis-CCMP2229-CAMPEP-0188911988_hapto_high, SPTP-Karenia-brevis-SP1-CAMPEP-0189012198_hapto_high</t>
  </si>
  <si>
    <t>Karenia-mikimotoi-ANV-15230_hapto_high</t>
  </si>
  <si>
    <t>Karlodinium-armiger-ANV-11140_hapto_high</t>
  </si>
  <si>
    <t>UNPREDICTED: Dinos-Kareniaceae-Karenia-papilionacea-ANV-63533</t>
  </si>
  <si>
    <t>UNPREDICTED: Dinos-Kareniaceae-Karlodinium-micrum-Strain-CCMP2283-CAMPEP-0200760846</t>
  </si>
  <si>
    <t>UNPREDICTED: Dinos-Kareniaceae-Karlodinium-sp-RCC3446-ANV-6738</t>
  </si>
  <si>
    <t>Tic32</t>
  </si>
  <si>
    <t>UNPREDICTED: Dinos-Kareniaceae-Karenia-mikimotoi-ANV-137429</t>
  </si>
  <si>
    <t>UNPREDICTED: Dinos-Kareniaceae-Karlodinium-sp-RCC3446-ANV-92847</t>
  </si>
  <si>
    <t>UNPREDICTED: Dinos-Kareniaceae-Takayama-helix-ANV-138789</t>
  </si>
  <si>
    <t>Tic62</t>
  </si>
  <si>
    <t>UNPREDICTED: Dinos-Kareniaceae-Karenia-brevis-CCMP2229-CAMPEP-0188931774</t>
  </si>
  <si>
    <t>UNPREDICTED: Dinos-Kareniaceae-Karenia-mikimotoi-ANV-111037</t>
  </si>
  <si>
    <t>UNPREDICTED: Dinos-Kareniaceae-Karenia-papilionacea-ANV-117761</t>
  </si>
  <si>
    <t>UNPREDICTED: Dinos-Kareniaceae-Karlodinium-micrum-Strain-CCMP2283-CAMPEP-0200802006</t>
  </si>
  <si>
    <t>UNPREDICTED: Dinos-Kareniaceae-Karlodinium-sp-RCC3446-ANV-104624</t>
  </si>
  <si>
    <t>UNPREDICTED: Dinos-Kareniaceae-Karlodinium-armiger-ANV-115272</t>
  </si>
  <si>
    <t>Omp85</t>
  </si>
  <si>
    <t>possible Toc75/OEP80</t>
  </si>
  <si>
    <t>Karenia-mikimotoi-ANV-103555_dino-specific</t>
  </si>
  <si>
    <t>UNPREDICTED: Dinos-Kareniaceae-Karenia-papilionacea-ANV-165601, Dinos-Kareniaceae-Karenia-papilionacea-ANV-191672</t>
  </si>
  <si>
    <t>UNPREDICTED: Dinos-Kareniaceae-Karlodinium-micrum-Strain-CCMP2283-CAMPEP-0200770184</t>
  </si>
  <si>
    <t>UNPREDICTED: Dinos-Kareniaceae-Karlodinium-sp-RCC3446-ANV-72327</t>
  </si>
  <si>
    <t>UNPREDICTED: Dinos-Kareniaceae-Karlodinium-armiger-ANV-103715</t>
  </si>
  <si>
    <t>UNPREDICTED: Dinos-Kareniaceae-Takayama-helix-ANV-126394</t>
  </si>
  <si>
    <t>AIG1</t>
  </si>
  <si>
    <t>possible Toc33/34</t>
  </si>
  <si>
    <t>Karenia-papilionacea-ANV-29800_lineage-specific</t>
  </si>
  <si>
    <t>Rieske+PaO</t>
  </si>
  <si>
    <t>Tic55</t>
  </si>
  <si>
    <t>UNPREDICTED: Dinos-Kareniaceae-Karenia-brevis-CCMP2229-CAMPEP-0188927596</t>
  </si>
  <si>
    <t>UNPREDICTED: Dinos-Kareniaceae-Karenia-mikimotoi-ANV-106925</t>
  </si>
  <si>
    <t>Karenia-papilionacea-ANV-25718, Karenia-papilionacea-ANV-38668</t>
  </si>
  <si>
    <t>Karlodinium-sp-RCC3446-ANV-31192, Karlodinium-sp-RCC3446-ANV-37294</t>
  </si>
  <si>
    <t>Karlodinium-armiger-ANV-52287</t>
  </si>
  <si>
    <t>UNPREDICTED: Dinos-Kareniaceae-Takayama-helix-ANV-115998</t>
  </si>
  <si>
    <t>SELMA</t>
  </si>
  <si>
    <t>K13525</t>
  </si>
  <si>
    <t>Cdc48 / transitional endoplasmic reticulum ATPase</t>
  </si>
  <si>
    <t>Karenia-brevis-CCMP2229-CAMPEP-0188908262_hapto_high, Karenia-brevis-SP1-CAMPEP-0189060122_hapto_high, SPTP-Karenia-brevis-SP3-CAMPEP-0189226998_hapto_high</t>
  </si>
  <si>
    <t>Karenia-mikimotoi-ANV-140012_hapto_high, Karenia-mikimotoi-ANV-25379_hapto_high</t>
  </si>
  <si>
    <t>Karenia-papilionacea-ANV-107325_hapto_high</t>
  </si>
  <si>
    <t>Karlodinium-micrum-CCMP2283-CAMPEP-0200767014_hapto_high, Karlodinium-micrum-CCMP2283-CAMPEP-0200776712_hapto_high</t>
  </si>
  <si>
    <t>Karlodinium-sp-RCC3446-ANV-16876_hapto_high, Karlodinium-sp-RCC3446-ANV-17948_hapto_high</t>
  </si>
  <si>
    <t>RSD-420994_hapto_high, RSD-420998_hapto_high, RSD-421002_hapto_high</t>
  </si>
  <si>
    <t>RSD-46681_dino_high</t>
  </si>
  <si>
    <t>SPTP-Karenia-brevis-SP1-CAMPEP-0189171738_lineage-specific</t>
  </si>
  <si>
    <t>K10601</t>
  </si>
  <si>
    <t>Hrd1</t>
  </si>
  <si>
    <t>SPTP-Karenia-mikimotoi-ANV-124407_lineage-specific</t>
  </si>
  <si>
    <t>SPTP-Karlodinium-sp-RCC3446-ANV-107342_lineage-specific</t>
  </si>
  <si>
    <t>K03178</t>
  </si>
  <si>
    <t>Uba1</t>
  </si>
  <si>
    <t>Karenia-brevis-SP3-CAMPEP-0189279618_hapto_high</t>
  </si>
  <si>
    <t>Karenia-mikimotoi-ANV-14365_hapto_high</t>
  </si>
  <si>
    <t>Karenia-papilionacea-ANV-5447_hapto_high</t>
  </si>
  <si>
    <t>Karlodinium-sp-RCC3446-ANV-7523_hapto_high</t>
  </si>
  <si>
    <t>RSD-532391_hapto_high</t>
  </si>
  <si>
    <t>Karenia-brevis-SP1-CAMPEP-0189110034_lineage-specific, Karenia-brevis-SP3-CAMPEP-0189209984_lineage-specific</t>
  </si>
  <si>
    <t>Karenia-mikimotoi-ANV-261783_lineage-specific</t>
  </si>
  <si>
    <t>UNPREDICTED: Dinos-Kareniaceae-Karlodinium-micrum-Strain-CCMP2283-CAMPEP-0200864746</t>
  </si>
  <si>
    <t>Karlodinium-sp-RCC3446-ANV-188865_lineage-specific</t>
  </si>
  <si>
    <t>Karlodinium-armiger-ANV-117384_lineage-specific, Karlodinium-armiger-ANV-204739_lineage-specific</t>
  </si>
  <si>
    <t>Takayama-helix-ANV-330884_lineage-specific</t>
  </si>
  <si>
    <t>K08770</t>
  </si>
  <si>
    <t>Ubc</t>
  </si>
  <si>
    <t>Karenia-mikimotoi-ANV-83734_hapto_high</t>
  </si>
  <si>
    <t>Karenia-papilionacea-ANV-36214_hapto_high</t>
  </si>
  <si>
    <t>Karlodinium-micrum-CCMP2283-CAMPEP-0200778008_hapto_high</t>
  </si>
  <si>
    <t>Karlodinium-sp-RCC3446-ANV-124831_hapto_low</t>
  </si>
  <si>
    <t>Karenia-brevis-SP1-CAMPEP-0189166286_lineage-specific, Karenia-brevis-SP3-CAMPEP-0189310360_err1</t>
  </si>
  <si>
    <t>Karenia-mikimotoi-ANV-122018_err1, Karenia-mikimotoi-ANV-217632_lineage-specific, Karenia-mikimotoi-ANV-225009_dino_low, Karenia-mikimotoi-ANV-225012, Karenia-mikimotoi-ANV-236327_lineage-specific, Karenia-mikimotoi-ANV-260680_lineage-specific, Karenia-mikimotoi-ANV-264657_lineage-specific, Karenia-mikimotoi-ANV-266410_err1, Karenia-mikimotoi-ANV-267478_lineage-specific, Karenia-mikimotoi-ANV-281884_lineage-specific, Karenia-mikimotoi-ANV-309720_myzo_low</t>
  </si>
  <si>
    <t>Karenia-papilionacea-ANV-128622_lineage-specific, Karenia-papilionacea-ANV-105215_err1</t>
  </si>
  <si>
    <t>Karlodinium-sp-RCC3446-ANV-44389_err1</t>
  </si>
  <si>
    <t>SPTP-Karlodinium-armiger-ANV-93538_err1</t>
  </si>
  <si>
    <t>SPTP-Takayama-helix-ANV-32393_err1</t>
  </si>
  <si>
    <t>K14016</t>
  </si>
  <si>
    <t>ubiquitin fusion degradation protein 1, Ufd1</t>
  </si>
  <si>
    <t>Karenia-mikimotoi-ANV-79376_hapto_high</t>
  </si>
  <si>
    <t>Karenia-papilionacea-ANV-56814_hapto_high</t>
  </si>
  <si>
    <t>Karlodinium-sp-RCC3446-ANV-56124_hapto_high</t>
  </si>
  <si>
    <t>RSD-659325_hapto_high</t>
  </si>
  <si>
    <t>Karlodinium-armiger-ANV-120745_myzo_high</t>
  </si>
  <si>
    <t>UNPREDICTED: Dinos-Kareniaceae-Karenia-brevis-Wilson-CAMPEP-0189437104, Dinos-Kareniaceae-Karenia-brevis-CCMP2229-CAMPEP-0188902980</t>
  </si>
  <si>
    <t>UNPREDICTED: Dinos-Kareniaceae-Karlodinium-micrum-Strain-CCMP2283-CAMPEP-0200787286</t>
  </si>
  <si>
    <t>UNPREDICTED: Dinos-Kareniaceae-Takayama-helix-ANV-224217</t>
  </si>
  <si>
    <t>K13989 / DER1</t>
  </si>
  <si>
    <t>Derlin1-1 or Derlin1-2</t>
  </si>
  <si>
    <t>Karenia-brevis-CCMP2229-CAMPEP-0188978504_hapto_high, Karenia-brevis-SP1-CAMPEP-0189048112_hapto_high</t>
  </si>
  <si>
    <t>Karenia-papilionacea-ANV-70686_hapto_high, Karenia-papilionacea-ANV-81492_hapto_high</t>
  </si>
  <si>
    <t>Karlodinium-micrum-CCMP2283-CAMPEP-0200773712_hapto_high</t>
  </si>
  <si>
    <t>Karlodinium-sp-RCC3446-ANV-83261_hapto_high</t>
  </si>
  <si>
    <t>RSD-639012_hapto_high</t>
  </si>
  <si>
    <t>SPTP-Karlodinium-sp-RCC3446-ANV-123775_myzo_high</t>
  </si>
  <si>
    <t>SPTP-Karenia-mikimotoi-ANV-127300</t>
  </si>
  <si>
    <t>Karlodinium-sp-RCC3446-ANV-160688_lineage-specific</t>
  </si>
  <si>
    <t>UNPREDICTED: Dinos-Kareniaceae-Karlodinium-armiger-ANV-206264</t>
  </si>
  <si>
    <t>UNPREDICTED: Dinos-Kareniaceae-Takayama-helix-ANV-211826</t>
  </si>
  <si>
    <t>ERAD</t>
  </si>
  <si>
    <t>K14012</t>
  </si>
  <si>
    <t>UBX domain-containing protein 1</t>
  </si>
  <si>
    <t>SPTP-Karenia-brevis-CCMP2229-CAMPEP-0188900742_dino-specific</t>
  </si>
  <si>
    <t>Karenia-mikimotoi-ANV-234026_dino-specific</t>
  </si>
  <si>
    <t>Karlodinium-sp-RCC3446-ANV-115387_alve_high</t>
  </si>
  <si>
    <t>UNPREDICTED: Dinos-Kareniaceae-Karenia-papilionacea-ANV-137936</t>
  </si>
  <si>
    <t>UNPREDICTED: Dinos-Kareniaceae-Karlodinium-micrum-Strain-CCMP2283-CAMPEP-0200785016</t>
  </si>
  <si>
    <t>UNPREDICTED: Dinos-Kareniaceae-Karlodinium-armiger-ANV-138073</t>
  </si>
  <si>
    <t>UNPREDICTED: Dinos-Kareniaceae-Takayama-helix-ANV-197376</t>
  </si>
  <si>
    <t>K09562</t>
  </si>
  <si>
    <t>hsp70-interacting protein</t>
  </si>
  <si>
    <t>Karlodinium-micrum-CCMP2283-CAMPEP-0200847154_myzo_high</t>
  </si>
  <si>
    <t>Karlodinium-armiger-ANV-85469_myzo_high</t>
  </si>
  <si>
    <t>Takayama-helix-ANV-135742_myzo_high</t>
  </si>
  <si>
    <t>RSD-570517_hapto_high, RSD-82136_hapto_high</t>
  </si>
  <si>
    <t>UNPREDICTED: Dinos-Kareniaceae-Karenia-brevis-CCMP2229-CAMPEP-0188978878</t>
  </si>
  <si>
    <t>UNPREDICTED: Dinos-Kareniaceae-Karenia-mikimotoi-ANV-222513</t>
  </si>
  <si>
    <t>UNPREDICTED: Dinos-Kareniaceae-Karenia-papilionacea-ANV-153255</t>
  </si>
  <si>
    <t>UNPREDICTED: Dinos-Kareniaceae-Karlodinium-sp-RCC3446-ANV-174594</t>
  </si>
  <si>
    <t>K14015</t>
  </si>
  <si>
    <t>nuclear protein localization protein 4</t>
  </si>
  <si>
    <t>Karenia-papilionacea-ANV-50223_hapto_high</t>
  </si>
  <si>
    <t>RSD-284572_hapto_high, RSD-284575_hapto_high, RSD-284579_hapto_high</t>
  </si>
  <si>
    <t>UNPREDICTED: Dinos-Kareniaceae-Karenia-brevis-CCMP2229-CAMPEP-0188974594</t>
  </si>
  <si>
    <t>UNPREDICTED: Dinos-Kareniaceae-Karenia-mikimotoi-ANV-109761</t>
  </si>
  <si>
    <t>UNPREDICTED: Dinos-Kareniaceae-Karlodinium-micrum-Strain-CCMP2283-CAMPEP-0200801036, Dinos-Kareniaceae-Karlodinium-micrum-Strain-CCMP2283-CAMPEP-0200865008</t>
  </si>
  <si>
    <t>UNPREDICTED: Dinos-Kareniaceae-Karlodinium-sp-RCC3446-ANV-46864</t>
  </si>
  <si>
    <t>UNPREDICTED: Dinos-Kareniaceae-Karlodinium-armiger-ANV-50326, Dinos-Kareniaceae-Karlodinium-armiger-ANV-93144</t>
  </si>
  <si>
    <t>UNPREDICTED: Dinos-Kareniaceae-Takayama-helix-ANV-97700, Dinos-Kareniaceae-Takayama-helix-ANV-39969</t>
  </si>
  <si>
    <t>K01456</t>
  </si>
  <si>
    <t>peptide-N4-(N-acetyl-beta-glucosaminyl)asparagine amidase [EC:3.5.1.52]</t>
  </si>
  <si>
    <t>Karenia-mikimotoi-ANV-75382_dino_high</t>
  </si>
  <si>
    <t>Karenia-papilionacea-ANV-39444_dino_high</t>
  </si>
  <si>
    <t>Karlodinium-micrum-CCMP2283-CAMPEP-0200758780_dino_high</t>
  </si>
  <si>
    <t>Karlodinium-sp-RCC3446-ANV-53948_dino_high</t>
  </si>
  <si>
    <t>RSD-14009_dino_high</t>
  </si>
  <si>
    <t>UNPREDICTED: Dinos-Kareniaceae-Karenia-brevis-CCMP2229-CAMPEP-0188984866</t>
  </si>
  <si>
    <t>Karlodinium-armiger-ANV-88434</t>
  </si>
  <si>
    <t>UNPREDICTED: Dinos-Kareniaceae-Takayama-helix-ANV-121734</t>
  </si>
  <si>
    <t>K11863</t>
  </si>
  <si>
    <t>Ataxin-3 [EC:3.4.22.-]</t>
  </si>
  <si>
    <t>Karenia-brevis-CCMP2229-CAMPEP-0188905958_dino_high, SPTP-Karenia-brevis-Wilson-CAMPEP-0189433352_dino_high</t>
  </si>
  <si>
    <t>Karenia-mikimotoi-ANV-211076_dino_high</t>
  </si>
  <si>
    <t>UNPREDICTED: Dinos-Kareniaceae-Karenia-papilionacea-ANV-159868</t>
  </si>
  <si>
    <t>UNPREDICTED: Dinos-Kareniaceae-Karlodinium-micrum-Strain-CCMP2283-CAMPEP-0200824628</t>
  </si>
  <si>
    <t>UNPREDICTED: Dinos-Kareniaceae-Karlodinium-sp-RCC3446-ANV-94722</t>
  </si>
  <si>
    <t>UNPREDICTED: Dinos-Kareniaceae-Karlodinium-armiger-ANV-126803</t>
  </si>
  <si>
    <t>UNPREDICTED: Dinos-Kareniaceae-Takayama-helix-ANV-168412</t>
  </si>
  <si>
    <t>K10597</t>
  </si>
  <si>
    <t>ubiquitin conjugation factor E4 B [EC:2.3.2.27]</t>
  </si>
  <si>
    <t>SPTP-Karlodinium-armiger-ANV-11009_myzo_high</t>
  </si>
  <si>
    <t>UNPREDICTED: Dinos-Kareniaceae-Karenia-brevis-CCMP2229-CAMPEP-0188995660</t>
  </si>
  <si>
    <t>UNPREDICTED: Dinos-Kareniaceae-Karenia-mikimotoi-ANV-18713</t>
  </si>
  <si>
    <t>UNPREDICTED: Dinos-Kareniaceae-Karenia-papilionacea-ANV-11037</t>
  </si>
  <si>
    <t>UNPREDICTED: Dinos-Kareniaceae-Karlodinium-micrum-Strain-CCMP2283-CAMPEP-0200805666</t>
  </si>
  <si>
    <t>UNPREDICTED: Dinos-Kareniaceae-Karlodinium-sp-RCC3446-ANV-11314</t>
  </si>
  <si>
    <t>UNPREDICTED: Dinos-Kareniaceae-Takayama-helix-ANV-52679</t>
  </si>
  <si>
    <t>K14018</t>
  </si>
  <si>
    <t>phospholipase A-2-activating protein</t>
  </si>
  <si>
    <t>Karenia-mikimotoi-ANV-39243_alve_high</t>
  </si>
  <si>
    <t>Karlodinium-armiger-ANV-28486_alve_high</t>
  </si>
  <si>
    <t>UNPREDICTED: Dinos-Kareniaceae-Karenia-brevis-CCMP2229-CAMPEP-0188884638</t>
  </si>
  <si>
    <t>UNPREDICTED: Dinos-Kareniaceae-Karenia-papilionacea-ANV-198130</t>
  </si>
  <si>
    <t>UNPREDICTED: Dinos-Kareniaceae-Karlodinium-micrum-Strain-CCMP2283-CAMPEP-0200781000</t>
  </si>
  <si>
    <t>UNPREDICTED: Dinos-Kareniaceae-Karlodinium-sp-RCC3446-ANV-26987</t>
  </si>
  <si>
    <t>UNPREDICTED: Dinos-Kareniaceae-Takayama-helix-ANV-55643</t>
  </si>
  <si>
    <t>K13719</t>
  </si>
  <si>
    <t>ubiquitin thioesterase OTU1 [EC:3.1.2.-]</t>
  </si>
  <si>
    <t>SPTP-Karenia-mikimotoi-ANV-117679_dino_high</t>
  </si>
  <si>
    <t>UNPREDICTED: Dinos-Kareniaceae-Karenia-brevis-CCMP2229-CAMPEP-0189003866</t>
  </si>
  <si>
    <t>UNPREDICTED: Dinos-Kareniaceae-Karenia-papilionacea-ANV-141907</t>
  </si>
  <si>
    <t>UNPREDICTED: Dinos-Kareniaceae-Karlodinium-micrum-Strain-CCMP2283-CAMPEP-0200825114</t>
  </si>
  <si>
    <t>UNPREDICTED: Dinos-Kareniaceae-Karlodinium-sp-RCC3446-ANV-49703</t>
  </si>
  <si>
    <t>UNPREDICTED: Dinos-Kareniaceae-Karlodinium-armiger-ANV-40081</t>
  </si>
  <si>
    <t>UNPREDICTED: Dinos-Kareniaceae-Takayama-helix-ANV-51363</t>
  </si>
  <si>
    <t>K09503</t>
  </si>
  <si>
    <t>DnaJ homolog subfamily A member 2</t>
  </si>
  <si>
    <t>Karenia-brevis-CCMP2229-CAMPEP-0188984794_dino_high, Karenia-brevis-CCMP2229-CAMPEP-0188985684_dino_high, Karenia-brevis-CCMP2229-CAMPEP-0188988928_dino_high, Karenia-brevis-Wilson-CAMPEP-0189386992_dino_high</t>
  </si>
  <si>
    <t>Karenia-mikimotoi-ANV-101770_dino_high, Karenia-mikimotoi-ANV-25094_dino_high, Karenia-mikimotoi-ANV-80518_dino_high, Karenia-mikimotoi-ANV-84599_dino_high, Karenia-mikimotoi-ANV-92073_dino_high</t>
  </si>
  <si>
    <t>Karenia-papilionacea-ANV-44472_dino_high, Karenia-papilionacea-ANV-51190_dino_high, Karenia-papilionacea-ANV-60836_dino_high, Karenia-papilionacea-ANV-65362_dino_high</t>
  </si>
  <si>
    <t>Karlodinium-micrum-CCMP2283-CAMPEP-0200776800_dino_high, Karlodinium-micrum-CCMP2283-CAMPEP-0200806920_dino_high, Karlodinium-micrum-CCMP2283-CAMPEP-0200847952_dino_high, SPTP-Karlodinium-micrum-CCMP2283-CAMPEP-0200759098_dino-specific, SPTP-Karlodinium-micrum-CCMP2283-CAMPEP-0200784030_dino-specific</t>
  </si>
  <si>
    <t>Karlodinium-sp-RCC3446-ANV-55807_dino_high, Karlodinium-sp-RCC3446-ANV-62041_dino_high, SPTP-Karlodinium-sp-RCC3446-ANV-104303_dino-specific, SPTP-Karlodinium-sp-RCC3446-ANV-106368_dino-specific</t>
  </si>
  <si>
    <t>Karlodinium-armiger-ANV-141918_dino_high, Karlodinium-armiger-ANV-71170_dino_high</t>
  </si>
  <si>
    <t>Takayama-helix-ANV-107628_dino_high, Takayama-helix-ANV-108926_dino_high, Takayama-helix-ANV-159545_dino_high, SPTP-Takayama-helix-ANV-10971_dino-specific</t>
  </si>
  <si>
    <t>RSD-119563_dino_high, RSD-217320_?, RSD-217323_?, RSD-287680_dino_high, RSD-287683_dino_high</t>
  </si>
  <si>
    <t>Karlodinium-armiger-ANV-70163_hapto_high</t>
  </si>
  <si>
    <t>RSD-384684_hapto_high, RSD-466128_X, RSD-54752_no_hits, RSD-561436_X</t>
  </si>
  <si>
    <t>Karenia-brevis-Wilson-CAMPEP-0189337956</t>
  </si>
  <si>
    <t>Karenia-mikimotoi-ANV-142234_lineage-specific</t>
  </si>
  <si>
    <t>K09518</t>
  </si>
  <si>
    <t>DnaJ homolog subfamily B member 12</t>
  </si>
  <si>
    <t>Karlodinium-armiger-ANV-27348_err1</t>
  </si>
  <si>
    <t>RSD-5084_</t>
  </si>
  <si>
    <t>K03283</t>
  </si>
  <si>
    <t>heat shock 70kDa protein 1/2/6/8</t>
  </si>
  <si>
    <t>Karenia-brevis-CCMP2229-CAMPEP-0188912246_hapto_high</t>
  </si>
  <si>
    <t>Karenia-mikimotoi-ANV-153818_hapto_high, Karenia-mikimotoi-ANV-48399_hapto_high, Karenia-mikimotoi-ANV-49870_hapto_high, Karenia-mikimotoi-ANV-71604_hapto_high</t>
  </si>
  <si>
    <t>Karenia-papilionacea-ANV-34923_hapto_high, Karenia-papilionacea-ANV-38891_hapto_high</t>
  </si>
  <si>
    <t>Karlodinium-micrum-CCMP2283-CAMPEP-0200793908_hapto_high</t>
  </si>
  <si>
    <t>RSD-233383_?, RSD-243698_?, RSD-398024_dino-only, RSD-398026_dino-only, RSD-398029_dino-only</t>
  </si>
  <si>
    <t>Karenia-brevis-SP1-CAMPEP-0189030628_dino_high, Karenia-brevis-SP1-CAMPEP-0189037692_dino-specific, Karenia-brevis-SP3-CAMPEP-0189306872_alve_high, Karenia-brevis-SP3-CAMPEP-0189312724_myzo_high</t>
  </si>
  <si>
    <t>Karenia-mikimotoi-ANV-85189_dino-specific</t>
  </si>
  <si>
    <t>SPTP-Karlodinium-micrum-CCMP2283-CAMPEP-0200801684_dino_high</t>
  </si>
  <si>
    <t>SPTP-Karlodinium-sp-RCC3446-ANV-61565_dino_high</t>
  </si>
  <si>
    <t>Takayama-helix-ANV-368354_dino_high</t>
  </si>
  <si>
    <t>UNPREDICTED: Dinos-Kareniaceae-Karlodinium-armiger-ANV-38507</t>
  </si>
  <si>
    <t>K04079</t>
  </si>
  <si>
    <t>molecular chaperone HtpG</t>
  </si>
  <si>
    <t>Karenia-brevis-CCMP2229-CAMPEP-0188984898_hapto_high, Karenia-brevis-SP3-CAMPEP-0189266976_hapto_high</t>
  </si>
  <si>
    <t>Karenia-mikimotoi-ANV-31200_hapto_high, Karenia-mikimotoi-ANV-35742_hapto_high</t>
  </si>
  <si>
    <t>SPTP-Karenia-papilionacea-ANV-17442_hapto_high</t>
  </si>
  <si>
    <t>Karlodinium-micrum-CCMP2283-CAMPEP-0200869698_hapto_high</t>
  </si>
  <si>
    <t>Karlodinium-sp-RCC3446-ANV-26329_hapto_high</t>
  </si>
  <si>
    <t>SPTP-Takayama-helix-ANV-29271_hapto_high</t>
  </si>
  <si>
    <t>RSD-121977_hapto_high, RSD-121981_hapto_high, RSD-246339_, RSD-246356_, RSD-380147_hapto_high</t>
  </si>
  <si>
    <t>Karenia-brevis-Wilson-CAMPEP-0189376842_dino_high, Karenia-brevis-SP1-CAMPEP-0189055500_dino-specific</t>
  </si>
  <si>
    <t>Karenia-mikimotoi-ANV-186724_alve_high, Karenia-mikimotoi-ANV-70794_myzo_high</t>
  </si>
  <si>
    <t>SPTP-Karlodinium-sp-RCC3446-ANV-133881_myzo_high</t>
  </si>
  <si>
    <t>RSD-331732_dino_high</t>
  </si>
  <si>
    <t>Karenia-mikimotoi-ANV-171553_lineage-specific, Karenia-mikimotoi-ANV-50863_lineage-specific</t>
  </si>
  <si>
    <t>Karenia-papilionacea-ANV-126365_lineage-specific</t>
  </si>
  <si>
    <t>Karlodinium-micrum-CCMP2283-CAMPEP-0200767012_lineage-specific, Karlodinium-micrum-CCMP2283-CAMPEP-0200810320_lineage-specific</t>
  </si>
  <si>
    <t>Karlodinium-sp-RCC3446-ANV-129831_lineage-specific, Karlodinium-sp-RCC3446-ANV-15855_lineage-specific</t>
  </si>
  <si>
    <t>SPTP-Karlodinium-armiger-ANV-146069_lineage-specific</t>
  </si>
  <si>
    <t>Takayama-helix-ANV-239035_lineage-specific</t>
  </si>
  <si>
    <t>other ER-related protein transport</t>
  </si>
  <si>
    <t>K10956</t>
  </si>
  <si>
    <t>protein transport protein SEC61 subunit alpha</t>
  </si>
  <si>
    <t>Karenia-mikimotoi-ANV-52802_myzo_high</t>
  </si>
  <si>
    <t>Karenia-papilionacea-ANV-42145_dino_high</t>
  </si>
  <si>
    <t>Karlodinium-sp-RCC3446-ANV-189596_myzo_high</t>
  </si>
  <si>
    <t>RSD-311027_, RSD-461285_, RSD-461286_dino_high, RSD-81110_dino_high</t>
  </si>
  <si>
    <t>UNPREDICTED: Dinos-Kareniaceae-Karenia-brevis-CCMP2229-CAMPEP-0188896700</t>
  </si>
  <si>
    <t>UNPREDICTED: Dinos-Kareniaceae-Karlodinium-micrum-Strain-CCMP2283-CAMPEP-0200757536</t>
  </si>
  <si>
    <t>UNPREDICTED: Dinos-Kareniaceae-Karlodinium-armiger-ANV-65596</t>
  </si>
  <si>
    <t>UNPREDICTED: Dinos-Kareniaceae-Takayama-helix-ANV-92094</t>
  </si>
  <si>
    <t>K09540</t>
  </si>
  <si>
    <t>translocation protein SEC63</t>
  </si>
  <si>
    <t>Karenia-brevis-Wilson-CAMPEP-0189327266_myzo_high</t>
  </si>
  <si>
    <t>Karlodinium-micrum-CCMP2283-CAMPEP-0200865130_myzo_high</t>
  </si>
  <si>
    <t>RSD-200378_dino-only</t>
  </si>
  <si>
    <t>UNPREDICTED: Dinos-Kareniaceae-Karenia-mikimotoi-ANV-177938</t>
  </si>
  <si>
    <t>UNPREDICTED: Dinos-Kareniaceae-Karenia-papilionacea-ANV-9080</t>
  </si>
  <si>
    <t>UNPREDICTED: Dinos-Kareniaceae-Karlodinium-sp-RCC3446-ANV-9476</t>
  </si>
  <si>
    <t>UNPREDICTED: Dinos-Kareniaceae-Karlodinium-armiger-ANV-8464</t>
  </si>
  <si>
    <t>SPTP-Takayama-helix-ANV-85768</t>
  </si>
  <si>
    <t>K09490</t>
  </si>
  <si>
    <t>endoplasmic reticulum chaperone BiP [EC:3.6.4.10]</t>
  </si>
  <si>
    <t>Karenia-brevis-CCMP2229-CAMPEP-0188924402_dino_high, Karenia-brevis-SP1-CAMPEP-0189029228_dino_high, Karenia-brevis-CCMP2229-CAMPEP-0189000004_myzo_high</t>
  </si>
  <si>
    <t>Karenia-mikimotoi-ANV-42127_dino_high, Karenia-mikimotoi-ANV-89061_dino_high, SPTP-Karenia-mikimotoi-ANV-31500_dino_high, Karenia-mikimotoi-ANV-230689_dino-specific, Karenia-mikimotoi-ANV-2352_myzo_high</t>
  </si>
  <si>
    <t>Karenia-papilionacea-ANV-166355_dino_high, Karenia-papilionacea-ANV-183150_dino_high, Karenia-papilionacea-ANV-20779_dino_high, Karenia-papilionacea-ANV-239136_dino_high, Karenia-papilionacea-ANV-27669_dino_high, Karenia-papilionacea-ANV-34628_myzo_high, Karenia-papilionacea-ANV-14598_alve_high, Karenia-papilionacea-ANV-28633_myzo_high</t>
  </si>
  <si>
    <t>Karlodinium-micrum-CCMP2283-CAMPEP-0200789682_myzo_high, Karlodinium-micrum-CCMP2283-CAMPEP-0200789848_myzo_high, Karlodinium-micrum-CCMP2283-CAMPEP-0200862490_myzo_high</t>
  </si>
  <si>
    <t>Karlodinium-sp-RCC3446-ANV-19095_dino_high, Karlodinium-sp-RCC3446-ANV-60443_dino_high, Karlodinium-sp-RCC3446-ANV-65833_dino_high, Karlodinium-sp-RCC3446-ANV-140004_myzo_high, Karlodinium-sp-RCC3446-ANV-148591_alve_high</t>
  </si>
  <si>
    <t>Karlodinium-armiger-ANV-193413_dino_high, Karlodinium-armiger-ANV-101822_myzo_high</t>
  </si>
  <si>
    <t>Takayama-helix-ANV-139652_dino_high, Takayama-helix-ANV-231142_dino_high, Takayama-helix-ANV-69052_dino_high, Takayama-helix-ANV-102308_myzo_high, Takayama-helix-ANV-259153_myzo_high</t>
  </si>
  <si>
    <t>RSD-103509_dino_high, RSD-233377_?, RSD-233379_?, RSD-353370_dino-only, RSD-583178_no_hits</t>
  </si>
  <si>
    <t>Karenia-mikimotoi-ANV-5617_hapto_high, Karenia-mikimotoi-ANV-280941_hapto_high</t>
  </si>
  <si>
    <t>Karenia-papilionacea-ANV-31298_hapto_high</t>
  </si>
  <si>
    <t>RSD-664739_hapto_high</t>
  </si>
  <si>
    <t>Karenia-brevis-SP1-CAMPEP-0189060914_err1, Karenia-brevis-SP1-CAMPEP-0189064112_err1</t>
  </si>
  <si>
    <t>Karenia-mikimotoi-ANV-120345_lineage-specific, Karenia-mikimotoi-ANV-275999_lineage-specific</t>
  </si>
  <si>
    <t>Karenia-papilionacea-ANV-202037_err1</t>
  </si>
  <si>
    <t>Karlodinium-micrum-CCMP2283-CAMPEP-0200798188</t>
  </si>
  <si>
    <t>Takayama-helix-ANV-317257</t>
  </si>
  <si>
    <t>K07342</t>
  </si>
  <si>
    <t>protein transport protein SEC61 subunit gamma and related proteins</t>
  </si>
  <si>
    <t>Karenia-mikimotoi-ANV-225430_lineage-specific</t>
  </si>
  <si>
    <t>chaperones</t>
  </si>
  <si>
    <t>K03695</t>
  </si>
  <si>
    <t>ATP-dependent Clp protease ATP-binding subunit ClpB</t>
  </si>
  <si>
    <t>Karenia-brevis-SP1-CAMPEP-0189011000_hapto_high, Karenia-brevis-SP1-CAMPEP-0189019706_hapto_high</t>
  </si>
  <si>
    <t>Karenia-mikimotoi-ANV-101926_hapto_high, Karenia-mikimotoi-ANV-170189_hapto_high, Karenia-mikimotoi-ANV-59150_hapto_high, Karenia-mikimotoi-ANV-78762_hapto_high, Karenia-mikimotoi-ANV-93785_hapto_high, SPTP-Karenia-mikimotoi-ANV-16560_hapto_high</t>
  </si>
  <si>
    <t>Karenia-papilionacea-ANV-119516_hapto_high, Karenia-papilionacea-ANV-120826_hapto_high, Karenia-papilionacea-ANV-23344_hapto_high, Karenia-papilionacea-ANV-41251_hapto_high, Karenia-papilionacea-ANV-61801_hapto_high</t>
  </si>
  <si>
    <t>SPTP-Karlodinium-sp-RCC3446-ANV-45487_hapto_high</t>
  </si>
  <si>
    <t>Karlodinium-armiger-ANV-12736_hapto_high, Karlodinium-armiger-ANV-13391_hapto_high, Karlodinium-armiger-ANV-15184_hapto_high</t>
  </si>
  <si>
    <t>RSD-606547_hapto_high</t>
  </si>
  <si>
    <t>Karlodinium-armiger-ANV-5620_dino_high, SPTP-Karlodinium-armiger-ANV-117740_dino_high</t>
  </si>
  <si>
    <t>SPTP-Takayama-helix-ANV-240778_dino_high</t>
  </si>
  <si>
    <t>Karenia-papilionacea-ANV-38142_lineage-specific</t>
  </si>
  <si>
    <t>UNPREDICTED: Dinos-Kareniaceae-Karlodinium-micrum-Strain-CCMP2283-CAMPEP-0200769614, Dinos-Kareniaceae-Karlodinium-micrum-Strain-CCMP2283-CAMPEP-0200783502</t>
  </si>
  <si>
    <t>Takayama-helix-ANV-102970_lineage-specific</t>
  </si>
  <si>
    <t>K03696</t>
  </si>
  <si>
    <t>ATP-dependent Clp protease ATP-binding subunit ClpC</t>
  </si>
  <si>
    <t>Karenia-brevis-CCMP2229-CAMPEP-0188914960_hapto_high, Karenia-brevis-SP1-CAMPEP-0189013644_hapto_high, Karenia-brevis-SP1-CAMPEP-0189161066_hapto_high, Karenia-brevis-SP3-CAMPEP-0189302938_hapto_high, Karenia-brevis-SP3-CAMPEP-0189303514_hapto_high, SPTP-Karenia-brevis-SP3-CAMPEP-0189303716_hapto_high</t>
  </si>
  <si>
    <t>Karenia-mikimotoi-ANV-25971_hapto_high</t>
  </si>
  <si>
    <t>Karenia-papilionacea-ANV-13598_hapto_high, Karenia-papilionacea-ANV-42746_hapto_high</t>
  </si>
  <si>
    <t>Karlodinium-armiger-ANV-15350_hapto_high</t>
  </si>
  <si>
    <t>Takayama-helix-ANV-14123_hapto_high</t>
  </si>
  <si>
    <t>RSD-348793_hapto_high</t>
  </si>
  <si>
    <t>Karenia-brevis-SP1-CAMPEP-0189085950_dino_high, Karenia-brevis-SP1-CAMPEP-0189091608_dino_high, Karenia-brevis-SP1-CAMPEP-0189162140_dino_high, Karenia-brevis-SP3-CAMPEP-0189187678_dino_high, Karenia-brevis-SP3-CAMPEP-0189192932_dino_high, Karenia-brevis-SP3-CAMPEP-0189195740_dino_high, Karenia-brevis-SP3-CAMPEP-0189218408_dino_high, Karenia-brevis-SP3-CAMPEP-0189305092_dino_high, SPTP-Karenia-brevis-SP1-CAMPEP-0189061320_dino_high</t>
  </si>
  <si>
    <t>Karenia-mikimotoi-ANV-119914_dino_high, Karenia-mikimotoi-ANV-18987_dino_high, Karenia-mikimotoi-ANV-21940_dino_high, Karenia-mikimotoi-ANV-23870_dino_high, Karenia-mikimotoi-ANV-44859_dino_high, Karenia-mikimotoi-ANV-46664_dino_high, Karenia-mikimotoi-ANV-69954_dino_high</t>
  </si>
  <si>
    <t>Karenia-papilionacea-ANV-20083_dino_high, Karenia-papilionacea-ANV-10010_dino_high, Karenia-papilionacea-ANV-12743_dino_high</t>
  </si>
  <si>
    <t>Karlodinium-micrum-CCMP2283-CAMPEP-0200848878_dino_high</t>
  </si>
  <si>
    <t>Karlodinium-sp-RCC3446-ANV-13894_dino_high, Karlodinium-sp-RCC3446-ANV-17323_dino_high, SPTP-Karlodinium-sp-RCC3446-ANV-17880_dino_high, SPTP-Karlodinium-sp-RCC3446-ANV-66924_dino_high</t>
  </si>
  <si>
    <t>Karlodinium-armiger-ANV-27711_dino_high, Karlodinium-armiger-ANV-71841_dino_high, Karlodinium-armiger-ANV-139474_dino-specific, SPTP-Karlodinium-armiger-ANV-10903_dino_high</t>
  </si>
  <si>
    <t>SPTP-Takayama-helix-ANV-232262_dino_high</t>
  </si>
  <si>
    <t>Karenia-mikimotoi-ANV-175734_lineage-specific, Karenia-mikimotoi-ANV-104178</t>
  </si>
  <si>
    <t>RSD-121977_hapto_high, RSD-121981_hapto_high, RSD-380147_hapto_high, RSD-246339_, RSD-246356_</t>
  </si>
  <si>
    <t>Karenia-mikimotoi-ANV-70794_myzo_high, Karenia-mikimotoi-ANV-186724_alve_high</t>
  </si>
  <si>
    <t>heat shock 70kDa protein</t>
  </si>
  <si>
    <t>Karenia-mikimotoi-ANV-153818_hapto_high, Karenia-mikimotoi-ANV-48399_hapto_high, Karenia-mikimotoi-ANV-71604_hapto_high, Karenia-mikimotoi-ANV-49870_hapto_high</t>
  </si>
  <si>
    <t>Karenia-brevis-SP1-CAMPEP-0189030628_dino_high, Karenia-brevis-SP3-CAMPEP-0189306872_alve_high, Karenia-brevis-SP1-CAMPEP-0189037692_dino-specific, Karenia-brevis-SP3-CAMPEP-0189312724_myzo_high</t>
  </si>
  <si>
    <t>UNPREDICTED: Dinos-Kareniaceae-Karlodinium-armiger-ANV-34769, Dinos-Kareniaceae-Karlodinium-micrum-Strain-CCMP2283-CAMPEP-0200793908</t>
  </si>
  <si>
    <t>N-Glycan biosynthesis</t>
  </si>
  <si>
    <t>K00726</t>
  </si>
  <si>
    <t>alpha-1, 3-mannosyl-glycoprotein beta-1, 2-N-acetylglucosaminyltransferase [EC:2.4.1.101]</t>
  </si>
  <si>
    <t>SPTP-Karenia-brevis-CCMP2229-CAMPEP-0188915514_dino_high</t>
  </si>
  <si>
    <t>Karlodinium-sp-RCC3446-ANV-43150_dino_high, SPTP-Karlodinium-sp-RCC3446-ANV-30639_dino_high, SPTP-Karlodinium-sp-RCC3446-ANV-85940_dino-specific</t>
  </si>
  <si>
    <t>Karenia-brevis-SP1-CAMPEP-0189109922</t>
  </si>
  <si>
    <t>SPTP-Karenia-mikimotoi-ANV-96512_lineage-specific</t>
  </si>
  <si>
    <t>K00729</t>
  </si>
  <si>
    <t>dolichyl-phosphate beta-glucosyltransferase [EC:2.4.1.117]</t>
  </si>
  <si>
    <t>Karenia-mikimotoi-ANV-84614_dino_high</t>
  </si>
  <si>
    <t>K00737</t>
  </si>
  <si>
    <t>beta-1, 4-mannosyl-glycoprotein beta-1, 4-N-acetylglucosaminyltransferase [EC:2.4.1.144]</t>
  </si>
  <si>
    <t>Karenia-brevis-SP1-CAMPEP-0189037174_dino_high, Karenia-brevis-CCMP2229-CAMPEP-0188896070_dino-specific</t>
  </si>
  <si>
    <t>Karenia-mikimotoi-ANV-42412_dino_high, Karenia-mikimotoi-ANV-68991_dino-specific</t>
  </si>
  <si>
    <t>SPTP-Karlodinium-armiger-ANV-55760_dino-specific</t>
  </si>
  <si>
    <t>Takayama-helix-ANV-114881_dino-specific, Takayama-helix-ANV-146111_dino-specific</t>
  </si>
  <si>
    <t>Karenia-papilionacea-ANV-118696_lineage-specific, Karenia-papilionacea-ANV-11548_lineage-specific</t>
  </si>
  <si>
    <t>K00778</t>
  </si>
  <si>
    <t>beta-galactoside alpha-2, 6-sialyltransferase (sialyltransferase 1) [EC:2.4.99.1]</t>
  </si>
  <si>
    <t>Karenia-brevis-SP1-CAMPEP-0189153950_dino-specific</t>
  </si>
  <si>
    <t>Karenia-mikimotoi-ANV-32841_dino-specific</t>
  </si>
  <si>
    <t>Takayama-helix-ANV-156926_dino-specific, Takayama-helix-ANV-141414_dino-specific, Takayama-helix-ANV-177900_dino-specific</t>
  </si>
  <si>
    <t>Karlodinium-micrum-CCMP2283-CAMPEP-0200866184_lineage-specific</t>
  </si>
  <si>
    <t>Karlodinium-sp-RCC3446-ANV-73396_lineage-specific, SPTP-Karlodinium-micrum-CCMP2283-CAMPEP-0200763558_lineage-specific</t>
  </si>
  <si>
    <t>Karlodinium-armiger-ANV-106501_lineage-specific</t>
  </si>
  <si>
    <t>K00779</t>
  </si>
  <si>
    <t>beta-galactoside alpha-2, 6-sialyltransferase (sialyltransferase 2) [EC:2.4.99.1]</t>
  </si>
  <si>
    <t>Karlodinium-micrum-CCMP2283-CAMPEP-0200759896_dino-specific</t>
  </si>
  <si>
    <t>Karlodinium-sp-RCC3446-ANV-88408_dino-specific</t>
  </si>
  <si>
    <t>SPTP-Takayama-helix-ANV-117290_dino-specific</t>
  </si>
  <si>
    <t>SPTP-Takayama-helix-ANV-157485_lineage-specific, SPTP-Takayama-helix-ANV-138625_lineage-specific</t>
  </si>
  <si>
    <t>K01228</t>
  </si>
  <si>
    <t>mannosyl-oligosaccharide glucosidase [EC:3.2.1.106]</t>
  </si>
  <si>
    <t>Karenia-brevis-SP1-CAMPEP-0189167204_dino_high</t>
  </si>
  <si>
    <t>Karenia-mikimotoi-ANV-51481_myzo_high, Karenia-mikimotoi-ANV-88501_dino-specific</t>
  </si>
  <si>
    <t>Karenia-papilionacea-ANV-34191_myzo_high</t>
  </si>
  <si>
    <t>Karenia-brevis-CCMP2229-CAMPEP-0188947008_lineage-specific</t>
  </si>
  <si>
    <t>K01230</t>
  </si>
  <si>
    <t>mannosyl-oligosaccharide alpha-1, 2-mannosidase [EC:3.2.1.113]</t>
  </si>
  <si>
    <t>Karenia-brevis-CCMP2229-CAMPEP-0188986162_dino_high, Karenia-brevis-SP1-CAMPEP-0189013248_dino_high, Karenia-brevis-SP1-CAMPEP-0189043096_dino_high, Karenia-brevis-SP1-CAMPEP-0189087988_dino_high, SPTP-Karenia-brevis-SP1-CAMPEP-0189088958_dino_high</t>
  </si>
  <si>
    <t>Karenia-mikimotoi-ANV-195895_dino_high, Karenia-mikimotoi-ANV-82892_dino_high, SPTP-Karenia-mikimotoi-ANV-60531_dino_high</t>
  </si>
  <si>
    <t>Karenia-papilionacea-ANV-35173_dino_high, Karenia-papilionacea-ANV-39850_dino_high, Karenia-papilionacea-ANV-51214_dino_high, Karenia-papilionacea-ANV-51919_dino_high</t>
  </si>
  <si>
    <t>Karlodinium-micrum-CCMP2283-CAMPEP-0200755510_dino_high, Karlodinium-micrum-CCMP2283-CAMPEP-0200808284_dino_high</t>
  </si>
  <si>
    <t>Karlodinium-sp-RCC3446-ANV-20861_dino_high, Karlodinium-sp-RCC3446-ANV-54367_dino_high, SPTP-Karlodinium-sp-RCC3446-ANV-62646_dino_high</t>
  </si>
  <si>
    <t>Karlodinium-armiger-ANV-24940_dino_high, Karlodinium-armiger-ANV-49293_dino_high, Karlodinium-armiger-ANV-69775_dino_high, Karlodinium-armiger-ANV-191319_dino-specific, Karlodinium-armiger-ANV-74822_myzo_high</t>
  </si>
  <si>
    <t>Takayama-helix-ANV-48421_dino_high</t>
  </si>
  <si>
    <t>SPTP-Takayama-helix-ANV-93696_err1</t>
  </si>
  <si>
    <t>K03843</t>
  </si>
  <si>
    <t>alpha-1, 3/alpha-1, 6-mannosyltransferase [EC:2.4.1.132 2.4.1.257]</t>
  </si>
  <si>
    <t>Karenia-papilionacea-ANV-118478_dino_high</t>
  </si>
  <si>
    <t>Takayama-helix-ANV-109495_dino_high</t>
  </si>
  <si>
    <t>K03846</t>
  </si>
  <si>
    <t>alpha-1, 2-mannosyltransferase [EC:2.4.1.259 2.4.1.261]</t>
  </si>
  <si>
    <t>Karenia-mikimotoi-ANV-215305_dino_high, SPTP-Karenia-mikimotoi-ANV-130670_dino_high</t>
  </si>
  <si>
    <t>SPTP-Karenia-papilionacea-ANV-37281_myzo_low</t>
  </si>
  <si>
    <t>Karenia-papilionacea-ANV-37282</t>
  </si>
  <si>
    <t>SPTP-Takayama-helix-ANV-163527</t>
  </si>
  <si>
    <t>K03847</t>
  </si>
  <si>
    <t>alpha-1, 6-mannosyltransferase [EC:2.4.1.260]</t>
  </si>
  <si>
    <t>SPTP-Karenia-mikimotoi-ANV-122752_dino_high</t>
  </si>
  <si>
    <t>SPTP-Karenia-papilionacea-ANV-64728_dino_high</t>
  </si>
  <si>
    <t>SPTP-Karlodinium-armiger-ANV-72342_dino_high</t>
  </si>
  <si>
    <t>SPTP-Takayama-helix-ANV-128592_dino_high</t>
  </si>
  <si>
    <t>K03848</t>
  </si>
  <si>
    <t>alpha-1, 3-glucosyltransferase [EC:2.4.1.267]</t>
  </si>
  <si>
    <t>Karlodinium-micrum-CCMP2283-CAMPEP-0200851522_dino_high</t>
  </si>
  <si>
    <t>Karlodinium-sp-RCC3446-ANV-60719_dino_high</t>
  </si>
  <si>
    <t>SPTP-Takayama-helix-ANV-110153_dino_high</t>
  </si>
  <si>
    <t>K03849</t>
  </si>
  <si>
    <t>alpha-1, 3-glucosyltransferase [EC:2.4.1.265]</t>
  </si>
  <si>
    <t>SPTP-Karenia-mikimotoi-ANV-84879_dino_high</t>
  </si>
  <si>
    <t>SPTP-Karenia-papilionacea-ANV-130427_myzo_high</t>
  </si>
  <si>
    <t>K03850</t>
  </si>
  <si>
    <t>alpha-1, 2-glucosyltransferase [EC:2.4.1.256]</t>
  </si>
  <si>
    <t>Karlodinium-sp-RCC3446-ANV-76305</t>
  </si>
  <si>
    <t>Karlodinium-armiger-ANV-85749</t>
  </si>
  <si>
    <t>K05546</t>
  </si>
  <si>
    <t>mannosyl-oligosaccharide alpha-1, 3-glucosidase [EC:3.2.1.207]</t>
  </si>
  <si>
    <t>Karenia-brevis-CCMP2229-CAMPEP-0188858734_dino_high, Karenia-brevis-CCMP2229-CAMPEP-0188910798_myzo_high</t>
  </si>
  <si>
    <t>Karenia-mikimotoi-ANV-24950_dino_high, Karenia-mikimotoi-ANV-31323_dino_low, Karenia-mikimotoi-ANV-16419_myzo_high, Karenia-mikimotoi-ANV-22540_myzo_high, Karenia-mikimotoi-ANV-23223_myzo_high</t>
  </si>
  <si>
    <t>Karenia-papilionacea-ANV-51238_myzo_high</t>
  </si>
  <si>
    <t>Karlodinium-micrum-CCMP2283-CAMPEP-0200843224_dino_high, Karlodinium-micrum-CCMP2283-CAMPEP-0200792180_myzo_high</t>
  </si>
  <si>
    <t>Karlodinium-sp-RCC3446-ANV-70266_myzo_high</t>
  </si>
  <si>
    <t>Karlodinium-armiger-ANV-14220_myzo_high</t>
  </si>
  <si>
    <t>SPTP-Takayama-helix-ANV-30876_dino_high, Takayama-helix-ANV-23194_myzo_high, Takayama-helix-ANV-24316_myzo_high</t>
  </si>
  <si>
    <t>SPTP-Karenia-mikimotoi-ANV-32313</t>
  </si>
  <si>
    <t>Karenia-papilionacea-ANV-17802, Karenia-papilionacea-ANV-17963</t>
  </si>
  <si>
    <t>Karlodinium-sp-RCC3446-ANV-29993</t>
  </si>
  <si>
    <t>Karlodinium-armiger-ANV-31709</t>
  </si>
  <si>
    <t>Takayama-helix-ANV-36538</t>
  </si>
  <si>
    <t>K07151</t>
  </si>
  <si>
    <t>dolichyl-diphosphooligosaccharide---protein glycosyltransferase [EC:2.4.99.18]</t>
  </si>
  <si>
    <t>Karlodinium-sp-RCC3446-ANV-143678_dino_high</t>
  </si>
  <si>
    <t>Takayama-helix-ANV-323524_dino_high</t>
  </si>
  <si>
    <t>K07252</t>
  </si>
  <si>
    <t>dolichyldiphosphatase [EC:3.6.1.43]</t>
  </si>
  <si>
    <t>SPTP-Karlodinium-armiger-ANV-180944_dino_high</t>
  </si>
  <si>
    <t>Karenia-papilionacea-ANV-111283</t>
  </si>
  <si>
    <t>Karlodinium-sp-RCC3446-ANV-139135</t>
  </si>
  <si>
    <t>Karlodinium-armiger-ANV-120154</t>
  </si>
  <si>
    <t>K07432, K07441</t>
  </si>
  <si>
    <t>beta-1, 4-N-acetylglucosaminyltransferase [EC:2.4.1.141]</t>
  </si>
  <si>
    <t>Karenia-brevis-Wilson-CAMPEP-0189374792_dino_high</t>
  </si>
  <si>
    <t>SPTP-Karenia-mikimotoi-ANV-95191_dino_high</t>
  </si>
  <si>
    <t>K12666</t>
  </si>
  <si>
    <t>oligosaccharyltransferase complex subunit alpha (ribophorin I)</t>
  </si>
  <si>
    <t>Karenia-papilionacea-ANV-190925_lineage-specific</t>
  </si>
  <si>
    <t>K13748</t>
  </si>
  <si>
    <t>alpha-1, 3-mannosylglycoprotein beta-1, 4-N-acetylglucosaminyltransferase C [EC:2.4.1.201 2.4.1.145]</t>
  </si>
  <si>
    <t>SPTP-Karenia-mikimotoi-ANV-51272_dino_high</t>
  </si>
  <si>
    <t>SPTP-Karenia-papilionacea-ANV-77083_dino_high</t>
  </si>
  <si>
    <t>K23741</t>
  </si>
  <si>
    <t>endoplasmic reticulum Man9GlcNAc2 1, 2-alpha-mannosidase [EC:3.2.1.209]</t>
  </si>
  <si>
    <t>Karenia-brevis-CCMP2229-CAMPEP-0188941324_dino_high</t>
  </si>
  <si>
    <t>Karenia-mikimotoi-ANV-70280_dino_high, Karenia-mikimotoi-ANV-79579_dino_high</t>
  </si>
  <si>
    <t>Karenia-papilionacea-ANV-52173_dino_high</t>
  </si>
  <si>
    <t>Karlodinium-micrum-CCMP2283-CAMPEP-0200763508_dino_high</t>
  </si>
  <si>
    <t>Karlodinium-sp-RCC3446-ANV-23542_dino_high, Karlodinium-sp-RCC3446-ANV-47047_dino_high</t>
  </si>
  <si>
    <t>Takayama-helix-ANV-55299_dino_high, Takayama-helix-ANV-70788_dino_high</t>
  </si>
  <si>
    <t>Karenia-mikimotoi-ANV-23028_errX</t>
  </si>
  <si>
    <t>Glutathione metabolism</t>
  </si>
  <si>
    <t>K00036</t>
  </si>
  <si>
    <t>glucose-6-phosphate 1-dehydrogenase [EC:1.1.1.49 1.1.1.363]</t>
  </si>
  <si>
    <t>Karenia-papilionacea-ANV-148750_dino_high</t>
  </si>
  <si>
    <t>Karlodinium-micrum-CCMP2283-CAMPEP-0200780758_dino_high, Karlodinium-micrum-CCMP2283-CAMPEP-0200829288_dino_high</t>
  </si>
  <si>
    <t>Karlodinium-sp-RCC3446-ANV-179944_dino_high, Karlodinium-sp-RCC3446-ANV-37945_dino_high, Karlodinium-sp-RCC3446-ANV-63110_dino_high, Karlodinium-sp-RCC3446-ANV-88843_dino_high</t>
  </si>
  <si>
    <t>Karlodinium-armiger-ANV-54507_dino_high</t>
  </si>
  <si>
    <t>RSD-193380_?, RSD-314490_, RSD-314494_</t>
  </si>
  <si>
    <t>Karenia-brevis-SP3-CAMPEP-0189184178</t>
  </si>
  <si>
    <t>Karenia-mikimotoi-ANV-41110</t>
  </si>
  <si>
    <t>UNPREDICTED: Dinos-Kareniaceae-Takayama-helix-ANV-72207</t>
  </si>
  <si>
    <t>K00383</t>
  </si>
  <si>
    <t>glutathione reductase (NADPH) [EC:1.8.1.7]</t>
  </si>
  <si>
    <t>Karenia-brevis-CCMP2229-CAMPEP-0188985246_hapto_high</t>
  </si>
  <si>
    <t>Karenia-mikimotoi-ANV-54750_hapto_high</t>
  </si>
  <si>
    <t>Karenia-papilionacea-ANV-40857_hapto_high</t>
  </si>
  <si>
    <t>Karlodinium-micrum-CCMP2283-CAMPEP-0200806420_hapto_high</t>
  </si>
  <si>
    <t>Karlodinium-armiger-ANV-54618_hapto_high</t>
  </si>
  <si>
    <t>Takayama-helix-ANV-46459_hapto_high, Takayama-helix-ANV-56823_hapto_high</t>
  </si>
  <si>
    <t>Karenia-mikimotoi-ANV-127093_dino_high</t>
  </si>
  <si>
    <t>SPTP-Karenia-papilionacea-ANV-51037_dino_high</t>
  </si>
  <si>
    <t>Karenia-mikimotoi-ANV-274735_lineage-specific</t>
  </si>
  <si>
    <t>UNPREDICTED: Dinos-Kareniaceae-Karlodinium-sp-RCC3446-ANV-48357, Dinos-Kareniaceae-Karlodinium-sp-RCC3446-ANV-65295</t>
  </si>
  <si>
    <t>K00432</t>
  </si>
  <si>
    <t>glutathione peroxidase [EC:1.11.1.9]</t>
  </si>
  <si>
    <t>Karenia-brevis-CCMP2229-CAMPEP-0188914374_dino_high, Karenia-brevis-CCMP2229-CAMPEP-0188996846_dino_high, Karenia-brevis-SP1-CAMPEP-0189040724_dino_high</t>
  </si>
  <si>
    <t>RSD-142981_, RSD-436808_no_hits, RSD-436809_no_hits, RSD-631764_, RSD-93555_?</t>
  </si>
  <si>
    <t>Karenia-brevis-CCMP2229-CAMPEP-0188985978_err1</t>
  </si>
  <si>
    <t>Karenia-mikimotoi-ANV-188966_err1, Karenia-mikimotoi-ANV-94505_lineage-specific</t>
  </si>
  <si>
    <t>UNPREDICTED: Dinos-Kareniaceae-Karenia-papilionacea-ANV-207074, Dinos-Kareniaceae-Karenia-papilionacea-ANV-129972</t>
  </si>
  <si>
    <t>Karlodinium-micrum-CCMP2283-CAMPEP-0200805268_errY</t>
  </si>
  <si>
    <t>UNPREDICTED: Dinos-Kareniaceae-Karlodinium-sp-RCC3446-ANV-95497</t>
  </si>
  <si>
    <t>UNPREDICTED: Dinos-Kareniaceae-Karlodinium-armiger-ANV-204033</t>
  </si>
  <si>
    <t>UNPREDICTED: Dinos-Kareniaceae-Takayama-helix-ANV-142580</t>
  </si>
  <si>
    <t>K00434</t>
  </si>
  <si>
    <t>L-ascorbate peroxidase [EC:1.11.1.11]</t>
  </si>
  <si>
    <t>Karenia-papilionacea-ANV-26720_dino_high</t>
  </si>
  <si>
    <t>Karlodinium-micrum-CCMP2283-CAMPEP-0200779468_dino-specific</t>
  </si>
  <si>
    <t>Karlodinium-armiger-ANV-167775_dino-specific</t>
  </si>
  <si>
    <t>UNPREDICTED: Dinos-Kareniaceae-Karenia-brevis-CCMP2229-CAMPEP-0188903706</t>
  </si>
  <si>
    <t>UNPREDICTED: Dinos-Kareniaceae-Karenia-mikimotoi-ANV-28117</t>
  </si>
  <si>
    <t>K00681</t>
  </si>
  <si>
    <t>gamma-glutamyltranspeptidase / glutathione hydrolase [EC:2.3.2.2 3.4.19.13]</t>
  </si>
  <si>
    <t>Karlodinium-sp-RCC3446-ANV-22901_dino_high</t>
  </si>
  <si>
    <t>UNPREDICTED: Dinos-Kareniaceae-Karenia-brevis-CCMP2229-CAMPEP-0189002934</t>
  </si>
  <si>
    <t>SPTP-Karenia-mikimotoi-ANV-53708</t>
  </si>
  <si>
    <t>UNPREDICTED: Dinos-Kareniaceae-Karenia-papilionacea-ANV-86090</t>
  </si>
  <si>
    <t>Karlodinium-sp-RCC3446-ANV-139181_lineage-specific</t>
  </si>
  <si>
    <t>UNPREDICTED: Dinos-Kareniaceae-Karlodinium-armiger-ANV-47236</t>
  </si>
  <si>
    <t>SPTP-Takayama-helix-ANV-105790</t>
  </si>
  <si>
    <t>K00797</t>
  </si>
  <si>
    <t>spermidine synthase [EC:2.5.1.16]</t>
  </si>
  <si>
    <t>Karlodinium-micrum-CCMP2283-CAMPEP-0200810484_dino_high</t>
  </si>
  <si>
    <t>Karlodinium-sp-RCC3446-ANV-103069_dino_high, Karlodinium-sp-RCC3446-ANV-35079_dino_high, Karlodinium-sp-RCC3446-ANV-38566_dino_high</t>
  </si>
  <si>
    <t>Karlodinium-armiger-ANV-15886_dino_high, Karlodinium-armiger-ANV-20667_dino_high, Karlodinium-armiger-ANV-44384_dino_high, Karlodinium-armiger-ANV-98738_dino_high</t>
  </si>
  <si>
    <t>Takayama-helix-ANV-148178_dino_high, Takayama-helix-ANV-172450_dino_high, Takayama-helix-ANV-185033_dino_high, Takayama-helix-ANV-260462_dino_high, Takayama-helix-ANV-34228_dino_high, SPTP-Takayama-helix-ANV-22417_dino_high</t>
  </si>
  <si>
    <t>SPTP-Takayama-helix-ANV-22417___ancestral_brown_candidate</t>
  </si>
  <si>
    <t>Karenia-brevis-CCMP2229-CAMPEP-0188876356_lineage-specific</t>
  </si>
  <si>
    <t>Karenia-mikimotoi-ANV-150416_lineage-specific</t>
  </si>
  <si>
    <t>UNPREDICTED: Dinos-Kareniaceae-Karenia-papilionacea-ANV-116635</t>
  </si>
  <si>
    <t>Karlodinium-sp-RCC3446-ANV-90081_lineage-specific</t>
  </si>
  <si>
    <t>Takayama-helix-ANV-152404_lineage-specific</t>
  </si>
  <si>
    <t>K00799</t>
  </si>
  <si>
    <t>glutathione S-transferase [EC:2.5.1.18]</t>
  </si>
  <si>
    <t>Karenia-brevis-CCMP2229-CAMPEP-0188852220_hapto_high</t>
  </si>
  <si>
    <t>SPTP-Karenia-mikimotoi-ANV-84789_hapto_high</t>
  </si>
  <si>
    <t>Karenia-papilionacea-ANV-54657_hapto_high, Karenia-papilionacea-ANV-95940_hapto_high, SPTP-Karenia-papilionacea-ANV-88129_hapto_high</t>
  </si>
  <si>
    <t>Karlodinium-micrum-CCMP2283-CAMPEP-0200806022_hapto_high</t>
  </si>
  <si>
    <t>Karlodinium-sp-RCC3446-ANV-27992_hapto_high, Karlodinium-sp-RCC3446-ANV-42660_hapto_high, Karlodinium-sp-RCC3446-ANV-83849_hapto_low</t>
  </si>
  <si>
    <t>Karlodinium-armiger-ANV-28326_hapto_high, Karlodinium-armiger-ANV-59801_hapto_high</t>
  </si>
  <si>
    <t>RSD-238354_?, RSD-238357_?, RSD-238359_?, RSD-238404_?, RSD-238405_?, RSD-238406_?, RSD-238407_?, RSD-34910_, RSD-34913_, RSD-4034_X, RSD-4037_X, RSD-493224_hapto_high, RSD-493229_hapto_high, RSD-558020_hapto_high, RSD-563202_hapto_high, RSD-613645_</t>
  </si>
  <si>
    <t>Karenia-brevis-SP1-CAMPEP-0189030278_dino_high, Karenia-brevis-SP1-CAMPEP-0189165938_dino_high, Karenia-brevis-Wilson-CAMPEP-0189490998_dino_high</t>
  </si>
  <si>
    <t>Karenia-mikimotoi-ANV-124597_dino_high, Karenia-mikimotoi-ANV-180840_dino_high, Karenia-mikimotoi-ANV-83555_dino_high, Karenia-mikimotoi-ANV-83971_dino_high</t>
  </si>
  <si>
    <t>Karenia-papilionacea-ANV-129054_dino_high, Karenia-papilionacea-ANV-47525_dino_high, Karenia-papilionacea-ANV-65981_dino_high, SPTP-Karenia-papilionacea-ANV-52018_dino_high</t>
  </si>
  <si>
    <t>Karlodinium-armiger-ANV-125873_dino_high, Karlodinium-armiger-ANV-68386_dino_high</t>
  </si>
  <si>
    <t>Takayama-helix-ANV-57410_dino_high, SPTP-Takayama-helix-ANV-98395_dino_low</t>
  </si>
  <si>
    <t>Karenia-brevis-SP1-CAMPEP-0189030278___ancestral_brown_candidate</t>
  </si>
  <si>
    <t>Karenia-mikimotoi-ANV-124597___ancestral_brown_candidate</t>
  </si>
  <si>
    <t>SPTP-Karenia-papilionacea-ANV-52018___ancestral_brown_candidate</t>
  </si>
  <si>
    <t>Karenia-brevis-SP1-CAMPEP-0189010634___brown_LGT_candidate</t>
  </si>
  <si>
    <t>Karenia-mikimotoi-ANV-116973___brown_LGT_candidate, SPTP-Karenia-mikimotoi-ANV-126683___brown_LGT_candidate</t>
  </si>
  <si>
    <t>Karenia-papilionacea-ANV-67613___brown_LGT_candidate</t>
  </si>
  <si>
    <t>SPTP-Karlodinium-sp-RCC3446-ANV-73501___brown_LGT_candidate</t>
  </si>
  <si>
    <t>Karlodinium-armiger-ANV-74505___brown_LGT_candidate</t>
  </si>
  <si>
    <t>Karlodinium-micrum-CCMP2283-CAMPEP-0200773508_lineage-specific</t>
  </si>
  <si>
    <t>Karlodinium-sp-RCC3446-ANV-108692_lineage-specific</t>
  </si>
  <si>
    <t>Karlodinium-armiger-ANV-127026, Karlodinium-armiger-ANV-76102</t>
  </si>
  <si>
    <t>Takayama-helix-ANV-187953, Takayama-helix-ANV-59911</t>
  </si>
  <si>
    <t>K01255</t>
  </si>
  <si>
    <t>leucyl aminopeptidase [EC:3.4.11.1]</t>
  </si>
  <si>
    <t>SPTP-Karenia-brevis-SP1-CAMPEP-0189016934_hapto_high, SPTP-Karenia-brevis-SP3-CAMPEP-0189305454_hapto_high</t>
  </si>
  <si>
    <t>Karenia-mikimotoi-ANV-50274_hapto_high</t>
  </si>
  <si>
    <t>Karenia-papilionacea-ANV-34566_hapto_high</t>
  </si>
  <si>
    <t>Karlodinium-armiger-ANV-39898_hapto_high</t>
  </si>
  <si>
    <t>UNPREDICTED: Dinos-Kareniaceae-Karlodinium-micrum-Strain-CCMP2283-CAMPEP-0200864354</t>
  </si>
  <si>
    <t>UNPREDICTED: Dinos-Kareniaceae-Karlodinium-sp-RCC3446-ANV-34103</t>
  </si>
  <si>
    <t>Takayama-helix-ANV-142305_dino_high</t>
  </si>
  <si>
    <t>K01256</t>
  </si>
  <si>
    <t>aminopeptidase N [EC:3.4.11.2]</t>
  </si>
  <si>
    <t>Karenia-brevis-SP1-CAMPEP-0189099108_hapto_high</t>
  </si>
  <si>
    <t>Karenia-mikimotoi-ANV-18174_hapto_high</t>
  </si>
  <si>
    <t>Karenia-brevis-Wilson-CAMPEP-0189488232_dino_high, SPTP-Karenia-brevis-SP3-CAMPEP-0189266542_dino_high</t>
  </si>
  <si>
    <t>Karenia-mikimotoi-ANV-13913_dino_high, SPTP-Karenia-mikimotoi-ANV-19724_dino_high</t>
  </si>
  <si>
    <t>Karlodinium-sp-RCC3446-ANV-109761_dino_high, Karlodinium-sp-RCC3446-ANV-11868_dino_high</t>
  </si>
  <si>
    <t>Karlodinium-armiger-ANV-73068_dino_high</t>
  </si>
  <si>
    <t>Takayama-helix-ANV-15780_dino_high</t>
  </si>
  <si>
    <t>Karenia-mikimotoi-ANV-183166</t>
  </si>
  <si>
    <t>UNPREDICTED: Dinos-Kareniaceae-Karenia-papilionacea-ANV-139086, Dinos-Kareniaceae-Karenia-papilionacea-ANV-15027</t>
  </si>
  <si>
    <t>UNPREDICTED: Dinos-Kareniaceae-Karlodinium-micrum-Strain-CCMP2283-CAMPEP-0200867112</t>
  </si>
  <si>
    <t>K01270</t>
  </si>
  <si>
    <t>dipeptidase D [EC:3.4.13.-]</t>
  </si>
  <si>
    <t>Karenia-mikimotoi-ANV-57249_dino_high</t>
  </si>
  <si>
    <t>UNPREDICTED: Dinos-Kareniaceae-Karenia-brevis-CCMP2229-CAMPEP-0188948398</t>
  </si>
  <si>
    <t>UNPREDICTED: Dinos-Kareniaceae-Karenia-papilionacea-ANV-41939</t>
  </si>
  <si>
    <t>UNPREDICTED: Dinos-Kareniaceae-Karlodinium-sp-RCC3446-ANV-108705</t>
  </si>
  <si>
    <t>UNPREDICTED: Dinos-Kareniaceae-Karlodinium-armiger-ANV-43030</t>
  </si>
  <si>
    <t>K01581</t>
  </si>
  <si>
    <t>ornithine decarboxylase [EC:4.1.1.17]</t>
  </si>
  <si>
    <t>SPTP-Karenia-mikimotoi-ANV-19728_dino_high</t>
  </si>
  <si>
    <t>Karlodinium-sp-RCC3446-ANV-17457_dino_high</t>
  </si>
  <si>
    <t>UNPREDICTED: Dinos-Kareniaceae-Karenia-brevis-CCMP2229-CAMPEP-0188869038</t>
  </si>
  <si>
    <t>UNPREDICTED: Dinos-Kareniaceae-Karenia-papilionacea-ANV-23398</t>
  </si>
  <si>
    <t>UNPREDICTED: Dinos-Kareniaceae-Karlodinium-micrum-Strain-CCMP2283-CAMPEP-0200759334</t>
  </si>
  <si>
    <t>UNPREDICTED: Dinos-Kareniaceae-Karlodinium-armiger-ANV-23891</t>
  </si>
  <si>
    <t>UNPREDICTED: Dinos-Kareniaceae-Takayama-helix-ANV-45402, Dinos-Kareniaceae-Takayama-helix-ANV-42224, Dinos-Kareniaceae-Takayama-helix-ANV-45515</t>
  </si>
  <si>
    <t>K04097</t>
  </si>
  <si>
    <t>prostaglandin-H2 D-isomerase / glutathione transferase</t>
  </si>
  <si>
    <t>Karenia-mikimotoi-ANV-174980_hapto_high</t>
  </si>
  <si>
    <t>Karenia-papilionacea-ANV-181747_hapto_low</t>
  </si>
  <si>
    <t>RSD-247349_hapto_low, RSD-43482_hapto_high, RSD-43486_X, RSD-43489_hapto_high, RSD-634200_hapto_high</t>
  </si>
  <si>
    <t>Karenia-brevis-CCMP2229-CAMPEP-0188940744_dino_low</t>
  </si>
  <si>
    <t>Karlodinium-sp-RCC3446-ANV-86620_dino_high</t>
  </si>
  <si>
    <t>Karlodinium-armiger-ANV-125003_dino_high</t>
  </si>
  <si>
    <t>SPTP-Takayama-helix-ANV-136669_dino_low</t>
  </si>
  <si>
    <t>RSD-279381_dino_low, RSD-279384_dino_high</t>
  </si>
  <si>
    <t>Karenia-mikimotoi-ANV-113192___brown_LGT_candidate, Karenia-mikimotoi-ANV-170721___brown_LGT_candidate</t>
  </si>
  <si>
    <t>Karenia-papilionacea-ANV-112198___brown_LGT_candidate, Karenia-papilionacea-ANV-92144___brown_LGT_candidate</t>
  </si>
  <si>
    <t>SPTP-Karlodinium-sp-RCC3446-ANV-100547___brown_LGT_candidate</t>
  </si>
  <si>
    <t>Karlodinium-armiger-ANV-126824___brown_LGT_candidate</t>
  </si>
  <si>
    <t>Karenia-brevis-CCMP2229-CAMPEP-0188918076_lineage-specific, Karenia-brevis-CCMP2229-CAMPEP-0188987604, Karenia-brevis-SP3-CAMPEP-0189248852</t>
  </si>
  <si>
    <t>Karenia-mikimotoi-ANV-159114, Karenia-mikimotoi-ANV-170664</t>
  </si>
  <si>
    <t>Karenia-papilionacea-ANV-140423</t>
  </si>
  <si>
    <t>UNPREDICTED: Dinos-Kareniaceae-Karlodinium-micrum-Strain-CCMP2283-CAMPEP-0200865964</t>
  </si>
  <si>
    <t>Karlodinium-armiger-ANV-115188, Karlodinium-armiger-ANV-196315</t>
  </si>
  <si>
    <t>K05360</t>
  </si>
  <si>
    <t>protein-disulfide reductase (glutathione) [EC:1.8.4.2]</t>
  </si>
  <si>
    <t>Karenia-brevis-SP1-CAMPEP-0189091698_dino-specific</t>
  </si>
  <si>
    <t>Takayama-helix-ANV-185426_dino-specific</t>
  </si>
  <si>
    <t>RSD-266119_no_hits, RSD-352955_dino-only, RSD-352956_dino-only</t>
  </si>
  <si>
    <t>Karenia-mikimotoi-ANV-103645_lineage-specific, Karenia-mikimotoi-ANV-193000_lineage-specific</t>
  </si>
  <si>
    <t>Karenia-papilionacea-ANV-41281_lineage-specific</t>
  </si>
  <si>
    <t>Karlodinium-micrum-CCMP2283-CAMPEP-0200815402_lineage-specific</t>
  </si>
  <si>
    <t>Karlodinium-sp-RCC3446-ANV-86430_lineage-specific</t>
  </si>
  <si>
    <t>Karlodinium-armiger-ANV-135640_lineage-specific</t>
  </si>
  <si>
    <t>Takayama-helix-ANV-152620_lineage-specific</t>
  </si>
  <si>
    <t>K05361</t>
  </si>
  <si>
    <t>phospholipid-hydroperoxide glutathione peroxidase [EC:1.11.1.12]</t>
  </si>
  <si>
    <t>SPTP-Karenia-papilionacea-ANV-47828_lineage-specific</t>
  </si>
  <si>
    <t>K11188</t>
  </si>
  <si>
    <t>peroxiredoxin 6 [EC:1.11.1.7 1.11.1.27 3.1.1.-]</t>
  </si>
  <si>
    <t>SPTP-Karenia-brevis-CCMP2229-CAMPEP-0188992218_dino_high</t>
  </si>
  <si>
    <t>SPTP-Karlodinium-micrum-CCMP2283-CAMPEP-0200868838_dino_high</t>
  </si>
  <si>
    <t>SPTP-Karlodinium-sp-RCC3446-ANV-62054_dino_high</t>
  </si>
  <si>
    <t>UNPREDICTED: Dinos-Kareniaceae-Karenia-mikimotoi-ANV-60807</t>
  </si>
  <si>
    <t>UNPREDICTED: Dinos-Kareniaceae-Karenia-papilionacea-ANV-27322</t>
  </si>
  <si>
    <t>UNPREDICTED: Dinos-Kareniaceae-Karlodinium-armiger-ANV-19797</t>
  </si>
  <si>
    <t>UNPREDICTED: Dinos-Kareniaceae-Takayama-helix-ANV-42969</t>
  </si>
  <si>
    <t>K23790</t>
  </si>
  <si>
    <t>glutathione S-transferase P [EC:2.5.1.18]</t>
  </si>
  <si>
    <t>Karenia-brevis-Wilson-CAMPEP-0189363540_lineage-specific</t>
  </si>
  <si>
    <t>Karenia-mikimotoi-ANV-176215_lineage-specific</t>
  </si>
  <si>
    <t>Karenia-papilionacea-ANV-123551, Karenia-papilionacea-ANV-66663_lineage-specific</t>
  </si>
  <si>
    <t>UNPREDICTED: Dinos-Kareniaceae-Karlodinium-micrum-Strain-CCMP2283-CAMPEP-0200789872</t>
  </si>
  <si>
    <t>UNPREDICTED: Dinos-Kareniaceae-Karlodinium-armiger-ANV-36678</t>
  </si>
  <si>
    <t>UNPREDICTED: Dinos-Kareniaceae-Takayama-helix-ANV-194635</t>
  </si>
  <si>
    <t>Karlodinium micrum CCMP2283</t>
  </si>
  <si>
    <t>COMBINED</t>
  </si>
  <si>
    <t>observed</t>
  </si>
  <si>
    <t>expected</t>
  </si>
  <si>
    <t>χ²</t>
  </si>
  <si>
    <t>late</t>
  </si>
  <si>
    <t>early</t>
  </si>
  <si>
    <t>o/u</t>
  </si>
  <si>
    <t>sum</t>
  </si>
  <si>
    <t>p-value</t>
  </si>
  <si>
    <t>Brite: Transporters</t>
  </si>
  <si>
    <t>Brite: Translation (Ribosome + Ribosome biogenesis + Transfer RNA biogenesis + Translation factors)</t>
  </si>
  <si>
    <t>Brite: Peptidases and inhibitors</t>
  </si>
  <si>
    <t>Brite: Exosome + Secretion</t>
  </si>
  <si>
    <t>Brite: Membrane trafficking</t>
  </si>
  <si>
    <t>Brite: Chaperones and folding catalysts</t>
  </si>
  <si>
    <t>Brite: Transcription (Transcription machinery + Messenger RNA biogenesis + Spliceosome)</t>
  </si>
  <si>
    <t>Brite: Protein kinases, phosphatases and associated proteins</t>
  </si>
  <si>
    <t>Pathway: Lipid metabolism (Fatty acid biosynthesis + elongation + Glycerolipid + Glycerophospholipid + Sphingolipid + Ether lipid metabolism)</t>
  </si>
  <si>
    <t>Pathway: Protein processing (Protein export + Protein processing in endoplasmic reticulum + SNARE interactions in vesicular transport + Proteasome + Ubiquitin mediated proteolysis)</t>
  </si>
  <si>
    <t>Pathway: Biosynthesis of cofactors</t>
  </si>
  <si>
    <t>Pathway: Biosynthesis of amino acids</t>
  </si>
  <si>
    <t>Pathway: Nucleotide metabolism</t>
  </si>
  <si>
    <t>Brite: Ion channels</t>
  </si>
  <si>
    <t>Pathway: Porphyrin and chlorophyll metabolism</t>
  </si>
  <si>
    <t>Brite: Photosynthesis proteins</t>
  </si>
  <si>
    <t>Pathway: Carbon fixation in photosynthetic organisms</t>
  </si>
  <si>
    <t>Pathway: Glutathione metabolism</t>
  </si>
  <si>
    <t>Pathway: RNA degradation</t>
  </si>
  <si>
    <t>Pathway: DNA replication + repair + recombination</t>
  </si>
  <si>
    <t>Pathway: Terpenoid backbone biosynthesis</t>
  </si>
  <si>
    <t>Pathway: Carotenoid biosynthesis</t>
  </si>
  <si>
    <t>Pathway: Bacterial secretion system (=thylakoid sorting)</t>
  </si>
  <si>
    <t>Sheet 1: Functionally annotated proteins used in the metabolic reconstruction by metabolic pathway / functional category, species, and phylogenetic affiliation - homologs of with the same putative origin are arranged in rows and colour-coded (orange = plastid-late, blue = plastid-early, purple = plastid-early and shared with other myzozoa or alveolata, blue/grey = dinoflagellate-specific, brown = ochrophyte-like, either putative LGT or potentially ancestral pre-peridinin genes; green = green LGT, yellow = bacterial LGT; non-coloured = unclear topology or no information); proteins added based on the alternative "Euglena-like" prediction are denoted with "SPTP-" prefix; proteins present in the transcriptomes but not predicted as plastidial (either due to missing signal or true non-plastidial localization) are denoted as "UNPREDICTED"; for proteins coded in plastidial genomes, the respective NCBI accession number is used.</t>
  </si>
  <si>
    <t>Sheet 2: Numbers of unique KO number annotations for the plastidial datasets by phylogenetic origin (plastid-late, plastid-early, other/unclear) and species, plus pivot table of these numbers for a combined dataset with its χ² statistics</t>
  </si>
  <si>
    <t>Dataset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</si>
</sst>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left" vertical="center"/>
    </xf>
    <xf numFmtId="0" fontId="5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8" xfId="0" applyFont="1" applyBorder="1"/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4" xfId="0" applyFont="1" applyBorder="1"/>
    <xf numFmtId="44" fontId="5" fillId="0" borderId="0" xfId="1" applyFont="1" applyFill="1"/>
    <xf numFmtId="44" fontId="5" fillId="0" borderId="10" xfId="1" applyFont="1" applyFill="1" applyBorder="1" applyAlignment="1">
      <alignment horizontal="left" vertical="center"/>
    </xf>
    <xf numFmtId="44" fontId="5" fillId="0" borderId="4" xfId="1" applyFont="1" applyFill="1" applyBorder="1" applyAlignment="1">
      <alignment horizontal="left" vertical="center"/>
    </xf>
    <xf numFmtId="44" fontId="5" fillId="0" borderId="11" xfId="1" applyFont="1" applyFill="1" applyBorder="1"/>
    <xf numFmtId="44" fontId="5" fillId="0" borderId="4" xfId="1" applyFont="1" applyFill="1" applyBorder="1"/>
    <xf numFmtId="44" fontId="5" fillId="0" borderId="12" xfId="1" applyFont="1" applyFill="1" applyBorder="1"/>
    <xf numFmtId="49" fontId="5" fillId="0" borderId="8" xfId="0" applyNumberFormat="1" applyFont="1" applyBorder="1"/>
    <xf numFmtId="49" fontId="5" fillId="0" borderId="11" xfId="0" applyNumberFormat="1" applyFont="1" applyBorder="1"/>
    <xf numFmtId="49" fontId="5" fillId="0" borderId="7" xfId="0" applyNumberFormat="1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/>
    <xf numFmtId="0" fontId="2" fillId="0" borderId="12" xfId="0" applyFont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/>
    <xf numFmtId="0" fontId="2" fillId="0" borderId="22" xfId="0" applyFont="1" applyBorder="1"/>
    <xf numFmtId="0" fontId="2" fillId="0" borderId="0" xfId="0" applyFont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23" xfId="0" applyFont="1" applyBorder="1"/>
    <xf numFmtId="0" fontId="2" fillId="2" borderId="0" xfId="0" applyFont="1" applyFill="1"/>
    <xf numFmtId="0" fontId="2" fillId="0" borderId="24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25" xfId="0" applyFont="1" applyBorder="1"/>
    <xf numFmtId="0" fontId="2" fillId="0" borderId="26" xfId="0" applyFont="1" applyBorder="1"/>
    <xf numFmtId="0" fontId="2" fillId="2" borderId="26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0" xfId="0" applyFont="1"/>
  </cellXfs>
  <cellStyles count="2">
    <cellStyle name="Currency" xfId="1" builtinId="4"/>
    <cellStyle name="Normal" xfId="0" builtinId="0"/>
  </cellStyles>
  <dxfs count="21">
    <dxf>
      <fill>
        <patternFill>
          <bgColor theme="7" tint="0.39994506668294322"/>
        </patternFill>
      </fill>
    </dxf>
    <dxf>
      <font>
        <b/>
        <i val="0"/>
        <color theme="0"/>
      </font>
    </dxf>
    <dxf>
      <font>
        <color rgb="FFFF0000"/>
      </font>
    </dxf>
    <dxf>
      <fill>
        <patternFill>
          <bgColor rgb="FFB99DB1"/>
        </patternFill>
      </fill>
    </dxf>
    <dxf>
      <fill>
        <patternFill>
          <bgColor rgb="FFFF66CC"/>
        </patternFill>
      </fill>
    </dxf>
    <dxf>
      <fill>
        <patternFill>
          <bgColor rgb="FF00FFFF"/>
        </patternFill>
      </fill>
    </dxf>
    <dxf>
      <fill>
        <patternFill>
          <bgColor theme="9" tint="0.59996337778862885"/>
        </patternFill>
      </fill>
    </dxf>
    <dxf>
      <fill>
        <patternFill>
          <bgColor rgb="FFD4BC98"/>
        </patternFill>
      </fill>
    </dxf>
    <dxf>
      <fill>
        <patternFill>
          <bgColor rgb="FFBD904F"/>
        </patternFill>
      </fill>
    </dxf>
    <dxf>
      <fill>
        <patternFill>
          <bgColor theme="7" tint="0.59996337778862885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rgb="FFCAD9EC"/>
        </patternFill>
      </fill>
    </dxf>
    <dxf>
      <fill>
        <patternFill>
          <bgColor theme="4" tint="0.59996337778862885"/>
        </patternFill>
      </fill>
    </dxf>
    <dxf>
      <fill>
        <patternFill>
          <bgColor rgb="FF8AB8E2"/>
        </patternFill>
      </fill>
    </dxf>
    <dxf>
      <fill>
        <patternFill>
          <bgColor rgb="FFD8AFEB"/>
        </patternFill>
      </fill>
    </dxf>
    <dxf>
      <fill>
        <patternFill>
          <bgColor rgb="FFB683E1"/>
        </patternFill>
      </fill>
    </dxf>
    <dxf>
      <fill>
        <patternFill>
          <bgColor rgb="FFF29E6A"/>
        </patternFill>
      </fill>
    </dxf>
    <dxf>
      <fill>
        <patternFill>
          <bgColor rgb="FFE599EB"/>
        </patternFill>
      </fill>
    </dxf>
    <dxf>
      <font>
        <color theme="2" tint="-0.499984740745262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7F27-5D69-4DBF-90B6-4EE342F9DD7F}">
  <dimension ref="A1:B3"/>
  <sheetViews>
    <sheetView workbookViewId="0">
      <selection activeCell="E12" sqref="E12"/>
    </sheetView>
  </sheetViews>
  <sheetFormatPr defaultRowHeight="15" x14ac:dyDescent="0.25"/>
  <sheetData>
    <row r="1" spans="1:2" x14ac:dyDescent="0.25">
      <c r="A1" s="83" t="s">
        <v>4284</v>
      </c>
      <c r="B1" s="83"/>
    </row>
    <row r="2" spans="1:2" x14ac:dyDescent="0.25">
      <c r="A2" s="83" t="s">
        <v>4282</v>
      </c>
      <c r="B2" s="83"/>
    </row>
    <row r="3" spans="1:2" x14ac:dyDescent="0.25">
      <c r="A3" s="83" t="s">
        <v>4283</v>
      </c>
      <c r="B3" s="8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17ED-A0D7-4A0A-95AE-FF8881BEEAB8}">
  <dimension ref="A1:K993"/>
  <sheetViews>
    <sheetView workbookViewId="0">
      <selection activeCell="A15" sqref="A15"/>
    </sheetView>
  </sheetViews>
  <sheetFormatPr defaultRowHeight="12.75" customHeight="1" x14ac:dyDescent="0.25"/>
  <cols>
    <col min="1" max="1" width="29" customWidth="1"/>
    <col min="2" max="2" width="8.7109375" customWidth="1"/>
    <col min="3" max="3" width="42.42578125" customWidth="1"/>
    <col min="4" max="10" width="30.28515625" customWidth="1"/>
    <col min="11" max="11" width="10.85546875" customWidth="1"/>
  </cols>
  <sheetData>
    <row r="1" spans="1:11" s="68" customFormat="1" ht="12.75" customHeight="1" x14ac:dyDescent="0.25">
      <c r="A1" s="65" t="s">
        <v>0</v>
      </c>
      <c r="B1" s="2" t="s">
        <v>1</v>
      </c>
      <c r="C1" s="2" t="s">
        <v>2</v>
      </c>
      <c r="D1" s="66" t="s">
        <v>3</v>
      </c>
      <c r="E1" s="66" t="s">
        <v>4</v>
      </c>
      <c r="F1" s="66" t="s">
        <v>5</v>
      </c>
      <c r="G1" s="67" t="s">
        <v>6</v>
      </c>
      <c r="H1" s="66" t="s">
        <v>7</v>
      </c>
      <c r="I1" s="66" t="s">
        <v>8</v>
      </c>
      <c r="J1" s="66" t="s">
        <v>9</v>
      </c>
      <c r="K1" s="66" t="s">
        <v>10</v>
      </c>
    </row>
    <row r="2" spans="1:11" ht="12.75" customHeight="1" x14ac:dyDescent="0.25">
      <c r="A2" s="3" t="s">
        <v>11</v>
      </c>
      <c r="B2" s="69" t="s">
        <v>12</v>
      </c>
      <c r="C2" s="71" t="s">
        <v>13</v>
      </c>
      <c r="D2" s="6" t="s">
        <v>14</v>
      </c>
      <c r="E2" s="6" t="s">
        <v>14</v>
      </c>
      <c r="F2" s="7" t="s">
        <v>15</v>
      </c>
      <c r="G2" s="8" t="s">
        <v>14</v>
      </c>
      <c r="H2" s="9" t="s">
        <v>14</v>
      </c>
      <c r="I2" s="10" t="s">
        <v>14</v>
      </c>
      <c r="J2" s="11" t="s">
        <v>14</v>
      </c>
      <c r="K2" s="6" t="s">
        <v>14</v>
      </c>
    </row>
    <row r="3" spans="1:11" ht="12.75" customHeight="1" x14ac:dyDescent="0.25">
      <c r="A3" s="3"/>
      <c r="B3" s="73"/>
      <c r="C3" s="74"/>
      <c r="D3" s="14" t="s">
        <v>17</v>
      </c>
      <c r="E3" s="14" t="s">
        <v>18</v>
      </c>
      <c r="F3" s="15" t="s">
        <v>14</v>
      </c>
      <c r="G3" s="14" t="s">
        <v>19</v>
      </c>
      <c r="H3" s="16" t="s">
        <v>20</v>
      </c>
      <c r="I3" s="14" t="s">
        <v>21</v>
      </c>
      <c r="J3" s="17" t="s">
        <v>22</v>
      </c>
      <c r="K3" s="18" t="s">
        <v>14</v>
      </c>
    </row>
    <row r="4" spans="1:11" ht="12.75" customHeight="1" x14ac:dyDescent="0.25">
      <c r="A4" s="3"/>
      <c r="B4" s="70" t="s">
        <v>23</v>
      </c>
      <c r="C4" s="72" t="s">
        <v>24</v>
      </c>
      <c r="D4" s="8" t="s">
        <v>14</v>
      </c>
      <c r="E4" s="18" t="s">
        <v>25</v>
      </c>
      <c r="F4" s="3" t="s">
        <v>26</v>
      </c>
      <c r="G4" s="8" t="s">
        <v>14</v>
      </c>
      <c r="H4" s="3" t="s">
        <v>27</v>
      </c>
      <c r="I4" s="18" t="s">
        <v>28</v>
      </c>
      <c r="J4" s="21" t="s">
        <v>14</v>
      </c>
      <c r="K4" s="18" t="s">
        <v>29</v>
      </c>
    </row>
    <row r="5" spans="1:11" ht="12.75" customHeight="1" x14ac:dyDescent="0.25">
      <c r="A5" s="3"/>
      <c r="B5" s="70"/>
      <c r="C5" s="72"/>
      <c r="D5" s="18" t="s">
        <v>30</v>
      </c>
      <c r="E5" s="18" t="s">
        <v>31</v>
      </c>
      <c r="F5" s="22" t="s">
        <v>14</v>
      </c>
      <c r="G5" s="8" t="s">
        <v>32</v>
      </c>
      <c r="H5" s="22" t="s">
        <v>14</v>
      </c>
      <c r="I5" s="8" t="s">
        <v>14</v>
      </c>
      <c r="J5" s="21" t="s">
        <v>33</v>
      </c>
      <c r="K5" s="18" t="s">
        <v>14</v>
      </c>
    </row>
    <row r="6" spans="1:11" ht="12.75" customHeight="1" x14ac:dyDescent="0.25">
      <c r="A6" s="3"/>
      <c r="B6" s="69" t="s">
        <v>34</v>
      </c>
      <c r="C6" s="71" t="s">
        <v>35</v>
      </c>
      <c r="D6" s="6" t="s">
        <v>14</v>
      </c>
      <c r="E6" s="6" t="s">
        <v>14</v>
      </c>
      <c r="F6" s="7" t="s">
        <v>36</v>
      </c>
      <c r="G6" s="6" t="s">
        <v>37</v>
      </c>
      <c r="H6" s="7" t="s">
        <v>38</v>
      </c>
      <c r="I6" s="6" t="s">
        <v>39</v>
      </c>
      <c r="J6" s="23" t="s">
        <v>40</v>
      </c>
      <c r="K6" s="18" t="s">
        <v>41</v>
      </c>
    </row>
    <row r="7" spans="1:11" ht="12.75" customHeight="1" x14ac:dyDescent="0.25">
      <c r="A7" s="3"/>
      <c r="B7" s="70"/>
      <c r="C7" s="72"/>
      <c r="D7" s="24" t="s">
        <v>42</v>
      </c>
      <c r="E7" s="24" t="s">
        <v>43</v>
      </c>
      <c r="F7" s="15" t="s">
        <v>14</v>
      </c>
      <c r="G7" s="24" t="s">
        <v>14</v>
      </c>
      <c r="H7" s="15" t="s">
        <v>14</v>
      </c>
      <c r="I7" s="24" t="s">
        <v>14</v>
      </c>
      <c r="J7" s="25" t="s">
        <v>14</v>
      </c>
      <c r="K7" s="18" t="s">
        <v>14</v>
      </c>
    </row>
    <row r="8" spans="1:11" ht="12.75" customHeight="1" x14ac:dyDescent="0.25">
      <c r="A8" s="3"/>
      <c r="B8" s="69" t="s">
        <v>44</v>
      </c>
      <c r="C8" s="71" t="s">
        <v>45</v>
      </c>
      <c r="D8" s="6" t="s">
        <v>46</v>
      </c>
      <c r="E8" s="6" t="s">
        <v>47</v>
      </c>
      <c r="F8" s="7" t="s">
        <v>48</v>
      </c>
      <c r="G8" s="6" t="s">
        <v>49</v>
      </c>
      <c r="H8" s="7" t="s">
        <v>50</v>
      </c>
      <c r="I8" s="6" t="s">
        <v>14</v>
      </c>
      <c r="J8" s="11" t="s">
        <v>14</v>
      </c>
      <c r="K8" s="18" t="s">
        <v>51</v>
      </c>
    </row>
    <row r="9" spans="1:11" ht="12.75" customHeight="1" x14ac:dyDescent="0.25">
      <c r="A9" s="3"/>
      <c r="B9" s="70"/>
      <c r="C9" s="72"/>
      <c r="D9" s="18" t="s">
        <v>14</v>
      </c>
      <c r="E9" s="18" t="s">
        <v>52</v>
      </c>
      <c r="F9" s="3" t="s">
        <v>14</v>
      </c>
      <c r="G9" s="18" t="s">
        <v>14</v>
      </c>
      <c r="H9" s="3" t="s">
        <v>14</v>
      </c>
      <c r="I9" s="18" t="s">
        <v>53</v>
      </c>
      <c r="J9" s="21" t="s">
        <v>14</v>
      </c>
      <c r="K9" s="18" t="s">
        <v>14</v>
      </c>
    </row>
    <row r="10" spans="1:11" ht="12.75" customHeight="1" x14ac:dyDescent="0.25">
      <c r="A10" s="3"/>
      <c r="B10" s="70"/>
      <c r="C10" s="72"/>
      <c r="D10" s="24" t="s">
        <v>54</v>
      </c>
      <c r="E10" s="24" t="s">
        <v>55</v>
      </c>
      <c r="F10" s="15" t="s">
        <v>56</v>
      </c>
      <c r="G10" s="24" t="s">
        <v>14</v>
      </c>
      <c r="H10" s="15" t="s">
        <v>57</v>
      </c>
      <c r="I10" s="24" t="s">
        <v>14</v>
      </c>
      <c r="J10" s="25" t="s">
        <v>58</v>
      </c>
      <c r="K10" s="18" t="s">
        <v>14</v>
      </c>
    </row>
    <row r="11" spans="1:11" ht="12.75" customHeight="1" x14ac:dyDescent="0.25">
      <c r="A11" s="3"/>
      <c r="B11" s="26" t="s">
        <v>59</v>
      </c>
      <c r="C11" s="27" t="s">
        <v>60</v>
      </c>
      <c r="D11" s="28" t="s">
        <v>14</v>
      </c>
      <c r="E11" s="28" t="s">
        <v>61</v>
      </c>
      <c r="F11" s="29" t="s">
        <v>62</v>
      </c>
      <c r="G11" s="28" t="s">
        <v>14</v>
      </c>
      <c r="H11" s="29" t="s">
        <v>63</v>
      </c>
      <c r="I11" s="28" t="s">
        <v>64</v>
      </c>
      <c r="J11" s="30" t="s">
        <v>14</v>
      </c>
      <c r="K11" s="18" t="s">
        <v>14</v>
      </c>
    </row>
    <row r="12" spans="1:11" ht="12.75" customHeight="1" x14ac:dyDescent="0.25">
      <c r="A12" s="3"/>
      <c r="B12" s="69" t="s">
        <v>65</v>
      </c>
      <c r="C12" s="71" t="s">
        <v>66</v>
      </c>
      <c r="D12" s="6" t="s">
        <v>67</v>
      </c>
      <c r="E12" s="6" t="s">
        <v>68</v>
      </c>
      <c r="F12" s="7" t="s">
        <v>69</v>
      </c>
      <c r="G12" s="6" t="s">
        <v>14</v>
      </c>
      <c r="H12" s="3" t="s">
        <v>14</v>
      </c>
      <c r="I12" s="18" t="s">
        <v>14</v>
      </c>
      <c r="J12" s="23" t="s">
        <v>14</v>
      </c>
      <c r="K12" s="18" t="s">
        <v>70</v>
      </c>
    </row>
    <row r="13" spans="1:11" ht="12.75" customHeight="1" x14ac:dyDescent="0.25">
      <c r="A13" s="3"/>
      <c r="B13" s="70"/>
      <c r="C13" s="72"/>
      <c r="D13" s="18" t="s">
        <v>14</v>
      </c>
      <c r="E13" s="18" t="s">
        <v>14</v>
      </c>
      <c r="F13" s="3" t="s">
        <v>14</v>
      </c>
      <c r="G13" s="18" t="s">
        <v>14</v>
      </c>
      <c r="H13" s="3" t="s">
        <v>71</v>
      </c>
      <c r="I13" s="18" t="s">
        <v>72</v>
      </c>
      <c r="J13" s="31" t="s">
        <v>14</v>
      </c>
      <c r="K13" s="18" t="s">
        <v>14</v>
      </c>
    </row>
    <row r="14" spans="1:11" ht="12.75" customHeight="1" x14ac:dyDescent="0.25">
      <c r="A14" s="3"/>
      <c r="B14" s="70"/>
      <c r="C14" s="72"/>
      <c r="D14" s="18" t="s">
        <v>14</v>
      </c>
      <c r="E14" s="18" t="s">
        <v>14</v>
      </c>
      <c r="F14" s="3" t="s">
        <v>14</v>
      </c>
      <c r="G14" s="18" t="s">
        <v>73</v>
      </c>
      <c r="H14" s="3" t="s">
        <v>14</v>
      </c>
      <c r="I14" s="18" t="s">
        <v>14</v>
      </c>
      <c r="J14" s="31" t="s">
        <v>74</v>
      </c>
      <c r="K14" s="18" t="s">
        <v>14</v>
      </c>
    </row>
    <row r="15" spans="1:11" ht="12.75" customHeight="1" x14ac:dyDescent="0.25">
      <c r="A15" s="3"/>
      <c r="B15" s="69" t="s">
        <v>75</v>
      </c>
      <c r="C15" s="71" t="s">
        <v>76</v>
      </c>
      <c r="D15" s="6" t="s">
        <v>14</v>
      </c>
      <c r="E15" s="6" t="s">
        <v>77</v>
      </c>
      <c r="F15" s="7" t="s">
        <v>14</v>
      </c>
      <c r="G15" s="6" t="s">
        <v>14</v>
      </c>
      <c r="H15" s="7" t="s">
        <v>14</v>
      </c>
      <c r="I15" s="6" t="s">
        <v>14</v>
      </c>
      <c r="J15" s="23" t="s">
        <v>78</v>
      </c>
      <c r="K15" s="18" t="s">
        <v>14</v>
      </c>
    </row>
    <row r="16" spans="1:11" ht="12.75" customHeight="1" x14ac:dyDescent="0.25">
      <c r="A16" s="3"/>
      <c r="B16" s="73"/>
      <c r="C16" s="74"/>
      <c r="D16" s="24" t="s">
        <v>79</v>
      </c>
      <c r="E16" s="24" t="s">
        <v>14</v>
      </c>
      <c r="F16" s="15" t="s">
        <v>80</v>
      </c>
      <c r="G16" s="24" t="s">
        <v>81</v>
      </c>
      <c r="H16" s="15" t="s">
        <v>82</v>
      </c>
      <c r="I16" s="24" t="s">
        <v>83</v>
      </c>
      <c r="J16" s="25" t="s">
        <v>14</v>
      </c>
      <c r="K16" s="18" t="s">
        <v>14</v>
      </c>
    </row>
    <row r="17" spans="1:11" ht="12.75" customHeight="1" x14ac:dyDescent="0.25">
      <c r="A17" s="3"/>
      <c r="B17" s="70" t="s">
        <v>84</v>
      </c>
      <c r="C17" s="72" t="s">
        <v>85</v>
      </c>
      <c r="D17" s="18" t="s">
        <v>14</v>
      </c>
      <c r="E17" s="18" t="s">
        <v>86</v>
      </c>
      <c r="F17" s="3" t="s">
        <v>87</v>
      </c>
      <c r="G17" s="18" t="s">
        <v>14</v>
      </c>
      <c r="H17" s="3" t="s">
        <v>88</v>
      </c>
      <c r="I17" s="18" t="s">
        <v>89</v>
      </c>
      <c r="J17" s="31" t="s">
        <v>90</v>
      </c>
      <c r="K17" s="18" t="s">
        <v>91</v>
      </c>
    </row>
    <row r="18" spans="1:11" ht="12.75" customHeight="1" x14ac:dyDescent="0.25">
      <c r="A18" s="3"/>
      <c r="B18" s="70"/>
      <c r="C18" s="72"/>
      <c r="D18" s="18" t="s">
        <v>14</v>
      </c>
      <c r="E18" s="18" t="s">
        <v>14</v>
      </c>
      <c r="F18" s="3" t="s">
        <v>92</v>
      </c>
      <c r="G18" s="18" t="s">
        <v>14</v>
      </c>
      <c r="H18" s="3" t="s">
        <v>14</v>
      </c>
      <c r="I18" s="18" t="s">
        <v>14</v>
      </c>
      <c r="J18" s="31" t="s">
        <v>14</v>
      </c>
      <c r="K18" s="18" t="s">
        <v>14</v>
      </c>
    </row>
    <row r="19" spans="1:11" ht="12.75" customHeight="1" x14ac:dyDescent="0.25">
      <c r="A19" s="3"/>
      <c r="B19" s="70"/>
      <c r="C19" s="72"/>
      <c r="D19" s="18" t="s">
        <v>14</v>
      </c>
      <c r="E19" s="18" t="s">
        <v>93</v>
      </c>
      <c r="F19" s="3" t="s">
        <v>14</v>
      </c>
      <c r="G19" s="18" t="s">
        <v>14</v>
      </c>
      <c r="H19" s="3" t="s">
        <v>94</v>
      </c>
      <c r="I19" s="18" t="s">
        <v>95</v>
      </c>
      <c r="J19" s="31" t="s">
        <v>96</v>
      </c>
      <c r="K19" s="18" t="s">
        <v>14</v>
      </c>
    </row>
    <row r="20" spans="1:11" ht="12.75" customHeight="1" x14ac:dyDescent="0.25">
      <c r="A20" s="3"/>
      <c r="B20" s="73"/>
      <c r="C20" s="74"/>
      <c r="D20" s="24" t="s">
        <v>97</v>
      </c>
      <c r="E20" s="24" t="s">
        <v>98</v>
      </c>
      <c r="F20" s="15" t="s">
        <v>14</v>
      </c>
      <c r="G20" s="24" t="s">
        <v>99</v>
      </c>
      <c r="H20" s="15" t="s">
        <v>14</v>
      </c>
      <c r="I20" s="24" t="s">
        <v>14</v>
      </c>
      <c r="J20" s="25" t="s">
        <v>14</v>
      </c>
      <c r="K20" s="18" t="s">
        <v>14</v>
      </c>
    </row>
    <row r="21" spans="1:11" ht="12.75" customHeight="1" x14ac:dyDescent="0.25">
      <c r="A21" s="3"/>
      <c r="B21" s="69" t="s">
        <v>100</v>
      </c>
      <c r="C21" s="71" t="s">
        <v>101</v>
      </c>
      <c r="D21" s="6" t="s">
        <v>14</v>
      </c>
      <c r="E21" s="6" t="s">
        <v>102</v>
      </c>
      <c r="F21" s="7" t="s">
        <v>14</v>
      </c>
      <c r="G21" s="6" t="s">
        <v>14</v>
      </c>
      <c r="H21" s="7" t="s">
        <v>14</v>
      </c>
      <c r="I21" s="6" t="s">
        <v>14</v>
      </c>
      <c r="J21" s="23" t="s">
        <v>14</v>
      </c>
      <c r="K21" s="18" t="s">
        <v>14</v>
      </c>
    </row>
    <row r="22" spans="1:11" ht="12.75" customHeight="1" x14ac:dyDescent="0.25">
      <c r="A22" s="3"/>
      <c r="B22" s="70"/>
      <c r="C22" s="72"/>
      <c r="D22" s="18" t="s">
        <v>14</v>
      </c>
      <c r="E22" s="18" t="s">
        <v>14</v>
      </c>
      <c r="F22" s="3" t="s">
        <v>14</v>
      </c>
      <c r="G22" s="18" t="s">
        <v>14</v>
      </c>
      <c r="H22" s="3" t="s">
        <v>14</v>
      </c>
      <c r="I22" s="18" t="s">
        <v>14</v>
      </c>
      <c r="J22" s="31" t="s">
        <v>103</v>
      </c>
      <c r="K22" s="18" t="s">
        <v>14</v>
      </c>
    </row>
    <row r="23" spans="1:11" ht="12.75" customHeight="1" x14ac:dyDescent="0.25">
      <c r="A23" s="3"/>
      <c r="B23" s="70"/>
      <c r="C23" s="72"/>
      <c r="D23" s="18" t="s">
        <v>104</v>
      </c>
      <c r="E23" s="18" t="s">
        <v>14</v>
      </c>
      <c r="F23" s="3" t="s">
        <v>105</v>
      </c>
      <c r="G23" s="18" t="s">
        <v>106</v>
      </c>
      <c r="H23" s="3" t="s">
        <v>107</v>
      </c>
      <c r="I23" s="18" t="s">
        <v>108</v>
      </c>
      <c r="J23" s="31" t="s">
        <v>14</v>
      </c>
      <c r="K23" s="18" t="s">
        <v>14</v>
      </c>
    </row>
    <row r="24" spans="1:11" ht="12.75" customHeight="1" x14ac:dyDescent="0.25">
      <c r="A24" s="3"/>
      <c r="B24" s="69" t="s">
        <v>109</v>
      </c>
      <c r="C24" s="71" t="s">
        <v>110</v>
      </c>
      <c r="D24" s="6" t="s">
        <v>14</v>
      </c>
      <c r="E24" s="6" t="s">
        <v>111</v>
      </c>
      <c r="F24" s="7" t="s">
        <v>14</v>
      </c>
      <c r="G24" s="6" t="s">
        <v>14</v>
      </c>
      <c r="H24" s="7" t="s">
        <v>14</v>
      </c>
      <c r="I24" s="6" t="s">
        <v>14</v>
      </c>
      <c r="J24" s="23" t="s">
        <v>14</v>
      </c>
      <c r="K24" s="18" t="s">
        <v>14</v>
      </c>
    </row>
    <row r="25" spans="1:11" ht="12.75" customHeight="1" x14ac:dyDescent="0.25">
      <c r="A25" s="3"/>
      <c r="B25" s="70"/>
      <c r="C25" s="72"/>
      <c r="D25" s="18" t="s">
        <v>112</v>
      </c>
      <c r="E25" s="18" t="s">
        <v>14</v>
      </c>
      <c r="F25" s="3" t="s">
        <v>113</v>
      </c>
      <c r="G25" s="18" t="s">
        <v>114</v>
      </c>
      <c r="H25" s="3" t="s">
        <v>115</v>
      </c>
      <c r="I25" s="18" t="s">
        <v>116</v>
      </c>
      <c r="J25" s="31" t="s">
        <v>117</v>
      </c>
      <c r="K25" s="18" t="s">
        <v>14</v>
      </c>
    </row>
    <row r="26" spans="1:11" ht="12.75" customHeight="1" x14ac:dyDescent="0.25">
      <c r="A26" s="3"/>
      <c r="B26" s="69" t="s">
        <v>118</v>
      </c>
      <c r="C26" s="71" t="s">
        <v>119</v>
      </c>
      <c r="D26" s="6" t="s">
        <v>120</v>
      </c>
      <c r="E26" s="6" t="s">
        <v>121</v>
      </c>
      <c r="F26" s="7" t="s">
        <v>14</v>
      </c>
      <c r="G26" s="6" t="s">
        <v>14</v>
      </c>
      <c r="H26" s="7" t="s">
        <v>14</v>
      </c>
      <c r="I26" s="6" t="s">
        <v>14</v>
      </c>
      <c r="J26" s="23" t="s">
        <v>14</v>
      </c>
      <c r="K26" s="18" t="s">
        <v>122</v>
      </c>
    </row>
    <row r="27" spans="1:11" ht="12.75" customHeight="1" x14ac:dyDescent="0.25">
      <c r="A27" s="3"/>
      <c r="B27" s="73"/>
      <c r="C27" s="74"/>
      <c r="D27" s="24" t="s">
        <v>123</v>
      </c>
      <c r="E27" s="24" t="s">
        <v>124</v>
      </c>
      <c r="F27" s="15" t="s">
        <v>125</v>
      </c>
      <c r="G27" s="24" t="s">
        <v>126</v>
      </c>
      <c r="H27" s="15" t="s">
        <v>127</v>
      </c>
      <c r="I27" s="24" t="s">
        <v>128</v>
      </c>
      <c r="J27" s="25" t="s">
        <v>129</v>
      </c>
      <c r="K27" s="18" t="s">
        <v>14</v>
      </c>
    </row>
    <row r="28" spans="1:11" ht="12.75" customHeight="1" x14ac:dyDescent="0.25">
      <c r="A28" s="3"/>
      <c r="B28" s="69" t="s">
        <v>130</v>
      </c>
      <c r="C28" s="71" t="s">
        <v>131</v>
      </c>
      <c r="D28" s="6" t="s">
        <v>132</v>
      </c>
      <c r="E28" s="6" t="s">
        <v>133</v>
      </c>
      <c r="F28" s="7" t="s">
        <v>134</v>
      </c>
      <c r="G28" s="6" t="s">
        <v>14</v>
      </c>
      <c r="H28" s="7" t="s">
        <v>135</v>
      </c>
      <c r="I28" s="6" t="s">
        <v>14</v>
      </c>
      <c r="J28" s="23" t="s">
        <v>14</v>
      </c>
      <c r="K28" s="18" t="s">
        <v>14</v>
      </c>
    </row>
    <row r="29" spans="1:11" ht="12.75" customHeight="1" x14ac:dyDescent="0.25">
      <c r="A29" s="3"/>
      <c r="B29" s="73"/>
      <c r="C29" s="74"/>
      <c r="D29" s="24" t="s">
        <v>136</v>
      </c>
      <c r="E29" s="24" t="s">
        <v>137</v>
      </c>
      <c r="F29" s="15" t="s">
        <v>138</v>
      </c>
      <c r="G29" s="24" t="s">
        <v>139</v>
      </c>
      <c r="H29" s="15" t="s">
        <v>140</v>
      </c>
      <c r="I29" s="24" t="s">
        <v>141</v>
      </c>
      <c r="J29" s="25" t="s">
        <v>142</v>
      </c>
      <c r="K29" s="18" t="s">
        <v>14</v>
      </c>
    </row>
    <row r="30" spans="1:11" ht="12.75" customHeight="1" x14ac:dyDescent="0.25">
      <c r="A30" s="3"/>
      <c r="B30" s="69" t="s">
        <v>143</v>
      </c>
      <c r="C30" s="71" t="s">
        <v>144</v>
      </c>
      <c r="D30" s="6" t="s">
        <v>145</v>
      </c>
      <c r="E30" s="6" t="s">
        <v>146</v>
      </c>
      <c r="F30" s="7" t="s">
        <v>147</v>
      </c>
      <c r="G30" s="6" t="s">
        <v>14</v>
      </c>
      <c r="H30" s="7" t="s">
        <v>148</v>
      </c>
      <c r="I30" s="6" t="s">
        <v>14</v>
      </c>
      <c r="J30" s="23" t="s">
        <v>14</v>
      </c>
      <c r="K30" s="18" t="s">
        <v>149</v>
      </c>
    </row>
    <row r="31" spans="1:11" ht="12.75" customHeight="1" x14ac:dyDescent="0.25">
      <c r="A31" s="3"/>
      <c r="B31" s="70"/>
      <c r="C31" s="72"/>
      <c r="D31" s="18" t="s">
        <v>14</v>
      </c>
      <c r="E31" s="18" t="s">
        <v>14</v>
      </c>
      <c r="F31" s="3" t="s">
        <v>14</v>
      </c>
      <c r="G31" s="18" t="s">
        <v>150</v>
      </c>
      <c r="H31" s="3" t="s">
        <v>151</v>
      </c>
      <c r="I31" s="18" t="s">
        <v>152</v>
      </c>
      <c r="J31" s="31" t="s">
        <v>14</v>
      </c>
      <c r="K31" s="18" t="s">
        <v>14</v>
      </c>
    </row>
    <row r="32" spans="1:11" ht="12.75" customHeight="1" x14ac:dyDescent="0.25">
      <c r="A32" s="3"/>
      <c r="B32" s="70"/>
      <c r="C32" s="72"/>
      <c r="D32" s="18" t="s">
        <v>14</v>
      </c>
      <c r="E32" s="18" t="s">
        <v>14</v>
      </c>
      <c r="F32" s="3" t="s">
        <v>14</v>
      </c>
      <c r="G32" s="18" t="s">
        <v>153</v>
      </c>
      <c r="H32" s="3" t="s">
        <v>14</v>
      </c>
      <c r="I32" s="18" t="s">
        <v>14</v>
      </c>
      <c r="J32" s="31" t="s">
        <v>14</v>
      </c>
      <c r="K32" s="18" t="s">
        <v>14</v>
      </c>
    </row>
    <row r="33" spans="1:11" ht="12.75" customHeight="1" x14ac:dyDescent="0.25">
      <c r="A33" s="3"/>
      <c r="B33" s="70"/>
      <c r="C33" s="72"/>
      <c r="D33" s="18" t="s">
        <v>14</v>
      </c>
      <c r="E33" s="18" t="s">
        <v>14</v>
      </c>
      <c r="F33" s="3" t="s">
        <v>14</v>
      </c>
      <c r="G33" s="18" t="s">
        <v>14</v>
      </c>
      <c r="H33" s="3" t="s">
        <v>154</v>
      </c>
      <c r="I33" s="18" t="s">
        <v>14</v>
      </c>
      <c r="J33" s="31" t="s">
        <v>155</v>
      </c>
      <c r="K33" s="18" t="s">
        <v>14</v>
      </c>
    </row>
    <row r="34" spans="1:11" ht="12.75" customHeight="1" x14ac:dyDescent="0.25">
      <c r="A34" s="3"/>
      <c r="B34" s="69" t="s">
        <v>156</v>
      </c>
      <c r="C34" s="71" t="s">
        <v>157</v>
      </c>
      <c r="D34" s="6" t="s">
        <v>14</v>
      </c>
      <c r="E34" s="6" t="s">
        <v>14</v>
      </c>
      <c r="F34" s="7" t="s">
        <v>158</v>
      </c>
      <c r="G34" s="6" t="s">
        <v>14</v>
      </c>
      <c r="H34" s="7" t="s">
        <v>14</v>
      </c>
      <c r="I34" s="6" t="s">
        <v>14</v>
      </c>
      <c r="J34" s="23" t="s">
        <v>14</v>
      </c>
      <c r="K34" s="18" t="s">
        <v>159</v>
      </c>
    </row>
    <row r="35" spans="1:11" ht="12.75" customHeight="1" x14ac:dyDescent="0.25">
      <c r="A35" s="3"/>
      <c r="B35" s="73"/>
      <c r="C35" s="74"/>
      <c r="D35" s="24" t="s">
        <v>160</v>
      </c>
      <c r="E35" s="24" t="s">
        <v>161</v>
      </c>
      <c r="F35" s="15" t="s">
        <v>14</v>
      </c>
      <c r="G35" s="24" t="s">
        <v>162</v>
      </c>
      <c r="H35" s="15" t="s">
        <v>163</v>
      </c>
      <c r="I35" s="24" t="s">
        <v>164</v>
      </c>
      <c r="J35" s="25" t="s">
        <v>165</v>
      </c>
      <c r="K35" s="18" t="s">
        <v>14</v>
      </c>
    </row>
    <row r="36" spans="1:11" ht="12.75" customHeight="1" x14ac:dyDescent="0.25">
      <c r="A36" s="3"/>
      <c r="B36" s="19" t="s">
        <v>166</v>
      </c>
      <c r="C36" s="20" t="s">
        <v>167</v>
      </c>
      <c r="D36" s="18" t="s">
        <v>168</v>
      </c>
      <c r="E36" s="18" t="s">
        <v>169</v>
      </c>
      <c r="F36" s="3" t="s">
        <v>170</v>
      </c>
      <c r="G36" s="18" t="s">
        <v>14</v>
      </c>
      <c r="H36" s="3" t="s">
        <v>14</v>
      </c>
      <c r="I36" s="18" t="s">
        <v>14</v>
      </c>
      <c r="J36" s="31" t="s">
        <v>14</v>
      </c>
      <c r="K36" s="18" t="s">
        <v>171</v>
      </c>
    </row>
    <row r="37" spans="1:11" ht="12.75" customHeight="1" x14ac:dyDescent="0.25">
      <c r="A37" s="3"/>
      <c r="B37" s="69" t="s">
        <v>172</v>
      </c>
      <c r="C37" s="71" t="s">
        <v>173</v>
      </c>
      <c r="D37" s="6" t="s">
        <v>14</v>
      </c>
      <c r="E37" s="6" t="s">
        <v>14</v>
      </c>
      <c r="F37" s="7" t="s">
        <v>174</v>
      </c>
      <c r="G37" s="6" t="s">
        <v>14</v>
      </c>
      <c r="H37" s="7" t="s">
        <v>14</v>
      </c>
      <c r="I37" s="6" t="s">
        <v>14</v>
      </c>
      <c r="J37" s="23" t="s">
        <v>14</v>
      </c>
      <c r="K37" s="18" t="s">
        <v>14</v>
      </c>
    </row>
    <row r="38" spans="1:11" ht="12.75" customHeight="1" x14ac:dyDescent="0.25">
      <c r="A38" s="3"/>
      <c r="B38" s="70"/>
      <c r="C38" s="72"/>
      <c r="D38" s="18" t="s">
        <v>175</v>
      </c>
      <c r="E38" s="18" t="s">
        <v>176</v>
      </c>
      <c r="F38" s="3" t="s">
        <v>14</v>
      </c>
      <c r="G38" s="18" t="s">
        <v>177</v>
      </c>
      <c r="H38" s="3" t="s">
        <v>178</v>
      </c>
      <c r="I38" s="18" t="s">
        <v>179</v>
      </c>
      <c r="J38" s="31" t="s">
        <v>180</v>
      </c>
      <c r="K38" s="18" t="s">
        <v>14</v>
      </c>
    </row>
    <row r="39" spans="1:11" ht="12.75" customHeight="1" x14ac:dyDescent="0.25">
      <c r="A39" s="3"/>
      <c r="B39" s="69" t="s">
        <v>181</v>
      </c>
      <c r="C39" s="71" t="s">
        <v>182</v>
      </c>
      <c r="D39" s="6" t="s">
        <v>183</v>
      </c>
      <c r="E39" s="6" t="s">
        <v>184</v>
      </c>
      <c r="F39" s="7" t="s">
        <v>14</v>
      </c>
      <c r="G39" s="6" t="s">
        <v>14</v>
      </c>
      <c r="H39" s="7" t="s">
        <v>185</v>
      </c>
      <c r="I39" s="6" t="s">
        <v>14</v>
      </c>
      <c r="J39" s="23" t="s">
        <v>186</v>
      </c>
      <c r="K39" s="18" t="s">
        <v>187</v>
      </c>
    </row>
    <row r="40" spans="1:11" ht="12.75" customHeight="1" x14ac:dyDescent="0.25">
      <c r="A40" s="3"/>
      <c r="B40" s="73"/>
      <c r="C40" s="74"/>
      <c r="D40" s="24" t="s">
        <v>14</v>
      </c>
      <c r="E40" s="24" t="s">
        <v>14</v>
      </c>
      <c r="F40" s="15" t="s">
        <v>188</v>
      </c>
      <c r="G40" s="24" t="s">
        <v>189</v>
      </c>
      <c r="H40" s="15" t="s">
        <v>14</v>
      </c>
      <c r="I40" s="24" t="s">
        <v>190</v>
      </c>
      <c r="J40" s="25" t="s">
        <v>14</v>
      </c>
      <c r="K40" s="18" t="s">
        <v>14</v>
      </c>
    </row>
    <row r="41" spans="1:11" ht="12.75" customHeight="1" x14ac:dyDescent="0.25">
      <c r="A41" s="3"/>
      <c r="B41" s="70" t="s">
        <v>191</v>
      </c>
      <c r="C41" s="72" t="s">
        <v>192</v>
      </c>
      <c r="D41" s="18" t="s">
        <v>193</v>
      </c>
      <c r="E41" s="18" t="s">
        <v>194</v>
      </c>
      <c r="F41" s="3" t="s">
        <v>195</v>
      </c>
      <c r="G41" s="18" t="s">
        <v>14</v>
      </c>
      <c r="H41" s="3" t="s">
        <v>196</v>
      </c>
      <c r="I41" s="18" t="s">
        <v>14</v>
      </c>
      <c r="J41" s="31" t="s">
        <v>197</v>
      </c>
      <c r="K41" s="18" t="s">
        <v>198</v>
      </c>
    </row>
    <row r="42" spans="1:11" ht="12.75" customHeight="1" x14ac:dyDescent="0.25">
      <c r="A42" s="3"/>
      <c r="B42" s="70"/>
      <c r="C42" s="72"/>
      <c r="D42" s="18" t="s">
        <v>14</v>
      </c>
      <c r="E42" s="18" t="s">
        <v>14</v>
      </c>
      <c r="F42" s="3" t="s">
        <v>199</v>
      </c>
      <c r="G42" s="18" t="s">
        <v>200</v>
      </c>
      <c r="H42" s="3" t="s">
        <v>14</v>
      </c>
      <c r="I42" s="18" t="s">
        <v>201</v>
      </c>
      <c r="J42" s="31" t="s">
        <v>14</v>
      </c>
      <c r="K42" s="18" t="s">
        <v>14</v>
      </c>
    </row>
    <row r="43" spans="1:11" ht="12.75" customHeight="1" x14ac:dyDescent="0.25">
      <c r="A43" s="3"/>
      <c r="B43" s="69" t="s">
        <v>202</v>
      </c>
      <c r="C43" s="71" t="s">
        <v>203</v>
      </c>
      <c r="D43" s="6" t="s">
        <v>204</v>
      </c>
      <c r="E43" s="6" t="s">
        <v>14</v>
      </c>
      <c r="F43" s="7" t="s">
        <v>14</v>
      </c>
      <c r="G43" s="6" t="s">
        <v>14</v>
      </c>
      <c r="H43" s="7" t="s">
        <v>14</v>
      </c>
      <c r="I43" s="6" t="s">
        <v>14</v>
      </c>
      <c r="J43" s="23" t="s">
        <v>14</v>
      </c>
      <c r="K43" s="18" t="s">
        <v>14</v>
      </c>
    </row>
    <row r="44" spans="1:11" ht="12.75" customHeight="1" x14ac:dyDescent="0.25">
      <c r="A44" s="3"/>
      <c r="B44" s="73"/>
      <c r="C44" s="74"/>
      <c r="D44" s="24" t="s">
        <v>14</v>
      </c>
      <c r="E44" s="24" t="s">
        <v>205</v>
      </c>
      <c r="F44" s="15" t="s">
        <v>206</v>
      </c>
      <c r="G44" s="24" t="s">
        <v>207</v>
      </c>
      <c r="H44" s="15" t="s">
        <v>208</v>
      </c>
      <c r="I44" s="24" t="s">
        <v>209</v>
      </c>
      <c r="J44" s="25" t="s">
        <v>210</v>
      </c>
      <c r="K44" s="18" t="s">
        <v>14</v>
      </c>
    </row>
    <row r="45" spans="1:11" ht="12.75" customHeight="1" x14ac:dyDescent="0.25">
      <c r="A45" s="3"/>
      <c r="B45" s="70" t="s">
        <v>211</v>
      </c>
      <c r="C45" s="72" t="s">
        <v>212</v>
      </c>
      <c r="D45" s="18" t="s">
        <v>14</v>
      </c>
      <c r="E45" s="18" t="s">
        <v>14</v>
      </c>
      <c r="F45" s="3" t="s">
        <v>14</v>
      </c>
      <c r="G45" s="18" t="s">
        <v>14</v>
      </c>
      <c r="H45" s="3" t="s">
        <v>213</v>
      </c>
      <c r="I45" s="18" t="s">
        <v>14</v>
      </c>
      <c r="J45" s="31" t="s">
        <v>14</v>
      </c>
      <c r="K45" s="18" t="s">
        <v>14</v>
      </c>
    </row>
    <row r="46" spans="1:11" ht="12.75" customHeight="1" x14ac:dyDescent="0.25">
      <c r="A46" s="3"/>
      <c r="B46" s="73"/>
      <c r="C46" s="74"/>
      <c r="D46" s="24" t="s">
        <v>214</v>
      </c>
      <c r="E46" s="24" t="s">
        <v>215</v>
      </c>
      <c r="F46" s="15" t="s">
        <v>216</v>
      </c>
      <c r="G46" s="24" t="s">
        <v>217</v>
      </c>
      <c r="H46" s="15" t="s">
        <v>14</v>
      </c>
      <c r="I46" s="24" t="s">
        <v>218</v>
      </c>
      <c r="J46" s="25" t="s">
        <v>219</v>
      </c>
      <c r="K46" s="18" t="s">
        <v>14</v>
      </c>
    </row>
    <row r="47" spans="1:11" ht="12.75" customHeight="1" x14ac:dyDescent="0.25">
      <c r="A47" s="3"/>
      <c r="B47" s="69" t="s">
        <v>220</v>
      </c>
      <c r="C47" s="71" t="s">
        <v>221</v>
      </c>
      <c r="D47" s="6" t="s">
        <v>14</v>
      </c>
      <c r="E47" s="6" t="s">
        <v>222</v>
      </c>
      <c r="F47" s="7" t="s">
        <v>223</v>
      </c>
      <c r="G47" s="6" t="s">
        <v>14</v>
      </c>
      <c r="H47" s="7" t="s">
        <v>14</v>
      </c>
      <c r="I47" s="6" t="s">
        <v>14</v>
      </c>
      <c r="J47" s="23" t="s">
        <v>14</v>
      </c>
      <c r="K47" s="18" t="s">
        <v>14</v>
      </c>
    </row>
    <row r="48" spans="1:11" ht="12.75" customHeight="1" x14ac:dyDescent="0.25">
      <c r="A48" s="3"/>
      <c r="B48" s="70"/>
      <c r="C48" s="72"/>
      <c r="D48" s="18" t="s">
        <v>14</v>
      </c>
      <c r="E48" s="18" t="s">
        <v>14</v>
      </c>
      <c r="F48" s="3" t="s">
        <v>14</v>
      </c>
      <c r="G48" s="18" t="s">
        <v>224</v>
      </c>
      <c r="H48" s="3" t="s">
        <v>14</v>
      </c>
      <c r="I48" s="18" t="s">
        <v>14</v>
      </c>
      <c r="J48" s="31" t="s">
        <v>225</v>
      </c>
      <c r="K48" s="18" t="s">
        <v>14</v>
      </c>
    </row>
    <row r="49" spans="1:11" ht="12.75" customHeight="1" x14ac:dyDescent="0.25">
      <c r="A49" s="3"/>
      <c r="B49" s="73"/>
      <c r="C49" s="74"/>
      <c r="D49" s="24" t="s">
        <v>226</v>
      </c>
      <c r="E49" s="24" t="s">
        <v>14</v>
      </c>
      <c r="F49" s="15" t="s">
        <v>14</v>
      </c>
      <c r="G49" s="24" t="s">
        <v>14</v>
      </c>
      <c r="H49" s="15" t="s">
        <v>227</v>
      </c>
      <c r="I49" s="24" t="s">
        <v>228</v>
      </c>
      <c r="J49" s="25" t="s">
        <v>14</v>
      </c>
      <c r="K49" s="18" t="s">
        <v>14</v>
      </c>
    </row>
    <row r="50" spans="1:11" ht="12.75" customHeight="1" x14ac:dyDescent="0.25">
      <c r="A50" s="3"/>
      <c r="B50" s="69" t="s">
        <v>229</v>
      </c>
      <c r="C50" s="71" t="s">
        <v>230</v>
      </c>
      <c r="D50" s="6" t="s">
        <v>231</v>
      </c>
      <c r="E50" s="6" t="s">
        <v>232</v>
      </c>
      <c r="F50" s="7" t="s">
        <v>233</v>
      </c>
      <c r="G50" s="6" t="s">
        <v>234</v>
      </c>
      <c r="H50" s="7" t="s">
        <v>235</v>
      </c>
      <c r="I50" s="18" t="s">
        <v>236</v>
      </c>
      <c r="J50" s="23" t="s">
        <v>237</v>
      </c>
      <c r="K50" s="18" t="s">
        <v>14</v>
      </c>
    </row>
    <row r="51" spans="1:11" ht="12.75" customHeight="1" x14ac:dyDescent="0.25">
      <c r="A51" s="3"/>
      <c r="B51" s="70"/>
      <c r="C51" s="72"/>
      <c r="D51" s="18" t="s">
        <v>238</v>
      </c>
      <c r="E51" s="18" t="s">
        <v>239</v>
      </c>
      <c r="F51" s="3" t="s">
        <v>240</v>
      </c>
      <c r="G51" s="18" t="s">
        <v>14</v>
      </c>
      <c r="H51" s="3" t="s">
        <v>14</v>
      </c>
      <c r="I51" s="18" t="s">
        <v>14</v>
      </c>
      <c r="J51" s="31" t="s">
        <v>14</v>
      </c>
      <c r="K51" s="18" t="s">
        <v>14</v>
      </c>
    </row>
    <row r="52" spans="1:11" ht="12.75" customHeight="1" x14ac:dyDescent="0.25">
      <c r="A52" s="3"/>
      <c r="B52" s="70"/>
      <c r="C52" s="72"/>
      <c r="D52" s="18" t="s">
        <v>241</v>
      </c>
      <c r="E52" s="18" t="s">
        <v>242</v>
      </c>
      <c r="F52" s="3" t="s">
        <v>243</v>
      </c>
      <c r="G52" s="18" t="s">
        <v>244</v>
      </c>
      <c r="H52" s="3" t="s">
        <v>14</v>
      </c>
      <c r="I52" s="18" t="s">
        <v>14</v>
      </c>
      <c r="J52" s="31" t="s">
        <v>245</v>
      </c>
      <c r="K52" s="18" t="s">
        <v>14</v>
      </c>
    </row>
    <row r="53" spans="1:11" ht="12.75" customHeight="1" x14ac:dyDescent="0.25">
      <c r="A53" s="3"/>
      <c r="B53" s="69" t="s">
        <v>246</v>
      </c>
      <c r="C53" s="71" t="s">
        <v>247</v>
      </c>
      <c r="D53" s="6" t="s">
        <v>248</v>
      </c>
      <c r="E53" s="6" t="s">
        <v>14</v>
      </c>
      <c r="F53" s="7" t="s">
        <v>249</v>
      </c>
      <c r="G53" s="6" t="s">
        <v>14</v>
      </c>
      <c r="H53" s="7" t="s">
        <v>14</v>
      </c>
      <c r="I53" s="6" t="s">
        <v>14</v>
      </c>
      <c r="J53" s="23" t="s">
        <v>14</v>
      </c>
      <c r="K53" s="18" t="s">
        <v>250</v>
      </c>
    </row>
    <row r="54" spans="1:11" ht="12.75" customHeight="1" x14ac:dyDescent="0.25">
      <c r="A54" s="3"/>
      <c r="B54" s="70"/>
      <c r="C54" s="72"/>
      <c r="D54" s="18" t="s">
        <v>14</v>
      </c>
      <c r="E54" s="18" t="s">
        <v>251</v>
      </c>
      <c r="F54" s="3" t="s">
        <v>14</v>
      </c>
      <c r="G54" s="18" t="s">
        <v>252</v>
      </c>
      <c r="H54" s="3" t="s">
        <v>253</v>
      </c>
      <c r="I54" s="18" t="s">
        <v>254</v>
      </c>
      <c r="J54" s="31" t="s">
        <v>14</v>
      </c>
      <c r="K54" s="18" t="s">
        <v>14</v>
      </c>
    </row>
    <row r="55" spans="1:11" ht="12.75" customHeight="1" x14ac:dyDescent="0.25">
      <c r="A55" s="3"/>
      <c r="B55" s="69" t="s">
        <v>255</v>
      </c>
      <c r="C55" s="71" t="s">
        <v>256</v>
      </c>
      <c r="D55" s="6" t="s">
        <v>14</v>
      </c>
      <c r="E55" s="6" t="s">
        <v>14</v>
      </c>
      <c r="F55" s="7" t="s">
        <v>14</v>
      </c>
      <c r="G55" s="6" t="s">
        <v>14</v>
      </c>
      <c r="H55" s="7" t="s">
        <v>257</v>
      </c>
      <c r="I55" s="6" t="s">
        <v>14</v>
      </c>
      <c r="J55" s="23" t="s">
        <v>14</v>
      </c>
      <c r="K55" s="18" t="s">
        <v>258</v>
      </c>
    </row>
    <row r="56" spans="1:11" ht="12.75" customHeight="1" x14ac:dyDescent="0.25">
      <c r="A56" s="3"/>
      <c r="B56" s="70"/>
      <c r="C56" s="72"/>
      <c r="D56" s="18" t="s">
        <v>259</v>
      </c>
      <c r="E56" s="18" t="s">
        <v>260</v>
      </c>
      <c r="F56" s="3" t="s">
        <v>261</v>
      </c>
      <c r="G56" s="18" t="s">
        <v>262</v>
      </c>
      <c r="H56" s="3" t="s">
        <v>14</v>
      </c>
      <c r="I56" s="18" t="s">
        <v>263</v>
      </c>
      <c r="J56" s="31" t="s">
        <v>264</v>
      </c>
      <c r="K56" s="18" t="s">
        <v>14</v>
      </c>
    </row>
    <row r="57" spans="1:11" ht="12.75" customHeight="1" x14ac:dyDescent="0.25">
      <c r="A57" s="3"/>
      <c r="B57" s="69" t="s">
        <v>265</v>
      </c>
      <c r="C57" s="71" t="s">
        <v>266</v>
      </c>
      <c r="D57" s="6" t="s">
        <v>14</v>
      </c>
      <c r="E57" s="6" t="s">
        <v>14</v>
      </c>
      <c r="F57" s="7" t="s">
        <v>267</v>
      </c>
      <c r="G57" s="6" t="s">
        <v>14</v>
      </c>
      <c r="H57" s="7" t="s">
        <v>14</v>
      </c>
      <c r="I57" s="6" t="s">
        <v>14</v>
      </c>
      <c r="J57" s="23" t="s">
        <v>14</v>
      </c>
      <c r="K57" s="18" t="s">
        <v>268</v>
      </c>
    </row>
    <row r="58" spans="1:11" ht="12.75" customHeight="1" x14ac:dyDescent="0.25">
      <c r="A58" s="3"/>
      <c r="B58" s="70"/>
      <c r="C58" s="72"/>
      <c r="D58" s="18" t="s">
        <v>269</v>
      </c>
      <c r="E58" s="18" t="s">
        <v>270</v>
      </c>
      <c r="F58" s="3"/>
      <c r="G58" s="18" t="s">
        <v>271</v>
      </c>
      <c r="H58" s="3" t="s">
        <v>272</v>
      </c>
      <c r="I58" s="18" t="s">
        <v>273</v>
      </c>
      <c r="J58" s="31" t="s">
        <v>274</v>
      </c>
      <c r="K58" s="18" t="s">
        <v>14</v>
      </c>
    </row>
    <row r="59" spans="1:11" ht="12.75" customHeight="1" x14ac:dyDescent="0.25">
      <c r="A59" s="3"/>
      <c r="B59" s="69" t="s">
        <v>275</v>
      </c>
      <c r="C59" s="71" t="s">
        <v>276</v>
      </c>
      <c r="D59" s="6" t="s">
        <v>14</v>
      </c>
      <c r="E59" s="6" t="s">
        <v>277</v>
      </c>
      <c r="F59" s="7" t="s">
        <v>14</v>
      </c>
      <c r="G59" s="6" t="s">
        <v>14</v>
      </c>
      <c r="H59" s="7" t="s">
        <v>14</v>
      </c>
      <c r="I59" s="6" t="s">
        <v>14</v>
      </c>
      <c r="J59" s="23" t="s">
        <v>14</v>
      </c>
      <c r="K59" s="18" t="s">
        <v>278</v>
      </c>
    </row>
    <row r="60" spans="1:11" ht="12.75" customHeight="1" x14ac:dyDescent="0.25">
      <c r="A60" s="3"/>
      <c r="B60" s="70"/>
      <c r="C60" s="72"/>
      <c r="D60" s="18" t="s">
        <v>279</v>
      </c>
      <c r="E60" s="18" t="s">
        <v>14</v>
      </c>
      <c r="F60" s="3" t="s">
        <v>280</v>
      </c>
      <c r="G60" s="18" t="s">
        <v>281</v>
      </c>
      <c r="H60" s="3" t="s">
        <v>282</v>
      </c>
      <c r="I60" s="18" t="s">
        <v>283</v>
      </c>
      <c r="J60" s="31" t="s">
        <v>284</v>
      </c>
      <c r="K60" s="18" t="s">
        <v>14</v>
      </c>
    </row>
    <row r="61" spans="1:11" ht="12.75" customHeight="1" x14ac:dyDescent="0.25">
      <c r="A61" s="3"/>
      <c r="B61" s="69" t="s">
        <v>285</v>
      </c>
      <c r="C61" s="71" t="s">
        <v>286</v>
      </c>
      <c r="D61" s="6" t="s">
        <v>14</v>
      </c>
      <c r="E61" s="6" t="s">
        <v>14</v>
      </c>
      <c r="F61" s="7" t="s">
        <v>14</v>
      </c>
      <c r="G61" s="6" t="s">
        <v>287</v>
      </c>
      <c r="H61" s="7" t="s">
        <v>288</v>
      </c>
      <c r="I61" s="6" t="s">
        <v>289</v>
      </c>
      <c r="J61" s="23" t="s">
        <v>290</v>
      </c>
      <c r="K61" s="18" t="s">
        <v>291</v>
      </c>
    </row>
    <row r="62" spans="1:11" ht="12.75" customHeight="1" x14ac:dyDescent="0.25">
      <c r="A62" s="3"/>
      <c r="B62" s="70"/>
      <c r="C62" s="72"/>
      <c r="D62" s="18" t="s">
        <v>292</v>
      </c>
      <c r="E62" s="18" t="s">
        <v>293</v>
      </c>
      <c r="F62" s="3" t="s">
        <v>294</v>
      </c>
      <c r="G62" s="18" t="s">
        <v>14</v>
      </c>
      <c r="H62" s="3" t="s">
        <v>14</v>
      </c>
      <c r="I62" s="18" t="s">
        <v>14</v>
      </c>
      <c r="J62" s="31" t="s">
        <v>14</v>
      </c>
      <c r="K62" s="18" t="s">
        <v>14</v>
      </c>
    </row>
    <row r="63" spans="1:11" ht="12.75" customHeight="1" x14ac:dyDescent="0.25">
      <c r="A63" s="3"/>
      <c r="B63" s="69" t="s">
        <v>295</v>
      </c>
      <c r="C63" s="71" t="s">
        <v>296</v>
      </c>
      <c r="D63" s="6" t="s">
        <v>297</v>
      </c>
      <c r="E63" s="6" t="s">
        <v>298</v>
      </c>
      <c r="F63" s="7" t="s">
        <v>14</v>
      </c>
      <c r="G63" s="6" t="s">
        <v>14</v>
      </c>
      <c r="H63" s="7" t="s">
        <v>14</v>
      </c>
      <c r="I63" s="6" t="s">
        <v>14</v>
      </c>
      <c r="J63" s="23" t="s">
        <v>14</v>
      </c>
      <c r="K63" s="18" t="s">
        <v>14</v>
      </c>
    </row>
    <row r="64" spans="1:11" ht="12.75" customHeight="1" x14ac:dyDescent="0.25">
      <c r="A64" s="3"/>
      <c r="B64" s="73"/>
      <c r="C64" s="74"/>
      <c r="D64" s="24" t="s">
        <v>14</v>
      </c>
      <c r="E64" s="24" t="s">
        <v>14</v>
      </c>
      <c r="F64" s="15" t="s">
        <v>299</v>
      </c>
      <c r="G64" s="24" t="s">
        <v>14</v>
      </c>
      <c r="H64" s="15" t="s">
        <v>300</v>
      </c>
      <c r="I64" s="24" t="s">
        <v>14</v>
      </c>
      <c r="J64" s="25" t="s">
        <v>301</v>
      </c>
      <c r="K64" s="18" t="s">
        <v>14</v>
      </c>
    </row>
    <row r="65" spans="1:11" ht="12.75" customHeight="1" x14ac:dyDescent="0.25">
      <c r="A65" s="3"/>
      <c r="B65" s="70" t="s">
        <v>302</v>
      </c>
      <c r="C65" s="72" t="s">
        <v>303</v>
      </c>
      <c r="D65" s="18" t="s">
        <v>304</v>
      </c>
      <c r="E65" s="18" t="s">
        <v>305</v>
      </c>
      <c r="F65" s="3" t="s">
        <v>306</v>
      </c>
      <c r="G65" s="18" t="s">
        <v>14</v>
      </c>
      <c r="H65" s="3" t="s">
        <v>307</v>
      </c>
      <c r="I65" s="18" t="s">
        <v>308</v>
      </c>
      <c r="J65" s="31" t="s">
        <v>309</v>
      </c>
      <c r="K65" s="18" t="s">
        <v>310</v>
      </c>
    </row>
    <row r="66" spans="1:11" ht="12.75" customHeight="1" x14ac:dyDescent="0.25">
      <c r="A66" s="3"/>
      <c r="B66" s="70"/>
      <c r="C66" s="72"/>
      <c r="D66" s="18" t="s">
        <v>311</v>
      </c>
      <c r="E66" s="18" t="s">
        <v>312</v>
      </c>
      <c r="F66" s="3" t="s">
        <v>14</v>
      </c>
      <c r="G66" s="18" t="s">
        <v>14</v>
      </c>
      <c r="H66" s="3" t="s">
        <v>14</v>
      </c>
      <c r="I66" s="18" t="s">
        <v>14</v>
      </c>
      <c r="J66" s="31" t="s">
        <v>313</v>
      </c>
      <c r="K66" s="18" t="s">
        <v>14</v>
      </c>
    </row>
    <row r="67" spans="1:11" ht="12.75" customHeight="1" x14ac:dyDescent="0.25">
      <c r="A67" s="3"/>
      <c r="B67" s="73"/>
      <c r="C67" s="74"/>
      <c r="D67" s="24" t="s">
        <v>314</v>
      </c>
      <c r="E67" s="24" t="s">
        <v>315</v>
      </c>
      <c r="F67" s="15" t="s">
        <v>316</v>
      </c>
      <c r="G67" s="24" t="s">
        <v>317</v>
      </c>
      <c r="H67" s="15" t="s">
        <v>14</v>
      </c>
      <c r="I67" s="24" t="s">
        <v>14</v>
      </c>
      <c r="J67" s="25" t="s">
        <v>318</v>
      </c>
      <c r="K67" s="18" t="s">
        <v>14</v>
      </c>
    </row>
    <row r="68" spans="1:11" ht="12.75" customHeight="1" x14ac:dyDescent="0.25">
      <c r="A68" s="3"/>
      <c r="B68" s="69" t="s">
        <v>319</v>
      </c>
      <c r="C68" s="71" t="s">
        <v>320</v>
      </c>
      <c r="D68" s="6" t="s">
        <v>14</v>
      </c>
      <c r="E68" s="6" t="s">
        <v>321</v>
      </c>
      <c r="F68" s="7" t="s">
        <v>14</v>
      </c>
      <c r="G68" s="6" t="s">
        <v>14</v>
      </c>
      <c r="H68" s="7" t="s">
        <v>14</v>
      </c>
      <c r="I68" s="18" t="s">
        <v>322</v>
      </c>
      <c r="J68" s="23" t="s">
        <v>14</v>
      </c>
      <c r="K68" s="18" t="s">
        <v>14</v>
      </c>
    </row>
    <row r="69" spans="1:11" ht="12.75" customHeight="1" x14ac:dyDescent="0.25">
      <c r="A69" s="3"/>
      <c r="B69" s="70"/>
      <c r="C69" s="72"/>
      <c r="D69" s="18" t="s">
        <v>323</v>
      </c>
      <c r="E69" s="18" t="s">
        <v>324</v>
      </c>
      <c r="F69" s="3" t="s">
        <v>325</v>
      </c>
      <c r="G69" s="18" t="s">
        <v>326</v>
      </c>
      <c r="H69" s="3" t="s">
        <v>327</v>
      </c>
      <c r="I69" s="18" t="s">
        <v>328</v>
      </c>
      <c r="J69" s="31" t="s">
        <v>329</v>
      </c>
      <c r="K69" s="18" t="s">
        <v>14</v>
      </c>
    </row>
    <row r="70" spans="1:11" ht="12.75" customHeight="1" x14ac:dyDescent="0.25">
      <c r="A70" s="3"/>
      <c r="B70" s="69" t="s">
        <v>330</v>
      </c>
      <c r="C70" s="71" t="s">
        <v>331</v>
      </c>
      <c r="D70" s="6" t="s">
        <v>14</v>
      </c>
      <c r="E70" s="6" t="s">
        <v>14</v>
      </c>
      <c r="F70" s="7" t="s">
        <v>14</v>
      </c>
      <c r="G70" s="6" t="s">
        <v>14</v>
      </c>
      <c r="H70" s="7" t="s">
        <v>14</v>
      </c>
      <c r="I70" s="6" t="s">
        <v>332</v>
      </c>
      <c r="J70" s="23" t="s">
        <v>14</v>
      </c>
      <c r="K70" s="18" t="s">
        <v>14</v>
      </c>
    </row>
    <row r="71" spans="1:11" ht="12.75" customHeight="1" x14ac:dyDescent="0.25">
      <c r="A71" s="3"/>
      <c r="B71" s="73"/>
      <c r="C71" s="74"/>
      <c r="D71" s="24" t="s">
        <v>333</v>
      </c>
      <c r="E71" s="24" t="s">
        <v>334</v>
      </c>
      <c r="F71" s="15" t="s">
        <v>335</v>
      </c>
      <c r="G71" s="24" t="s">
        <v>336</v>
      </c>
      <c r="H71" s="15" t="s">
        <v>337</v>
      </c>
      <c r="I71" s="24" t="s">
        <v>14</v>
      </c>
      <c r="J71" s="25" t="s">
        <v>338</v>
      </c>
      <c r="K71" s="18" t="s">
        <v>14</v>
      </c>
    </row>
    <row r="72" spans="1:11" ht="12.75" customHeight="1" x14ac:dyDescent="0.25">
      <c r="A72" s="3"/>
      <c r="B72" s="12" t="s">
        <v>339</v>
      </c>
      <c r="C72" s="13" t="s">
        <v>340</v>
      </c>
      <c r="D72" s="24" t="s">
        <v>341</v>
      </c>
      <c r="E72" s="24" t="s">
        <v>342</v>
      </c>
      <c r="F72" s="15" t="s">
        <v>343</v>
      </c>
      <c r="G72" s="24" t="s">
        <v>344</v>
      </c>
      <c r="H72" s="15" t="s">
        <v>345</v>
      </c>
      <c r="I72" s="24" t="s">
        <v>346</v>
      </c>
      <c r="J72" s="25" t="s">
        <v>347</v>
      </c>
      <c r="K72" s="18" t="s">
        <v>14</v>
      </c>
    </row>
    <row r="73" spans="1:11" ht="12.75" customHeight="1" x14ac:dyDescent="0.25">
      <c r="A73" s="3"/>
      <c r="B73" s="69" t="s">
        <v>348</v>
      </c>
      <c r="C73" s="71" t="s">
        <v>349</v>
      </c>
      <c r="D73" s="6" t="s">
        <v>350</v>
      </c>
      <c r="E73" s="6" t="s">
        <v>351</v>
      </c>
      <c r="F73" s="7" t="s">
        <v>352</v>
      </c>
      <c r="G73" s="6" t="s">
        <v>14</v>
      </c>
      <c r="H73" s="7" t="s">
        <v>14</v>
      </c>
      <c r="I73" s="18" t="s">
        <v>353</v>
      </c>
      <c r="J73" s="23" t="s">
        <v>354</v>
      </c>
      <c r="K73" s="18" t="s">
        <v>14</v>
      </c>
    </row>
    <row r="74" spans="1:11" ht="12.75" customHeight="1" x14ac:dyDescent="0.25">
      <c r="A74" s="3"/>
      <c r="B74" s="73"/>
      <c r="C74" s="74"/>
      <c r="D74" s="24" t="s">
        <v>355</v>
      </c>
      <c r="E74" s="24" t="s">
        <v>14</v>
      </c>
      <c r="F74" s="15" t="s">
        <v>356</v>
      </c>
      <c r="G74" s="24" t="s">
        <v>357</v>
      </c>
      <c r="H74" s="15" t="s">
        <v>358</v>
      </c>
      <c r="I74" s="24" t="s">
        <v>14</v>
      </c>
      <c r="J74" s="25" t="s">
        <v>14</v>
      </c>
      <c r="K74" s="18" t="s">
        <v>14</v>
      </c>
    </row>
    <row r="75" spans="1:11" ht="12.75" customHeight="1" x14ac:dyDescent="0.25">
      <c r="A75" s="3"/>
      <c r="B75" s="26" t="s">
        <v>359</v>
      </c>
      <c r="C75" s="27" t="s">
        <v>360</v>
      </c>
      <c r="D75" s="28" t="s">
        <v>361</v>
      </c>
      <c r="E75" s="28" t="s">
        <v>362</v>
      </c>
      <c r="F75" s="29" t="s">
        <v>363</v>
      </c>
      <c r="G75" s="28" t="s">
        <v>364</v>
      </c>
      <c r="H75" s="29" t="s">
        <v>365</v>
      </c>
      <c r="I75" s="28" t="s">
        <v>366</v>
      </c>
      <c r="J75" s="30" t="s">
        <v>367</v>
      </c>
      <c r="K75" s="18" t="s">
        <v>14</v>
      </c>
    </row>
    <row r="76" spans="1:11" ht="12.75" customHeight="1" x14ac:dyDescent="0.25">
      <c r="A76" s="3"/>
      <c r="B76" s="69" t="s">
        <v>368</v>
      </c>
      <c r="C76" s="71" t="s">
        <v>369</v>
      </c>
      <c r="D76" s="6" t="s">
        <v>14</v>
      </c>
      <c r="E76" s="6" t="s">
        <v>370</v>
      </c>
      <c r="F76" s="7" t="s">
        <v>371</v>
      </c>
      <c r="G76" s="6" t="s">
        <v>14</v>
      </c>
      <c r="H76" s="7" t="s">
        <v>14</v>
      </c>
      <c r="I76" s="18" t="s">
        <v>372</v>
      </c>
      <c r="J76" s="23" t="s">
        <v>14</v>
      </c>
      <c r="K76" s="18" t="s">
        <v>14</v>
      </c>
    </row>
    <row r="77" spans="1:11" ht="12.75" customHeight="1" x14ac:dyDescent="0.25">
      <c r="A77" s="3"/>
      <c r="B77" s="73"/>
      <c r="C77" s="74"/>
      <c r="D77" s="24" t="s">
        <v>373</v>
      </c>
      <c r="E77" s="24" t="s">
        <v>14</v>
      </c>
      <c r="F77" s="15" t="s">
        <v>14</v>
      </c>
      <c r="G77" s="24" t="s">
        <v>374</v>
      </c>
      <c r="H77" s="15" t="s">
        <v>375</v>
      </c>
      <c r="I77" s="24" t="s">
        <v>14</v>
      </c>
      <c r="J77" s="25" t="s">
        <v>376</v>
      </c>
      <c r="K77" s="18" t="s">
        <v>14</v>
      </c>
    </row>
    <row r="78" spans="1:11" ht="12.75" customHeight="1" x14ac:dyDescent="0.25">
      <c r="A78" s="3"/>
      <c r="B78" s="26" t="s">
        <v>377</v>
      </c>
      <c r="C78" s="27" t="s">
        <v>378</v>
      </c>
      <c r="D78" s="28" t="s">
        <v>379</v>
      </c>
      <c r="E78" s="28" t="s">
        <v>380</v>
      </c>
      <c r="F78" s="29" t="s">
        <v>381</v>
      </c>
      <c r="G78" s="28" t="s">
        <v>382</v>
      </c>
      <c r="H78" s="29" t="s">
        <v>383</v>
      </c>
      <c r="I78" s="28" t="s">
        <v>383</v>
      </c>
      <c r="J78" s="30" t="s">
        <v>384</v>
      </c>
      <c r="K78" s="18" t="s">
        <v>14</v>
      </c>
    </row>
    <row r="79" spans="1:11" ht="12.75" customHeight="1" x14ac:dyDescent="0.25">
      <c r="A79" s="3"/>
      <c r="B79" s="69" t="s">
        <v>385</v>
      </c>
      <c r="C79" s="71" t="s">
        <v>386</v>
      </c>
      <c r="D79" s="6" t="s">
        <v>14</v>
      </c>
      <c r="E79" s="6" t="s">
        <v>14</v>
      </c>
      <c r="F79" s="7" t="s">
        <v>14</v>
      </c>
      <c r="G79" s="6" t="s">
        <v>387</v>
      </c>
      <c r="H79" s="7" t="s">
        <v>14</v>
      </c>
      <c r="I79" s="18" t="s">
        <v>388</v>
      </c>
      <c r="J79" s="23" t="s">
        <v>389</v>
      </c>
      <c r="K79" s="18" t="s">
        <v>14</v>
      </c>
    </row>
    <row r="80" spans="1:11" ht="12.75" customHeight="1" x14ac:dyDescent="0.25">
      <c r="A80" s="3"/>
      <c r="B80" s="70"/>
      <c r="C80" s="72"/>
      <c r="D80" s="18" t="s">
        <v>14</v>
      </c>
      <c r="E80" s="18" t="s">
        <v>390</v>
      </c>
      <c r="F80" s="3" t="s">
        <v>14</v>
      </c>
      <c r="G80" s="18" t="s">
        <v>14</v>
      </c>
      <c r="H80" s="3" t="s">
        <v>14</v>
      </c>
      <c r="I80" s="18" t="s">
        <v>14</v>
      </c>
      <c r="J80" s="31" t="s">
        <v>14</v>
      </c>
      <c r="K80" s="18" t="s">
        <v>14</v>
      </c>
    </row>
    <row r="81" spans="1:11" ht="12.75" customHeight="1" x14ac:dyDescent="0.25">
      <c r="A81" s="3"/>
      <c r="B81" s="73"/>
      <c r="C81" s="74"/>
      <c r="D81" s="24" t="s">
        <v>391</v>
      </c>
      <c r="E81" s="24" t="s">
        <v>14</v>
      </c>
      <c r="F81" s="15" t="s">
        <v>392</v>
      </c>
      <c r="G81" s="24" t="s">
        <v>14</v>
      </c>
      <c r="H81" s="15" t="s">
        <v>14</v>
      </c>
      <c r="I81" s="24" t="s">
        <v>393</v>
      </c>
      <c r="J81" s="25" t="s">
        <v>14</v>
      </c>
      <c r="K81" s="18" t="s">
        <v>14</v>
      </c>
    </row>
    <row r="82" spans="1:11" ht="12.75" customHeight="1" x14ac:dyDescent="0.25">
      <c r="A82" s="3"/>
      <c r="B82" s="69" t="s">
        <v>394</v>
      </c>
      <c r="C82" s="71" t="s">
        <v>395</v>
      </c>
      <c r="D82" s="6" t="s">
        <v>396</v>
      </c>
      <c r="E82" s="6" t="s">
        <v>397</v>
      </c>
      <c r="F82" s="7" t="s">
        <v>398</v>
      </c>
      <c r="G82" s="6" t="s">
        <v>14</v>
      </c>
      <c r="H82" s="7" t="s">
        <v>14</v>
      </c>
      <c r="I82" s="6" t="s">
        <v>14</v>
      </c>
      <c r="J82" s="23" t="s">
        <v>14</v>
      </c>
      <c r="K82" s="18" t="s">
        <v>399</v>
      </c>
    </row>
    <row r="83" spans="1:11" ht="12.75" customHeight="1" x14ac:dyDescent="0.25">
      <c r="A83" s="3"/>
      <c r="B83" s="70"/>
      <c r="C83" s="72"/>
      <c r="D83" s="18" t="s">
        <v>400</v>
      </c>
      <c r="E83" s="18" t="s">
        <v>401</v>
      </c>
      <c r="F83" s="3" t="s">
        <v>14</v>
      </c>
      <c r="G83" s="18" t="s">
        <v>402</v>
      </c>
      <c r="H83" s="3" t="s">
        <v>403</v>
      </c>
      <c r="I83" s="18" t="s">
        <v>404</v>
      </c>
      <c r="J83" s="31" t="s">
        <v>405</v>
      </c>
      <c r="K83" s="18" t="s">
        <v>14</v>
      </c>
    </row>
    <row r="84" spans="1:11" ht="12.75" customHeight="1" x14ac:dyDescent="0.25">
      <c r="A84" s="3"/>
      <c r="B84" s="69" t="s">
        <v>406</v>
      </c>
      <c r="C84" s="71" t="s">
        <v>407</v>
      </c>
      <c r="D84" s="6" t="s">
        <v>14</v>
      </c>
      <c r="E84" s="6" t="s">
        <v>408</v>
      </c>
      <c r="F84" s="7" t="s">
        <v>14</v>
      </c>
      <c r="G84" s="6" t="s">
        <v>14</v>
      </c>
      <c r="H84" s="7" t="s">
        <v>14</v>
      </c>
      <c r="I84" s="6" t="s">
        <v>14</v>
      </c>
      <c r="J84" s="23" t="s">
        <v>14</v>
      </c>
      <c r="K84" s="18" t="s">
        <v>14</v>
      </c>
    </row>
    <row r="85" spans="1:11" ht="12.75" customHeight="1" x14ac:dyDescent="0.25">
      <c r="A85" s="3"/>
      <c r="B85" s="70"/>
      <c r="C85" s="72"/>
      <c r="D85" s="18" t="s">
        <v>14</v>
      </c>
      <c r="E85" s="18" t="s">
        <v>409</v>
      </c>
      <c r="F85" s="3" t="s">
        <v>14</v>
      </c>
      <c r="G85" s="18" t="s">
        <v>14</v>
      </c>
      <c r="H85" s="3" t="s">
        <v>14</v>
      </c>
      <c r="I85" s="18" t="s">
        <v>14</v>
      </c>
      <c r="J85" s="31" t="s">
        <v>14</v>
      </c>
      <c r="K85" s="18" t="s">
        <v>14</v>
      </c>
    </row>
    <row r="86" spans="1:11" ht="12.75" customHeight="1" x14ac:dyDescent="0.25">
      <c r="A86" s="3"/>
      <c r="B86" s="73"/>
      <c r="C86" s="74"/>
      <c r="D86" s="24" t="s">
        <v>14</v>
      </c>
      <c r="E86" s="24" t="s">
        <v>14</v>
      </c>
      <c r="F86" s="15" t="s">
        <v>410</v>
      </c>
      <c r="G86" s="24" t="s">
        <v>14</v>
      </c>
      <c r="H86" s="15" t="s">
        <v>411</v>
      </c>
      <c r="I86" s="24" t="s">
        <v>412</v>
      </c>
      <c r="J86" s="25" t="s">
        <v>413</v>
      </c>
      <c r="K86" s="18" t="s">
        <v>14</v>
      </c>
    </row>
    <row r="87" spans="1:11" ht="12.75" customHeight="1" x14ac:dyDescent="0.25">
      <c r="A87" s="3"/>
      <c r="B87" s="12" t="s">
        <v>414</v>
      </c>
      <c r="C87" s="13" t="s">
        <v>415</v>
      </c>
      <c r="D87" s="24" t="s">
        <v>416</v>
      </c>
      <c r="E87" s="24" t="s">
        <v>417</v>
      </c>
      <c r="F87" s="15" t="s">
        <v>418</v>
      </c>
      <c r="G87" s="24" t="s">
        <v>419</v>
      </c>
      <c r="H87" s="15" t="s">
        <v>420</v>
      </c>
      <c r="I87" s="24" t="s">
        <v>421</v>
      </c>
      <c r="J87" s="25" t="s">
        <v>422</v>
      </c>
      <c r="K87" s="18" t="s">
        <v>423</v>
      </c>
    </row>
    <row r="88" spans="1:11" ht="12.75" customHeight="1" x14ac:dyDescent="0.25">
      <c r="A88" s="3"/>
      <c r="B88" s="69" t="s">
        <v>424</v>
      </c>
      <c r="C88" s="71" t="s">
        <v>425</v>
      </c>
      <c r="D88" s="6" t="s">
        <v>14</v>
      </c>
      <c r="E88" s="6" t="s">
        <v>14</v>
      </c>
      <c r="F88" s="7" t="s">
        <v>426</v>
      </c>
      <c r="G88" s="6" t="s">
        <v>427</v>
      </c>
      <c r="H88" s="7" t="s">
        <v>428</v>
      </c>
      <c r="I88" s="6" t="s">
        <v>429</v>
      </c>
      <c r="J88" s="23" t="s">
        <v>430</v>
      </c>
      <c r="K88" s="18" t="s">
        <v>14</v>
      </c>
    </row>
    <row r="89" spans="1:11" ht="12.75" customHeight="1" x14ac:dyDescent="0.25">
      <c r="A89" s="3"/>
      <c r="B89" s="73"/>
      <c r="C89" s="74"/>
      <c r="D89" s="24" t="s">
        <v>431</v>
      </c>
      <c r="E89" s="24" t="s">
        <v>432</v>
      </c>
      <c r="F89" s="15" t="s">
        <v>433</v>
      </c>
      <c r="G89" s="24" t="s">
        <v>434</v>
      </c>
      <c r="H89" s="15" t="s">
        <v>435</v>
      </c>
      <c r="I89" s="24" t="s">
        <v>14</v>
      </c>
      <c r="J89" s="25" t="s">
        <v>14</v>
      </c>
      <c r="K89" s="18" t="s">
        <v>14</v>
      </c>
    </row>
    <row r="90" spans="1:11" ht="12.75" customHeight="1" x14ac:dyDescent="0.25">
      <c r="A90" s="3"/>
      <c r="B90" s="69" t="s">
        <v>436</v>
      </c>
      <c r="C90" s="71" t="s">
        <v>437</v>
      </c>
      <c r="D90" s="6" t="s">
        <v>438</v>
      </c>
      <c r="E90" s="6" t="s">
        <v>439</v>
      </c>
      <c r="F90" s="7" t="s">
        <v>440</v>
      </c>
      <c r="G90" s="6" t="s">
        <v>441</v>
      </c>
      <c r="H90" s="7" t="s">
        <v>442</v>
      </c>
      <c r="I90" s="18" t="s">
        <v>443</v>
      </c>
      <c r="J90" s="23" t="s">
        <v>14</v>
      </c>
      <c r="K90" s="18" t="s">
        <v>14</v>
      </c>
    </row>
    <row r="91" spans="1:11" ht="12.75" customHeight="1" x14ac:dyDescent="0.25">
      <c r="A91" s="3"/>
      <c r="B91" s="70"/>
      <c r="C91" s="72"/>
      <c r="D91" s="18" t="s">
        <v>14</v>
      </c>
      <c r="E91" s="18" t="s">
        <v>14</v>
      </c>
      <c r="F91" s="3" t="s">
        <v>14</v>
      </c>
      <c r="G91" s="18" t="s">
        <v>444</v>
      </c>
      <c r="H91" s="3" t="s">
        <v>445</v>
      </c>
      <c r="I91" s="18" t="s">
        <v>14</v>
      </c>
      <c r="J91" s="31" t="s">
        <v>14</v>
      </c>
      <c r="K91" s="18" t="s">
        <v>14</v>
      </c>
    </row>
    <row r="92" spans="1:11" ht="12.75" customHeight="1" x14ac:dyDescent="0.25">
      <c r="A92" s="3"/>
      <c r="B92" s="70"/>
      <c r="C92" s="72"/>
      <c r="D92" s="18" t="s">
        <v>14</v>
      </c>
      <c r="E92" s="18" t="s">
        <v>446</v>
      </c>
      <c r="F92" s="3" t="s">
        <v>14</v>
      </c>
      <c r="G92" s="18" t="s">
        <v>14</v>
      </c>
      <c r="H92" s="3" t="s">
        <v>14</v>
      </c>
      <c r="I92" s="18" t="s">
        <v>14</v>
      </c>
      <c r="J92" s="31" t="s">
        <v>447</v>
      </c>
      <c r="K92" s="18" t="s">
        <v>14</v>
      </c>
    </row>
    <row r="93" spans="1:11" ht="12.75" customHeight="1" x14ac:dyDescent="0.25">
      <c r="A93" s="3"/>
      <c r="B93" s="69" t="s">
        <v>448</v>
      </c>
      <c r="C93" s="71" t="s">
        <v>437</v>
      </c>
      <c r="D93" s="6" t="s">
        <v>14</v>
      </c>
      <c r="E93" s="6" t="s">
        <v>14</v>
      </c>
      <c r="F93" s="7" t="s">
        <v>14</v>
      </c>
      <c r="G93" s="6" t="s">
        <v>14</v>
      </c>
      <c r="H93" s="7" t="s">
        <v>14</v>
      </c>
      <c r="I93" s="6" t="s">
        <v>449</v>
      </c>
      <c r="J93" s="23" t="s">
        <v>14</v>
      </c>
      <c r="K93" s="18" t="s">
        <v>450</v>
      </c>
    </row>
    <row r="94" spans="1:11" ht="12.75" customHeight="1" x14ac:dyDescent="0.25">
      <c r="A94" s="3"/>
      <c r="B94" s="70"/>
      <c r="C94" s="72"/>
      <c r="D94" s="18" t="s">
        <v>14</v>
      </c>
      <c r="E94" s="18" t="s">
        <v>14</v>
      </c>
      <c r="F94" s="3" t="s">
        <v>14</v>
      </c>
      <c r="G94" s="18" t="s">
        <v>14</v>
      </c>
      <c r="H94" s="3" t="s">
        <v>14</v>
      </c>
      <c r="I94" s="18" t="s">
        <v>451</v>
      </c>
      <c r="J94" s="31" t="s">
        <v>14</v>
      </c>
      <c r="K94" s="18" t="s">
        <v>14</v>
      </c>
    </row>
    <row r="95" spans="1:11" ht="12.75" customHeight="1" x14ac:dyDescent="0.25">
      <c r="A95" s="3"/>
      <c r="B95" s="70"/>
      <c r="C95" s="72"/>
      <c r="D95" s="18" t="s">
        <v>452</v>
      </c>
      <c r="E95" s="18" t="s">
        <v>453</v>
      </c>
      <c r="F95" s="3" t="s">
        <v>454</v>
      </c>
      <c r="G95" s="18" t="s">
        <v>455</v>
      </c>
      <c r="H95" s="3" t="s">
        <v>456</v>
      </c>
      <c r="I95" s="18" t="s">
        <v>14</v>
      </c>
      <c r="J95" s="31" t="s">
        <v>457</v>
      </c>
      <c r="K95" s="18" t="s">
        <v>14</v>
      </c>
    </row>
    <row r="96" spans="1:11" ht="12.75" customHeight="1" x14ac:dyDescent="0.25">
      <c r="A96" s="3"/>
      <c r="B96" s="69" t="s">
        <v>458</v>
      </c>
      <c r="C96" s="71" t="s">
        <v>459</v>
      </c>
      <c r="D96" s="6" t="s">
        <v>14</v>
      </c>
      <c r="E96" s="6" t="s">
        <v>14</v>
      </c>
      <c r="F96" s="7" t="s">
        <v>14</v>
      </c>
      <c r="G96" s="6" t="s">
        <v>14</v>
      </c>
      <c r="H96" s="7" t="s">
        <v>460</v>
      </c>
      <c r="I96" s="6" t="s">
        <v>14</v>
      </c>
      <c r="J96" s="23" t="s">
        <v>14</v>
      </c>
      <c r="K96" s="18" t="s">
        <v>14</v>
      </c>
    </row>
    <row r="97" spans="1:11" ht="12.75" customHeight="1" x14ac:dyDescent="0.25">
      <c r="A97" s="3"/>
      <c r="B97" s="73"/>
      <c r="C97" s="74"/>
      <c r="D97" s="24" t="s">
        <v>14</v>
      </c>
      <c r="E97" s="24" t="s">
        <v>461</v>
      </c>
      <c r="F97" s="15" t="s">
        <v>462</v>
      </c>
      <c r="G97" s="24" t="s">
        <v>463</v>
      </c>
      <c r="H97" s="15" t="s">
        <v>14</v>
      </c>
      <c r="I97" s="24" t="s">
        <v>464</v>
      </c>
      <c r="J97" s="25" t="s">
        <v>465</v>
      </c>
      <c r="K97" s="18" t="s">
        <v>14</v>
      </c>
    </row>
    <row r="98" spans="1:11" ht="12.75" customHeight="1" x14ac:dyDescent="0.25">
      <c r="A98" s="3"/>
      <c r="B98" s="69" t="s">
        <v>466</v>
      </c>
      <c r="C98" s="71" t="s">
        <v>467</v>
      </c>
      <c r="D98" s="18" t="s">
        <v>468</v>
      </c>
      <c r="E98" s="18" t="s">
        <v>469</v>
      </c>
      <c r="F98" s="3" t="s">
        <v>14</v>
      </c>
      <c r="G98" s="18" t="s">
        <v>14</v>
      </c>
      <c r="H98" s="3" t="s">
        <v>470</v>
      </c>
      <c r="I98" s="18" t="s">
        <v>471</v>
      </c>
      <c r="J98" s="31" t="s">
        <v>14</v>
      </c>
      <c r="K98" s="18" t="s">
        <v>472</v>
      </c>
    </row>
    <row r="99" spans="1:11" ht="12.75" customHeight="1" x14ac:dyDescent="0.25">
      <c r="A99" s="3"/>
      <c r="B99" s="73"/>
      <c r="C99" s="74"/>
      <c r="D99" s="18" t="s">
        <v>14</v>
      </c>
      <c r="E99" s="18" t="s">
        <v>14</v>
      </c>
      <c r="F99" s="3" t="s">
        <v>473</v>
      </c>
      <c r="G99" s="18" t="s">
        <v>474</v>
      </c>
      <c r="H99" s="3" t="s">
        <v>14</v>
      </c>
      <c r="I99" s="18" t="s">
        <v>14</v>
      </c>
      <c r="J99" s="31" t="s">
        <v>475</v>
      </c>
      <c r="K99" s="18" t="s">
        <v>14</v>
      </c>
    </row>
    <row r="100" spans="1:11" ht="12.75" customHeight="1" x14ac:dyDescent="0.25">
      <c r="A100" s="3"/>
      <c r="B100" s="69" t="s">
        <v>476</v>
      </c>
      <c r="C100" s="71" t="s">
        <v>477</v>
      </c>
      <c r="D100" s="6" t="s">
        <v>478</v>
      </c>
      <c r="E100" s="6" t="s">
        <v>14</v>
      </c>
      <c r="F100" s="7" t="s">
        <v>14</v>
      </c>
      <c r="G100" s="6" t="s">
        <v>14</v>
      </c>
      <c r="H100" s="7" t="s">
        <v>479</v>
      </c>
      <c r="I100" s="6" t="s">
        <v>480</v>
      </c>
      <c r="J100" s="23" t="s">
        <v>14</v>
      </c>
      <c r="K100" s="18" t="s">
        <v>481</v>
      </c>
    </row>
    <row r="101" spans="1:11" ht="12.75" customHeight="1" x14ac:dyDescent="0.25">
      <c r="A101" s="3"/>
      <c r="B101" s="70"/>
      <c r="C101" s="72"/>
      <c r="D101" s="18" t="s">
        <v>14</v>
      </c>
      <c r="E101" s="18" t="s">
        <v>14</v>
      </c>
      <c r="F101" s="3" t="s">
        <v>14</v>
      </c>
      <c r="G101" s="18" t="s">
        <v>14</v>
      </c>
      <c r="H101" s="3" t="s">
        <v>14</v>
      </c>
      <c r="I101" s="18" t="s">
        <v>482</v>
      </c>
      <c r="J101" s="31" t="s">
        <v>14</v>
      </c>
      <c r="K101" s="18" t="s">
        <v>14</v>
      </c>
    </row>
    <row r="102" spans="1:11" ht="12.75" customHeight="1" x14ac:dyDescent="0.25">
      <c r="A102" s="3"/>
      <c r="B102" s="70"/>
      <c r="C102" s="72"/>
      <c r="D102" s="18" t="s">
        <v>483</v>
      </c>
      <c r="E102" s="18" t="s">
        <v>484</v>
      </c>
      <c r="F102" s="3" t="s">
        <v>485</v>
      </c>
      <c r="G102" s="18" t="s">
        <v>486</v>
      </c>
      <c r="H102" s="3" t="s">
        <v>14</v>
      </c>
      <c r="I102" s="18" t="s">
        <v>14</v>
      </c>
      <c r="J102" s="31" t="s">
        <v>487</v>
      </c>
      <c r="K102" s="18" t="s">
        <v>14</v>
      </c>
    </row>
    <row r="103" spans="1:11" ht="12.75" customHeight="1" x14ac:dyDescent="0.25">
      <c r="A103" s="3"/>
      <c r="B103" s="69" t="s">
        <v>488</v>
      </c>
      <c r="C103" s="71" t="s">
        <v>489</v>
      </c>
      <c r="D103" s="6" t="s">
        <v>490</v>
      </c>
      <c r="E103" s="6" t="s">
        <v>491</v>
      </c>
      <c r="F103" s="7" t="s">
        <v>14</v>
      </c>
      <c r="G103" s="6" t="s">
        <v>492</v>
      </c>
      <c r="H103" s="7" t="s">
        <v>493</v>
      </c>
      <c r="I103" s="6" t="s">
        <v>494</v>
      </c>
      <c r="J103" s="23" t="s">
        <v>495</v>
      </c>
      <c r="K103" s="18" t="s">
        <v>496</v>
      </c>
    </row>
    <row r="104" spans="1:11" ht="12.75" customHeight="1" x14ac:dyDescent="0.25">
      <c r="A104" s="3"/>
      <c r="B104" s="70"/>
      <c r="C104" s="72"/>
      <c r="D104" s="18" t="s">
        <v>14</v>
      </c>
      <c r="E104" s="18" t="s">
        <v>14</v>
      </c>
      <c r="F104" s="3" t="s">
        <v>497</v>
      </c>
      <c r="G104" s="18" t="s">
        <v>14</v>
      </c>
      <c r="H104" s="3" t="s">
        <v>14</v>
      </c>
      <c r="I104" s="18" t="s">
        <v>14</v>
      </c>
      <c r="J104" s="31" t="s">
        <v>14</v>
      </c>
      <c r="K104" s="18" t="s">
        <v>498</v>
      </c>
    </row>
    <row r="105" spans="1:11" ht="12.75" customHeight="1" x14ac:dyDescent="0.25">
      <c r="A105" s="3"/>
      <c r="B105" s="69" t="s">
        <v>499</v>
      </c>
      <c r="C105" s="71" t="s">
        <v>500</v>
      </c>
      <c r="D105" s="6" t="s">
        <v>501</v>
      </c>
      <c r="E105" s="6" t="s">
        <v>14</v>
      </c>
      <c r="F105" s="7" t="s">
        <v>14</v>
      </c>
      <c r="G105" s="6" t="s">
        <v>14</v>
      </c>
      <c r="H105" s="7" t="s">
        <v>14</v>
      </c>
      <c r="I105" s="6" t="s">
        <v>14</v>
      </c>
      <c r="J105" s="23" t="s">
        <v>14</v>
      </c>
      <c r="K105" s="18" t="s">
        <v>14</v>
      </c>
    </row>
    <row r="106" spans="1:11" ht="12.75" customHeight="1" x14ac:dyDescent="0.25">
      <c r="A106" s="3"/>
      <c r="B106" s="70"/>
      <c r="C106" s="72"/>
      <c r="D106" s="18" t="s">
        <v>14</v>
      </c>
      <c r="E106" s="18" t="s">
        <v>14</v>
      </c>
      <c r="F106" s="3" t="s">
        <v>502</v>
      </c>
      <c r="G106" s="18" t="s">
        <v>503</v>
      </c>
      <c r="H106" s="3" t="s">
        <v>504</v>
      </c>
      <c r="I106" s="18" t="s">
        <v>505</v>
      </c>
      <c r="J106" s="31" t="s">
        <v>506</v>
      </c>
      <c r="K106" s="18" t="s">
        <v>14</v>
      </c>
    </row>
    <row r="107" spans="1:11" ht="12.75" customHeight="1" x14ac:dyDescent="0.25">
      <c r="A107" s="3"/>
      <c r="B107" s="69" t="s">
        <v>507</v>
      </c>
      <c r="C107" s="71" t="s">
        <v>508</v>
      </c>
      <c r="D107" s="6" t="s">
        <v>14</v>
      </c>
      <c r="E107" s="6" t="s">
        <v>509</v>
      </c>
      <c r="F107" s="7" t="s">
        <v>14</v>
      </c>
      <c r="G107" s="6" t="s">
        <v>14</v>
      </c>
      <c r="H107" s="7" t="s">
        <v>14</v>
      </c>
      <c r="I107" s="6" t="s">
        <v>14</v>
      </c>
      <c r="J107" s="23" t="s">
        <v>14</v>
      </c>
      <c r="K107" s="18" t="s">
        <v>14</v>
      </c>
    </row>
    <row r="108" spans="1:11" ht="12.75" customHeight="1" x14ac:dyDescent="0.25">
      <c r="A108" s="3"/>
      <c r="B108" s="73"/>
      <c r="C108" s="74"/>
      <c r="D108" s="24" t="s">
        <v>14</v>
      </c>
      <c r="E108" s="24" t="s">
        <v>14</v>
      </c>
      <c r="F108" s="15" t="s">
        <v>510</v>
      </c>
      <c r="G108" s="24" t="s">
        <v>14</v>
      </c>
      <c r="H108" s="15" t="s">
        <v>511</v>
      </c>
      <c r="I108" s="24" t="s">
        <v>512</v>
      </c>
      <c r="J108" s="25" t="s">
        <v>513</v>
      </c>
      <c r="K108" s="18" t="s">
        <v>14</v>
      </c>
    </row>
    <row r="109" spans="1:11" ht="12.75" customHeight="1" x14ac:dyDescent="0.25">
      <c r="A109" s="3"/>
      <c r="B109" s="70" t="s">
        <v>514</v>
      </c>
      <c r="C109" s="72" t="s">
        <v>515</v>
      </c>
      <c r="D109" s="18" t="s">
        <v>516</v>
      </c>
      <c r="E109" s="18" t="s">
        <v>14</v>
      </c>
      <c r="F109" s="3" t="s">
        <v>517</v>
      </c>
      <c r="G109" s="18" t="s">
        <v>14</v>
      </c>
      <c r="H109" s="3" t="s">
        <v>14</v>
      </c>
      <c r="I109" s="18" t="s">
        <v>14</v>
      </c>
      <c r="J109" s="31" t="s">
        <v>14</v>
      </c>
      <c r="K109" s="18" t="s">
        <v>518</v>
      </c>
    </row>
    <row r="110" spans="1:11" ht="12.75" customHeight="1" x14ac:dyDescent="0.25">
      <c r="A110" s="3"/>
      <c r="B110" s="73"/>
      <c r="C110" s="74"/>
      <c r="D110" s="24" t="s">
        <v>14</v>
      </c>
      <c r="E110" s="24" t="s">
        <v>519</v>
      </c>
      <c r="F110" s="15" t="s">
        <v>14</v>
      </c>
      <c r="G110" s="24" t="s">
        <v>520</v>
      </c>
      <c r="H110" s="15" t="s">
        <v>521</v>
      </c>
      <c r="I110" s="24" t="s">
        <v>522</v>
      </c>
      <c r="J110" s="25" t="s">
        <v>523</v>
      </c>
      <c r="K110" s="18" t="s">
        <v>14</v>
      </c>
    </row>
    <row r="111" spans="1:11" ht="12.75" customHeight="1" x14ac:dyDescent="0.25">
      <c r="A111" s="3"/>
      <c r="B111" s="4" t="s">
        <v>524</v>
      </c>
      <c r="C111" s="5" t="s">
        <v>525</v>
      </c>
      <c r="D111" s="18" t="s">
        <v>526</v>
      </c>
      <c r="E111" s="18" t="s">
        <v>527</v>
      </c>
      <c r="F111" s="3" t="s">
        <v>528</v>
      </c>
      <c r="G111" s="18" t="s">
        <v>14</v>
      </c>
      <c r="H111" s="3" t="s">
        <v>529</v>
      </c>
      <c r="I111" s="18" t="s">
        <v>530</v>
      </c>
      <c r="J111" s="31" t="s">
        <v>531</v>
      </c>
      <c r="K111" s="18" t="s">
        <v>14</v>
      </c>
    </row>
    <row r="112" spans="1:11" ht="12.75" customHeight="1" x14ac:dyDescent="0.25">
      <c r="A112" s="3"/>
      <c r="B112" s="4" t="s">
        <v>532</v>
      </c>
      <c r="C112" s="5" t="s">
        <v>533</v>
      </c>
      <c r="D112" s="6" t="s">
        <v>534</v>
      </c>
      <c r="E112" s="6" t="s">
        <v>535</v>
      </c>
      <c r="F112" s="7" t="s">
        <v>536</v>
      </c>
      <c r="G112" s="6" t="s">
        <v>14</v>
      </c>
      <c r="H112" s="7" t="s">
        <v>537</v>
      </c>
      <c r="I112" s="6" t="s">
        <v>538</v>
      </c>
      <c r="J112" s="23" t="s">
        <v>539</v>
      </c>
      <c r="K112" s="18" t="s">
        <v>540</v>
      </c>
    </row>
    <row r="113" spans="1:11" ht="12.75" customHeight="1" x14ac:dyDescent="0.25">
      <c r="A113" s="3"/>
      <c r="B113" s="69" t="s">
        <v>541</v>
      </c>
      <c r="C113" s="71" t="s">
        <v>542</v>
      </c>
      <c r="D113" s="6" t="s">
        <v>14</v>
      </c>
      <c r="E113" s="6" t="s">
        <v>14</v>
      </c>
      <c r="F113" s="7" t="s">
        <v>14</v>
      </c>
      <c r="G113" s="6" t="s">
        <v>14</v>
      </c>
      <c r="H113" s="7" t="s">
        <v>543</v>
      </c>
      <c r="I113" s="6" t="s">
        <v>14</v>
      </c>
      <c r="J113" s="23" t="s">
        <v>14</v>
      </c>
      <c r="K113" s="18" t="s">
        <v>14</v>
      </c>
    </row>
    <row r="114" spans="1:11" ht="12.75" customHeight="1" x14ac:dyDescent="0.25">
      <c r="A114" s="3"/>
      <c r="B114" s="73"/>
      <c r="C114" s="74"/>
      <c r="D114" s="24" t="s">
        <v>544</v>
      </c>
      <c r="E114" s="24" t="s">
        <v>545</v>
      </c>
      <c r="F114" s="15" t="s">
        <v>546</v>
      </c>
      <c r="G114" s="24" t="s">
        <v>547</v>
      </c>
      <c r="H114" s="15" t="s">
        <v>14</v>
      </c>
      <c r="I114" s="24" t="s">
        <v>548</v>
      </c>
      <c r="J114" s="25" t="s">
        <v>549</v>
      </c>
      <c r="K114" s="18" t="s">
        <v>14</v>
      </c>
    </row>
    <row r="115" spans="1:11" ht="12.75" customHeight="1" x14ac:dyDescent="0.25">
      <c r="A115" s="3"/>
      <c r="B115" s="19" t="s">
        <v>550</v>
      </c>
      <c r="C115" s="20" t="s">
        <v>551</v>
      </c>
      <c r="D115" s="18" t="s">
        <v>552</v>
      </c>
      <c r="E115" s="18" t="s">
        <v>553</v>
      </c>
      <c r="F115" s="3" t="s">
        <v>554</v>
      </c>
      <c r="G115" s="18" t="s">
        <v>555</v>
      </c>
      <c r="H115" s="3" t="s">
        <v>556</v>
      </c>
      <c r="I115" s="18" t="s">
        <v>557</v>
      </c>
      <c r="J115" s="31" t="s">
        <v>558</v>
      </c>
      <c r="K115" s="18" t="s">
        <v>14</v>
      </c>
    </row>
    <row r="116" spans="1:11" ht="12.75" customHeight="1" x14ac:dyDescent="0.25">
      <c r="A116" s="3"/>
      <c r="B116" s="69" t="s">
        <v>559</v>
      </c>
      <c r="C116" s="71" t="s">
        <v>560</v>
      </c>
      <c r="D116" s="6" t="s">
        <v>14</v>
      </c>
      <c r="E116" s="6" t="s">
        <v>561</v>
      </c>
      <c r="F116" s="7" t="s">
        <v>562</v>
      </c>
      <c r="G116" s="6" t="s">
        <v>14</v>
      </c>
      <c r="H116" s="7" t="s">
        <v>14</v>
      </c>
      <c r="I116" s="6" t="s">
        <v>14</v>
      </c>
      <c r="J116" s="23" t="s">
        <v>14</v>
      </c>
      <c r="K116" s="18" t="s">
        <v>563</v>
      </c>
    </row>
    <row r="117" spans="1:11" ht="12.75" customHeight="1" x14ac:dyDescent="0.25">
      <c r="A117" s="3"/>
      <c r="B117" s="73"/>
      <c r="C117" s="74"/>
      <c r="D117" s="24" t="s">
        <v>564</v>
      </c>
      <c r="E117" s="24" t="s">
        <v>14</v>
      </c>
      <c r="F117" s="15" t="s">
        <v>14</v>
      </c>
      <c r="G117" s="24" t="s">
        <v>565</v>
      </c>
      <c r="H117" s="15" t="s">
        <v>566</v>
      </c>
      <c r="I117" s="24" t="s">
        <v>567</v>
      </c>
      <c r="J117" s="25" t="s">
        <v>568</v>
      </c>
      <c r="K117" s="18" t="s">
        <v>14</v>
      </c>
    </row>
    <row r="118" spans="1:11" ht="12.75" customHeight="1" x14ac:dyDescent="0.25">
      <c r="A118" s="23" t="s">
        <v>569</v>
      </c>
      <c r="B118" s="70" t="s">
        <v>570</v>
      </c>
      <c r="C118" s="72" t="s">
        <v>571</v>
      </c>
      <c r="D118" s="18" t="s">
        <v>572</v>
      </c>
      <c r="E118" s="18" t="s">
        <v>573</v>
      </c>
      <c r="F118" s="3" t="s">
        <v>574</v>
      </c>
      <c r="G118" s="18" t="s">
        <v>575</v>
      </c>
      <c r="H118" s="3" t="s">
        <v>576</v>
      </c>
      <c r="I118" s="18" t="s">
        <v>577</v>
      </c>
      <c r="J118" s="31" t="s">
        <v>578</v>
      </c>
      <c r="K118" s="18" t="s">
        <v>14</v>
      </c>
    </row>
    <row r="119" spans="1:11" ht="12.75" customHeight="1" x14ac:dyDescent="0.25">
      <c r="A119" s="3"/>
      <c r="B119" s="73"/>
      <c r="C119" s="74"/>
      <c r="D119" s="24" t="s">
        <v>14</v>
      </c>
      <c r="E119" s="24" t="s">
        <v>579</v>
      </c>
      <c r="F119" s="15" t="s">
        <v>14</v>
      </c>
      <c r="G119" s="24" t="s">
        <v>14</v>
      </c>
      <c r="H119" s="15" t="s">
        <v>14</v>
      </c>
      <c r="I119" s="24" t="s">
        <v>14</v>
      </c>
      <c r="J119" s="25" t="s">
        <v>14</v>
      </c>
      <c r="K119" s="18" t="s">
        <v>14</v>
      </c>
    </row>
    <row r="120" spans="1:11" ht="12.75" customHeight="1" x14ac:dyDescent="0.25">
      <c r="A120" s="3"/>
      <c r="B120" s="69" t="s">
        <v>580</v>
      </c>
      <c r="C120" s="71" t="s">
        <v>581</v>
      </c>
      <c r="D120" s="6" t="s">
        <v>14</v>
      </c>
      <c r="E120" s="6" t="s">
        <v>14</v>
      </c>
      <c r="F120" s="7" t="s">
        <v>14</v>
      </c>
      <c r="G120" s="6" t="s">
        <v>14</v>
      </c>
      <c r="H120" s="7" t="s">
        <v>582</v>
      </c>
      <c r="I120" s="6" t="s">
        <v>14</v>
      </c>
      <c r="J120" s="23" t="s">
        <v>14</v>
      </c>
      <c r="K120" s="18" t="s">
        <v>583</v>
      </c>
    </row>
    <row r="121" spans="1:11" ht="12.75" customHeight="1" x14ac:dyDescent="0.25">
      <c r="A121" s="3"/>
      <c r="B121" s="73"/>
      <c r="C121" s="74"/>
      <c r="D121" s="24" t="s">
        <v>584</v>
      </c>
      <c r="E121" s="24" t="s">
        <v>585</v>
      </c>
      <c r="F121" s="15" t="s">
        <v>586</v>
      </c>
      <c r="G121" s="24" t="s">
        <v>587</v>
      </c>
      <c r="H121" s="15" t="s">
        <v>588</v>
      </c>
      <c r="I121" s="24" t="s">
        <v>589</v>
      </c>
      <c r="J121" s="25" t="s">
        <v>590</v>
      </c>
      <c r="K121" s="18" t="s">
        <v>14</v>
      </c>
    </row>
    <row r="122" spans="1:11" ht="12.75" customHeight="1" x14ac:dyDescent="0.25">
      <c r="A122" s="3"/>
      <c r="B122" s="69" t="s">
        <v>44</v>
      </c>
      <c r="C122" s="71" t="s">
        <v>45</v>
      </c>
      <c r="D122" s="6" t="s">
        <v>46</v>
      </c>
      <c r="E122" s="6" t="s">
        <v>47</v>
      </c>
      <c r="F122" s="7" t="s">
        <v>48</v>
      </c>
      <c r="G122" s="6" t="s">
        <v>49</v>
      </c>
      <c r="H122" s="7" t="s">
        <v>50</v>
      </c>
      <c r="I122" s="6" t="s">
        <v>14</v>
      </c>
      <c r="J122" s="11" t="s">
        <v>14</v>
      </c>
      <c r="K122" s="18" t="s">
        <v>51</v>
      </c>
    </row>
    <row r="123" spans="1:11" ht="12.75" customHeight="1" x14ac:dyDescent="0.25">
      <c r="A123" s="3"/>
      <c r="B123" s="70"/>
      <c r="C123" s="72"/>
      <c r="D123" s="18" t="s">
        <v>14</v>
      </c>
      <c r="E123" s="18" t="s">
        <v>52</v>
      </c>
      <c r="F123" s="3" t="s">
        <v>14</v>
      </c>
      <c r="G123" s="18" t="s">
        <v>14</v>
      </c>
      <c r="H123" s="3" t="s">
        <v>14</v>
      </c>
      <c r="I123" s="18" t="s">
        <v>53</v>
      </c>
      <c r="J123" s="21" t="s">
        <v>14</v>
      </c>
      <c r="K123" s="18" t="s">
        <v>14</v>
      </c>
    </row>
    <row r="124" spans="1:11" ht="12.75" customHeight="1" x14ac:dyDescent="0.25">
      <c r="A124" s="3"/>
      <c r="B124" s="70"/>
      <c r="C124" s="72"/>
      <c r="D124" s="24" t="s">
        <v>54</v>
      </c>
      <c r="E124" s="24" t="s">
        <v>55</v>
      </c>
      <c r="F124" s="15" t="s">
        <v>56</v>
      </c>
      <c r="G124" s="24" t="s">
        <v>14</v>
      </c>
      <c r="H124" s="15" t="s">
        <v>57</v>
      </c>
      <c r="I124" s="24" t="s">
        <v>14</v>
      </c>
      <c r="J124" s="25" t="s">
        <v>58</v>
      </c>
      <c r="K124" s="18" t="s">
        <v>14</v>
      </c>
    </row>
    <row r="125" spans="1:11" ht="12.75" customHeight="1" x14ac:dyDescent="0.25">
      <c r="A125" s="3"/>
      <c r="B125" s="69" t="s">
        <v>130</v>
      </c>
      <c r="C125" s="71" t="s">
        <v>131</v>
      </c>
      <c r="D125" s="6" t="s">
        <v>132</v>
      </c>
      <c r="E125" s="6" t="s">
        <v>133</v>
      </c>
      <c r="F125" s="7" t="s">
        <v>134</v>
      </c>
      <c r="G125" s="6" t="s">
        <v>14</v>
      </c>
      <c r="H125" s="7" t="s">
        <v>135</v>
      </c>
      <c r="I125" s="6" t="s">
        <v>14</v>
      </c>
      <c r="J125" s="23" t="s">
        <v>14</v>
      </c>
      <c r="K125" s="18" t="s">
        <v>14</v>
      </c>
    </row>
    <row r="126" spans="1:11" ht="12.75" customHeight="1" x14ac:dyDescent="0.25">
      <c r="A126" s="3"/>
      <c r="B126" s="73"/>
      <c r="C126" s="74"/>
      <c r="D126" s="24" t="s">
        <v>136</v>
      </c>
      <c r="E126" s="24" t="s">
        <v>137</v>
      </c>
      <c r="F126" s="15" t="s">
        <v>138</v>
      </c>
      <c r="G126" s="24" t="s">
        <v>139</v>
      </c>
      <c r="H126" s="15" t="s">
        <v>140</v>
      </c>
      <c r="I126" s="24" t="s">
        <v>141</v>
      </c>
      <c r="J126" s="25" t="s">
        <v>142</v>
      </c>
      <c r="K126" s="18" t="s">
        <v>14</v>
      </c>
    </row>
    <row r="127" spans="1:11" ht="12.75" customHeight="1" x14ac:dyDescent="0.25">
      <c r="A127" s="3"/>
      <c r="B127" s="69" t="s">
        <v>591</v>
      </c>
      <c r="C127" s="71" t="s">
        <v>592</v>
      </c>
      <c r="D127" s="6" t="s">
        <v>593</v>
      </c>
      <c r="E127" s="6" t="s">
        <v>594</v>
      </c>
      <c r="F127" s="7" t="s">
        <v>595</v>
      </c>
      <c r="G127" s="6" t="s">
        <v>596</v>
      </c>
      <c r="H127" s="7" t="s">
        <v>14</v>
      </c>
      <c r="I127" s="6" t="s">
        <v>597</v>
      </c>
      <c r="J127" s="23" t="s">
        <v>14</v>
      </c>
      <c r="K127" s="18" t="s">
        <v>598</v>
      </c>
    </row>
    <row r="128" spans="1:11" ht="12.75" customHeight="1" x14ac:dyDescent="0.25">
      <c r="A128" s="3"/>
      <c r="B128" s="73"/>
      <c r="C128" s="74"/>
      <c r="D128" s="24" t="s">
        <v>14</v>
      </c>
      <c r="E128" s="24" t="s">
        <v>14</v>
      </c>
      <c r="F128" s="15" t="s">
        <v>14</v>
      </c>
      <c r="G128" s="24" t="s">
        <v>14</v>
      </c>
      <c r="H128" s="15" t="s">
        <v>599</v>
      </c>
      <c r="I128" s="24" t="s">
        <v>14</v>
      </c>
      <c r="J128" s="25" t="s">
        <v>600</v>
      </c>
      <c r="K128" s="18" t="s">
        <v>14</v>
      </c>
    </row>
    <row r="129" spans="1:11" ht="12.75" customHeight="1" x14ac:dyDescent="0.25">
      <c r="A129" s="3"/>
      <c r="B129" s="69" t="s">
        <v>229</v>
      </c>
      <c r="C129" s="71" t="s">
        <v>230</v>
      </c>
      <c r="D129" s="6" t="s">
        <v>231</v>
      </c>
      <c r="E129" s="6" t="s">
        <v>232</v>
      </c>
      <c r="F129" s="7" t="s">
        <v>233</v>
      </c>
      <c r="G129" s="6" t="s">
        <v>234</v>
      </c>
      <c r="H129" s="7" t="s">
        <v>235</v>
      </c>
      <c r="I129" s="18" t="s">
        <v>236</v>
      </c>
      <c r="J129" s="23" t="s">
        <v>237</v>
      </c>
      <c r="K129" s="18" t="s">
        <v>14</v>
      </c>
    </row>
    <row r="130" spans="1:11" ht="12.75" customHeight="1" x14ac:dyDescent="0.25">
      <c r="A130" s="3"/>
      <c r="B130" s="70"/>
      <c r="C130" s="72"/>
      <c r="D130" s="18" t="s">
        <v>238</v>
      </c>
      <c r="E130" s="18" t="s">
        <v>239</v>
      </c>
      <c r="F130" s="3" t="s">
        <v>240</v>
      </c>
      <c r="G130" s="18" t="s">
        <v>14</v>
      </c>
      <c r="H130" s="3" t="s">
        <v>14</v>
      </c>
      <c r="I130" s="18" t="s">
        <v>14</v>
      </c>
      <c r="J130" s="31" t="s">
        <v>14</v>
      </c>
      <c r="K130" s="18" t="s">
        <v>14</v>
      </c>
    </row>
    <row r="131" spans="1:11" ht="12.75" customHeight="1" x14ac:dyDescent="0.25">
      <c r="A131" s="3"/>
      <c r="B131" s="70"/>
      <c r="C131" s="72"/>
      <c r="D131" s="18" t="s">
        <v>241</v>
      </c>
      <c r="E131" s="18" t="s">
        <v>242</v>
      </c>
      <c r="F131" s="3" t="s">
        <v>243</v>
      </c>
      <c r="G131" s="18" t="s">
        <v>244</v>
      </c>
      <c r="H131" s="3" t="s">
        <v>14</v>
      </c>
      <c r="I131" s="18" t="s">
        <v>14</v>
      </c>
      <c r="J131" s="31" t="s">
        <v>245</v>
      </c>
      <c r="K131" s="18" t="s">
        <v>14</v>
      </c>
    </row>
    <row r="132" spans="1:11" ht="12.75" customHeight="1" x14ac:dyDescent="0.25">
      <c r="A132" s="3"/>
      <c r="B132" s="69" t="s">
        <v>601</v>
      </c>
      <c r="C132" s="71" t="s">
        <v>602</v>
      </c>
      <c r="D132" s="6" t="s">
        <v>14</v>
      </c>
      <c r="E132" s="6" t="s">
        <v>14</v>
      </c>
      <c r="F132" s="7" t="s">
        <v>14</v>
      </c>
      <c r="G132" s="6" t="s">
        <v>603</v>
      </c>
      <c r="H132" s="7" t="s">
        <v>604</v>
      </c>
      <c r="I132" s="6" t="s">
        <v>605</v>
      </c>
      <c r="J132" s="23" t="s">
        <v>606</v>
      </c>
      <c r="K132" s="18" t="s">
        <v>14</v>
      </c>
    </row>
    <row r="133" spans="1:11" ht="12.75" customHeight="1" x14ac:dyDescent="0.25">
      <c r="A133" s="3"/>
      <c r="B133" s="73"/>
      <c r="C133" s="74"/>
      <c r="D133" s="24" t="s">
        <v>607</v>
      </c>
      <c r="E133" s="24" t="s">
        <v>608</v>
      </c>
      <c r="F133" s="15" t="s">
        <v>609</v>
      </c>
      <c r="G133" s="24" t="s">
        <v>14</v>
      </c>
      <c r="H133" s="15" t="s">
        <v>14</v>
      </c>
      <c r="I133" s="24" t="s">
        <v>14</v>
      </c>
      <c r="J133" s="25" t="s">
        <v>14</v>
      </c>
      <c r="K133" s="18" t="s">
        <v>14</v>
      </c>
    </row>
    <row r="134" spans="1:11" ht="12.75" customHeight="1" x14ac:dyDescent="0.25">
      <c r="A134" s="3"/>
      <c r="B134" s="70" t="s">
        <v>610</v>
      </c>
      <c r="C134" s="72" t="s">
        <v>611</v>
      </c>
      <c r="D134" s="18" t="s">
        <v>612</v>
      </c>
      <c r="E134" s="18" t="s">
        <v>613</v>
      </c>
      <c r="F134" s="3" t="s">
        <v>614</v>
      </c>
      <c r="G134" s="18" t="s">
        <v>14</v>
      </c>
      <c r="H134" s="3" t="s">
        <v>14</v>
      </c>
      <c r="I134" s="18" t="s">
        <v>615</v>
      </c>
      <c r="J134" s="31" t="s">
        <v>14</v>
      </c>
      <c r="K134" s="18" t="s">
        <v>616</v>
      </c>
    </row>
    <row r="135" spans="1:11" ht="12.75" customHeight="1" x14ac:dyDescent="0.25">
      <c r="A135" s="3"/>
      <c r="B135" s="73"/>
      <c r="C135" s="74"/>
      <c r="D135" s="24" t="s">
        <v>14</v>
      </c>
      <c r="E135" s="24" t="s">
        <v>14</v>
      </c>
      <c r="F135" s="15" t="s">
        <v>14</v>
      </c>
      <c r="G135" s="24" t="s">
        <v>14</v>
      </c>
      <c r="H135" s="15" t="s">
        <v>617</v>
      </c>
      <c r="I135" s="24" t="s">
        <v>14</v>
      </c>
      <c r="J135" s="25" t="s">
        <v>618</v>
      </c>
      <c r="K135" s="18" t="s">
        <v>14</v>
      </c>
    </row>
    <row r="136" spans="1:11" ht="12.75" customHeight="1" x14ac:dyDescent="0.25">
      <c r="A136" s="3"/>
      <c r="B136" s="4" t="s">
        <v>619</v>
      </c>
      <c r="C136" s="5" t="s">
        <v>620</v>
      </c>
      <c r="D136" s="18" t="s">
        <v>621</v>
      </c>
      <c r="E136" s="18" t="s">
        <v>622</v>
      </c>
      <c r="F136" s="3" t="s">
        <v>623</v>
      </c>
      <c r="G136" s="18" t="s">
        <v>624</v>
      </c>
      <c r="H136" s="3" t="s">
        <v>625</v>
      </c>
      <c r="I136" s="18" t="s">
        <v>14</v>
      </c>
      <c r="J136" s="31" t="s">
        <v>626</v>
      </c>
      <c r="K136" s="18" t="s">
        <v>14</v>
      </c>
    </row>
    <row r="137" spans="1:11" ht="12.75" customHeight="1" x14ac:dyDescent="0.25">
      <c r="A137" s="3"/>
      <c r="B137" s="26" t="s">
        <v>627</v>
      </c>
      <c r="C137" s="27" t="s">
        <v>628</v>
      </c>
      <c r="D137" s="28" t="s">
        <v>629</v>
      </c>
      <c r="E137" s="28" t="s">
        <v>630</v>
      </c>
      <c r="F137" s="29" t="s">
        <v>14</v>
      </c>
      <c r="G137" s="28" t="s">
        <v>631</v>
      </c>
      <c r="H137" s="29" t="s">
        <v>14</v>
      </c>
      <c r="I137" s="28" t="s">
        <v>14</v>
      </c>
      <c r="J137" s="30" t="s">
        <v>14</v>
      </c>
      <c r="K137" s="18" t="s">
        <v>14</v>
      </c>
    </row>
    <row r="138" spans="1:11" ht="12.75" customHeight="1" x14ac:dyDescent="0.25">
      <c r="A138" s="3"/>
      <c r="B138" s="69" t="s">
        <v>302</v>
      </c>
      <c r="C138" s="71" t="s">
        <v>303</v>
      </c>
      <c r="D138" s="6" t="s">
        <v>304</v>
      </c>
      <c r="E138" s="6" t="s">
        <v>305</v>
      </c>
      <c r="F138" s="7" t="s">
        <v>306</v>
      </c>
      <c r="G138" s="6" t="s">
        <v>14</v>
      </c>
      <c r="H138" s="7" t="s">
        <v>307</v>
      </c>
      <c r="I138" s="6" t="s">
        <v>308</v>
      </c>
      <c r="J138" s="23" t="s">
        <v>309</v>
      </c>
      <c r="K138" s="18" t="s">
        <v>310</v>
      </c>
    </row>
    <row r="139" spans="1:11" ht="12.75" customHeight="1" x14ac:dyDescent="0.25">
      <c r="A139" s="3"/>
      <c r="B139" s="70"/>
      <c r="C139" s="72"/>
      <c r="D139" s="18" t="s">
        <v>311</v>
      </c>
      <c r="E139" s="18" t="s">
        <v>312</v>
      </c>
      <c r="F139" s="3" t="s">
        <v>14</v>
      </c>
      <c r="G139" s="18" t="s">
        <v>14</v>
      </c>
      <c r="H139" s="3" t="s">
        <v>14</v>
      </c>
      <c r="I139" s="18" t="s">
        <v>14</v>
      </c>
      <c r="J139" s="31" t="s">
        <v>313</v>
      </c>
      <c r="K139" s="18" t="s">
        <v>14</v>
      </c>
    </row>
    <row r="140" spans="1:11" ht="12.75" customHeight="1" x14ac:dyDescent="0.25">
      <c r="A140" s="3"/>
      <c r="B140" s="73"/>
      <c r="C140" s="74"/>
      <c r="D140" s="24" t="s">
        <v>314</v>
      </c>
      <c r="E140" s="24" t="s">
        <v>315</v>
      </c>
      <c r="F140" s="15" t="s">
        <v>316</v>
      </c>
      <c r="G140" s="24" t="s">
        <v>632</v>
      </c>
      <c r="H140" s="15" t="s">
        <v>14</v>
      </c>
      <c r="I140" s="24" t="s">
        <v>14</v>
      </c>
      <c r="J140" s="25" t="s">
        <v>318</v>
      </c>
      <c r="K140" s="18" t="s">
        <v>14</v>
      </c>
    </row>
    <row r="141" spans="1:11" ht="12.75" customHeight="1" x14ac:dyDescent="0.25">
      <c r="A141" s="3"/>
      <c r="B141" s="69" t="s">
        <v>319</v>
      </c>
      <c r="C141" s="71" t="s">
        <v>320</v>
      </c>
      <c r="D141" s="6" t="s">
        <v>14</v>
      </c>
      <c r="E141" s="6" t="s">
        <v>321</v>
      </c>
      <c r="F141" s="7" t="s">
        <v>14</v>
      </c>
      <c r="G141" s="6" t="s">
        <v>14</v>
      </c>
      <c r="H141" s="7" t="s">
        <v>14</v>
      </c>
      <c r="I141" s="18" t="s">
        <v>322</v>
      </c>
      <c r="J141" s="23" t="s">
        <v>14</v>
      </c>
      <c r="K141" s="18" t="s">
        <v>14</v>
      </c>
    </row>
    <row r="142" spans="1:11" ht="12.75" customHeight="1" x14ac:dyDescent="0.25">
      <c r="A142" s="3"/>
      <c r="B142" s="73"/>
      <c r="C142" s="74"/>
      <c r="D142" s="24" t="s">
        <v>323</v>
      </c>
      <c r="E142" s="24" t="s">
        <v>324</v>
      </c>
      <c r="F142" s="15" t="s">
        <v>325</v>
      </c>
      <c r="G142" s="24" t="s">
        <v>326</v>
      </c>
      <c r="H142" s="15" t="s">
        <v>327</v>
      </c>
      <c r="I142" s="24" t="s">
        <v>328</v>
      </c>
      <c r="J142" s="31" t="s">
        <v>329</v>
      </c>
      <c r="K142" s="18" t="s">
        <v>14</v>
      </c>
    </row>
    <row r="143" spans="1:11" ht="12.75" customHeight="1" x14ac:dyDescent="0.25">
      <c r="A143" s="3"/>
      <c r="B143" s="26" t="s">
        <v>414</v>
      </c>
      <c r="C143" s="27" t="s">
        <v>415</v>
      </c>
      <c r="D143" s="28" t="s">
        <v>416</v>
      </c>
      <c r="E143" s="28" t="s">
        <v>417</v>
      </c>
      <c r="F143" s="29" t="s">
        <v>418</v>
      </c>
      <c r="G143" s="28" t="s">
        <v>419</v>
      </c>
      <c r="H143" s="29" t="s">
        <v>420</v>
      </c>
      <c r="I143" s="28" t="s">
        <v>421</v>
      </c>
      <c r="J143" s="30" t="s">
        <v>422</v>
      </c>
      <c r="K143" s="18" t="s">
        <v>14</v>
      </c>
    </row>
    <row r="144" spans="1:11" ht="12.75" customHeight="1" x14ac:dyDescent="0.25">
      <c r="A144" s="3"/>
      <c r="B144" s="69" t="s">
        <v>424</v>
      </c>
      <c r="C144" s="71" t="s">
        <v>425</v>
      </c>
      <c r="D144" s="6" t="s">
        <v>14</v>
      </c>
      <c r="E144" s="6" t="s">
        <v>14</v>
      </c>
      <c r="F144" s="7" t="s">
        <v>426</v>
      </c>
      <c r="G144" s="6" t="s">
        <v>427</v>
      </c>
      <c r="H144" s="7" t="s">
        <v>428</v>
      </c>
      <c r="I144" s="6" t="s">
        <v>429</v>
      </c>
      <c r="J144" s="23" t="s">
        <v>430</v>
      </c>
      <c r="K144" s="18" t="s">
        <v>14</v>
      </c>
    </row>
    <row r="145" spans="1:11" ht="12.75" customHeight="1" x14ac:dyDescent="0.25">
      <c r="A145" s="3"/>
      <c r="B145" s="73"/>
      <c r="C145" s="74"/>
      <c r="D145" s="24" t="s">
        <v>431</v>
      </c>
      <c r="E145" s="24" t="s">
        <v>432</v>
      </c>
      <c r="F145" s="15" t="s">
        <v>433</v>
      </c>
      <c r="G145" s="24" t="s">
        <v>434</v>
      </c>
      <c r="H145" s="15" t="s">
        <v>435</v>
      </c>
      <c r="I145" s="24" t="s">
        <v>14</v>
      </c>
      <c r="J145" s="25" t="s">
        <v>14</v>
      </c>
      <c r="K145" s="18" t="s">
        <v>14</v>
      </c>
    </row>
    <row r="146" spans="1:11" ht="12.75" customHeight="1" x14ac:dyDescent="0.25">
      <c r="A146" s="3"/>
      <c r="B146" s="69" t="s">
        <v>436</v>
      </c>
      <c r="C146" s="71" t="s">
        <v>437</v>
      </c>
      <c r="D146" s="6" t="s">
        <v>438</v>
      </c>
      <c r="E146" s="6" t="s">
        <v>439</v>
      </c>
      <c r="F146" s="7" t="s">
        <v>440</v>
      </c>
      <c r="G146" s="6" t="s">
        <v>441</v>
      </c>
      <c r="H146" s="7" t="s">
        <v>442</v>
      </c>
      <c r="I146" s="6" t="s">
        <v>443</v>
      </c>
      <c r="J146" s="23" t="s">
        <v>14</v>
      </c>
      <c r="K146" s="18" t="s">
        <v>14</v>
      </c>
    </row>
    <row r="147" spans="1:11" ht="12.75" customHeight="1" x14ac:dyDescent="0.25">
      <c r="A147" s="3"/>
      <c r="B147" s="70"/>
      <c r="C147" s="72"/>
      <c r="D147" s="18" t="s">
        <v>14</v>
      </c>
      <c r="E147" s="18" t="s">
        <v>14</v>
      </c>
      <c r="F147" s="3" t="s">
        <v>14</v>
      </c>
      <c r="G147" s="18" t="s">
        <v>444</v>
      </c>
      <c r="H147" s="3" t="s">
        <v>445</v>
      </c>
      <c r="I147" s="18" t="s">
        <v>14</v>
      </c>
      <c r="J147" s="31" t="s">
        <v>14</v>
      </c>
      <c r="K147" s="18" t="s">
        <v>14</v>
      </c>
    </row>
    <row r="148" spans="1:11" ht="12.75" customHeight="1" x14ac:dyDescent="0.25">
      <c r="A148" s="3"/>
      <c r="B148" s="73"/>
      <c r="C148" s="74"/>
      <c r="D148" s="24" t="s">
        <v>14</v>
      </c>
      <c r="E148" s="24" t="s">
        <v>446</v>
      </c>
      <c r="F148" s="15" t="s">
        <v>14</v>
      </c>
      <c r="G148" s="24" t="s">
        <v>14</v>
      </c>
      <c r="H148" s="15" t="s">
        <v>14</v>
      </c>
      <c r="I148" s="24" t="s">
        <v>14</v>
      </c>
      <c r="J148" s="25" t="s">
        <v>447</v>
      </c>
      <c r="K148" s="18" t="s">
        <v>14</v>
      </c>
    </row>
    <row r="149" spans="1:11" ht="12.75" customHeight="1" x14ac:dyDescent="0.25">
      <c r="A149" s="3"/>
      <c r="B149" s="69" t="s">
        <v>633</v>
      </c>
      <c r="C149" s="71" t="s">
        <v>634</v>
      </c>
      <c r="D149" s="6" t="s">
        <v>635</v>
      </c>
      <c r="E149" s="6" t="s">
        <v>636</v>
      </c>
      <c r="F149" s="7" t="s">
        <v>637</v>
      </c>
      <c r="G149" s="6" t="s">
        <v>14</v>
      </c>
      <c r="H149" s="7" t="s">
        <v>14</v>
      </c>
      <c r="I149" s="6" t="s">
        <v>14</v>
      </c>
      <c r="J149" s="23" t="s">
        <v>14</v>
      </c>
      <c r="K149" s="18" t="s">
        <v>638</v>
      </c>
    </row>
    <row r="150" spans="1:11" ht="12.75" customHeight="1" x14ac:dyDescent="0.25">
      <c r="A150" s="3"/>
      <c r="B150" s="70"/>
      <c r="C150" s="72"/>
      <c r="D150" s="18" t="s">
        <v>14</v>
      </c>
      <c r="E150" s="18" t="s">
        <v>639</v>
      </c>
      <c r="F150" s="3" t="s">
        <v>14</v>
      </c>
      <c r="G150" s="18" t="s">
        <v>14</v>
      </c>
      <c r="H150" s="3" t="s">
        <v>14</v>
      </c>
      <c r="I150" s="18" t="s">
        <v>14</v>
      </c>
      <c r="J150" s="31" t="s">
        <v>14</v>
      </c>
      <c r="K150" s="18" t="s">
        <v>14</v>
      </c>
    </row>
    <row r="151" spans="1:11" ht="12.75" customHeight="1" x14ac:dyDescent="0.25">
      <c r="A151" s="3"/>
      <c r="B151" s="73"/>
      <c r="C151" s="74"/>
      <c r="D151" s="24" t="s">
        <v>640</v>
      </c>
      <c r="E151" s="24" t="s">
        <v>641</v>
      </c>
      <c r="F151" s="15" t="s">
        <v>642</v>
      </c>
      <c r="G151" s="24" t="s">
        <v>643</v>
      </c>
      <c r="H151" s="15" t="s">
        <v>644</v>
      </c>
      <c r="I151" s="24" t="s">
        <v>645</v>
      </c>
      <c r="J151" s="25" t="s">
        <v>646</v>
      </c>
      <c r="K151" s="18" t="s">
        <v>14</v>
      </c>
    </row>
    <row r="152" spans="1:11" ht="12.75" customHeight="1" x14ac:dyDescent="0.25">
      <c r="A152" s="3"/>
      <c r="B152" s="69" t="s">
        <v>514</v>
      </c>
      <c r="C152" s="71" t="s">
        <v>515</v>
      </c>
      <c r="D152" s="6" t="s">
        <v>516</v>
      </c>
      <c r="E152" s="6" t="s">
        <v>14</v>
      </c>
      <c r="F152" s="7" t="s">
        <v>517</v>
      </c>
      <c r="G152" s="6" t="s">
        <v>14</v>
      </c>
      <c r="H152" s="7" t="s">
        <v>14</v>
      </c>
      <c r="I152" s="6" t="s">
        <v>14</v>
      </c>
      <c r="J152" s="23" t="s">
        <v>14</v>
      </c>
      <c r="K152" s="18" t="s">
        <v>518</v>
      </c>
    </row>
    <row r="153" spans="1:11" ht="12.75" customHeight="1" x14ac:dyDescent="0.25">
      <c r="A153" s="3"/>
      <c r="B153" s="73"/>
      <c r="C153" s="74"/>
      <c r="D153" s="24" t="s">
        <v>14</v>
      </c>
      <c r="E153" s="24" t="s">
        <v>519</v>
      </c>
      <c r="F153" s="15" t="s">
        <v>14</v>
      </c>
      <c r="G153" s="24" t="s">
        <v>520</v>
      </c>
      <c r="H153" s="15" t="s">
        <v>521</v>
      </c>
      <c r="I153" s="24" t="s">
        <v>647</v>
      </c>
      <c r="J153" s="25" t="s">
        <v>648</v>
      </c>
      <c r="K153" s="18" t="s">
        <v>14</v>
      </c>
    </row>
    <row r="154" spans="1:11" ht="12.75" customHeight="1" x14ac:dyDescent="0.25">
      <c r="A154" s="23" t="s">
        <v>649</v>
      </c>
      <c r="B154" s="69" t="s">
        <v>650</v>
      </c>
      <c r="C154" s="71" t="s">
        <v>651</v>
      </c>
      <c r="D154" s="6" t="s">
        <v>652</v>
      </c>
      <c r="E154" s="6" t="s">
        <v>653</v>
      </c>
      <c r="F154" s="7" t="s">
        <v>654</v>
      </c>
      <c r="G154" s="6" t="s">
        <v>655</v>
      </c>
      <c r="H154" s="7" t="s">
        <v>656</v>
      </c>
      <c r="I154" s="6" t="s">
        <v>657</v>
      </c>
      <c r="J154" s="23" t="s">
        <v>14</v>
      </c>
      <c r="K154" s="18" t="s">
        <v>658</v>
      </c>
    </row>
    <row r="155" spans="1:11" ht="12.75" customHeight="1" x14ac:dyDescent="0.25">
      <c r="A155" s="3"/>
      <c r="B155" s="70"/>
      <c r="C155" s="72"/>
      <c r="D155" s="18" t="s">
        <v>14</v>
      </c>
      <c r="E155" s="18" t="s">
        <v>14</v>
      </c>
      <c r="F155" s="3" t="s">
        <v>659</v>
      </c>
      <c r="G155" s="18" t="s">
        <v>14</v>
      </c>
      <c r="H155" s="3" t="s">
        <v>14</v>
      </c>
      <c r="I155" s="18" t="s">
        <v>14</v>
      </c>
      <c r="J155" s="31" t="s">
        <v>660</v>
      </c>
      <c r="K155" s="18" t="s">
        <v>14</v>
      </c>
    </row>
    <row r="156" spans="1:11" ht="12.75" customHeight="1" x14ac:dyDescent="0.25">
      <c r="A156" s="3"/>
      <c r="B156" s="26" t="s">
        <v>661</v>
      </c>
      <c r="C156" s="27" t="s">
        <v>662</v>
      </c>
      <c r="D156" s="28" t="s">
        <v>663</v>
      </c>
      <c r="E156" s="28" t="s">
        <v>664</v>
      </c>
      <c r="F156" s="29" t="s">
        <v>665</v>
      </c>
      <c r="G156" s="28" t="s">
        <v>666</v>
      </c>
      <c r="H156" s="29" t="s">
        <v>14</v>
      </c>
      <c r="I156" s="28" t="s">
        <v>14</v>
      </c>
      <c r="J156" s="30" t="s">
        <v>14</v>
      </c>
      <c r="K156" s="18" t="s">
        <v>14</v>
      </c>
    </row>
    <row r="157" spans="1:11" ht="12.75" customHeight="1" x14ac:dyDescent="0.25">
      <c r="A157" s="3"/>
      <c r="B157" s="26" t="s">
        <v>667</v>
      </c>
      <c r="C157" s="27" t="s">
        <v>668</v>
      </c>
      <c r="D157" s="28" t="s">
        <v>669</v>
      </c>
      <c r="E157" s="28" t="s">
        <v>670</v>
      </c>
      <c r="F157" s="29" t="s">
        <v>14</v>
      </c>
      <c r="G157" s="28" t="s">
        <v>671</v>
      </c>
      <c r="H157" s="29" t="s">
        <v>14</v>
      </c>
      <c r="I157" s="28" t="s">
        <v>14</v>
      </c>
      <c r="J157" s="30" t="s">
        <v>672</v>
      </c>
      <c r="K157" s="18" t="s">
        <v>14</v>
      </c>
    </row>
    <row r="158" spans="1:11" ht="12.75" customHeight="1" x14ac:dyDescent="0.25">
      <c r="A158" s="3"/>
      <c r="B158" s="4" t="s">
        <v>673</v>
      </c>
      <c r="C158" s="5" t="s">
        <v>674</v>
      </c>
      <c r="D158" s="28" t="s">
        <v>14</v>
      </c>
      <c r="E158" s="28" t="s">
        <v>14</v>
      </c>
      <c r="F158" s="29" t="s">
        <v>14</v>
      </c>
      <c r="G158" s="6" t="s">
        <v>675</v>
      </c>
      <c r="H158" s="29" t="s">
        <v>14</v>
      </c>
      <c r="I158" s="28" t="s">
        <v>14</v>
      </c>
      <c r="J158" s="30" t="s">
        <v>14</v>
      </c>
      <c r="K158" s="18" t="s">
        <v>14</v>
      </c>
    </row>
    <row r="159" spans="1:11" ht="12.75" customHeight="1" x14ac:dyDescent="0.25">
      <c r="A159" s="3"/>
      <c r="B159" s="4" t="s">
        <v>676</v>
      </c>
      <c r="C159" s="5" t="s">
        <v>677</v>
      </c>
      <c r="D159" s="6" t="s">
        <v>14</v>
      </c>
      <c r="E159" s="28" t="s">
        <v>678</v>
      </c>
      <c r="F159" s="7" t="s">
        <v>14</v>
      </c>
      <c r="G159" s="28" t="s">
        <v>679</v>
      </c>
      <c r="H159" s="7" t="s">
        <v>14</v>
      </c>
      <c r="I159" s="6" t="s">
        <v>14</v>
      </c>
      <c r="J159" s="30" t="s">
        <v>14</v>
      </c>
      <c r="K159" s="18" t="s">
        <v>14</v>
      </c>
    </row>
    <row r="160" spans="1:11" ht="12.75" customHeight="1" x14ac:dyDescent="0.25">
      <c r="A160" s="3"/>
      <c r="B160" s="4" t="s">
        <v>680</v>
      </c>
      <c r="C160" s="5" t="s">
        <v>681</v>
      </c>
      <c r="D160" s="6" t="s">
        <v>14</v>
      </c>
      <c r="E160" s="28" t="s">
        <v>682</v>
      </c>
      <c r="F160" s="7" t="s">
        <v>14</v>
      </c>
      <c r="G160" s="28" t="s">
        <v>683</v>
      </c>
      <c r="H160" s="7" t="s">
        <v>14</v>
      </c>
      <c r="I160" s="6" t="s">
        <v>14</v>
      </c>
      <c r="J160" s="30" t="s">
        <v>14</v>
      </c>
      <c r="K160" s="18" t="s">
        <v>14</v>
      </c>
    </row>
    <row r="161" spans="1:11" ht="12.75" customHeight="1" x14ac:dyDescent="0.25">
      <c r="A161" s="3"/>
      <c r="B161" s="4" t="s">
        <v>684</v>
      </c>
      <c r="C161" s="5" t="s">
        <v>685</v>
      </c>
      <c r="D161" s="6" t="s">
        <v>14</v>
      </c>
      <c r="E161" s="6" t="s">
        <v>14</v>
      </c>
      <c r="F161" s="7" t="s">
        <v>14</v>
      </c>
      <c r="G161" s="28" t="s">
        <v>686</v>
      </c>
      <c r="H161" s="7" t="s">
        <v>14</v>
      </c>
      <c r="I161" s="6" t="s">
        <v>14</v>
      </c>
      <c r="J161" s="30" t="s">
        <v>14</v>
      </c>
      <c r="K161" s="18" t="s">
        <v>14</v>
      </c>
    </row>
    <row r="162" spans="1:11" ht="12.75" customHeight="1" x14ac:dyDescent="0.25">
      <c r="A162" s="3"/>
      <c r="B162" s="69" t="s">
        <v>687</v>
      </c>
      <c r="C162" s="71" t="s">
        <v>688</v>
      </c>
      <c r="D162" s="6" t="s">
        <v>689</v>
      </c>
      <c r="E162" s="6" t="s">
        <v>14</v>
      </c>
      <c r="F162" s="7" t="s">
        <v>14</v>
      </c>
      <c r="G162" s="6" t="s">
        <v>14</v>
      </c>
      <c r="H162" s="7" t="s">
        <v>14</v>
      </c>
      <c r="I162" s="6" t="s">
        <v>14</v>
      </c>
      <c r="J162" s="23" t="s">
        <v>14</v>
      </c>
      <c r="K162" s="18" t="s">
        <v>690</v>
      </c>
    </row>
    <row r="163" spans="1:11" ht="12.75" customHeight="1" x14ac:dyDescent="0.25">
      <c r="A163" s="3"/>
      <c r="B163" s="73"/>
      <c r="C163" s="74"/>
      <c r="D163" s="24" t="s">
        <v>14</v>
      </c>
      <c r="E163" s="24" t="s">
        <v>691</v>
      </c>
      <c r="F163" s="15" t="s">
        <v>14</v>
      </c>
      <c r="G163" s="24" t="s">
        <v>692</v>
      </c>
      <c r="H163" s="15" t="s">
        <v>14</v>
      </c>
      <c r="I163" s="24" t="s">
        <v>14</v>
      </c>
      <c r="J163" s="25" t="s">
        <v>14</v>
      </c>
      <c r="K163" s="18" t="s">
        <v>14</v>
      </c>
    </row>
    <row r="164" spans="1:11" ht="12.75" customHeight="1" x14ac:dyDescent="0.25">
      <c r="A164" s="3"/>
      <c r="B164" s="26" t="s">
        <v>693</v>
      </c>
      <c r="C164" s="27" t="s">
        <v>694</v>
      </c>
      <c r="D164" s="28" t="s">
        <v>14</v>
      </c>
      <c r="E164" s="28" t="s">
        <v>695</v>
      </c>
      <c r="F164" s="29" t="s">
        <v>14</v>
      </c>
      <c r="G164" s="28" t="s">
        <v>696</v>
      </c>
      <c r="H164" s="29" t="s">
        <v>14</v>
      </c>
      <c r="I164" s="28" t="s">
        <v>14</v>
      </c>
      <c r="J164" s="30" t="s">
        <v>14</v>
      </c>
      <c r="K164" s="18" t="s">
        <v>14</v>
      </c>
    </row>
    <row r="165" spans="1:11" ht="12.75" customHeight="1" x14ac:dyDescent="0.25">
      <c r="A165" s="3"/>
      <c r="B165" s="70" t="s">
        <v>697</v>
      </c>
      <c r="C165" s="72" t="s">
        <v>698</v>
      </c>
      <c r="D165" s="18" t="s">
        <v>699</v>
      </c>
      <c r="E165" s="18" t="s">
        <v>700</v>
      </c>
      <c r="F165" s="3" t="s">
        <v>701</v>
      </c>
      <c r="G165" s="18" t="s">
        <v>14</v>
      </c>
      <c r="H165" s="3" t="s">
        <v>14</v>
      </c>
      <c r="I165" s="18" t="s">
        <v>14</v>
      </c>
      <c r="J165" s="31" t="s">
        <v>14</v>
      </c>
      <c r="K165" s="18" t="s">
        <v>702</v>
      </c>
    </row>
    <row r="166" spans="1:11" ht="12.75" customHeight="1" x14ac:dyDescent="0.25">
      <c r="A166" s="3" t="s">
        <v>16</v>
      </c>
      <c r="B166" s="73"/>
      <c r="C166" s="74"/>
      <c r="D166" s="24" t="s">
        <v>703</v>
      </c>
      <c r="E166" s="24" t="s">
        <v>704</v>
      </c>
      <c r="F166" s="15" t="s">
        <v>14</v>
      </c>
      <c r="G166" s="24" t="s">
        <v>705</v>
      </c>
      <c r="H166" s="15" t="s">
        <v>706</v>
      </c>
      <c r="I166" s="24" t="s">
        <v>707</v>
      </c>
      <c r="J166" s="25" t="s">
        <v>708</v>
      </c>
      <c r="K166" s="18" t="s">
        <v>14</v>
      </c>
    </row>
    <row r="167" spans="1:11" ht="12.75" customHeight="1" x14ac:dyDescent="0.25">
      <c r="A167" s="3"/>
      <c r="B167" s="4" t="s">
        <v>709</v>
      </c>
      <c r="C167" s="5" t="s">
        <v>710</v>
      </c>
      <c r="D167" s="18" t="s">
        <v>14</v>
      </c>
      <c r="E167" s="18" t="s">
        <v>14</v>
      </c>
      <c r="F167" s="3" t="s">
        <v>14</v>
      </c>
      <c r="G167" s="18" t="s">
        <v>14</v>
      </c>
      <c r="H167" s="3" t="s">
        <v>14</v>
      </c>
      <c r="I167" s="18" t="s">
        <v>14</v>
      </c>
      <c r="J167" s="31" t="s">
        <v>711</v>
      </c>
      <c r="K167" s="18" t="s">
        <v>14</v>
      </c>
    </row>
    <row r="168" spans="1:11" ht="12.75" customHeight="1" x14ac:dyDescent="0.25">
      <c r="A168" s="3"/>
      <c r="B168" s="26" t="s">
        <v>712</v>
      </c>
      <c r="C168" s="27" t="s">
        <v>713</v>
      </c>
      <c r="D168" s="28" t="s">
        <v>14</v>
      </c>
      <c r="E168" s="28" t="s">
        <v>14</v>
      </c>
      <c r="F168" s="29" t="s">
        <v>14</v>
      </c>
      <c r="G168" s="28" t="s">
        <v>714</v>
      </c>
      <c r="H168" s="29" t="s">
        <v>14</v>
      </c>
      <c r="I168" s="28" t="s">
        <v>14</v>
      </c>
      <c r="J168" s="30" t="s">
        <v>14</v>
      </c>
      <c r="K168" s="18" t="s">
        <v>14</v>
      </c>
    </row>
    <row r="169" spans="1:11" ht="12.75" customHeight="1" x14ac:dyDescent="0.25">
      <c r="A169" s="3"/>
      <c r="B169" s="69" t="s">
        <v>715</v>
      </c>
      <c r="C169" s="71" t="s">
        <v>716</v>
      </c>
      <c r="D169" s="6" t="s">
        <v>717</v>
      </c>
      <c r="E169" s="6" t="s">
        <v>14</v>
      </c>
      <c r="F169" s="7" t="s">
        <v>14</v>
      </c>
      <c r="G169" s="6" t="s">
        <v>14</v>
      </c>
      <c r="H169" s="7" t="s">
        <v>14</v>
      </c>
      <c r="I169" s="6" t="s">
        <v>14</v>
      </c>
      <c r="J169" s="23" t="s">
        <v>14</v>
      </c>
      <c r="K169" s="18" t="s">
        <v>14</v>
      </c>
    </row>
    <row r="170" spans="1:11" ht="12.75" customHeight="1" x14ac:dyDescent="0.25">
      <c r="A170" s="3"/>
      <c r="B170" s="70"/>
      <c r="C170" s="72"/>
      <c r="D170" s="18" t="s">
        <v>14</v>
      </c>
      <c r="E170" s="18" t="s">
        <v>14</v>
      </c>
      <c r="F170" s="3" t="s">
        <v>14</v>
      </c>
      <c r="G170" s="18" t="s">
        <v>14</v>
      </c>
      <c r="H170" s="3" t="s">
        <v>718</v>
      </c>
      <c r="I170" s="18" t="s">
        <v>14</v>
      </c>
      <c r="J170" s="31" t="s">
        <v>14</v>
      </c>
      <c r="K170" s="18" t="s">
        <v>14</v>
      </c>
    </row>
    <row r="171" spans="1:11" ht="12.75" customHeight="1" x14ac:dyDescent="0.25">
      <c r="A171" s="3"/>
      <c r="B171" s="73"/>
      <c r="C171" s="74"/>
      <c r="D171" s="24" t="s">
        <v>719</v>
      </c>
      <c r="E171" s="24" t="s">
        <v>720</v>
      </c>
      <c r="F171" s="15" t="s">
        <v>721</v>
      </c>
      <c r="G171" s="24" t="s">
        <v>722</v>
      </c>
      <c r="H171" s="15" t="s">
        <v>723</v>
      </c>
      <c r="I171" s="24" t="s">
        <v>724</v>
      </c>
      <c r="J171" s="25" t="s">
        <v>725</v>
      </c>
      <c r="K171" s="18" t="s">
        <v>14</v>
      </c>
    </row>
    <row r="172" spans="1:11" ht="12.75" customHeight="1" x14ac:dyDescent="0.25">
      <c r="A172" s="3"/>
      <c r="B172" s="69" t="s">
        <v>726</v>
      </c>
      <c r="C172" s="71" t="s">
        <v>727</v>
      </c>
      <c r="D172" s="6" t="s">
        <v>728</v>
      </c>
      <c r="E172" s="6" t="s">
        <v>729</v>
      </c>
      <c r="F172" s="7" t="s">
        <v>14</v>
      </c>
      <c r="G172" s="6" t="s">
        <v>730</v>
      </c>
      <c r="H172" s="7" t="s">
        <v>731</v>
      </c>
      <c r="I172" s="6" t="s">
        <v>732</v>
      </c>
      <c r="J172" s="23" t="s">
        <v>14</v>
      </c>
      <c r="K172" s="18" t="s">
        <v>733</v>
      </c>
    </row>
    <row r="173" spans="1:11" ht="12.75" customHeight="1" x14ac:dyDescent="0.25">
      <c r="A173" s="3"/>
      <c r="B173" s="70"/>
      <c r="C173" s="72"/>
      <c r="D173" s="18" t="s">
        <v>14</v>
      </c>
      <c r="E173" s="18" t="s">
        <v>14</v>
      </c>
      <c r="F173" s="3" t="s">
        <v>14</v>
      </c>
      <c r="G173" s="18" t="s">
        <v>14</v>
      </c>
      <c r="H173" s="3" t="s">
        <v>14</v>
      </c>
      <c r="I173" s="18" t="s">
        <v>14</v>
      </c>
      <c r="J173" s="31" t="s">
        <v>734</v>
      </c>
      <c r="K173" s="18" t="s">
        <v>14</v>
      </c>
    </row>
    <row r="174" spans="1:11" ht="12.75" customHeight="1" x14ac:dyDescent="0.25">
      <c r="A174" s="3"/>
      <c r="B174" s="73"/>
      <c r="C174" s="74"/>
      <c r="D174" s="24" t="s">
        <v>735</v>
      </c>
      <c r="E174" s="24" t="s">
        <v>14</v>
      </c>
      <c r="F174" s="15" t="s">
        <v>14</v>
      </c>
      <c r="G174" s="24" t="s">
        <v>14</v>
      </c>
      <c r="H174" s="15" t="s">
        <v>14</v>
      </c>
      <c r="I174" s="24" t="s">
        <v>736</v>
      </c>
      <c r="J174" s="25" t="s">
        <v>737</v>
      </c>
      <c r="K174" s="18" t="s">
        <v>14</v>
      </c>
    </row>
    <row r="175" spans="1:11" ht="12.75" customHeight="1" x14ac:dyDescent="0.25">
      <c r="A175" s="3"/>
      <c r="B175" s="69" t="s">
        <v>738</v>
      </c>
      <c r="C175" s="71" t="s">
        <v>739</v>
      </c>
      <c r="D175" s="6" t="s">
        <v>740</v>
      </c>
      <c r="E175" s="6" t="s">
        <v>741</v>
      </c>
      <c r="F175" s="3" t="s">
        <v>14</v>
      </c>
      <c r="G175" s="18" t="s">
        <v>14</v>
      </c>
      <c r="H175" s="3" t="s">
        <v>14</v>
      </c>
      <c r="I175" s="18" t="s">
        <v>14</v>
      </c>
      <c r="J175" s="31" t="s">
        <v>14</v>
      </c>
      <c r="K175" s="18" t="s">
        <v>14</v>
      </c>
    </row>
    <row r="176" spans="1:11" ht="12.75" customHeight="1" x14ac:dyDescent="0.25">
      <c r="A176" s="3"/>
      <c r="B176" s="73"/>
      <c r="C176" s="74"/>
      <c r="D176" s="24" t="s">
        <v>742</v>
      </c>
      <c r="E176" s="24" t="s">
        <v>743</v>
      </c>
      <c r="F176" s="15" t="s">
        <v>744</v>
      </c>
      <c r="G176" s="24" t="s">
        <v>745</v>
      </c>
      <c r="H176" s="15" t="s">
        <v>746</v>
      </c>
      <c r="I176" s="24" t="s">
        <v>747</v>
      </c>
      <c r="J176" s="25" t="s">
        <v>748</v>
      </c>
      <c r="K176" s="18" t="s">
        <v>14</v>
      </c>
    </row>
    <row r="177" spans="1:11" ht="12.75" customHeight="1" x14ac:dyDescent="0.25">
      <c r="A177" s="3"/>
      <c r="B177" s="26" t="s">
        <v>749</v>
      </c>
      <c r="C177" s="27" t="s">
        <v>750</v>
      </c>
      <c r="D177" s="28" t="s">
        <v>751</v>
      </c>
      <c r="E177" s="28" t="s">
        <v>752</v>
      </c>
      <c r="F177" s="29" t="s">
        <v>753</v>
      </c>
      <c r="G177" s="28" t="s">
        <v>754</v>
      </c>
      <c r="H177" s="29" t="s">
        <v>14</v>
      </c>
      <c r="I177" s="28" t="s">
        <v>14</v>
      </c>
      <c r="J177" s="30" t="s">
        <v>14</v>
      </c>
      <c r="K177" s="18" t="s">
        <v>14</v>
      </c>
    </row>
    <row r="178" spans="1:11" ht="12.75" customHeight="1" x14ac:dyDescent="0.25">
      <c r="A178" s="3"/>
      <c r="B178" s="26" t="s">
        <v>755</v>
      </c>
      <c r="C178" s="27" t="s">
        <v>756</v>
      </c>
      <c r="D178" s="28" t="s">
        <v>757</v>
      </c>
      <c r="E178" s="28" t="s">
        <v>758</v>
      </c>
      <c r="F178" s="29" t="s">
        <v>14</v>
      </c>
      <c r="G178" s="28" t="s">
        <v>759</v>
      </c>
      <c r="H178" s="29" t="s">
        <v>14</v>
      </c>
      <c r="I178" s="28" t="s">
        <v>14</v>
      </c>
      <c r="J178" s="30" t="s">
        <v>14</v>
      </c>
      <c r="K178" s="18" t="s">
        <v>14</v>
      </c>
    </row>
    <row r="179" spans="1:11" ht="12.75" customHeight="1" x14ac:dyDescent="0.25">
      <c r="A179" s="3"/>
      <c r="B179" s="19" t="s">
        <v>760</v>
      </c>
      <c r="C179" s="20" t="s">
        <v>761</v>
      </c>
      <c r="D179" s="18" t="s">
        <v>14</v>
      </c>
      <c r="E179" s="18" t="s">
        <v>762</v>
      </c>
      <c r="F179" s="3" t="s">
        <v>14</v>
      </c>
      <c r="G179" s="18" t="s">
        <v>763</v>
      </c>
      <c r="H179" s="3" t="s">
        <v>14</v>
      </c>
      <c r="I179" s="18" t="s">
        <v>14</v>
      </c>
      <c r="J179" s="31" t="s">
        <v>14</v>
      </c>
      <c r="K179" s="18" t="s">
        <v>14</v>
      </c>
    </row>
    <row r="180" spans="1:11" ht="12.75" customHeight="1" x14ac:dyDescent="0.25">
      <c r="A180" s="3"/>
      <c r="B180" s="69" t="s">
        <v>764</v>
      </c>
      <c r="C180" s="71" t="s">
        <v>765</v>
      </c>
      <c r="D180" s="6" t="s">
        <v>14</v>
      </c>
      <c r="E180" s="6" t="s">
        <v>14</v>
      </c>
      <c r="F180" s="7" t="s">
        <v>14</v>
      </c>
      <c r="G180" s="6" t="s">
        <v>766</v>
      </c>
      <c r="H180" s="7" t="s">
        <v>767</v>
      </c>
      <c r="I180" s="6" t="s">
        <v>14</v>
      </c>
      <c r="J180" s="23" t="s">
        <v>14</v>
      </c>
      <c r="K180" s="18" t="s">
        <v>14</v>
      </c>
    </row>
    <row r="181" spans="1:11" ht="12.75" customHeight="1" x14ac:dyDescent="0.25">
      <c r="A181" s="3"/>
      <c r="B181" s="73"/>
      <c r="C181" s="74"/>
      <c r="D181" s="24" t="s">
        <v>14</v>
      </c>
      <c r="E181" s="24" t="s">
        <v>768</v>
      </c>
      <c r="F181" s="15" t="s">
        <v>14</v>
      </c>
      <c r="G181" s="24" t="s">
        <v>14</v>
      </c>
      <c r="H181" s="15" t="s">
        <v>14</v>
      </c>
      <c r="I181" s="24" t="s">
        <v>14</v>
      </c>
      <c r="J181" s="25" t="s">
        <v>769</v>
      </c>
      <c r="K181" s="18" t="s">
        <v>14</v>
      </c>
    </row>
    <row r="182" spans="1:11" ht="12.75" customHeight="1" x14ac:dyDescent="0.25">
      <c r="A182" s="3"/>
      <c r="B182" s="69" t="s">
        <v>770</v>
      </c>
      <c r="C182" s="71" t="s">
        <v>771</v>
      </c>
      <c r="D182" s="6" t="s">
        <v>772</v>
      </c>
      <c r="E182" s="6" t="s">
        <v>773</v>
      </c>
      <c r="F182" s="7" t="s">
        <v>774</v>
      </c>
      <c r="G182" s="6" t="s">
        <v>775</v>
      </c>
      <c r="H182" s="7" t="s">
        <v>776</v>
      </c>
      <c r="I182" s="6" t="s">
        <v>777</v>
      </c>
      <c r="J182" s="23" t="s">
        <v>14</v>
      </c>
      <c r="K182" s="18" t="s">
        <v>778</v>
      </c>
    </row>
    <row r="183" spans="1:11" ht="12.75" customHeight="1" x14ac:dyDescent="0.25">
      <c r="A183" s="3"/>
      <c r="B183" s="73"/>
      <c r="C183" s="74"/>
      <c r="D183" s="18" t="s">
        <v>14</v>
      </c>
      <c r="E183" s="18" t="s">
        <v>779</v>
      </c>
      <c r="F183" s="3" t="s">
        <v>780</v>
      </c>
      <c r="G183" s="18" t="s">
        <v>14</v>
      </c>
      <c r="H183" s="3" t="s">
        <v>14</v>
      </c>
      <c r="I183" s="18" t="s">
        <v>14</v>
      </c>
      <c r="J183" s="31" t="s">
        <v>781</v>
      </c>
      <c r="K183" s="18" t="s">
        <v>14</v>
      </c>
    </row>
    <row r="184" spans="1:11" ht="12.75" customHeight="1" x14ac:dyDescent="0.25">
      <c r="A184" s="3"/>
      <c r="B184" s="69" t="s">
        <v>782</v>
      </c>
      <c r="C184" s="71" t="s">
        <v>783</v>
      </c>
      <c r="D184" s="6" t="s">
        <v>784</v>
      </c>
      <c r="E184" s="6" t="s">
        <v>785</v>
      </c>
      <c r="F184" s="7" t="s">
        <v>14</v>
      </c>
      <c r="G184" s="6" t="s">
        <v>14</v>
      </c>
      <c r="H184" s="7" t="s">
        <v>786</v>
      </c>
      <c r="I184" s="6" t="s">
        <v>787</v>
      </c>
      <c r="J184" s="23" t="s">
        <v>788</v>
      </c>
      <c r="K184" s="18" t="s">
        <v>14</v>
      </c>
    </row>
    <row r="185" spans="1:11" ht="12.75" customHeight="1" x14ac:dyDescent="0.25">
      <c r="A185" s="3"/>
      <c r="B185" s="73"/>
      <c r="C185" s="74"/>
      <c r="D185" s="24" t="s">
        <v>789</v>
      </c>
      <c r="E185" s="24" t="s">
        <v>790</v>
      </c>
      <c r="F185" s="15" t="s">
        <v>14</v>
      </c>
      <c r="G185" s="24" t="s">
        <v>791</v>
      </c>
      <c r="H185" s="15" t="s">
        <v>14</v>
      </c>
      <c r="I185" s="24" t="s">
        <v>14</v>
      </c>
      <c r="J185" s="25" t="s">
        <v>14</v>
      </c>
      <c r="K185" s="18" t="s">
        <v>14</v>
      </c>
    </row>
    <row r="186" spans="1:11" ht="12.75" customHeight="1" x14ac:dyDescent="0.25">
      <c r="A186" s="3"/>
      <c r="B186" s="69" t="s">
        <v>792</v>
      </c>
      <c r="C186" s="71" t="s">
        <v>793</v>
      </c>
      <c r="D186" s="6" t="s">
        <v>14</v>
      </c>
      <c r="E186" s="6" t="s">
        <v>14</v>
      </c>
      <c r="F186" s="7" t="s">
        <v>14</v>
      </c>
      <c r="G186" s="6" t="s">
        <v>794</v>
      </c>
      <c r="H186" s="7" t="s">
        <v>795</v>
      </c>
      <c r="I186" s="6" t="s">
        <v>14</v>
      </c>
      <c r="J186" s="23" t="s">
        <v>14</v>
      </c>
      <c r="K186" s="18" t="s">
        <v>14</v>
      </c>
    </row>
    <row r="187" spans="1:11" ht="12.75" customHeight="1" x14ac:dyDescent="0.25">
      <c r="A187" s="3"/>
      <c r="B187" s="73"/>
      <c r="C187" s="74"/>
      <c r="D187" s="24" t="s">
        <v>14</v>
      </c>
      <c r="E187" s="24" t="s">
        <v>796</v>
      </c>
      <c r="F187" s="15" t="s">
        <v>14</v>
      </c>
      <c r="G187" s="24" t="s">
        <v>14</v>
      </c>
      <c r="H187" s="15" t="s">
        <v>14</v>
      </c>
      <c r="I187" s="24" t="s">
        <v>14</v>
      </c>
      <c r="J187" s="25" t="s">
        <v>14</v>
      </c>
      <c r="K187" s="18" t="s">
        <v>14</v>
      </c>
    </row>
    <row r="188" spans="1:11" ht="12.75" customHeight="1" x14ac:dyDescent="0.25">
      <c r="A188" s="3"/>
      <c r="B188" s="19" t="s">
        <v>797</v>
      </c>
      <c r="C188" s="20" t="s">
        <v>798</v>
      </c>
      <c r="D188" s="18" t="s">
        <v>799</v>
      </c>
      <c r="E188" s="18" t="s">
        <v>800</v>
      </c>
      <c r="F188" s="3" t="s">
        <v>801</v>
      </c>
      <c r="G188" s="18" t="s">
        <v>802</v>
      </c>
      <c r="H188" s="3" t="s">
        <v>14</v>
      </c>
      <c r="I188" s="18" t="s">
        <v>803</v>
      </c>
      <c r="J188" s="31" t="s">
        <v>804</v>
      </c>
      <c r="K188" s="18" t="s">
        <v>14</v>
      </c>
    </row>
    <row r="189" spans="1:11" ht="12.75" customHeight="1" x14ac:dyDescent="0.25">
      <c r="A189" s="3"/>
      <c r="B189" s="69" t="s">
        <v>805</v>
      </c>
      <c r="C189" s="71" t="s">
        <v>806</v>
      </c>
      <c r="D189" s="6" t="s">
        <v>807</v>
      </c>
      <c r="E189" s="6" t="s">
        <v>14</v>
      </c>
      <c r="F189" s="7" t="s">
        <v>808</v>
      </c>
      <c r="G189" s="6" t="s">
        <v>14</v>
      </c>
      <c r="H189" s="7" t="s">
        <v>14</v>
      </c>
      <c r="I189" s="6" t="s">
        <v>14</v>
      </c>
      <c r="J189" s="23" t="s">
        <v>809</v>
      </c>
      <c r="K189" s="18" t="s">
        <v>14</v>
      </c>
    </row>
    <row r="190" spans="1:11" ht="12.75" customHeight="1" x14ac:dyDescent="0.25">
      <c r="A190" s="3"/>
      <c r="B190" s="73"/>
      <c r="C190" s="74"/>
      <c r="D190" s="24" t="s">
        <v>14</v>
      </c>
      <c r="E190" s="24" t="s">
        <v>810</v>
      </c>
      <c r="F190" s="15" t="s">
        <v>14</v>
      </c>
      <c r="G190" s="24" t="s">
        <v>811</v>
      </c>
      <c r="H190" s="15" t="s">
        <v>14</v>
      </c>
      <c r="I190" s="24" t="s">
        <v>14</v>
      </c>
      <c r="J190" s="25" t="s">
        <v>14</v>
      </c>
      <c r="K190" s="18" t="s">
        <v>14</v>
      </c>
    </row>
    <row r="191" spans="1:11" ht="12.75" customHeight="1" x14ac:dyDescent="0.25">
      <c r="A191" s="3"/>
      <c r="B191" s="26" t="s">
        <v>812</v>
      </c>
      <c r="C191" s="27" t="s">
        <v>813</v>
      </c>
      <c r="D191" s="28" t="s">
        <v>814</v>
      </c>
      <c r="E191" s="28" t="s">
        <v>815</v>
      </c>
      <c r="F191" s="29" t="s">
        <v>14</v>
      </c>
      <c r="G191" s="28" t="s">
        <v>816</v>
      </c>
      <c r="H191" s="29" t="s">
        <v>14</v>
      </c>
      <c r="I191" s="28" t="s">
        <v>14</v>
      </c>
      <c r="J191" s="30" t="s">
        <v>817</v>
      </c>
      <c r="K191" s="18" t="s">
        <v>14</v>
      </c>
    </row>
    <row r="192" spans="1:11" ht="12.75" customHeight="1" x14ac:dyDescent="0.25">
      <c r="A192" s="3"/>
      <c r="B192" s="26" t="s">
        <v>818</v>
      </c>
      <c r="C192" s="27" t="s">
        <v>819</v>
      </c>
      <c r="D192" s="28" t="s">
        <v>820</v>
      </c>
      <c r="E192" s="28" t="s">
        <v>821</v>
      </c>
      <c r="F192" s="29" t="s">
        <v>14</v>
      </c>
      <c r="G192" s="28" t="s">
        <v>822</v>
      </c>
      <c r="H192" s="29" t="s">
        <v>823</v>
      </c>
      <c r="I192" s="28" t="s">
        <v>14</v>
      </c>
      <c r="J192" s="30" t="s">
        <v>824</v>
      </c>
      <c r="K192" s="18" t="s">
        <v>14</v>
      </c>
    </row>
    <row r="193" spans="1:11" ht="12.75" customHeight="1" x14ac:dyDescent="0.25">
      <c r="A193" s="3"/>
      <c r="B193" s="26" t="s">
        <v>825</v>
      </c>
      <c r="C193" s="27" t="s">
        <v>826</v>
      </c>
      <c r="D193" s="28" t="s">
        <v>827</v>
      </c>
      <c r="E193" s="28" t="s">
        <v>828</v>
      </c>
      <c r="F193" s="29" t="s">
        <v>14</v>
      </c>
      <c r="G193" s="28" t="s">
        <v>829</v>
      </c>
      <c r="H193" s="29" t="s">
        <v>14</v>
      </c>
      <c r="I193" s="28" t="s">
        <v>14</v>
      </c>
      <c r="J193" s="30" t="s">
        <v>14</v>
      </c>
      <c r="K193" s="18" t="s">
        <v>14</v>
      </c>
    </row>
    <row r="194" spans="1:11" ht="12.75" customHeight="1" x14ac:dyDescent="0.25">
      <c r="A194" s="3"/>
      <c r="B194" s="26" t="s">
        <v>830</v>
      </c>
      <c r="C194" s="27" t="s">
        <v>831</v>
      </c>
      <c r="D194" s="28" t="s">
        <v>14</v>
      </c>
      <c r="E194" s="28" t="s">
        <v>14</v>
      </c>
      <c r="F194" s="29" t="s">
        <v>14</v>
      </c>
      <c r="G194" s="28" t="s">
        <v>832</v>
      </c>
      <c r="H194" s="29" t="s">
        <v>14</v>
      </c>
      <c r="I194" s="28" t="s">
        <v>14</v>
      </c>
      <c r="J194" s="30" t="s">
        <v>14</v>
      </c>
      <c r="K194" s="18" t="s">
        <v>14</v>
      </c>
    </row>
    <row r="195" spans="1:11" ht="12.75" customHeight="1" x14ac:dyDescent="0.25">
      <c r="A195" s="3"/>
      <c r="B195" s="26" t="s">
        <v>833</v>
      </c>
      <c r="C195" s="27" t="s">
        <v>834</v>
      </c>
      <c r="D195" s="28" t="s">
        <v>14</v>
      </c>
      <c r="E195" s="28" t="s">
        <v>835</v>
      </c>
      <c r="F195" s="29" t="s">
        <v>14</v>
      </c>
      <c r="G195" s="28" t="s">
        <v>836</v>
      </c>
      <c r="H195" s="29" t="s">
        <v>14</v>
      </c>
      <c r="I195" s="28" t="s">
        <v>14</v>
      </c>
      <c r="J195" s="30" t="s">
        <v>14</v>
      </c>
      <c r="K195" s="18" t="s">
        <v>14</v>
      </c>
    </row>
    <row r="196" spans="1:11" ht="12.75" customHeight="1" x14ac:dyDescent="0.25">
      <c r="A196" s="3"/>
      <c r="B196" s="26" t="s">
        <v>837</v>
      </c>
      <c r="C196" s="27" t="s">
        <v>838</v>
      </c>
      <c r="D196" s="28" t="s">
        <v>14</v>
      </c>
      <c r="E196" s="28" t="s">
        <v>839</v>
      </c>
      <c r="F196" s="29" t="s">
        <v>14</v>
      </c>
      <c r="G196" s="28" t="s">
        <v>840</v>
      </c>
      <c r="H196" s="29" t="s">
        <v>14</v>
      </c>
      <c r="I196" s="28" t="s">
        <v>14</v>
      </c>
      <c r="J196" s="30" t="s">
        <v>14</v>
      </c>
      <c r="K196" s="18" t="s">
        <v>14</v>
      </c>
    </row>
    <row r="197" spans="1:11" ht="12.75" customHeight="1" x14ac:dyDescent="0.25">
      <c r="A197" s="3"/>
      <c r="B197" s="26" t="s">
        <v>841</v>
      </c>
      <c r="C197" s="27" t="s">
        <v>842</v>
      </c>
      <c r="D197" s="28" t="s">
        <v>14</v>
      </c>
      <c r="E197" s="28" t="s">
        <v>14</v>
      </c>
      <c r="F197" s="29" t="s">
        <v>14</v>
      </c>
      <c r="G197" s="28" t="s">
        <v>843</v>
      </c>
      <c r="H197" s="29" t="s">
        <v>14</v>
      </c>
      <c r="I197" s="28" t="s">
        <v>14</v>
      </c>
      <c r="J197" s="30" t="s">
        <v>14</v>
      </c>
      <c r="K197" s="18" t="s">
        <v>14</v>
      </c>
    </row>
    <row r="198" spans="1:11" ht="12.75" customHeight="1" x14ac:dyDescent="0.25">
      <c r="A198" s="3"/>
      <c r="B198" s="26" t="s">
        <v>844</v>
      </c>
      <c r="C198" s="27" t="s">
        <v>845</v>
      </c>
      <c r="D198" s="28" t="s">
        <v>14</v>
      </c>
      <c r="E198" s="28" t="s">
        <v>846</v>
      </c>
      <c r="F198" s="29" t="s">
        <v>14</v>
      </c>
      <c r="G198" s="28" t="s">
        <v>847</v>
      </c>
      <c r="H198" s="29" t="s">
        <v>14</v>
      </c>
      <c r="I198" s="28" t="s">
        <v>14</v>
      </c>
      <c r="J198" s="30" t="s">
        <v>14</v>
      </c>
      <c r="K198" s="18" t="s">
        <v>14</v>
      </c>
    </row>
    <row r="199" spans="1:11" ht="12.75" customHeight="1" x14ac:dyDescent="0.25">
      <c r="A199" s="3"/>
      <c r="B199" s="69" t="s">
        <v>848</v>
      </c>
      <c r="C199" s="71" t="s">
        <v>849</v>
      </c>
      <c r="D199" s="6" t="s">
        <v>850</v>
      </c>
      <c r="E199" s="6" t="s">
        <v>851</v>
      </c>
      <c r="F199" s="7" t="s">
        <v>852</v>
      </c>
      <c r="G199" s="6" t="s">
        <v>14</v>
      </c>
      <c r="H199" s="7" t="s">
        <v>14</v>
      </c>
      <c r="I199" s="6" t="s">
        <v>853</v>
      </c>
      <c r="J199" s="23" t="s">
        <v>14</v>
      </c>
      <c r="K199" s="18" t="s">
        <v>854</v>
      </c>
    </row>
    <row r="200" spans="1:11" ht="12.75" customHeight="1" x14ac:dyDescent="0.25">
      <c r="A200" s="3"/>
      <c r="B200" s="73"/>
      <c r="C200" s="74"/>
      <c r="D200" s="24" t="s">
        <v>855</v>
      </c>
      <c r="E200" s="24" t="s">
        <v>14</v>
      </c>
      <c r="F200" s="15" t="s">
        <v>14</v>
      </c>
      <c r="G200" s="24" t="s">
        <v>14</v>
      </c>
      <c r="H200" s="15" t="s">
        <v>14</v>
      </c>
      <c r="I200" s="24" t="s">
        <v>14</v>
      </c>
      <c r="J200" s="25" t="s">
        <v>856</v>
      </c>
      <c r="K200" s="18" t="s">
        <v>14</v>
      </c>
    </row>
    <row r="201" spans="1:11" ht="12.75" customHeight="1" x14ac:dyDescent="0.25">
      <c r="A201" s="3"/>
      <c r="B201" s="19" t="s">
        <v>857</v>
      </c>
      <c r="C201" s="20" t="s">
        <v>858</v>
      </c>
      <c r="D201" s="18" t="s">
        <v>859</v>
      </c>
      <c r="E201" s="18" t="s">
        <v>860</v>
      </c>
      <c r="F201" s="3" t="s">
        <v>14</v>
      </c>
      <c r="G201" s="18" t="s">
        <v>861</v>
      </c>
      <c r="H201" s="3" t="s">
        <v>14</v>
      </c>
      <c r="I201" s="18" t="s">
        <v>14</v>
      </c>
      <c r="J201" s="31" t="s">
        <v>14</v>
      </c>
      <c r="K201" s="18" t="s">
        <v>14</v>
      </c>
    </row>
    <row r="202" spans="1:11" ht="12.75" customHeight="1" x14ac:dyDescent="0.25">
      <c r="A202" s="3"/>
      <c r="B202" s="69" t="s">
        <v>862</v>
      </c>
      <c r="C202" s="71" t="s">
        <v>863</v>
      </c>
      <c r="D202" s="6" t="s">
        <v>864</v>
      </c>
      <c r="E202" s="6" t="s">
        <v>865</v>
      </c>
      <c r="F202" s="7" t="s">
        <v>866</v>
      </c>
      <c r="G202" s="6" t="s">
        <v>867</v>
      </c>
      <c r="H202" s="7" t="s">
        <v>868</v>
      </c>
      <c r="I202" s="6" t="s">
        <v>869</v>
      </c>
      <c r="J202" s="23" t="s">
        <v>870</v>
      </c>
      <c r="K202" s="18" t="s">
        <v>871</v>
      </c>
    </row>
    <row r="203" spans="1:11" ht="12.75" customHeight="1" x14ac:dyDescent="0.25">
      <c r="A203" s="3"/>
      <c r="B203" s="73"/>
      <c r="C203" s="74"/>
      <c r="D203" s="24" t="s">
        <v>14</v>
      </c>
      <c r="E203" s="24" t="s">
        <v>872</v>
      </c>
      <c r="F203" s="15" t="s">
        <v>14</v>
      </c>
      <c r="G203" s="24" t="s">
        <v>14</v>
      </c>
      <c r="H203" s="15" t="s">
        <v>14</v>
      </c>
      <c r="I203" s="24" t="s">
        <v>14</v>
      </c>
      <c r="J203" s="25" t="s">
        <v>14</v>
      </c>
      <c r="K203" s="18" t="s">
        <v>14</v>
      </c>
    </row>
    <row r="204" spans="1:11" ht="12.75" customHeight="1" x14ac:dyDescent="0.25">
      <c r="A204" s="3"/>
      <c r="B204" s="69" t="s">
        <v>873</v>
      </c>
      <c r="C204" s="71" t="s">
        <v>874</v>
      </c>
      <c r="D204" s="6" t="s">
        <v>875</v>
      </c>
      <c r="E204" s="6" t="s">
        <v>876</v>
      </c>
      <c r="F204" s="7" t="s">
        <v>877</v>
      </c>
      <c r="G204" s="6" t="s">
        <v>14</v>
      </c>
      <c r="H204" s="7" t="s">
        <v>14</v>
      </c>
      <c r="I204" s="6" t="s">
        <v>878</v>
      </c>
      <c r="J204" s="23" t="s">
        <v>879</v>
      </c>
      <c r="K204" s="18" t="s">
        <v>14</v>
      </c>
    </row>
    <row r="205" spans="1:11" ht="12.75" customHeight="1" x14ac:dyDescent="0.25">
      <c r="A205" s="3"/>
      <c r="B205" s="73"/>
      <c r="C205" s="74"/>
      <c r="D205" s="24" t="s">
        <v>14</v>
      </c>
      <c r="E205" s="24" t="s">
        <v>14</v>
      </c>
      <c r="F205" s="15" t="s">
        <v>14</v>
      </c>
      <c r="G205" s="24" t="s">
        <v>880</v>
      </c>
      <c r="H205" s="15" t="s">
        <v>881</v>
      </c>
      <c r="I205" s="24" t="s">
        <v>14</v>
      </c>
      <c r="J205" s="25" t="s">
        <v>14</v>
      </c>
      <c r="K205" s="18" t="s">
        <v>14</v>
      </c>
    </row>
    <row r="206" spans="1:11" ht="12.75" customHeight="1" x14ac:dyDescent="0.25">
      <c r="A206" s="3"/>
      <c r="B206" s="69" t="s">
        <v>882</v>
      </c>
      <c r="C206" s="71" t="s">
        <v>883</v>
      </c>
      <c r="D206" s="6" t="s">
        <v>884</v>
      </c>
      <c r="E206" s="6" t="s">
        <v>885</v>
      </c>
      <c r="F206" s="7" t="s">
        <v>886</v>
      </c>
      <c r="G206" s="6" t="s">
        <v>887</v>
      </c>
      <c r="H206" s="7" t="s">
        <v>888</v>
      </c>
      <c r="I206" s="6" t="s">
        <v>889</v>
      </c>
      <c r="J206" s="23" t="s">
        <v>890</v>
      </c>
      <c r="K206" s="18" t="s">
        <v>891</v>
      </c>
    </row>
    <row r="207" spans="1:11" ht="12.75" customHeight="1" x14ac:dyDescent="0.25">
      <c r="A207" s="3"/>
      <c r="B207" s="73"/>
      <c r="C207" s="74"/>
      <c r="D207" s="24" t="s">
        <v>14</v>
      </c>
      <c r="E207" s="24" t="s">
        <v>892</v>
      </c>
      <c r="F207" s="15" t="s">
        <v>893</v>
      </c>
      <c r="G207" s="24" t="s">
        <v>14</v>
      </c>
      <c r="H207" s="15" t="s">
        <v>894</v>
      </c>
      <c r="I207" s="24" t="s">
        <v>14</v>
      </c>
      <c r="J207" s="25" t="s">
        <v>14</v>
      </c>
      <c r="K207" s="18" t="s">
        <v>14</v>
      </c>
    </row>
    <row r="208" spans="1:11" ht="12.75" customHeight="1" x14ac:dyDescent="0.25">
      <c r="A208" s="3"/>
      <c r="B208" s="26" t="s">
        <v>895</v>
      </c>
      <c r="C208" s="27" t="s">
        <v>896</v>
      </c>
      <c r="D208" s="28" t="s">
        <v>897</v>
      </c>
      <c r="E208" s="28" t="s">
        <v>898</v>
      </c>
      <c r="F208" s="3" t="s">
        <v>899</v>
      </c>
      <c r="G208" s="28" t="s">
        <v>14</v>
      </c>
      <c r="H208" s="29" t="s">
        <v>14</v>
      </c>
      <c r="I208" s="28" t="s">
        <v>14</v>
      </c>
      <c r="J208" s="30" t="s">
        <v>14</v>
      </c>
      <c r="K208" s="18" t="s">
        <v>14</v>
      </c>
    </row>
    <row r="209" spans="1:11" ht="12.75" customHeight="1" x14ac:dyDescent="0.25">
      <c r="A209" s="3"/>
      <c r="B209" s="69" t="s">
        <v>900</v>
      </c>
      <c r="C209" s="71" t="s">
        <v>901</v>
      </c>
      <c r="D209" s="6" t="s">
        <v>14</v>
      </c>
      <c r="E209" s="6" t="s">
        <v>14</v>
      </c>
      <c r="F209" s="7" t="s">
        <v>14</v>
      </c>
      <c r="G209" s="6" t="s">
        <v>902</v>
      </c>
      <c r="H209" s="3" t="s">
        <v>903</v>
      </c>
      <c r="I209" s="6" t="s">
        <v>904</v>
      </c>
      <c r="J209" s="23" t="s">
        <v>14</v>
      </c>
      <c r="K209" s="18" t="s">
        <v>14</v>
      </c>
    </row>
    <row r="210" spans="1:11" ht="12.75" customHeight="1" x14ac:dyDescent="0.25">
      <c r="A210" s="3"/>
      <c r="B210" s="73"/>
      <c r="C210" s="74"/>
      <c r="D210" s="24" t="s">
        <v>14</v>
      </c>
      <c r="E210" s="24" t="s">
        <v>905</v>
      </c>
      <c r="F210" s="15" t="s">
        <v>906</v>
      </c>
      <c r="G210" s="24" t="s">
        <v>14</v>
      </c>
      <c r="H210" s="15" t="s">
        <v>14</v>
      </c>
      <c r="I210" s="24" t="s">
        <v>14</v>
      </c>
      <c r="J210" s="25" t="s">
        <v>907</v>
      </c>
      <c r="K210" s="18" t="s">
        <v>14</v>
      </c>
    </row>
    <row r="211" spans="1:11" ht="12.75" customHeight="1" x14ac:dyDescent="0.25">
      <c r="A211" s="3"/>
      <c r="B211" s="26" t="s">
        <v>908</v>
      </c>
      <c r="C211" s="27" t="s">
        <v>909</v>
      </c>
      <c r="D211" s="28" t="s">
        <v>910</v>
      </c>
      <c r="E211" s="28" t="s">
        <v>14</v>
      </c>
      <c r="F211" s="29" t="s">
        <v>14</v>
      </c>
      <c r="G211" s="28" t="s">
        <v>911</v>
      </c>
      <c r="H211" s="29" t="s">
        <v>14</v>
      </c>
      <c r="I211" s="28" t="s">
        <v>14</v>
      </c>
      <c r="J211" s="30" t="s">
        <v>14</v>
      </c>
      <c r="K211" s="18" t="s">
        <v>14</v>
      </c>
    </row>
    <row r="212" spans="1:11" ht="12.75" customHeight="1" x14ac:dyDescent="0.25">
      <c r="A212" s="3"/>
      <c r="B212" s="19" t="s">
        <v>912</v>
      </c>
      <c r="C212" s="20" t="s">
        <v>913</v>
      </c>
      <c r="D212" s="18" t="s">
        <v>914</v>
      </c>
      <c r="E212" s="18" t="s">
        <v>915</v>
      </c>
      <c r="F212" s="3" t="s">
        <v>14</v>
      </c>
      <c r="G212" s="18" t="s">
        <v>916</v>
      </c>
      <c r="H212" s="3" t="s">
        <v>14</v>
      </c>
      <c r="I212" s="18" t="s">
        <v>14</v>
      </c>
      <c r="J212" s="31" t="s">
        <v>14</v>
      </c>
      <c r="K212" s="18" t="s">
        <v>14</v>
      </c>
    </row>
    <row r="213" spans="1:11" ht="12.75" customHeight="1" x14ac:dyDescent="0.25">
      <c r="A213" s="3"/>
      <c r="B213" s="26" t="s">
        <v>917</v>
      </c>
      <c r="C213" s="27" t="s">
        <v>918</v>
      </c>
      <c r="D213" s="28" t="s">
        <v>14</v>
      </c>
      <c r="E213" s="28" t="s">
        <v>919</v>
      </c>
      <c r="F213" s="29" t="s">
        <v>14</v>
      </c>
      <c r="G213" s="28" t="s">
        <v>14</v>
      </c>
      <c r="H213" s="29" t="s">
        <v>14</v>
      </c>
      <c r="I213" s="28" t="s">
        <v>14</v>
      </c>
      <c r="J213" s="30" t="s">
        <v>14</v>
      </c>
      <c r="K213" s="18" t="s">
        <v>14</v>
      </c>
    </row>
    <row r="214" spans="1:11" ht="12.75" customHeight="1" x14ac:dyDescent="0.25">
      <c r="A214" s="3"/>
      <c r="B214" s="70" t="s">
        <v>920</v>
      </c>
      <c r="C214" s="72" t="s">
        <v>921</v>
      </c>
      <c r="D214" s="18" t="s">
        <v>922</v>
      </c>
      <c r="E214" s="18" t="s">
        <v>14</v>
      </c>
      <c r="F214" s="3" t="s">
        <v>923</v>
      </c>
      <c r="G214" s="18" t="s">
        <v>924</v>
      </c>
      <c r="H214" s="3" t="s">
        <v>925</v>
      </c>
      <c r="I214" s="18" t="s">
        <v>14</v>
      </c>
      <c r="J214" s="31" t="s">
        <v>926</v>
      </c>
      <c r="K214" s="18" t="s">
        <v>14</v>
      </c>
    </row>
    <row r="215" spans="1:11" ht="12.75" customHeight="1" x14ac:dyDescent="0.25">
      <c r="A215" s="3"/>
      <c r="B215" s="70"/>
      <c r="C215" s="72"/>
      <c r="D215" s="18" t="s">
        <v>927</v>
      </c>
      <c r="E215" s="18" t="s">
        <v>14</v>
      </c>
      <c r="F215" s="3" t="s">
        <v>14</v>
      </c>
      <c r="G215" s="18" t="s">
        <v>14</v>
      </c>
      <c r="H215" s="3" t="s">
        <v>14</v>
      </c>
      <c r="I215" s="18" t="s">
        <v>14</v>
      </c>
      <c r="J215" s="31" t="s">
        <v>14</v>
      </c>
      <c r="K215" s="18" t="s">
        <v>14</v>
      </c>
    </row>
    <row r="216" spans="1:11" ht="12.75" customHeight="1" x14ac:dyDescent="0.25">
      <c r="A216" s="3"/>
      <c r="B216" s="73"/>
      <c r="C216" s="74"/>
      <c r="D216" s="24" t="s">
        <v>14</v>
      </c>
      <c r="E216" s="24" t="s">
        <v>928</v>
      </c>
      <c r="F216" s="15" t="s">
        <v>929</v>
      </c>
      <c r="G216" s="24" t="s">
        <v>14</v>
      </c>
      <c r="H216" s="15" t="s">
        <v>14</v>
      </c>
      <c r="I216" s="24" t="s">
        <v>930</v>
      </c>
      <c r="J216" s="25" t="s">
        <v>14</v>
      </c>
      <c r="K216" s="18" t="s">
        <v>14</v>
      </c>
    </row>
    <row r="217" spans="1:11" ht="12.75" customHeight="1" x14ac:dyDescent="0.25">
      <c r="A217" s="3"/>
      <c r="B217" s="69" t="s">
        <v>931</v>
      </c>
      <c r="C217" s="71" t="s">
        <v>932</v>
      </c>
      <c r="D217" s="6" t="s">
        <v>933</v>
      </c>
      <c r="E217" s="6" t="s">
        <v>14</v>
      </c>
      <c r="F217" s="7" t="s">
        <v>934</v>
      </c>
      <c r="G217" s="6" t="s">
        <v>14</v>
      </c>
      <c r="H217" s="7" t="s">
        <v>14</v>
      </c>
      <c r="I217" s="6" t="s">
        <v>935</v>
      </c>
      <c r="J217" s="23" t="s">
        <v>936</v>
      </c>
      <c r="K217" s="18" t="s">
        <v>937</v>
      </c>
    </row>
    <row r="218" spans="1:11" ht="12.75" customHeight="1" x14ac:dyDescent="0.25">
      <c r="A218" s="3"/>
      <c r="B218" s="73"/>
      <c r="C218" s="74"/>
      <c r="D218" s="24" t="s">
        <v>14</v>
      </c>
      <c r="E218" s="24" t="s">
        <v>938</v>
      </c>
      <c r="F218" s="15" t="s">
        <v>14</v>
      </c>
      <c r="G218" s="24" t="s">
        <v>14</v>
      </c>
      <c r="H218" s="15" t="s">
        <v>14</v>
      </c>
      <c r="I218" s="24" t="s">
        <v>14</v>
      </c>
      <c r="J218" s="25" t="s">
        <v>14</v>
      </c>
      <c r="K218" s="18" t="s">
        <v>14</v>
      </c>
    </row>
    <row r="219" spans="1:11" ht="12.75" customHeight="1" x14ac:dyDescent="0.25">
      <c r="A219" s="3"/>
      <c r="B219" s="69" t="s">
        <v>939</v>
      </c>
      <c r="C219" s="71" t="s">
        <v>940</v>
      </c>
      <c r="D219" s="6" t="s">
        <v>14</v>
      </c>
      <c r="E219" s="6" t="s">
        <v>14</v>
      </c>
      <c r="F219" s="7" t="s">
        <v>941</v>
      </c>
      <c r="G219" s="6" t="s">
        <v>14</v>
      </c>
      <c r="H219" s="7" t="s">
        <v>14</v>
      </c>
      <c r="I219" s="6" t="s">
        <v>14</v>
      </c>
      <c r="J219" s="23" t="s">
        <v>14</v>
      </c>
      <c r="K219" s="18" t="s">
        <v>942</v>
      </c>
    </row>
    <row r="220" spans="1:11" ht="12.75" customHeight="1" x14ac:dyDescent="0.25">
      <c r="A220" s="3"/>
      <c r="B220" s="70"/>
      <c r="C220" s="72"/>
      <c r="D220" s="18" t="s">
        <v>14</v>
      </c>
      <c r="E220" s="18" t="s">
        <v>14</v>
      </c>
      <c r="F220" s="3" t="s">
        <v>943</v>
      </c>
      <c r="G220" s="18" t="s">
        <v>14</v>
      </c>
      <c r="H220" s="3" t="s">
        <v>14</v>
      </c>
      <c r="I220" s="18" t="s">
        <v>14</v>
      </c>
      <c r="J220" s="31" t="s">
        <v>14</v>
      </c>
      <c r="K220" s="18" t="s">
        <v>14</v>
      </c>
    </row>
    <row r="221" spans="1:11" ht="12.75" customHeight="1" x14ac:dyDescent="0.25">
      <c r="A221" s="3"/>
      <c r="B221" s="70"/>
      <c r="C221" s="72"/>
      <c r="D221" s="18" t="s">
        <v>14</v>
      </c>
      <c r="E221" s="18" t="s">
        <v>14</v>
      </c>
      <c r="F221" s="3" t="s">
        <v>944</v>
      </c>
      <c r="G221" s="18" t="s">
        <v>14</v>
      </c>
      <c r="H221" s="3" t="s">
        <v>945</v>
      </c>
      <c r="I221" s="18" t="s">
        <v>946</v>
      </c>
      <c r="J221" s="31" t="s">
        <v>14</v>
      </c>
      <c r="K221" s="18" t="s">
        <v>14</v>
      </c>
    </row>
    <row r="222" spans="1:11" ht="12.75" customHeight="1" x14ac:dyDescent="0.25">
      <c r="A222" s="3"/>
      <c r="B222" s="73"/>
      <c r="C222" s="74"/>
      <c r="D222" s="24" t="s">
        <v>947</v>
      </c>
      <c r="E222" s="24" t="s">
        <v>948</v>
      </c>
      <c r="F222" s="15" t="s">
        <v>14</v>
      </c>
      <c r="G222" s="24" t="s">
        <v>949</v>
      </c>
      <c r="H222" s="15" t="s">
        <v>14</v>
      </c>
      <c r="I222" s="24" t="s">
        <v>14</v>
      </c>
      <c r="J222" s="25" t="s">
        <v>950</v>
      </c>
      <c r="K222" s="18" t="s">
        <v>14</v>
      </c>
    </row>
    <row r="223" spans="1:11" ht="12.75" customHeight="1" x14ac:dyDescent="0.25">
      <c r="A223" s="3"/>
      <c r="B223" s="69" t="s">
        <v>951</v>
      </c>
      <c r="C223" s="71" t="s">
        <v>952</v>
      </c>
      <c r="D223" s="6" t="s">
        <v>953</v>
      </c>
      <c r="E223" s="6" t="s">
        <v>954</v>
      </c>
      <c r="F223" s="7" t="s">
        <v>955</v>
      </c>
      <c r="G223" s="6" t="s">
        <v>956</v>
      </c>
      <c r="H223" s="7" t="s">
        <v>957</v>
      </c>
      <c r="I223" s="6" t="s">
        <v>958</v>
      </c>
      <c r="J223" s="31" t="s">
        <v>959</v>
      </c>
      <c r="K223" s="18" t="s">
        <v>960</v>
      </c>
    </row>
    <row r="224" spans="1:11" ht="12.75" customHeight="1" x14ac:dyDescent="0.25">
      <c r="A224" s="3"/>
      <c r="B224" s="70"/>
      <c r="C224" s="72"/>
      <c r="D224" s="18" t="s">
        <v>961</v>
      </c>
      <c r="E224" s="18" t="s">
        <v>962</v>
      </c>
      <c r="F224" s="3" t="s">
        <v>963</v>
      </c>
      <c r="G224" s="18" t="s">
        <v>964</v>
      </c>
      <c r="H224" s="3" t="s">
        <v>965</v>
      </c>
      <c r="I224" s="18" t="s">
        <v>14</v>
      </c>
      <c r="J224" s="31" t="s">
        <v>14</v>
      </c>
      <c r="K224" s="18" t="s">
        <v>14</v>
      </c>
    </row>
    <row r="225" spans="1:11" ht="12.75" customHeight="1" x14ac:dyDescent="0.25">
      <c r="A225" s="3"/>
      <c r="B225" s="69" t="s">
        <v>966</v>
      </c>
      <c r="C225" s="71" t="s">
        <v>967</v>
      </c>
      <c r="D225" s="6" t="s">
        <v>968</v>
      </c>
      <c r="E225" s="6" t="s">
        <v>969</v>
      </c>
      <c r="F225" s="7" t="s">
        <v>970</v>
      </c>
      <c r="G225" s="6" t="s">
        <v>14</v>
      </c>
      <c r="H225" s="7" t="s">
        <v>971</v>
      </c>
      <c r="I225" s="6" t="s">
        <v>14</v>
      </c>
      <c r="J225" s="23" t="s">
        <v>14</v>
      </c>
      <c r="K225" s="18" t="s">
        <v>14</v>
      </c>
    </row>
    <row r="226" spans="1:11" ht="12.75" customHeight="1" x14ac:dyDescent="0.25">
      <c r="A226" s="3"/>
      <c r="B226" s="73"/>
      <c r="C226" s="74"/>
      <c r="D226" s="24" t="s">
        <v>14</v>
      </c>
      <c r="E226" s="24" t="s">
        <v>14</v>
      </c>
      <c r="F226" s="15" t="s">
        <v>14</v>
      </c>
      <c r="G226" s="24" t="s">
        <v>972</v>
      </c>
      <c r="H226" s="15" t="s">
        <v>14</v>
      </c>
      <c r="I226" s="24" t="s">
        <v>973</v>
      </c>
      <c r="J226" s="25" t="s">
        <v>974</v>
      </c>
      <c r="K226" s="18" t="s">
        <v>14</v>
      </c>
    </row>
    <row r="227" spans="1:11" ht="12.75" customHeight="1" x14ac:dyDescent="0.25">
      <c r="A227" s="3"/>
      <c r="B227" s="70" t="s">
        <v>975</v>
      </c>
      <c r="C227" s="72" t="s">
        <v>976</v>
      </c>
      <c r="D227" s="18" t="s">
        <v>977</v>
      </c>
      <c r="E227" s="18" t="s">
        <v>978</v>
      </c>
      <c r="F227" s="3" t="s">
        <v>979</v>
      </c>
      <c r="G227" s="18" t="s">
        <v>980</v>
      </c>
      <c r="H227" s="3" t="s">
        <v>981</v>
      </c>
      <c r="I227" s="18" t="s">
        <v>982</v>
      </c>
      <c r="J227" s="31" t="s">
        <v>14</v>
      </c>
      <c r="K227" s="18" t="s">
        <v>983</v>
      </c>
    </row>
    <row r="228" spans="1:11" ht="12.75" customHeight="1" x14ac:dyDescent="0.25">
      <c r="A228" s="3"/>
      <c r="B228" s="73"/>
      <c r="C228" s="74"/>
      <c r="D228" s="24" t="s">
        <v>984</v>
      </c>
      <c r="E228" s="24" t="s">
        <v>985</v>
      </c>
      <c r="F228" s="15" t="s">
        <v>986</v>
      </c>
      <c r="G228" s="24" t="s">
        <v>987</v>
      </c>
      <c r="H228" s="15" t="s">
        <v>14</v>
      </c>
      <c r="I228" s="24" t="s">
        <v>14</v>
      </c>
      <c r="J228" s="25" t="s">
        <v>988</v>
      </c>
      <c r="K228" s="18" t="s">
        <v>14</v>
      </c>
    </row>
    <row r="229" spans="1:11" ht="12.75" customHeight="1" x14ac:dyDescent="0.25">
      <c r="A229" s="3"/>
      <c r="B229" s="69" t="s">
        <v>989</v>
      </c>
      <c r="C229" s="71" t="s">
        <v>990</v>
      </c>
      <c r="D229" s="6" t="s">
        <v>991</v>
      </c>
      <c r="E229" s="6" t="s">
        <v>992</v>
      </c>
      <c r="F229" s="7" t="s">
        <v>993</v>
      </c>
      <c r="G229" s="6" t="s">
        <v>14</v>
      </c>
      <c r="H229" s="7" t="s">
        <v>14</v>
      </c>
      <c r="I229" s="6" t="s">
        <v>14</v>
      </c>
      <c r="J229" s="23" t="s">
        <v>14</v>
      </c>
      <c r="K229" s="18" t="s">
        <v>14</v>
      </c>
    </row>
    <row r="230" spans="1:11" ht="12.75" customHeight="1" x14ac:dyDescent="0.25">
      <c r="A230" s="3"/>
      <c r="B230" s="73"/>
      <c r="C230" s="74"/>
      <c r="D230" s="24" t="s">
        <v>14</v>
      </c>
      <c r="E230" s="24" t="s">
        <v>994</v>
      </c>
      <c r="F230" s="15" t="s">
        <v>14</v>
      </c>
      <c r="G230" s="24" t="s">
        <v>14</v>
      </c>
      <c r="H230" s="15" t="s">
        <v>14</v>
      </c>
      <c r="I230" s="24" t="s">
        <v>14</v>
      </c>
      <c r="J230" s="25" t="s">
        <v>14</v>
      </c>
      <c r="K230" s="18" t="s">
        <v>14</v>
      </c>
    </row>
    <row r="231" spans="1:11" ht="12.75" customHeight="1" x14ac:dyDescent="0.25">
      <c r="A231" s="3"/>
      <c r="B231" s="69" t="s">
        <v>995</v>
      </c>
      <c r="C231" s="71" t="s">
        <v>996</v>
      </c>
      <c r="D231" s="6" t="s">
        <v>997</v>
      </c>
      <c r="E231" s="6" t="s">
        <v>998</v>
      </c>
      <c r="F231" s="7" t="s">
        <v>999</v>
      </c>
      <c r="G231" s="6" t="s">
        <v>14</v>
      </c>
      <c r="H231" s="7" t="s">
        <v>14</v>
      </c>
      <c r="I231" s="6" t="s">
        <v>14</v>
      </c>
      <c r="J231" s="23" t="s">
        <v>14</v>
      </c>
      <c r="K231" s="18" t="s">
        <v>14</v>
      </c>
    </row>
    <row r="232" spans="1:11" ht="12.75" customHeight="1" x14ac:dyDescent="0.25">
      <c r="A232" s="3"/>
      <c r="B232" s="73"/>
      <c r="C232" s="74"/>
      <c r="D232" s="24" t="s">
        <v>1000</v>
      </c>
      <c r="E232" s="24" t="s">
        <v>1001</v>
      </c>
      <c r="F232" s="15" t="s">
        <v>14</v>
      </c>
      <c r="G232" s="24" t="s">
        <v>14</v>
      </c>
      <c r="H232" s="15" t="s">
        <v>14</v>
      </c>
      <c r="I232" s="24" t="s">
        <v>14</v>
      </c>
      <c r="J232" s="25" t="s">
        <v>14</v>
      </c>
      <c r="K232" s="18" t="s">
        <v>14</v>
      </c>
    </row>
    <row r="233" spans="1:11" ht="12.75" customHeight="1" x14ac:dyDescent="0.25">
      <c r="A233" s="3"/>
      <c r="B233" s="69" t="s">
        <v>1002</v>
      </c>
      <c r="C233" s="71" t="s">
        <v>1003</v>
      </c>
      <c r="D233" s="6" t="s">
        <v>1004</v>
      </c>
      <c r="E233" s="6" t="s">
        <v>14</v>
      </c>
      <c r="F233" s="7" t="s">
        <v>14</v>
      </c>
      <c r="G233" s="6" t="s">
        <v>14</v>
      </c>
      <c r="H233" s="7" t="s">
        <v>14</v>
      </c>
      <c r="I233" s="6" t="s">
        <v>14</v>
      </c>
      <c r="J233" s="23" t="s">
        <v>14</v>
      </c>
      <c r="K233" s="18" t="s">
        <v>1005</v>
      </c>
    </row>
    <row r="234" spans="1:11" ht="12.75" customHeight="1" x14ac:dyDescent="0.25">
      <c r="A234" s="3"/>
      <c r="B234" s="73"/>
      <c r="C234" s="74"/>
      <c r="D234" s="24" t="s">
        <v>14</v>
      </c>
      <c r="E234" s="24" t="s">
        <v>14</v>
      </c>
      <c r="F234" s="15" t="s">
        <v>1006</v>
      </c>
      <c r="G234" s="24" t="s">
        <v>14</v>
      </c>
      <c r="H234" s="15" t="s">
        <v>14</v>
      </c>
      <c r="I234" s="24" t="s">
        <v>14</v>
      </c>
      <c r="J234" s="25" t="s">
        <v>14</v>
      </c>
      <c r="K234" s="18" t="s">
        <v>14</v>
      </c>
    </row>
    <row r="235" spans="1:11" ht="12.75" customHeight="1" x14ac:dyDescent="0.25">
      <c r="A235" s="3"/>
      <c r="B235" s="26" t="s">
        <v>1007</v>
      </c>
      <c r="C235" s="27" t="s">
        <v>1008</v>
      </c>
      <c r="D235" s="18" t="s">
        <v>14</v>
      </c>
      <c r="E235" s="18" t="s">
        <v>14</v>
      </c>
      <c r="F235" s="3" t="s">
        <v>14</v>
      </c>
      <c r="G235" s="18" t="s">
        <v>14</v>
      </c>
      <c r="H235" s="3" t="s">
        <v>14</v>
      </c>
      <c r="I235" s="18" t="s">
        <v>1009</v>
      </c>
      <c r="J235" s="31" t="s">
        <v>14</v>
      </c>
      <c r="K235" s="18" t="s">
        <v>14</v>
      </c>
    </row>
    <row r="236" spans="1:11" ht="12.75" customHeight="1" x14ac:dyDescent="0.25">
      <c r="A236" s="3"/>
      <c r="B236" s="69" t="s">
        <v>1010</v>
      </c>
      <c r="C236" s="71" t="s">
        <v>1011</v>
      </c>
      <c r="D236" s="6" t="s">
        <v>1012</v>
      </c>
      <c r="E236" s="6" t="s">
        <v>14</v>
      </c>
      <c r="F236" s="7" t="s">
        <v>1013</v>
      </c>
      <c r="G236" s="6" t="s">
        <v>14</v>
      </c>
      <c r="H236" s="7" t="s">
        <v>1014</v>
      </c>
      <c r="I236" s="6" t="s">
        <v>1015</v>
      </c>
      <c r="J236" s="23" t="s">
        <v>14</v>
      </c>
      <c r="K236" s="18" t="s">
        <v>1016</v>
      </c>
    </row>
    <row r="237" spans="1:11" ht="12.75" customHeight="1" x14ac:dyDescent="0.25">
      <c r="A237" s="3"/>
      <c r="B237" s="70"/>
      <c r="C237" s="72"/>
      <c r="D237" s="18" t="s">
        <v>1017</v>
      </c>
      <c r="E237" s="18" t="s">
        <v>14</v>
      </c>
      <c r="F237" s="3" t="s">
        <v>14</v>
      </c>
      <c r="G237" s="18" t="s">
        <v>14</v>
      </c>
      <c r="H237" s="3" t="s">
        <v>14</v>
      </c>
      <c r="I237" s="18" t="s">
        <v>14</v>
      </c>
      <c r="J237" s="31" t="s">
        <v>14</v>
      </c>
      <c r="K237" s="18" t="s">
        <v>14</v>
      </c>
    </row>
    <row r="238" spans="1:11" ht="12.75" customHeight="1" x14ac:dyDescent="0.25">
      <c r="A238" s="3"/>
      <c r="B238" s="70"/>
      <c r="C238" s="72"/>
      <c r="D238" s="18" t="s">
        <v>1018</v>
      </c>
      <c r="E238" s="18" t="s">
        <v>1019</v>
      </c>
      <c r="F238" s="3" t="s">
        <v>14</v>
      </c>
      <c r="G238" s="18" t="s">
        <v>1020</v>
      </c>
      <c r="H238" s="3" t="s">
        <v>14</v>
      </c>
      <c r="I238" s="18" t="s">
        <v>14</v>
      </c>
      <c r="J238" s="31" t="s">
        <v>1021</v>
      </c>
      <c r="K238" s="18" t="s">
        <v>14</v>
      </c>
    </row>
    <row r="239" spans="1:11" ht="12.75" customHeight="1" x14ac:dyDescent="0.25">
      <c r="A239" s="3"/>
      <c r="B239" s="69" t="s">
        <v>1022</v>
      </c>
      <c r="C239" s="71" t="s">
        <v>1023</v>
      </c>
      <c r="D239" s="6" t="s">
        <v>14</v>
      </c>
      <c r="E239" s="6" t="s">
        <v>14</v>
      </c>
      <c r="F239" s="7" t="s">
        <v>1024</v>
      </c>
      <c r="G239" s="6" t="s">
        <v>14</v>
      </c>
      <c r="H239" s="7" t="s">
        <v>14</v>
      </c>
      <c r="I239" s="6" t="s">
        <v>14</v>
      </c>
      <c r="J239" s="23" t="s">
        <v>14</v>
      </c>
      <c r="K239" s="18" t="s">
        <v>14</v>
      </c>
    </row>
    <row r="240" spans="1:11" ht="12.75" customHeight="1" x14ac:dyDescent="0.25">
      <c r="A240" s="3"/>
      <c r="B240" s="70"/>
      <c r="C240" s="72"/>
      <c r="D240" s="18" t="s">
        <v>1025</v>
      </c>
      <c r="E240" s="18" t="s">
        <v>1026</v>
      </c>
      <c r="F240" s="3" t="s">
        <v>1027</v>
      </c>
      <c r="G240" s="18" t="s">
        <v>14</v>
      </c>
      <c r="H240" s="3" t="s">
        <v>1028</v>
      </c>
      <c r="I240" s="18" t="s">
        <v>1029</v>
      </c>
      <c r="J240" s="31" t="s">
        <v>14</v>
      </c>
      <c r="K240" s="18" t="s">
        <v>14</v>
      </c>
    </row>
    <row r="241" spans="1:11" ht="12.75" customHeight="1" x14ac:dyDescent="0.25">
      <c r="A241" s="3"/>
      <c r="B241" s="73"/>
      <c r="C241" s="74"/>
      <c r="D241" s="24" t="s">
        <v>1030</v>
      </c>
      <c r="E241" s="24" t="s">
        <v>14</v>
      </c>
      <c r="F241" s="15" t="s">
        <v>14</v>
      </c>
      <c r="G241" s="24" t="s">
        <v>1031</v>
      </c>
      <c r="H241" s="15" t="s">
        <v>1032</v>
      </c>
      <c r="I241" s="24" t="s">
        <v>14</v>
      </c>
      <c r="J241" s="25" t="s">
        <v>1033</v>
      </c>
      <c r="K241" s="18" t="s">
        <v>14</v>
      </c>
    </row>
    <row r="242" spans="1:11" ht="12.75" customHeight="1" x14ac:dyDescent="0.25">
      <c r="A242" s="23" t="s">
        <v>1034</v>
      </c>
      <c r="B242" s="70" t="s">
        <v>1035</v>
      </c>
      <c r="C242" s="72" t="s">
        <v>1036</v>
      </c>
      <c r="D242" s="18" t="s">
        <v>14</v>
      </c>
      <c r="E242" s="18" t="s">
        <v>1037</v>
      </c>
      <c r="F242" s="3" t="s">
        <v>1038</v>
      </c>
      <c r="G242" s="18" t="s">
        <v>1039</v>
      </c>
      <c r="H242" s="3" t="s">
        <v>1040</v>
      </c>
      <c r="I242" s="18" t="s">
        <v>1041</v>
      </c>
      <c r="J242" s="31" t="s">
        <v>14</v>
      </c>
      <c r="K242" s="18" t="s">
        <v>1042</v>
      </c>
    </row>
    <row r="243" spans="1:11" ht="12.75" customHeight="1" x14ac:dyDescent="0.25">
      <c r="A243" s="3"/>
      <c r="B243" s="70"/>
      <c r="C243" s="72"/>
      <c r="D243" s="18" t="s">
        <v>1043</v>
      </c>
      <c r="E243" s="18" t="s">
        <v>1044</v>
      </c>
      <c r="F243" s="3" t="s">
        <v>1045</v>
      </c>
      <c r="G243" s="18" t="s">
        <v>14</v>
      </c>
      <c r="H243" s="3" t="s">
        <v>14</v>
      </c>
      <c r="I243" s="18" t="s">
        <v>14</v>
      </c>
      <c r="J243" s="31" t="s">
        <v>1046</v>
      </c>
      <c r="K243" s="18" t="s">
        <v>14</v>
      </c>
    </row>
    <row r="244" spans="1:11" ht="12.75" customHeight="1" x14ac:dyDescent="0.25">
      <c r="A244" s="3"/>
      <c r="B244" s="73"/>
      <c r="C244" s="74"/>
      <c r="D244" s="24" t="s">
        <v>14</v>
      </c>
      <c r="E244" s="24" t="s">
        <v>14</v>
      </c>
      <c r="F244" s="15" t="s">
        <v>14</v>
      </c>
      <c r="G244" s="24" t="s">
        <v>14</v>
      </c>
      <c r="H244" s="15" t="s">
        <v>14</v>
      </c>
      <c r="I244" s="24" t="s">
        <v>1047</v>
      </c>
      <c r="J244" s="25" t="s">
        <v>1048</v>
      </c>
      <c r="K244" s="18" t="s">
        <v>14</v>
      </c>
    </row>
    <row r="245" spans="1:11" ht="12.75" customHeight="1" x14ac:dyDescent="0.25">
      <c r="A245" s="3"/>
      <c r="B245" s="69" t="s">
        <v>1049</v>
      </c>
      <c r="C245" s="71" t="s">
        <v>1050</v>
      </c>
      <c r="D245" s="6" t="s">
        <v>1051</v>
      </c>
      <c r="E245" s="6" t="s">
        <v>1052</v>
      </c>
      <c r="F245" s="7" t="s">
        <v>1053</v>
      </c>
      <c r="G245" s="6" t="s">
        <v>1054</v>
      </c>
      <c r="H245" s="7" t="s">
        <v>1055</v>
      </c>
      <c r="I245" s="6" t="s">
        <v>1056</v>
      </c>
      <c r="J245" s="23" t="s">
        <v>14</v>
      </c>
      <c r="K245" s="18" t="s">
        <v>14</v>
      </c>
    </row>
    <row r="246" spans="1:11" ht="12.75" customHeight="1" x14ac:dyDescent="0.25">
      <c r="A246" s="3"/>
      <c r="B246" s="70"/>
      <c r="C246" s="72"/>
      <c r="D246" s="18" t="s">
        <v>14</v>
      </c>
      <c r="E246" s="18" t="s">
        <v>14</v>
      </c>
      <c r="F246" s="3" t="s">
        <v>1057</v>
      </c>
      <c r="G246" s="18" t="s">
        <v>14</v>
      </c>
      <c r="H246" s="3" t="s">
        <v>14</v>
      </c>
      <c r="I246" s="18" t="s">
        <v>14</v>
      </c>
      <c r="J246" s="31" t="s">
        <v>1058</v>
      </c>
      <c r="K246" s="18" t="s">
        <v>14</v>
      </c>
    </row>
    <row r="247" spans="1:11" ht="12.75" customHeight="1" x14ac:dyDescent="0.25">
      <c r="A247" s="3"/>
      <c r="B247" s="73"/>
      <c r="C247" s="74"/>
      <c r="D247" s="24" t="s">
        <v>14</v>
      </c>
      <c r="E247" s="24" t="s">
        <v>14</v>
      </c>
      <c r="F247" s="15" t="s">
        <v>1059</v>
      </c>
      <c r="G247" s="24" t="s">
        <v>14</v>
      </c>
      <c r="H247" s="15" t="s">
        <v>1060</v>
      </c>
      <c r="I247" s="24" t="s">
        <v>1061</v>
      </c>
      <c r="J247" s="25" t="s">
        <v>14</v>
      </c>
      <c r="K247" s="18" t="s">
        <v>14</v>
      </c>
    </row>
    <row r="248" spans="1:11" ht="12.75" customHeight="1" x14ac:dyDescent="0.25">
      <c r="A248" s="3"/>
      <c r="B248" s="69" t="s">
        <v>1062</v>
      </c>
      <c r="C248" s="71" t="s">
        <v>1063</v>
      </c>
      <c r="D248" s="6" t="s">
        <v>1064</v>
      </c>
      <c r="E248" s="6" t="s">
        <v>1065</v>
      </c>
      <c r="F248" s="7" t="s">
        <v>1066</v>
      </c>
      <c r="G248" s="6" t="s">
        <v>1067</v>
      </c>
      <c r="H248" s="7" t="s">
        <v>1068</v>
      </c>
      <c r="I248" s="6" t="s">
        <v>1069</v>
      </c>
      <c r="J248" s="23" t="s">
        <v>14</v>
      </c>
      <c r="K248" s="18" t="s">
        <v>14</v>
      </c>
    </row>
    <row r="249" spans="1:11" ht="12.75" customHeight="1" x14ac:dyDescent="0.25">
      <c r="A249" s="3"/>
      <c r="B249" s="70"/>
      <c r="C249" s="72"/>
      <c r="D249" s="18" t="s">
        <v>1070</v>
      </c>
      <c r="E249" s="18" t="s">
        <v>1071</v>
      </c>
      <c r="F249" s="3" t="s">
        <v>14</v>
      </c>
      <c r="G249" s="18" t="s">
        <v>14</v>
      </c>
      <c r="H249" s="3" t="s">
        <v>1072</v>
      </c>
      <c r="I249" s="18" t="s">
        <v>14</v>
      </c>
      <c r="J249" s="31" t="s">
        <v>14</v>
      </c>
      <c r="K249" s="18" t="s">
        <v>14</v>
      </c>
    </row>
    <row r="250" spans="1:11" ht="12.75" customHeight="1" x14ac:dyDescent="0.25">
      <c r="A250" s="3"/>
      <c r="B250" s="73"/>
      <c r="C250" s="74"/>
      <c r="D250" s="24" t="s">
        <v>14</v>
      </c>
      <c r="E250" s="24" t="s">
        <v>14</v>
      </c>
      <c r="F250" s="15" t="s">
        <v>1073</v>
      </c>
      <c r="G250" s="24" t="s">
        <v>14</v>
      </c>
      <c r="H250" s="15" t="s">
        <v>14</v>
      </c>
      <c r="I250" s="24" t="s">
        <v>14</v>
      </c>
      <c r="J250" s="25" t="s">
        <v>1074</v>
      </c>
      <c r="K250" s="18" t="s">
        <v>14</v>
      </c>
    </row>
    <row r="251" spans="1:11" ht="12.75" customHeight="1" x14ac:dyDescent="0.25">
      <c r="A251" s="3"/>
      <c r="B251" s="69" t="s">
        <v>1075</v>
      </c>
      <c r="C251" s="71" t="s">
        <v>1076</v>
      </c>
      <c r="D251" s="6" t="s">
        <v>1077</v>
      </c>
      <c r="E251" s="6" t="s">
        <v>1078</v>
      </c>
      <c r="F251" s="7" t="s">
        <v>14</v>
      </c>
      <c r="G251" s="6" t="s">
        <v>1079</v>
      </c>
      <c r="H251" s="7" t="s">
        <v>1080</v>
      </c>
      <c r="I251" s="6" t="s">
        <v>1081</v>
      </c>
      <c r="J251" s="23" t="s">
        <v>14</v>
      </c>
      <c r="K251" s="18" t="s">
        <v>14</v>
      </c>
    </row>
    <row r="252" spans="1:11" ht="12.75" customHeight="1" x14ac:dyDescent="0.25">
      <c r="A252" s="3"/>
      <c r="B252" s="73"/>
      <c r="C252" s="74"/>
      <c r="D252" s="24" t="s">
        <v>14</v>
      </c>
      <c r="E252" s="24" t="s">
        <v>14</v>
      </c>
      <c r="F252" s="15" t="s">
        <v>1082</v>
      </c>
      <c r="G252" s="24" t="s">
        <v>14</v>
      </c>
      <c r="H252" s="15" t="s">
        <v>14</v>
      </c>
      <c r="I252" s="24" t="s">
        <v>14</v>
      </c>
      <c r="J252" s="25" t="s">
        <v>1083</v>
      </c>
      <c r="K252" s="18" t="s">
        <v>14</v>
      </c>
    </row>
    <row r="253" spans="1:11" ht="12.75" customHeight="1" x14ac:dyDescent="0.25">
      <c r="A253" s="3"/>
      <c r="B253" s="69" t="s">
        <v>1084</v>
      </c>
      <c r="C253" s="71" t="s">
        <v>1085</v>
      </c>
      <c r="D253" s="6" t="s">
        <v>1086</v>
      </c>
      <c r="E253" s="6" t="s">
        <v>14</v>
      </c>
      <c r="F253" s="7" t="s">
        <v>1087</v>
      </c>
      <c r="G253" s="6" t="s">
        <v>1088</v>
      </c>
      <c r="H253" s="7" t="s">
        <v>14</v>
      </c>
      <c r="I253" s="6" t="s">
        <v>14</v>
      </c>
      <c r="J253" s="23" t="s">
        <v>1089</v>
      </c>
      <c r="K253" s="18" t="s">
        <v>14</v>
      </c>
    </row>
    <row r="254" spans="1:11" ht="12.75" customHeight="1" x14ac:dyDescent="0.25">
      <c r="A254" s="3"/>
      <c r="B254" s="73"/>
      <c r="C254" s="74"/>
      <c r="D254" s="24" t="s">
        <v>14</v>
      </c>
      <c r="E254" s="24" t="s">
        <v>1090</v>
      </c>
      <c r="F254" s="15" t="s">
        <v>14</v>
      </c>
      <c r="G254" s="24" t="s">
        <v>14</v>
      </c>
      <c r="H254" s="15" t="s">
        <v>1091</v>
      </c>
      <c r="I254" s="24" t="s">
        <v>1092</v>
      </c>
      <c r="J254" s="25" t="s">
        <v>14</v>
      </c>
      <c r="K254" s="18" t="s">
        <v>14</v>
      </c>
    </row>
    <row r="255" spans="1:11" ht="12.75" customHeight="1" x14ac:dyDescent="0.25">
      <c r="A255" s="3"/>
      <c r="B255" s="69" t="s">
        <v>1093</v>
      </c>
      <c r="C255" s="71" t="s">
        <v>1094</v>
      </c>
      <c r="D255" s="6" t="s">
        <v>1095</v>
      </c>
      <c r="E255" s="6" t="s">
        <v>1096</v>
      </c>
      <c r="F255" s="7" t="s">
        <v>14</v>
      </c>
      <c r="G255" s="6" t="s">
        <v>1097</v>
      </c>
      <c r="H255" s="7" t="s">
        <v>1098</v>
      </c>
      <c r="I255" s="6" t="s">
        <v>1099</v>
      </c>
      <c r="J255" s="23" t="s">
        <v>14</v>
      </c>
      <c r="K255" s="18" t="s">
        <v>14</v>
      </c>
    </row>
    <row r="256" spans="1:11" ht="12.75" customHeight="1" x14ac:dyDescent="0.25">
      <c r="A256" s="3"/>
      <c r="B256" s="73"/>
      <c r="C256" s="74"/>
      <c r="D256" s="24" t="s">
        <v>14</v>
      </c>
      <c r="E256" s="24" t="s">
        <v>1100</v>
      </c>
      <c r="F256" s="15" t="s">
        <v>1101</v>
      </c>
      <c r="G256" s="24" t="s">
        <v>14</v>
      </c>
      <c r="H256" s="15" t="s">
        <v>14</v>
      </c>
      <c r="I256" s="24" t="s">
        <v>14</v>
      </c>
      <c r="J256" s="25" t="s">
        <v>1102</v>
      </c>
      <c r="K256" s="18" t="s">
        <v>14</v>
      </c>
    </row>
    <row r="257" spans="1:11" ht="12.75" customHeight="1" x14ac:dyDescent="0.25">
      <c r="A257" s="3"/>
      <c r="B257" s="4" t="s">
        <v>1103</v>
      </c>
      <c r="C257" s="5" t="s">
        <v>1104</v>
      </c>
      <c r="D257" s="6" t="s">
        <v>1105</v>
      </c>
      <c r="E257" s="6" t="s">
        <v>1106</v>
      </c>
      <c r="F257" s="7" t="s">
        <v>1107</v>
      </c>
      <c r="G257" s="6" t="s">
        <v>1108</v>
      </c>
      <c r="H257" s="7" t="s">
        <v>1109</v>
      </c>
      <c r="I257" s="6" t="s">
        <v>1110</v>
      </c>
      <c r="J257" s="23" t="s">
        <v>1111</v>
      </c>
      <c r="K257" s="18" t="s">
        <v>14</v>
      </c>
    </row>
    <row r="258" spans="1:11" ht="12.75" customHeight="1" x14ac:dyDescent="0.25">
      <c r="A258" s="3"/>
      <c r="B258" s="69" t="s">
        <v>1112</v>
      </c>
      <c r="C258" s="71" t="s">
        <v>1113</v>
      </c>
      <c r="D258" s="6" t="s">
        <v>1114</v>
      </c>
      <c r="E258" s="6" t="s">
        <v>1115</v>
      </c>
      <c r="F258" s="7" t="s">
        <v>14</v>
      </c>
      <c r="G258" s="6" t="s">
        <v>1116</v>
      </c>
      <c r="H258" s="7" t="s">
        <v>1117</v>
      </c>
      <c r="I258" s="6" t="s">
        <v>1118</v>
      </c>
      <c r="J258" s="23" t="s">
        <v>14</v>
      </c>
      <c r="K258" s="18" t="s">
        <v>1119</v>
      </c>
    </row>
    <row r="259" spans="1:11" ht="12.75" customHeight="1" x14ac:dyDescent="0.25">
      <c r="A259" s="3"/>
      <c r="B259" s="73"/>
      <c r="C259" s="74"/>
      <c r="D259" s="24"/>
      <c r="E259" s="24"/>
      <c r="F259" s="15" t="s">
        <v>1120</v>
      </c>
      <c r="G259" s="24"/>
      <c r="H259" s="15" t="s">
        <v>1121</v>
      </c>
      <c r="I259" s="24"/>
      <c r="J259" s="25" t="s">
        <v>1122</v>
      </c>
      <c r="K259" s="18" t="s">
        <v>14</v>
      </c>
    </row>
    <row r="260" spans="1:11" ht="12.75" customHeight="1" x14ac:dyDescent="0.25">
      <c r="A260" s="3"/>
      <c r="B260" s="70" t="s">
        <v>1123</v>
      </c>
      <c r="C260" s="72" t="s">
        <v>1124</v>
      </c>
      <c r="D260" s="18" t="s">
        <v>14</v>
      </c>
      <c r="E260" s="18" t="s">
        <v>14</v>
      </c>
      <c r="F260" s="3" t="s">
        <v>14</v>
      </c>
      <c r="G260" s="18" t="s">
        <v>14</v>
      </c>
      <c r="H260" s="3" t="s">
        <v>14</v>
      </c>
      <c r="I260" s="18" t="s">
        <v>14</v>
      </c>
      <c r="J260" s="31" t="s">
        <v>1125</v>
      </c>
      <c r="K260" s="18" t="s">
        <v>1126</v>
      </c>
    </row>
    <row r="261" spans="1:11" ht="12.75" customHeight="1" x14ac:dyDescent="0.25">
      <c r="A261" s="3"/>
      <c r="B261" s="73"/>
      <c r="C261" s="74"/>
      <c r="D261" s="24" t="s">
        <v>14</v>
      </c>
      <c r="E261" s="24" t="s">
        <v>1127</v>
      </c>
      <c r="F261" s="15" t="s">
        <v>14</v>
      </c>
      <c r="G261" s="24" t="s">
        <v>14</v>
      </c>
      <c r="H261" s="15" t="s">
        <v>14</v>
      </c>
      <c r="I261" s="24" t="s">
        <v>1128</v>
      </c>
      <c r="J261" s="25" t="s">
        <v>14</v>
      </c>
      <c r="K261" s="18" t="s">
        <v>14</v>
      </c>
    </row>
    <row r="262" spans="1:11" ht="12.75" customHeight="1" x14ac:dyDescent="0.25">
      <c r="A262" s="3"/>
      <c r="B262" s="69" t="s">
        <v>1129</v>
      </c>
      <c r="C262" s="71" t="s">
        <v>1130</v>
      </c>
      <c r="D262" s="6" t="s">
        <v>14</v>
      </c>
      <c r="E262" s="6" t="s">
        <v>14</v>
      </c>
      <c r="F262" s="7" t="s">
        <v>14</v>
      </c>
      <c r="G262" s="6" t="s">
        <v>1131</v>
      </c>
      <c r="H262" s="7" t="s">
        <v>1132</v>
      </c>
      <c r="I262" s="6" t="s">
        <v>14</v>
      </c>
      <c r="J262" s="23" t="s">
        <v>14</v>
      </c>
      <c r="K262" s="18" t="s">
        <v>14</v>
      </c>
    </row>
    <row r="263" spans="1:11" ht="12.75" customHeight="1" x14ac:dyDescent="0.25">
      <c r="A263" s="3"/>
      <c r="B263" s="73"/>
      <c r="C263" s="74"/>
      <c r="D263" s="24" t="s">
        <v>1133</v>
      </c>
      <c r="E263" s="24" t="s">
        <v>1134</v>
      </c>
      <c r="F263" s="15" t="s">
        <v>1135</v>
      </c>
      <c r="G263" s="24" t="s">
        <v>1136</v>
      </c>
      <c r="H263" s="15" t="s">
        <v>1137</v>
      </c>
      <c r="I263" s="24" t="s">
        <v>1138</v>
      </c>
      <c r="J263" s="25" t="s">
        <v>1139</v>
      </c>
      <c r="K263" s="18" t="s">
        <v>14</v>
      </c>
    </row>
    <row r="264" spans="1:11" ht="12.75" customHeight="1" x14ac:dyDescent="0.25">
      <c r="A264" s="23" t="s">
        <v>1140</v>
      </c>
      <c r="B264" s="69" t="s">
        <v>1141</v>
      </c>
      <c r="C264" s="71" t="s">
        <v>1142</v>
      </c>
      <c r="D264" s="6" t="s">
        <v>14</v>
      </c>
      <c r="E264" s="6" t="s">
        <v>1143</v>
      </c>
      <c r="F264" s="7" t="s">
        <v>1144</v>
      </c>
      <c r="G264" s="6" t="s">
        <v>14</v>
      </c>
      <c r="H264" s="7" t="s">
        <v>14</v>
      </c>
      <c r="I264" s="6" t="s">
        <v>14</v>
      </c>
      <c r="J264" s="23" t="s">
        <v>1145</v>
      </c>
      <c r="K264" s="18" t="s">
        <v>1146</v>
      </c>
    </row>
    <row r="265" spans="1:11" ht="12.75" customHeight="1" x14ac:dyDescent="0.25">
      <c r="A265" s="3"/>
      <c r="B265" s="73"/>
      <c r="C265" s="74"/>
      <c r="D265" s="24" t="s">
        <v>1147</v>
      </c>
      <c r="E265" s="24" t="s">
        <v>14</v>
      </c>
      <c r="F265" s="15" t="s">
        <v>14</v>
      </c>
      <c r="G265" s="24" t="s">
        <v>1148</v>
      </c>
      <c r="H265" s="15" t="s">
        <v>1149</v>
      </c>
      <c r="I265" s="24" t="s">
        <v>1150</v>
      </c>
      <c r="J265" s="25" t="s">
        <v>14</v>
      </c>
      <c r="K265" s="18" t="s">
        <v>14</v>
      </c>
    </row>
    <row r="266" spans="1:11" ht="12.75" customHeight="1" x14ac:dyDescent="0.25">
      <c r="A266" s="3"/>
      <c r="B266" s="69" t="s">
        <v>1151</v>
      </c>
      <c r="C266" s="71" t="s">
        <v>1152</v>
      </c>
      <c r="D266" s="6" t="s">
        <v>1153</v>
      </c>
      <c r="E266" s="6" t="s">
        <v>1154</v>
      </c>
      <c r="F266" s="7" t="s">
        <v>1155</v>
      </c>
      <c r="G266" s="6" t="s">
        <v>1156</v>
      </c>
      <c r="H266" s="7" t="s">
        <v>1157</v>
      </c>
      <c r="I266" s="6" t="s">
        <v>1158</v>
      </c>
      <c r="J266" s="23" t="s">
        <v>14</v>
      </c>
      <c r="K266" s="18" t="s">
        <v>1159</v>
      </c>
    </row>
    <row r="267" spans="1:11" ht="12.75" customHeight="1" x14ac:dyDescent="0.25">
      <c r="A267" s="3"/>
      <c r="B267" s="73"/>
      <c r="C267" s="74"/>
      <c r="D267" s="24" t="s">
        <v>14</v>
      </c>
      <c r="E267" s="24" t="s">
        <v>14</v>
      </c>
      <c r="F267" s="15" t="s">
        <v>14</v>
      </c>
      <c r="G267" s="24" t="s">
        <v>14</v>
      </c>
      <c r="H267" s="15" t="s">
        <v>14</v>
      </c>
      <c r="I267" s="24" t="s">
        <v>14</v>
      </c>
      <c r="J267" s="25" t="s">
        <v>1160</v>
      </c>
      <c r="K267" s="18" t="s">
        <v>14</v>
      </c>
    </row>
    <row r="268" spans="1:11" ht="12.75" customHeight="1" x14ac:dyDescent="0.25">
      <c r="A268" s="3"/>
      <c r="B268" s="26" t="s">
        <v>1161</v>
      </c>
      <c r="C268" s="27" t="s">
        <v>1162</v>
      </c>
      <c r="D268" s="28" t="s">
        <v>1163</v>
      </c>
      <c r="E268" s="28" t="s">
        <v>1164</v>
      </c>
      <c r="F268" s="29" t="s">
        <v>1165</v>
      </c>
      <c r="G268" s="28" t="s">
        <v>1166</v>
      </c>
      <c r="H268" s="29" t="s">
        <v>1167</v>
      </c>
      <c r="I268" s="28" t="s">
        <v>1168</v>
      </c>
      <c r="J268" s="30" t="s">
        <v>1169</v>
      </c>
      <c r="K268" s="18" t="s">
        <v>14</v>
      </c>
    </row>
    <row r="269" spans="1:11" ht="12.75" customHeight="1" x14ac:dyDescent="0.25">
      <c r="A269" s="3"/>
      <c r="B269" s="26" t="s">
        <v>1170</v>
      </c>
      <c r="C269" s="27" t="s">
        <v>1171</v>
      </c>
      <c r="D269" s="24" t="s">
        <v>1172</v>
      </c>
      <c r="E269" s="24" t="s">
        <v>1173</v>
      </c>
      <c r="F269" s="15" t="s">
        <v>1174</v>
      </c>
      <c r="G269" s="24" t="s">
        <v>14</v>
      </c>
      <c r="H269" s="15" t="s">
        <v>1175</v>
      </c>
      <c r="I269" s="24" t="s">
        <v>1176</v>
      </c>
      <c r="J269" s="25" t="s">
        <v>1177</v>
      </c>
      <c r="K269" s="18" t="s">
        <v>14</v>
      </c>
    </row>
    <row r="270" spans="1:11" ht="12.75" customHeight="1" x14ac:dyDescent="0.25">
      <c r="A270" s="3"/>
      <c r="B270" s="69" t="s">
        <v>1178</v>
      </c>
      <c r="C270" s="71" t="s">
        <v>1179</v>
      </c>
      <c r="D270" s="6" t="s">
        <v>14</v>
      </c>
      <c r="E270" s="6" t="s">
        <v>14</v>
      </c>
      <c r="F270" s="7" t="s">
        <v>14</v>
      </c>
      <c r="G270" s="6" t="s">
        <v>14</v>
      </c>
      <c r="H270" s="7" t="s">
        <v>1180</v>
      </c>
      <c r="I270" s="6" t="s">
        <v>1181</v>
      </c>
      <c r="J270" s="23" t="s">
        <v>1182</v>
      </c>
      <c r="K270" s="18" t="s">
        <v>1183</v>
      </c>
    </row>
    <row r="271" spans="1:11" ht="12.75" customHeight="1" x14ac:dyDescent="0.25">
      <c r="A271" s="3"/>
      <c r="B271" s="73"/>
      <c r="C271" s="74"/>
      <c r="D271" s="24" t="s">
        <v>1184</v>
      </c>
      <c r="E271" s="24" t="s">
        <v>1185</v>
      </c>
      <c r="F271" s="15" t="s">
        <v>1186</v>
      </c>
      <c r="G271" s="24" t="s">
        <v>1187</v>
      </c>
      <c r="H271" s="15" t="s">
        <v>1188</v>
      </c>
      <c r="I271" s="24" t="s">
        <v>1189</v>
      </c>
      <c r="J271" s="25" t="s">
        <v>14</v>
      </c>
      <c r="K271" s="18" t="s">
        <v>1190</v>
      </c>
    </row>
    <row r="272" spans="1:11" ht="12.75" customHeight="1" x14ac:dyDescent="0.25">
      <c r="A272" s="3"/>
      <c r="B272" s="69" t="s">
        <v>1191</v>
      </c>
      <c r="C272" s="71" t="s">
        <v>1192</v>
      </c>
      <c r="D272" s="6" t="s">
        <v>14</v>
      </c>
      <c r="E272" s="6" t="s">
        <v>1193</v>
      </c>
      <c r="F272" s="7" t="s">
        <v>14</v>
      </c>
      <c r="G272" s="6" t="s">
        <v>14</v>
      </c>
      <c r="H272" s="7" t="s">
        <v>14</v>
      </c>
      <c r="I272" s="6" t="s">
        <v>14</v>
      </c>
      <c r="J272" s="23" t="s">
        <v>14</v>
      </c>
      <c r="K272" s="18" t="s">
        <v>1194</v>
      </c>
    </row>
    <row r="273" spans="1:11" ht="12.75" customHeight="1" x14ac:dyDescent="0.25">
      <c r="A273" s="3"/>
      <c r="B273" s="73"/>
      <c r="C273" s="74"/>
      <c r="D273" s="24" t="s">
        <v>1195</v>
      </c>
      <c r="E273" s="24" t="s">
        <v>1196</v>
      </c>
      <c r="F273" s="15" t="s">
        <v>1197</v>
      </c>
      <c r="G273" s="24" t="s">
        <v>1198</v>
      </c>
      <c r="H273" s="15" t="s">
        <v>1199</v>
      </c>
      <c r="I273" s="24" t="s">
        <v>1200</v>
      </c>
      <c r="J273" s="25" t="s">
        <v>1201</v>
      </c>
      <c r="K273" s="18" t="s">
        <v>14</v>
      </c>
    </row>
    <row r="274" spans="1:11" ht="12.75" customHeight="1" x14ac:dyDescent="0.25">
      <c r="A274" s="3"/>
      <c r="B274" s="69" t="s">
        <v>1202</v>
      </c>
      <c r="C274" s="71" t="s">
        <v>1203</v>
      </c>
      <c r="D274" s="6" t="s">
        <v>14</v>
      </c>
      <c r="E274" s="6" t="s">
        <v>1204</v>
      </c>
      <c r="F274" s="7" t="s">
        <v>1205</v>
      </c>
      <c r="G274" s="6" t="s">
        <v>14</v>
      </c>
      <c r="H274" s="7" t="s">
        <v>1206</v>
      </c>
      <c r="I274" s="6" t="s">
        <v>1207</v>
      </c>
      <c r="J274" s="23" t="s">
        <v>1208</v>
      </c>
      <c r="K274" s="18" t="s">
        <v>1209</v>
      </c>
    </row>
    <row r="275" spans="1:11" ht="12.75" customHeight="1" x14ac:dyDescent="0.25">
      <c r="A275" s="3"/>
      <c r="B275" s="73"/>
      <c r="C275" s="74"/>
      <c r="D275" s="24" t="s">
        <v>1210</v>
      </c>
      <c r="E275" s="24" t="s">
        <v>14</v>
      </c>
      <c r="F275" s="15" t="s">
        <v>14</v>
      </c>
      <c r="G275" s="24" t="s">
        <v>1211</v>
      </c>
      <c r="H275" s="15" t="s">
        <v>14</v>
      </c>
      <c r="I275" s="24" t="s">
        <v>1212</v>
      </c>
      <c r="J275" s="25" t="s">
        <v>14</v>
      </c>
      <c r="K275" s="18" t="s">
        <v>14</v>
      </c>
    </row>
    <row r="276" spans="1:11" ht="12.75" customHeight="1" x14ac:dyDescent="0.25">
      <c r="A276" s="3"/>
      <c r="B276" s="69" t="s">
        <v>1213</v>
      </c>
      <c r="C276" s="71" t="s">
        <v>1214</v>
      </c>
      <c r="D276" s="6" t="s">
        <v>1215</v>
      </c>
      <c r="E276" s="6" t="s">
        <v>1216</v>
      </c>
      <c r="F276" s="7" t="s">
        <v>1217</v>
      </c>
      <c r="G276" s="6" t="s">
        <v>14</v>
      </c>
      <c r="H276" s="7" t="s">
        <v>1218</v>
      </c>
      <c r="I276" s="6" t="s">
        <v>1219</v>
      </c>
      <c r="J276" s="23" t="s">
        <v>1220</v>
      </c>
      <c r="K276" s="18" t="s">
        <v>1221</v>
      </c>
    </row>
    <row r="277" spans="1:11" ht="12.75" customHeight="1" x14ac:dyDescent="0.25">
      <c r="A277" s="3"/>
      <c r="B277" s="70"/>
      <c r="C277" s="72"/>
      <c r="D277" s="18" t="s">
        <v>14</v>
      </c>
      <c r="E277" s="18" t="s">
        <v>1222</v>
      </c>
      <c r="F277" s="3" t="s">
        <v>14</v>
      </c>
      <c r="G277" s="18" t="s">
        <v>14</v>
      </c>
      <c r="H277" s="3" t="s">
        <v>14</v>
      </c>
      <c r="I277" s="18" t="s">
        <v>14</v>
      </c>
      <c r="J277" s="31" t="s">
        <v>1223</v>
      </c>
      <c r="K277" s="18" t="s">
        <v>1224</v>
      </c>
    </row>
    <row r="278" spans="1:11" ht="12.75" customHeight="1" x14ac:dyDescent="0.25">
      <c r="A278" s="3"/>
      <c r="B278" s="73"/>
      <c r="C278" s="74"/>
      <c r="D278" s="24" t="s">
        <v>1225</v>
      </c>
      <c r="E278" s="24" t="s">
        <v>1226</v>
      </c>
      <c r="F278" s="15" t="s">
        <v>1227</v>
      </c>
      <c r="G278" s="24" t="s">
        <v>1228</v>
      </c>
      <c r="H278" s="15" t="s">
        <v>1229</v>
      </c>
      <c r="I278" s="24" t="s">
        <v>1230</v>
      </c>
      <c r="J278" s="25" t="s">
        <v>1231</v>
      </c>
      <c r="K278" s="18" t="s">
        <v>14</v>
      </c>
    </row>
    <row r="279" spans="1:11" ht="12.75" customHeight="1" x14ac:dyDescent="0.25">
      <c r="A279" s="3"/>
      <c r="B279" s="69" t="s">
        <v>1232</v>
      </c>
      <c r="C279" s="71" t="s">
        <v>1233</v>
      </c>
      <c r="D279" s="6" t="s">
        <v>1234</v>
      </c>
      <c r="E279" s="6" t="s">
        <v>1235</v>
      </c>
      <c r="F279" s="7" t="s">
        <v>1236</v>
      </c>
      <c r="G279" s="6" t="s">
        <v>14</v>
      </c>
      <c r="H279" s="7" t="s">
        <v>1237</v>
      </c>
      <c r="I279" s="6" t="s">
        <v>1238</v>
      </c>
      <c r="J279" s="23" t="s">
        <v>1239</v>
      </c>
      <c r="K279" s="18" t="s">
        <v>1240</v>
      </c>
    </row>
    <row r="280" spans="1:11" ht="12.75" customHeight="1" x14ac:dyDescent="0.25">
      <c r="A280" s="3"/>
      <c r="B280" s="73"/>
      <c r="C280" s="74"/>
      <c r="D280" s="24" t="s">
        <v>14</v>
      </c>
      <c r="E280" s="24" t="s">
        <v>14</v>
      </c>
      <c r="F280" s="15" t="s">
        <v>14</v>
      </c>
      <c r="G280" s="24" t="s">
        <v>1241</v>
      </c>
      <c r="H280" s="15" t="s">
        <v>1242</v>
      </c>
      <c r="I280" s="24" t="s">
        <v>14</v>
      </c>
      <c r="J280" s="25" t="s">
        <v>14</v>
      </c>
      <c r="K280" s="18" t="s">
        <v>14</v>
      </c>
    </row>
    <row r="281" spans="1:11" ht="12.75" customHeight="1" x14ac:dyDescent="0.25">
      <c r="A281" s="3"/>
      <c r="B281" s="69" t="s">
        <v>1243</v>
      </c>
      <c r="C281" s="71" t="s">
        <v>1244</v>
      </c>
      <c r="D281" s="6" t="s">
        <v>14</v>
      </c>
      <c r="E281" s="6" t="s">
        <v>1245</v>
      </c>
      <c r="F281" s="7" t="s">
        <v>14</v>
      </c>
      <c r="G281" s="6" t="s">
        <v>14</v>
      </c>
      <c r="H281" s="7" t="s">
        <v>14</v>
      </c>
      <c r="I281" s="6" t="s">
        <v>14</v>
      </c>
      <c r="J281" s="23" t="s">
        <v>14</v>
      </c>
      <c r="K281" s="18" t="s">
        <v>14</v>
      </c>
    </row>
    <row r="282" spans="1:11" ht="12.75" customHeight="1" x14ac:dyDescent="0.25">
      <c r="A282" s="3"/>
      <c r="B282" s="73"/>
      <c r="C282" s="74"/>
      <c r="D282" s="24" t="s">
        <v>14</v>
      </c>
      <c r="E282" s="24" t="s">
        <v>14</v>
      </c>
      <c r="F282" s="15" t="s">
        <v>1246</v>
      </c>
      <c r="G282" s="24" t="s">
        <v>1247</v>
      </c>
      <c r="H282" s="15" t="s">
        <v>1248</v>
      </c>
      <c r="I282" s="24" t="s">
        <v>1249</v>
      </c>
      <c r="J282" s="25" t="s">
        <v>1250</v>
      </c>
      <c r="K282" s="18" t="s">
        <v>14</v>
      </c>
    </row>
    <row r="283" spans="1:11" ht="12.75" customHeight="1" x14ac:dyDescent="0.25">
      <c r="A283" s="3"/>
      <c r="B283" s="69" t="s">
        <v>1251</v>
      </c>
      <c r="C283" s="71" t="s">
        <v>1252</v>
      </c>
      <c r="D283" s="6" t="s">
        <v>1253</v>
      </c>
      <c r="E283" s="6" t="s">
        <v>1254</v>
      </c>
      <c r="F283" s="7" t="s">
        <v>14</v>
      </c>
      <c r="G283" s="6" t="s">
        <v>14</v>
      </c>
      <c r="H283" s="7" t="s">
        <v>14</v>
      </c>
      <c r="I283" s="6" t="s">
        <v>1255</v>
      </c>
      <c r="J283" s="23" t="s">
        <v>14</v>
      </c>
      <c r="K283" s="18" t="s">
        <v>14</v>
      </c>
    </row>
    <row r="284" spans="1:11" ht="12.75" customHeight="1" x14ac:dyDescent="0.25">
      <c r="A284" s="3"/>
      <c r="B284" s="73"/>
      <c r="C284" s="74"/>
      <c r="D284" s="24" t="s">
        <v>14</v>
      </c>
      <c r="E284" s="24" t="s">
        <v>1256</v>
      </c>
      <c r="F284" s="15" t="s">
        <v>1257</v>
      </c>
      <c r="G284" s="24" t="s">
        <v>1258</v>
      </c>
      <c r="H284" s="15" t="s">
        <v>1259</v>
      </c>
      <c r="I284" s="24" t="s">
        <v>14</v>
      </c>
      <c r="J284" s="25" t="s">
        <v>1260</v>
      </c>
      <c r="K284" s="18" t="s">
        <v>14</v>
      </c>
    </row>
    <row r="285" spans="1:11" ht="12.75" customHeight="1" x14ac:dyDescent="0.25">
      <c r="A285" s="3"/>
      <c r="B285" s="69" t="s">
        <v>1261</v>
      </c>
      <c r="C285" s="71" t="s">
        <v>1262</v>
      </c>
      <c r="D285" s="6" t="s">
        <v>1263</v>
      </c>
      <c r="E285" s="6" t="s">
        <v>14</v>
      </c>
      <c r="F285" s="7" t="s">
        <v>14</v>
      </c>
      <c r="G285" s="6" t="s">
        <v>14</v>
      </c>
      <c r="H285" s="7" t="s">
        <v>1264</v>
      </c>
      <c r="I285" s="6" t="s">
        <v>14</v>
      </c>
      <c r="J285" s="23" t="s">
        <v>14</v>
      </c>
      <c r="K285" s="18" t="s">
        <v>1265</v>
      </c>
    </row>
    <row r="286" spans="1:11" ht="12.75" customHeight="1" x14ac:dyDescent="0.25">
      <c r="A286" s="3"/>
      <c r="B286" s="73"/>
      <c r="C286" s="74"/>
      <c r="D286" s="24" t="s">
        <v>14</v>
      </c>
      <c r="E286" s="24" t="s">
        <v>1266</v>
      </c>
      <c r="F286" s="15" t="s">
        <v>1267</v>
      </c>
      <c r="G286" s="24" t="s">
        <v>1268</v>
      </c>
      <c r="H286" s="15" t="s">
        <v>14</v>
      </c>
      <c r="I286" s="24" t="s">
        <v>1269</v>
      </c>
      <c r="J286" s="25" t="s">
        <v>1270</v>
      </c>
      <c r="K286" s="18" t="s">
        <v>14</v>
      </c>
    </row>
    <row r="287" spans="1:11" ht="12.75" customHeight="1" x14ac:dyDescent="0.25">
      <c r="A287" s="3"/>
      <c r="B287" s="69" t="s">
        <v>1271</v>
      </c>
      <c r="C287" s="71" t="s">
        <v>1272</v>
      </c>
      <c r="D287" s="18" t="s">
        <v>1273</v>
      </c>
      <c r="E287" s="6" t="s">
        <v>14</v>
      </c>
      <c r="F287" s="7" t="s">
        <v>14</v>
      </c>
      <c r="G287" s="6" t="s">
        <v>1274</v>
      </c>
      <c r="H287" s="7" t="s">
        <v>1275</v>
      </c>
      <c r="I287" s="6" t="s">
        <v>1276</v>
      </c>
      <c r="J287" s="23" t="s">
        <v>14</v>
      </c>
      <c r="K287" s="18" t="s">
        <v>1277</v>
      </c>
    </row>
    <row r="288" spans="1:11" ht="12.75" customHeight="1" x14ac:dyDescent="0.25">
      <c r="A288" s="3"/>
      <c r="B288" s="73"/>
      <c r="C288" s="74"/>
      <c r="D288" s="24" t="s">
        <v>14</v>
      </c>
      <c r="E288" s="24" t="s">
        <v>1278</v>
      </c>
      <c r="F288" s="15" t="s">
        <v>1279</v>
      </c>
      <c r="G288" s="24" t="s">
        <v>14</v>
      </c>
      <c r="H288" s="15" t="s">
        <v>1280</v>
      </c>
      <c r="I288" s="24" t="s">
        <v>14</v>
      </c>
      <c r="J288" s="25" t="s">
        <v>1281</v>
      </c>
      <c r="K288" s="18" t="s">
        <v>14</v>
      </c>
    </row>
    <row r="289" spans="1:11" ht="12.75" customHeight="1" x14ac:dyDescent="0.25">
      <c r="A289" s="3"/>
      <c r="B289" s="69" t="s">
        <v>1282</v>
      </c>
      <c r="C289" s="71" t="s">
        <v>1283</v>
      </c>
      <c r="D289" s="6" t="s">
        <v>14</v>
      </c>
      <c r="E289" s="6" t="s">
        <v>14</v>
      </c>
      <c r="F289" s="7" t="s">
        <v>14</v>
      </c>
      <c r="G289" s="6" t="s">
        <v>14</v>
      </c>
      <c r="H289" s="7" t="s">
        <v>14</v>
      </c>
      <c r="I289" s="6" t="s">
        <v>1284</v>
      </c>
      <c r="J289" s="23" t="s">
        <v>14</v>
      </c>
      <c r="K289" s="18" t="s">
        <v>1285</v>
      </c>
    </row>
    <row r="290" spans="1:11" ht="12.75" customHeight="1" x14ac:dyDescent="0.25">
      <c r="A290" s="3"/>
      <c r="B290" s="70"/>
      <c r="C290" s="72"/>
      <c r="D290" s="18" t="s">
        <v>1286</v>
      </c>
      <c r="E290" s="18" t="s">
        <v>1287</v>
      </c>
      <c r="F290" s="3" t="s">
        <v>1288</v>
      </c>
      <c r="G290" s="18" t="s">
        <v>1289</v>
      </c>
      <c r="H290" s="3" t="s">
        <v>1290</v>
      </c>
      <c r="I290" s="18" t="s">
        <v>14</v>
      </c>
      <c r="J290" s="31" t="s">
        <v>1291</v>
      </c>
      <c r="K290" s="18" t="s">
        <v>14</v>
      </c>
    </row>
    <row r="291" spans="1:11" ht="12.75" customHeight="1" x14ac:dyDescent="0.25">
      <c r="A291" s="3"/>
      <c r="B291" s="69" t="s">
        <v>1292</v>
      </c>
      <c r="C291" s="71" t="s">
        <v>1293</v>
      </c>
      <c r="D291" s="6" t="s">
        <v>14</v>
      </c>
      <c r="E291" s="6" t="s">
        <v>1294</v>
      </c>
      <c r="F291" s="7" t="s">
        <v>14</v>
      </c>
      <c r="G291" s="6" t="s">
        <v>14</v>
      </c>
      <c r="H291" s="7" t="s">
        <v>14</v>
      </c>
      <c r="I291" s="6" t="s">
        <v>14</v>
      </c>
      <c r="J291" s="23" t="s">
        <v>14</v>
      </c>
      <c r="K291" s="18" t="s">
        <v>14</v>
      </c>
    </row>
    <row r="292" spans="1:11" ht="12.75" customHeight="1" x14ac:dyDescent="0.25">
      <c r="A292" s="3"/>
      <c r="B292" s="73"/>
      <c r="C292" s="74"/>
      <c r="D292" s="24" t="s">
        <v>1295</v>
      </c>
      <c r="E292" s="24" t="s">
        <v>14</v>
      </c>
      <c r="F292" s="15" t="s">
        <v>1296</v>
      </c>
      <c r="G292" s="24" t="s">
        <v>14</v>
      </c>
      <c r="H292" s="15" t="s">
        <v>1297</v>
      </c>
      <c r="I292" s="24" t="s">
        <v>1298</v>
      </c>
      <c r="J292" s="25" t="s">
        <v>1299</v>
      </c>
      <c r="K292" s="18" t="s">
        <v>14</v>
      </c>
    </row>
    <row r="293" spans="1:11" ht="12.75" customHeight="1" x14ac:dyDescent="0.25">
      <c r="A293" s="3"/>
      <c r="B293" s="70" t="s">
        <v>1300</v>
      </c>
      <c r="C293" s="72" t="s">
        <v>1301</v>
      </c>
      <c r="D293" s="18" t="s">
        <v>14</v>
      </c>
      <c r="E293" s="18" t="s">
        <v>1302</v>
      </c>
      <c r="F293" s="3" t="s">
        <v>1303</v>
      </c>
      <c r="G293" s="18" t="s">
        <v>1304</v>
      </c>
      <c r="H293" s="3" t="s">
        <v>1305</v>
      </c>
      <c r="I293" s="18" t="s">
        <v>1306</v>
      </c>
      <c r="J293" s="31" t="s">
        <v>1307</v>
      </c>
      <c r="K293" s="18" t="s">
        <v>1308</v>
      </c>
    </row>
    <row r="294" spans="1:11" ht="12.75" customHeight="1" x14ac:dyDescent="0.25">
      <c r="A294" s="3"/>
      <c r="B294" s="70"/>
      <c r="C294" s="72"/>
      <c r="D294" s="18" t="s">
        <v>1309</v>
      </c>
      <c r="E294" s="18" t="s">
        <v>14</v>
      </c>
      <c r="F294" s="3" t="s">
        <v>14</v>
      </c>
      <c r="G294" s="18" t="s">
        <v>14</v>
      </c>
      <c r="H294" s="3" t="s">
        <v>14</v>
      </c>
      <c r="I294" s="18" t="s">
        <v>1310</v>
      </c>
      <c r="J294" s="31" t="s">
        <v>14</v>
      </c>
      <c r="K294" s="18" t="s">
        <v>14</v>
      </c>
    </row>
    <row r="295" spans="1:11" ht="12.75" customHeight="1" x14ac:dyDescent="0.25">
      <c r="A295" s="3"/>
      <c r="B295" s="69" t="s">
        <v>1311</v>
      </c>
      <c r="C295" s="71" t="s">
        <v>1312</v>
      </c>
      <c r="D295" s="6" t="s">
        <v>1313</v>
      </c>
      <c r="E295" s="6" t="s">
        <v>14</v>
      </c>
      <c r="F295" s="7" t="s">
        <v>1314</v>
      </c>
      <c r="G295" s="6" t="s">
        <v>14</v>
      </c>
      <c r="H295" s="7" t="s">
        <v>1315</v>
      </c>
      <c r="I295" s="6" t="s">
        <v>1316</v>
      </c>
      <c r="J295" s="23" t="s">
        <v>14</v>
      </c>
      <c r="K295" s="18" t="s">
        <v>1317</v>
      </c>
    </row>
    <row r="296" spans="1:11" ht="12.75" customHeight="1" x14ac:dyDescent="0.25">
      <c r="A296" s="3"/>
      <c r="B296" s="73"/>
      <c r="C296" s="74"/>
      <c r="D296" s="24" t="s">
        <v>14</v>
      </c>
      <c r="E296" s="24" t="s">
        <v>1318</v>
      </c>
      <c r="F296" s="15" t="s">
        <v>14</v>
      </c>
      <c r="G296" s="24" t="s">
        <v>1319</v>
      </c>
      <c r="H296" s="15" t="s">
        <v>14</v>
      </c>
      <c r="I296" s="24" t="s">
        <v>14</v>
      </c>
      <c r="J296" s="25" t="s">
        <v>1320</v>
      </c>
      <c r="K296" s="18" t="s">
        <v>14</v>
      </c>
    </row>
    <row r="297" spans="1:11" ht="12.75" customHeight="1" x14ac:dyDescent="0.25">
      <c r="A297" s="3"/>
      <c r="B297" s="70" t="s">
        <v>1321</v>
      </c>
      <c r="C297" s="72" t="s">
        <v>1322</v>
      </c>
      <c r="D297" s="18" t="s">
        <v>1323</v>
      </c>
      <c r="E297" s="18" t="s">
        <v>1324</v>
      </c>
      <c r="F297" s="3" t="s">
        <v>14</v>
      </c>
      <c r="G297" s="18" t="s">
        <v>14</v>
      </c>
      <c r="H297" s="3" t="s">
        <v>1325</v>
      </c>
      <c r="I297" s="18" t="s">
        <v>14</v>
      </c>
      <c r="J297" s="31" t="s">
        <v>14</v>
      </c>
      <c r="K297" s="18" t="s">
        <v>14</v>
      </c>
    </row>
    <row r="298" spans="1:11" ht="12.75" customHeight="1" x14ac:dyDescent="0.25">
      <c r="A298" s="3"/>
      <c r="B298" s="70"/>
      <c r="C298" s="72"/>
      <c r="D298" s="18" t="s">
        <v>14</v>
      </c>
      <c r="E298" s="18" t="s">
        <v>14</v>
      </c>
      <c r="F298" s="3" t="s">
        <v>14</v>
      </c>
      <c r="G298" s="18" t="s">
        <v>14</v>
      </c>
      <c r="H298" s="3" t="s">
        <v>1326</v>
      </c>
      <c r="I298" s="18" t="s">
        <v>14</v>
      </c>
      <c r="J298" s="31" t="s">
        <v>14</v>
      </c>
      <c r="K298" s="18" t="s">
        <v>14</v>
      </c>
    </row>
    <row r="299" spans="1:11" ht="12.75" customHeight="1" x14ac:dyDescent="0.25">
      <c r="A299" s="3"/>
      <c r="B299" s="70"/>
      <c r="C299" s="72"/>
      <c r="D299" s="18" t="s">
        <v>1327</v>
      </c>
      <c r="E299" s="18" t="s">
        <v>14</v>
      </c>
      <c r="F299" s="3" t="s">
        <v>1328</v>
      </c>
      <c r="G299" s="18" t="s">
        <v>1329</v>
      </c>
      <c r="H299" s="3" t="s">
        <v>14</v>
      </c>
      <c r="I299" s="18" t="s">
        <v>1330</v>
      </c>
      <c r="J299" s="31" t="s">
        <v>1331</v>
      </c>
      <c r="K299" s="18" t="s">
        <v>14</v>
      </c>
    </row>
    <row r="300" spans="1:11" ht="12.75" customHeight="1" x14ac:dyDescent="0.25">
      <c r="A300" s="3"/>
      <c r="B300" s="69" t="s">
        <v>1332</v>
      </c>
      <c r="C300" s="71" t="s">
        <v>1333</v>
      </c>
      <c r="D300" s="6" t="s">
        <v>14</v>
      </c>
      <c r="E300" s="6" t="s">
        <v>14</v>
      </c>
      <c r="F300" s="7" t="s">
        <v>14</v>
      </c>
      <c r="G300" s="6" t="s">
        <v>14</v>
      </c>
      <c r="H300" s="7" t="s">
        <v>14</v>
      </c>
      <c r="I300" s="6" t="s">
        <v>1334</v>
      </c>
      <c r="J300" s="23" t="s">
        <v>14</v>
      </c>
      <c r="K300" s="18" t="s">
        <v>14</v>
      </c>
    </row>
    <row r="301" spans="1:11" ht="12.75" customHeight="1" x14ac:dyDescent="0.25">
      <c r="A301" s="3"/>
      <c r="B301" s="70"/>
      <c r="C301" s="72"/>
      <c r="D301" s="18" t="s">
        <v>1335</v>
      </c>
      <c r="E301" s="18" t="s">
        <v>1336</v>
      </c>
      <c r="F301" s="3" t="s">
        <v>1337</v>
      </c>
      <c r="G301" s="18" t="s">
        <v>1338</v>
      </c>
      <c r="H301" s="3" t="s">
        <v>1339</v>
      </c>
      <c r="I301" s="18" t="s">
        <v>14</v>
      </c>
      <c r="J301" s="31" t="s">
        <v>1340</v>
      </c>
      <c r="K301" s="18" t="s">
        <v>14</v>
      </c>
    </row>
    <row r="302" spans="1:11" ht="12.75" customHeight="1" x14ac:dyDescent="0.25">
      <c r="A302" s="3"/>
      <c r="B302" s="69" t="s">
        <v>1341</v>
      </c>
      <c r="C302" s="71" t="s">
        <v>1244</v>
      </c>
      <c r="D302" s="6" t="s">
        <v>14</v>
      </c>
      <c r="E302" s="6" t="s">
        <v>14</v>
      </c>
      <c r="F302" s="7" t="s">
        <v>1342</v>
      </c>
      <c r="G302" s="6" t="s">
        <v>14</v>
      </c>
      <c r="H302" s="7" t="s">
        <v>14</v>
      </c>
      <c r="I302" s="6" t="s">
        <v>14</v>
      </c>
      <c r="J302" s="23" t="s">
        <v>14</v>
      </c>
      <c r="K302" s="18" t="s">
        <v>14</v>
      </c>
    </row>
    <row r="303" spans="1:11" ht="12.75" customHeight="1" x14ac:dyDescent="0.25">
      <c r="A303" s="3"/>
      <c r="B303" s="70"/>
      <c r="C303" s="72"/>
      <c r="D303" s="18" t="s">
        <v>14</v>
      </c>
      <c r="E303" s="18" t="s">
        <v>14</v>
      </c>
      <c r="F303" s="3" t="s">
        <v>14</v>
      </c>
      <c r="G303" s="18" t="s">
        <v>14</v>
      </c>
      <c r="H303" s="3" t="s">
        <v>1343</v>
      </c>
      <c r="I303" s="18" t="s">
        <v>14</v>
      </c>
      <c r="J303" s="31" t="s">
        <v>14</v>
      </c>
      <c r="K303" s="18" t="s">
        <v>14</v>
      </c>
    </row>
    <row r="304" spans="1:11" ht="12.75" customHeight="1" x14ac:dyDescent="0.25">
      <c r="A304" s="3"/>
      <c r="B304" s="73"/>
      <c r="C304" s="74"/>
      <c r="D304" s="24" t="s">
        <v>14</v>
      </c>
      <c r="E304" s="24" t="s">
        <v>1344</v>
      </c>
      <c r="F304" s="15" t="s">
        <v>14</v>
      </c>
      <c r="G304" s="24" t="s">
        <v>14</v>
      </c>
      <c r="H304" s="15" t="s">
        <v>14</v>
      </c>
      <c r="I304" s="24" t="s">
        <v>1345</v>
      </c>
      <c r="J304" s="25" t="s">
        <v>1346</v>
      </c>
      <c r="K304" s="18" t="s">
        <v>14</v>
      </c>
    </row>
    <row r="305" spans="1:11" ht="12.75" customHeight="1" x14ac:dyDescent="0.25">
      <c r="A305" s="3"/>
      <c r="B305" s="70" t="s">
        <v>1347</v>
      </c>
      <c r="C305" s="72" t="s">
        <v>1348</v>
      </c>
      <c r="D305" s="18" t="s">
        <v>1349</v>
      </c>
      <c r="E305" s="18" t="s">
        <v>1350</v>
      </c>
      <c r="F305" s="3" t="s">
        <v>1351</v>
      </c>
      <c r="G305" s="18" t="s">
        <v>14</v>
      </c>
      <c r="H305" s="3" t="s">
        <v>14</v>
      </c>
      <c r="I305" s="18" t="s">
        <v>14</v>
      </c>
      <c r="J305" s="31" t="s">
        <v>14</v>
      </c>
      <c r="K305" s="18" t="s">
        <v>1352</v>
      </c>
    </row>
    <row r="306" spans="1:11" ht="12.75" customHeight="1" x14ac:dyDescent="0.25">
      <c r="A306" s="3"/>
      <c r="B306" s="73"/>
      <c r="C306" s="74"/>
      <c r="D306" s="24" t="s">
        <v>14</v>
      </c>
      <c r="E306" s="24" t="s">
        <v>14</v>
      </c>
      <c r="F306" s="15" t="s">
        <v>14</v>
      </c>
      <c r="G306" s="24" t="s">
        <v>1353</v>
      </c>
      <c r="H306" s="15" t="s">
        <v>1354</v>
      </c>
      <c r="I306" s="24" t="s">
        <v>1355</v>
      </c>
      <c r="J306" s="25" t="s">
        <v>1356</v>
      </c>
      <c r="K306" s="18" t="s">
        <v>14</v>
      </c>
    </row>
    <row r="307" spans="1:11" ht="12.75" customHeight="1" x14ac:dyDescent="0.25">
      <c r="A307" s="3"/>
      <c r="B307" s="26" t="s">
        <v>1357</v>
      </c>
      <c r="C307" s="27" t="s">
        <v>1358</v>
      </c>
      <c r="D307" s="28" t="s">
        <v>1359</v>
      </c>
      <c r="E307" s="28" t="s">
        <v>1360</v>
      </c>
      <c r="F307" s="29" t="s">
        <v>1361</v>
      </c>
      <c r="G307" s="28" t="s">
        <v>1362</v>
      </c>
      <c r="H307" s="29" t="s">
        <v>1363</v>
      </c>
      <c r="I307" s="28" t="s">
        <v>14</v>
      </c>
      <c r="J307" s="30" t="s">
        <v>14</v>
      </c>
      <c r="K307" s="18" t="s">
        <v>14</v>
      </c>
    </row>
    <row r="308" spans="1:11" ht="12.75" customHeight="1" x14ac:dyDescent="0.25">
      <c r="A308" s="3"/>
      <c r="B308" s="69" t="s">
        <v>1364</v>
      </c>
      <c r="C308" s="71" t="s">
        <v>1365</v>
      </c>
      <c r="D308" s="6" t="s">
        <v>1366</v>
      </c>
      <c r="E308" s="6" t="s">
        <v>14</v>
      </c>
      <c r="F308" s="7" t="s">
        <v>1367</v>
      </c>
      <c r="G308" s="6" t="s">
        <v>14</v>
      </c>
      <c r="H308" s="7" t="s">
        <v>1368</v>
      </c>
      <c r="I308" s="6" t="s">
        <v>1369</v>
      </c>
      <c r="J308" s="23" t="s">
        <v>1370</v>
      </c>
      <c r="K308" s="18" t="s">
        <v>1371</v>
      </c>
    </row>
    <row r="309" spans="1:11" ht="12.75" customHeight="1" x14ac:dyDescent="0.25">
      <c r="A309" s="3"/>
      <c r="B309" s="73"/>
      <c r="C309" s="74"/>
      <c r="D309" s="24" t="s">
        <v>14</v>
      </c>
      <c r="E309" s="24" t="s">
        <v>1372</v>
      </c>
      <c r="F309" s="15" t="s">
        <v>1373</v>
      </c>
      <c r="G309" s="24" t="s">
        <v>1374</v>
      </c>
      <c r="H309" s="15" t="s">
        <v>1375</v>
      </c>
      <c r="I309" s="24" t="s">
        <v>1376</v>
      </c>
      <c r="J309" s="25" t="s">
        <v>1377</v>
      </c>
      <c r="K309" s="18" t="s">
        <v>14</v>
      </c>
    </row>
    <row r="310" spans="1:11" ht="12.75" customHeight="1" x14ac:dyDescent="0.25">
      <c r="A310" s="3"/>
      <c r="B310" s="69" t="s">
        <v>1378</v>
      </c>
      <c r="C310" s="71" t="s">
        <v>1379</v>
      </c>
      <c r="D310" s="6" t="s">
        <v>14</v>
      </c>
      <c r="E310" s="6" t="s">
        <v>14</v>
      </c>
      <c r="F310" s="7" t="s">
        <v>14</v>
      </c>
      <c r="G310" s="6" t="s">
        <v>1380</v>
      </c>
      <c r="H310" s="7" t="s">
        <v>1381</v>
      </c>
      <c r="I310" s="6" t="s">
        <v>14</v>
      </c>
      <c r="J310" s="23" t="s">
        <v>14</v>
      </c>
      <c r="K310" s="18" t="s">
        <v>1382</v>
      </c>
    </row>
    <row r="311" spans="1:11" ht="12.75" customHeight="1" x14ac:dyDescent="0.25">
      <c r="A311" s="3"/>
      <c r="B311" s="70"/>
      <c r="C311" s="72"/>
      <c r="D311" s="18" t="s">
        <v>1383</v>
      </c>
      <c r="E311" s="18" t="s">
        <v>1384</v>
      </c>
      <c r="F311" s="3" t="s">
        <v>1385</v>
      </c>
      <c r="G311" s="18" t="s">
        <v>14</v>
      </c>
      <c r="H311" s="3" t="s">
        <v>14</v>
      </c>
      <c r="I311" s="18" t="s">
        <v>1386</v>
      </c>
      <c r="J311" s="31" t="s">
        <v>1387</v>
      </c>
      <c r="K311" s="18" t="s">
        <v>14</v>
      </c>
    </row>
    <row r="312" spans="1:11" ht="12.75" customHeight="1" x14ac:dyDescent="0.25">
      <c r="A312" s="3"/>
      <c r="B312" s="69" t="s">
        <v>1388</v>
      </c>
      <c r="C312" s="71" t="s">
        <v>1389</v>
      </c>
      <c r="D312" s="6" t="s">
        <v>14</v>
      </c>
      <c r="E312" s="6" t="s">
        <v>14</v>
      </c>
      <c r="F312" s="7" t="s">
        <v>14</v>
      </c>
      <c r="G312" s="6" t="s">
        <v>14</v>
      </c>
      <c r="H312" s="7" t="s">
        <v>1390</v>
      </c>
      <c r="I312" s="6" t="s">
        <v>1391</v>
      </c>
      <c r="J312" s="23" t="s">
        <v>1392</v>
      </c>
      <c r="K312" s="18" t="s">
        <v>1393</v>
      </c>
    </row>
    <row r="313" spans="1:11" ht="12.75" customHeight="1" x14ac:dyDescent="0.25">
      <c r="A313" s="3"/>
      <c r="B313" s="73"/>
      <c r="C313" s="74"/>
      <c r="D313" s="24" t="s">
        <v>1394</v>
      </c>
      <c r="E313" s="24" t="s">
        <v>1395</v>
      </c>
      <c r="F313" s="15" t="s">
        <v>1396</v>
      </c>
      <c r="G313" s="24" t="s">
        <v>1397</v>
      </c>
      <c r="H313" s="15" t="s">
        <v>1398</v>
      </c>
      <c r="I313" s="24" t="s">
        <v>14</v>
      </c>
      <c r="J313" s="25" t="s">
        <v>1399</v>
      </c>
      <c r="K313" s="18" t="s">
        <v>14</v>
      </c>
    </row>
    <row r="314" spans="1:11" ht="12.75" customHeight="1" x14ac:dyDescent="0.25">
      <c r="A314" s="3"/>
      <c r="B314" s="12" t="s">
        <v>1400</v>
      </c>
      <c r="C314" s="13" t="s">
        <v>1401</v>
      </c>
      <c r="D314" s="24" t="s">
        <v>14</v>
      </c>
      <c r="E314" s="24" t="s">
        <v>1402</v>
      </c>
      <c r="F314" s="15" t="s">
        <v>1403</v>
      </c>
      <c r="G314" s="24" t="s">
        <v>14</v>
      </c>
      <c r="H314" s="15" t="s">
        <v>1404</v>
      </c>
      <c r="I314" s="24" t="s">
        <v>1405</v>
      </c>
      <c r="J314" s="25" t="s">
        <v>1406</v>
      </c>
      <c r="K314" s="18" t="s">
        <v>14</v>
      </c>
    </row>
    <row r="315" spans="1:11" ht="12.75" customHeight="1" x14ac:dyDescent="0.25">
      <c r="A315" s="3"/>
      <c r="B315" s="69" t="s">
        <v>1407</v>
      </c>
      <c r="C315" s="71" t="s">
        <v>1408</v>
      </c>
      <c r="D315" s="6" t="s">
        <v>14</v>
      </c>
      <c r="E315" s="6" t="s">
        <v>1409</v>
      </c>
      <c r="F315" s="7" t="s">
        <v>14</v>
      </c>
      <c r="G315" s="6" t="s">
        <v>14</v>
      </c>
      <c r="H315" s="7" t="s">
        <v>14</v>
      </c>
      <c r="I315" s="6" t="s">
        <v>1410</v>
      </c>
      <c r="J315" s="23" t="s">
        <v>14</v>
      </c>
      <c r="K315" s="18" t="s">
        <v>1411</v>
      </c>
    </row>
    <row r="316" spans="1:11" ht="12.75" customHeight="1" x14ac:dyDescent="0.25">
      <c r="A316" s="3"/>
      <c r="B316" s="70"/>
      <c r="C316" s="72"/>
      <c r="D316" s="18" t="s">
        <v>14</v>
      </c>
      <c r="E316" s="18" t="s">
        <v>1412</v>
      </c>
      <c r="F316" s="3" t="s">
        <v>14</v>
      </c>
      <c r="G316" s="18" t="s">
        <v>14</v>
      </c>
      <c r="H316" s="3" t="s">
        <v>14</v>
      </c>
      <c r="I316" s="18" t="s">
        <v>14</v>
      </c>
      <c r="J316" s="31" t="s">
        <v>14</v>
      </c>
      <c r="K316" s="18" t="s">
        <v>14</v>
      </c>
    </row>
    <row r="317" spans="1:11" ht="12.75" customHeight="1" x14ac:dyDescent="0.25">
      <c r="A317" s="3"/>
      <c r="B317" s="73"/>
      <c r="C317" s="74"/>
      <c r="D317" s="24" t="s">
        <v>1413</v>
      </c>
      <c r="E317" s="24" t="s">
        <v>14</v>
      </c>
      <c r="F317" s="15" t="s">
        <v>1414</v>
      </c>
      <c r="G317" s="24" t="s">
        <v>14</v>
      </c>
      <c r="H317" s="15" t="s">
        <v>1415</v>
      </c>
      <c r="I317" s="24" t="s">
        <v>14</v>
      </c>
      <c r="J317" s="25" t="s">
        <v>1416</v>
      </c>
      <c r="K317" s="18" t="s">
        <v>14</v>
      </c>
    </row>
    <row r="318" spans="1:11" ht="12.75" customHeight="1" x14ac:dyDescent="0.25">
      <c r="A318" s="3"/>
      <c r="B318" s="69" t="s">
        <v>1417</v>
      </c>
      <c r="C318" s="71" t="s">
        <v>1418</v>
      </c>
      <c r="D318" s="6" t="s">
        <v>14</v>
      </c>
      <c r="E318" s="6" t="s">
        <v>14</v>
      </c>
      <c r="F318" s="7" t="s">
        <v>14</v>
      </c>
      <c r="G318" s="6" t="s">
        <v>14</v>
      </c>
      <c r="H318" s="7" t="s">
        <v>14</v>
      </c>
      <c r="I318" s="6" t="s">
        <v>1419</v>
      </c>
      <c r="J318" s="23" t="s">
        <v>14</v>
      </c>
      <c r="K318" s="18" t="s">
        <v>14</v>
      </c>
    </row>
    <row r="319" spans="1:11" ht="12.75" customHeight="1" x14ac:dyDescent="0.25">
      <c r="A319" s="3"/>
      <c r="B319" s="73"/>
      <c r="C319" s="74"/>
      <c r="D319" s="24" t="s">
        <v>1420</v>
      </c>
      <c r="E319" s="24" t="s">
        <v>1421</v>
      </c>
      <c r="F319" s="15" t="s">
        <v>1422</v>
      </c>
      <c r="G319" s="24" t="s">
        <v>1423</v>
      </c>
      <c r="H319" s="15" t="s">
        <v>1424</v>
      </c>
      <c r="I319" s="24" t="s">
        <v>14</v>
      </c>
      <c r="J319" s="25" t="s">
        <v>1425</v>
      </c>
      <c r="K319" s="18" t="s">
        <v>14</v>
      </c>
    </row>
    <row r="320" spans="1:11" ht="12.75" customHeight="1" x14ac:dyDescent="0.25">
      <c r="A320" s="3"/>
      <c r="B320" s="26" t="s">
        <v>1426</v>
      </c>
      <c r="C320" s="27" t="s">
        <v>1427</v>
      </c>
      <c r="D320" s="28" t="s">
        <v>14</v>
      </c>
      <c r="E320" s="28" t="s">
        <v>1428</v>
      </c>
      <c r="F320" s="29" t="s">
        <v>1429</v>
      </c>
      <c r="G320" s="28" t="s">
        <v>1430</v>
      </c>
      <c r="H320" s="29" t="s">
        <v>1431</v>
      </c>
      <c r="I320" s="28" t="s">
        <v>1432</v>
      </c>
      <c r="J320" s="30" t="s">
        <v>1433</v>
      </c>
      <c r="K320" s="18" t="s">
        <v>14</v>
      </c>
    </row>
    <row r="321" spans="1:11" ht="12.75" customHeight="1" x14ac:dyDescent="0.25">
      <c r="A321" s="3"/>
      <c r="B321" s="4" t="s">
        <v>1434</v>
      </c>
      <c r="C321" s="5" t="s">
        <v>1435</v>
      </c>
      <c r="D321" s="18" t="s">
        <v>14</v>
      </c>
      <c r="E321" s="18" t="s">
        <v>1436</v>
      </c>
      <c r="F321" s="3" t="s">
        <v>1437</v>
      </c>
      <c r="G321" s="18" t="s">
        <v>14</v>
      </c>
      <c r="H321" s="3" t="s">
        <v>14</v>
      </c>
      <c r="I321" s="18" t="s">
        <v>1438</v>
      </c>
      <c r="J321" s="31" t="s">
        <v>1439</v>
      </c>
      <c r="K321" s="18" t="s">
        <v>1440</v>
      </c>
    </row>
    <row r="322" spans="1:11" ht="12.75" customHeight="1" x14ac:dyDescent="0.25">
      <c r="A322" s="3"/>
      <c r="B322" s="69" t="s">
        <v>1441</v>
      </c>
      <c r="C322" s="71" t="s">
        <v>1442</v>
      </c>
      <c r="D322" s="6" t="s">
        <v>1443</v>
      </c>
      <c r="E322" s="6" t="s">
        <v>14</v>
      </c>
      <c r="F322" s="7" t="s">
        <v>1444</v>
      </c>
      <c r="G322" s="6" t="s">
        <v>14</v>
      </c>
      <c r="H322" s="7" t="s">
        <v>14</v>
      </c>
      <c r="I322" s="6" t="s">
        <v>1445</v>
      </c>
      <c r="J322" s="23" t="s">
        <v>14</v>
      </c>
      <c r="K322" s="18" t="s">
        <v>1446</v>
      </c>
    </row>
    <row r="323" spans="1:11" ht="12.75" customHeight="1" x14ac:dyDescent="0.25">
      <c r="A323" s="3"/>
      <c r="B323" s="73"/>
      <c r="C323" s="74"/>
      <c r="D323" s="24" t="s">
        <v>14</v>
      </c>
      <c r="E323" s="24" t="s">
        <v>1447</v>
      </c>
      <c r="F323" s="15" t="s">
        <v>14</v>
      </c>
      <c r="G323" s="24" t="s">
        <v>1448</v>
      </c>
      <c r="H323" s="15" t="s">
        <v>1449</v>
      </c>
      <c r="I323" s="24" t="s">
        <v>14</v>
      </c>
      <c r="J323" s="25" t="s">
        <v>1450</v>
      </c>
      <c r="K323" s="18" t="s">
        <v>1451</v>
      </c>
    </row>
    <row r="324" spans="1:11" ht="12.75" customHeight="1" x14ac:dyDescent="0.25">
      <c r="A324" s="3"/>
      <c r="B324" s="69" t="s">
        <v>1452</v>
      </c>
      <c r="C324" s="71" t="s">
        <v>1453</v>
      </c>
      <c r="D324" s="6" t="s">
        <v>1454</v>
      </c>
      <c r="E324" s="6" t="s">
        <v>1455</v>
      </c>
      <c r="F324" s="7" t="s">
        <v>1456</v>
      </c>
      <c r="G324" s="6" t="s">
        <v>1457</v>
      </c>
      <c r="H324" s="7" t="s">
        <v>1458</v>
      </c>
      <c r="I324" s="6" t="s">
        <v>1459</v>
      </c>
      <c r="J324" s="23" t="s">
        <v>1460</v>
      </c>
      <c r="K324" s="18" t="s">
        <v>1461</v>
      </c>
    </row>
    <row r="325" spans="1:11" ht="12.75" customHeight="1" x14ac:dyDescent="0.25">
      <c r="A325" s="3"/>
      <c r="B325" s="70"/>
      <c r="C325" s="72"/>
      <c r="D325" s="18" t="s">
        <v>14</v>
      </c>
      <c r="E325" s="18" t="s">
        <v>14</v>
      </c>
      <c r="F325" s="3" t="s">
        <v>1462</v>
      </c>
      <c r="G325" s="18" t="s">
        <v>14</v>
      </c>
      <c r="H325" s="3" t="s">
        <v>1463</v>
      </c>
      <c r="I325" s="18" t="s">
        <v>1464</v>
      </c>
      <c r="J325" s="31" t="s">
        <v>14</v>
      </c>
      <c r="K325" s="18" t="s">
        <v>14</v>
      </c>
    </row>
    <row r="326" spans="1:11" ht="12.75" customHeight="1" x14ac:dyDescent="0.25">
      <c r="A326" s="3"/>
      <c r="B326" s="73"/>
      <c r="C326" s="74"/>
      <c r="D326" s="24" t="s">
        <v>1465</v>
      </c>
      <c r="E326" s="24" t="s">
        <v>14</v>
      </c>
      <c r="F326" s="15" t="s">
        <v>14</v>
      </c>
      <c r="G326" s="24" t="s">
        <v>14</v>
      </c>
      <c r="H326" s="15" t="s">
        <v>14</v>
      </c>
      <c r="I326" s="24" t="s">
        <v>1466</v>
      </c>
      <c r="J326" s="25" t="s">
        <v>1467</v>
      </c>
      <c r="K326" s="18" t="s">
        <v>14</v>
      </c>
    </row>
    <row r="327" spans="1:11" ht="12.75" customHeight="1" x14ac:dyDescent="0.25">
      <c r="A327" s="3"/>
      <c r="B327" s="69" t="s">
        <v>1468</v>
      </c>
      <c r="C327" s="71" t="s">
        <v>1469</v>
      </c>
      <c r="D327" s="6" t="s">
        <v>1470</v>
      </c>
      <c r="E327" s="6" t="s">
        <v>1471</v>
      </c>
      <c r="F327" s="7" t="s">
        <v>1472</v>
      </c>
      <c r="G327" s="6" t="s">
        <v>14</v>
      </c>
      <c r="H327" s="7" t="s">
        <v>14</v>
      </c>
      <c r="I327" s="6" t="s">
        <v>1473</v>
      </c>
      <c r="J327" s="23" t="s">
        <v>14</v>
      </c>
      <c r="K327" s="18" t="s">
        <v>14</v>
      </c>
    </row>
    <row r="328" spans="1:11" ht="12.75" customHeight="1" x14ac:dyDescent="0.25">
      <c r="A328" s="3"/>
      <c r="B328" s="73"/>
      <c r="C328" s="74"/>
      <c r="D328" s="24" t="s">
        <v>14</v>
      </c>
      <c r="E328" s="24" t="s">
        <v>14</v>
      </c>
      <c r="F328" s="15" t="s">
        <v>14</v>
      </c>
      <c r="G328" s="24" t="s">
        <v>1474</v>
      </c>
      <c r="H328" s="15" t="s">
        <v>1475</v>
      </c>
      <c r="I328" s="24" t="s">
        <v>1476</v>
      </c>
      <c r="J328" s="25" t="s">
        <v>1477</v>
      </c>
      <c r="K328" s="18" t="s">
        <v>14</v>
      </c>
    </row>
    <row r="329" spans="1:11" ht="12.75" customHeight="1" x14ac:dyDescent="0.25">
      <c r="A329" s="3"/>
      <c r="B329" s="4" t="s">
        <v>1478</v>
      </c>
      <c r="C329" s="5" t="s">
        <v>1479</v>
      </c>
      <c r="D329" s="18" t="s">
        <v>14</v>
      </c>
      <c r="E329" s="18" t="s">
        <v>14</v>
      </c>
      <c r="F329" s="3" t="s">
        <v>14</v>
      </c>
      <c r="G329" s="18" t="s">
        <v>1480</v>
      </c>
      <c r="H329" s="3" t="s">
        <v>1481</v>
      </c>
      <c r="I329" s="18" t="s">
        <v>1482</v>
      </c>
      <c r="J329" s="31" t="s">
        <v>14</v>
      </c>
      <c r="K329" s="18" t="s">
        <v>14</v>
      </c>
    </row>
    <row r="330" spans="1:11" ht="12.75" customHeight="1" x14ac:dyDescent="0.25">
      <c r="A330" s="3"/>
      <c r="B330" s="69" t="s">
        <v>1483</v>
      </c>
      <c r="C330" s="71" t="s">
        <v>1484</v>
      </c>
      <c r="D330" s="6" t="s">
        <v>1485</v>
      </c>
      <c r="E330" s="6" t="s">
        <v>1486</v>
      </c>
      <c r="F330" s="7" t="s">
        <v>1487</v>
      </c>
      <c r="G330" s="6" t="s">
        <v>14</v>
      </c>
      <c r="H330" s="7" t="s">
        <v>14</v>
      </c>
      <c r="I330" s="6" t="s">
        <v>1488</v>
      </c>
      <c r="J330" s="23" t="s">
        <v>1489</v>
      </c>
      <c r="K330" s="18" t="s">
        <v>14</v>
      </c>
    </row>
    <row r="331" spans="1:11" ht="12.75" customHeight="1" x14ac:dyDescent="0.25">
      <c r="A331" s="3"/>
      <c r="B331" s="70"/>
      <c r="C331" s="72"/>
      <c r="D331" s="18" t="s">
        <v>14</v>
      </c>
      <c r="E331" s="18" t="s">
        <v>14</v>
      </c>
      <c r="F331" s="3" t="s">
        <v>14</v>
      </c>
      <c r="G331" s="18" t="s">
        <v>1490</v>
      </c>
      <c r="H331" s="3" t="s">
        <v>14</v>
      </c>
      <c r="I331" s="18" t="s">
        <v>14</v>
      </c>
      <c r="J331" s="31" t="s">
        <v>1491</v>
      </c>
      <c r="K331" s="18" t="s">
        <v>14</v>
      </c>
    </row>
    <row r="332" spans="1:11" ht="12.75" customHeight="1" x14ac:dyDescent="0.25">
      <c r="A332" s="3"/>
      <c r="B332" s="69" t="s">
        <v>1492</v>
      </c>
      <c r="C332" s="71" t="s">
        <v>1493</v>
      </c>
      <c r="D332" s="6" t="s">
        <v>14</v>
      </c>
      <c r="E332" s="6" t="s">
        <v>14</v>
      </c>
      <c r="F332" s="7" t="s">
        <v>14</v>
      </c>
      <c r="G332" s="6" t="s">
        <v>14</v>
      </c>
      <c r="H332" s="7" t="s">
        <v>1494</v>
      </c>
      <c r="I332" s="6" t="s">
        <v>1495</v>
      </c>
      <c r="J332" s="23" t="s">
        <v>1496</v>
      </c>
      <c r="K332" s="18" t="s">
        <v>1497</v>
      </c>
    </row>
    <row r="333" spans="1:11" ht="12.75" customHeight="1" x14ac:dyDescent="0.25">
      <c r="A333" s="3"/>
      <c r="B333" s="73"/>
      <c r="C333" s="74"/>
      <c r="D333" s="24" t="s">
        <v>14</v>
      </c>
      <c r="E333" s="24" t="s">
        <v>1498</v>
      </c>
      <c r="F333" s="15" t="s">
        <v>1499</v>
      </c>
      <c r="G333" s="24" t="s">
        <v>1500</v>
      </c>
      <c r="H333" s="15" t="s">
        <v>14</v>
      </c>
      <c r="I333" s="24" t="s">
        <v>14</v>
      </c>
      <c r="J333" s="25" t="s">
        <v>14</v>
      </c>
      <c r="K333" s="18" t="s">
        <v>14</v>
      </c>
    </row>
    <row r="334" spans="1:11" ht="12.75" customHeight="1" x14ac:dyDescent="0.25">
      <c r="A334" s="3"/>
      <c r="B334" s="19" t="s">
        <v>1501</v>
      </c>
      <c r="C334" s="20" t="s">
        <v>1502</v>
      </c>
      <c r="D334" s="18" t="s">
        <v>14</v>
      </c>
      <c r="E334" s="18" t="s">
        <v>14</v>
      </c>
      <c r="F334" s="3" t="s">
        <v>14</v>
      </c>
      <c r="G334" s="18" t="s">
        <v>14</v>
      </c>
      <c r="H334" s="3" t="s">
        <v>14</v>
      </c>
      <c r="I334" s="18" t="s">
        <v>14</v>
      </c>
      <c r="J334" s="31" t="s">
        <v>1503</v>
      </c>
      <c r="K334" s="18" t="s">
        <v>14</v>
      </c>
    </row>
    <row r="335" spans="1:11" ht="12.75" customHeight="1" x14ac:dyDescent="0.25">
      <c r="A335" s="3"/>
      <c r="B335" s="69" t="s">
        <v>1504</v>
      </c>
      <c r="C335" s="71" t="s">
        <v>1505</v>
      </c>
      <c r="D335" s="6" t="s">
        <v>14</v>
      </c>
      <c r="E335" s="6" t="s">
        <v>1506</v>
      </c>
      <c r="F335" s="7" t="s">
        <v>1507</v>
      </c>
      <c r="G335" s="6" t="s">
        <v>14</v>
      </c>
      <c r="H335" s="7" t="s">
        <v>1508</v>
      </c>
      <c r="I335" s="6" t="s">
        <v>14</v>
      </c>
      <c r="J335" s="23" t="s">
        <v>1509</v>
      </c>
      <c r="K335" s="18" t="s">
        <v>14</v>
      </c>
    </row>
    <row r="336" spans="1:11" ht="12.75" customHeight="1" x14ac:dyDescent="0.25">
      <c r="A336" s="3"/>
      <c r="B336" s="73"/>
      <c r="C336" s="74"/>
      <c r="D336" s="24" t="s">
        <v>1510</v>
      </c>
      <c r="E336" s="24" t="s">
        <v>14</v>
      </c>
      <c r="F336" s="15" t="s">
        <v>14</v>
      </c>
      <c r="G336" s="24" t="s">
        <v>14</v>
      </c>
      <c r="H336" s="15" t="s">
        <v>14</v>
      </c>
      <c r="I336" s="24" t="s">
        <v>1511</v>
      </c>
      <c r="J336" s="25" t="s">
        <v>14</v>
      </c>
      <c r="K336" s="18" t="s">
        <v>14</v>
      </c>
    </row>
    <row r="337" spans="1:11" ht="12.75" customHeight="1" x14ac:dyDescent="0.25">
      <c r="A337" s="3"/>
      <c r="B337" s="4" t="s">
        <v>1512</v>
      </c>
      <c r="C337" s="5"/>
      <c r="D337" s="6" t="s">
        <v>14</v>
      </c>
      <c r="E337" s="6" t="s">
        <v>14</v>
      </c>
      <c r="F337" s="7" t="s">
        <v>14</v>
      </c>
      <c r="G337" s="6" t="s">
        <v>14</v>
      </c>
      <c r="H337" s="7" t="s">
        <v>14</v>
      </c>
      <c r="I337" s="6" t="s">
        <v>14</v>
      </c>
      <c r="J337" s="23" t="s">
        <v>14</v>
      </c>
      <c r="K337" s="18" t="s">
        <v>14</v>
      </c>
    </row>
    <row r="338" spans="1:11" ht="12.75" customHeight="1" x14ac:dyDescent="0.25">
      <c r="A338" s="23" t="s">
        <v>1513</v>
      </c>
      <c r="B338" s="70" t="s">
        <v>1514</v>
      </c>
      <c r="C338" s="72" t="s">
        <v>1515</v>
      </c>
      <c r="D338" s="18" t="s">
        <v>1516</v>
      </c>
      <c r="E338" s="18" t="s">
        <v>1517</v>
      </c>
      <c r="F338" s="3" t="s">
        <v>1518</v>
      </c>
      <c r="G338" s="18" t="s">
        <v>1519</v>
      </c>
      <c r="H338" s="3" t="s">
        <v>1520</v>
      </c>
      <c r="I338" s="18" t="s">
        <v>1521</v>
      </c>
      <c r="J338" s="31" t="s">
        <v>1522</v>
      </c>
      <c r="K338" s="18" t="s">
        <v>1523</v>
      </c>
    </row>
    <row r="339" spans="1:11" ht="12.75" customHeight="1" x14ac:dyDescent="0.25">
      <c r="A339" s="3"/>
      <c r="B339" s="70"/>
      <c r="C339" s="72"/>
      <c r="D339" s="18" t="s">
        <v>14</v>
      </c>
      <c r="E339" s="18" t="s">
        <v>14</v>
      </c>
      <c r="F339" s="3" t="s">
        <v>1524</v>
      </c>
      <c r="G339" s="18" t="s">
        <v>14</v>
      </c>
      <c r="H339" s="3" t="s">
        <v>1525</v>
      </c>
      <c r="I339" s="18" t="s">
        <v>14</v>
      </c>
      <c r="J339" s="31" t="s">
        <v>14</v>
      </c>
      <c r="K339" s="18" t="s">
        <v>14</v>
      </c>
    </row>
    <row r="340" spans="1:11" ht="12.75" customHeight="1" x14ac:dyDescent="0.25">
      <c r="A340" s="3"/>
      <c r="B340" s="69" t="s">
        <v>1526</v>
      </c>
      <c r="C340" s="71" t="s">
        <v>1527</v>
      </c>
      <c r="D340" s="6" t="s">
        <v>1528</v>
      </c>
      <c r="E340" s="6" t="s">
        <v>1529</v>
      </c>
      <c r="F340" s="7" t="s">
        <v>1530</v>
      </c>
      <c r="G340" s="6" t="s">
        <v>14</v>
      </c>
      <c r="H340" s="7" t="s">
        <v>14</v>
      </c>
      <c r="I340" s="6" t="s">
        <v>14</v>
      </c>
      <c r="J340" s="23" t="s">
        <v>1531</v>
      </c>
      <c r="K340" s="18" t="s">
        <v>1532</v>
      </c>
    </row>
    <row r="341" spans="1:11" ht="12.75" customHeight="1" x14ac:dyDescent="0.25">
      <c r="A341" s="3"/>
      <c r="B341" s="70"/>
      <c r="C341" s="72"/>
      <c r="D341" s="18" t="s">
        <v>14</v>
      </c>
      <c r="E341" s="18" t="s">
        <v>14</v>
      </c>
      <c r="F341" s="3" t="s">
        <v>1533</v>
      </c>
      <c r="G341" s="18" t="s">
        <v>14</v>
      </c>
      <c r="H341" s="3" t="s">
        <v>14</v>
      </c>
      <c r="I341" s="18" t="s">
        <v>14</v>
      </c>
      <c r="J341" s="31" t="s">
        <v>14</v>
      </c>
      <c r="K341" s="18" t="s">
        <v>14</v>
      </c>
    </row>
    <row r="342" spans="1:11" ht="12.75" customHeight="1" x14ac:dyDescent="0.25">
      <c r="A342" s="3"/>
      <c r="B342" s="73"/>
      <c r="C342" s="74"/>
      <c r="D342" s="24" t="s">
        <v>14</v>
      </c>
      <c r="E342" s="24" t="s">
        <v>14</v>
      </c>
      <c r="F342" s="15" t="s">
        <v>14</v>
      </c>
      <c r="G342" s="24" t="s">
        <v>1534</v>
      </c>
      <c r="H342" s="15" t="s">
        <v>1535</v>
      </c>
      <c r="I342" s="24" t="s">
        <v>1536</v>
      </c>
      <c r="J342" s="25" t="s">
        <v>14</v>
      </c>
      <c r="K342" s="18" t="s">
        <v>14</v>
      </c>
    </row>
    <row r="343" spans="1:11" ht="12.75" customHeight="1" x14ac:dyDescent="0.25">
      <c r="A343" s="3"/>
      <c r="B343" s="69" t="s">
        <v>1537</v>
      </c>
      <c r="C343" s="71" t="s">
        <v>1538</v>
      </c>
      <c r="D343" s="6" t="s">
        <v>14</v>
      </c>
      <c r="E343" s="6" t="s">
        <v>14</v>
      </c>
      <c r="F343" s="7" t="s">
        <v>14</v>
      </c>
      <c r="G343" s="6" t="s">
        <v>1539</v>
      </c>
      <c r="H343" s="7" t="s">
        <v>1540</v>
      </c>
      <c r="I343" s="6" t="s">
        <v>1541</v>
      </c>
      <c r="J343" s="23" t="s">
        <v>14</v>
      </c>
      <c r="K343" s="18" t="s">
        <v>14</v>
      </c>
    </row>
    <row r="344" spans="1:11" ht="12.75" customHeight="1" x14ac:dyDescent="0.25">
      <c r="A344" s="3"/>
      <c r="B344" s="73"/>
      <c r="C344" s="74"/>
      <c r="D344" s="24" t="s">
        <v>1542</v>
      </c>
      <c r="E344" s="24" t="s">
        <v>1543</v>
      </c>
      <c r="F344" s="15" t="s">
        <v>1544</v>
      </c>
      <c r="G344" s="24" t="s">
        <v>14</v>
      </c>
      <c r="H344" s="15" t="s">
        <v>14</v>
      </c>
      <c r="I344" s="24" t="s">
        <v>1545</v>
      </c>
      <c r="J344" s="25" t="s">
        <v>1546</v>
      </c>
      <c r="K344" s="18" t="s">
        <v>14</v>
      </c>
    </row>
    <row r="345" spans="1:11" ht="12.75" customHeight="1" x14ac:dyDescent="0.25">
      <c r="A345" s="3"/>
      <c r="B345" s="69" t="s">
        <v>1547</v>
      </c>
      <c r="C345" s="71" t="s">
        <v>1548</v>
      </c>
      <c r="D345" s="18" t="s">
        <v>14</v>
      </c>
      <c r="E345" s="18" t="s">
        <v>1549</v>
      </c>
      <c r="F345" s="3" t="s">
        <v>1550</v>
      </c>
      <c r="G345" s="18" t="s">
        <v>1551</v>
      </c>
      <c r="H345" s="3" t="s">
        <v>14</v>
      </c>
      <c r="I345" s="18" t="s">
        <v>14</v>
      </c>
      <c r="J345" s="31" t="s">
        <v>14</v>
      </c>
      <c r="K345" s="18" t="s">
        <v>1552</v>
      </c>
    </row>
    <row r="346" spans="1:11" ht="12.75" customHeight="1" x14ac:dyDescent="0.25">
      <c r="A346" s="3"/>
      <c r="B346" s="70"/>
      <c r="C346" s="72"/>
      <c r="D346" s="18" t="s">
        <v>14</v>
      </c>
      <c r="E346" s="18" t="s">
        <v>14</v>
      </c>
      <c r="F346" s="3" t="s">
        <v>14</v>
      </c>
      <c r="G346" s="18" t="s">
        <v>14</v>
      </c>
      <c r="H346" s="3" t="s">
        <v>1553</v>
      </c>
      <c r="I346" s="18" t="s">
        <v>1554</v>
      </c>
      <c r="J346" s="31" t="s">
        <v>1555</v>
      </c>
      <c r="K346" s="18" t="s">
        <v>14</v>
      </c>
    </row>
    <row r="347" spans="1:11" ht="12.75" customHeight="1" x14ac:dyDescent="0.25">
      <c r="A347" s="3"/>
      <c r="B347" s="69" t="s">
        <v>1556</v>
      </c>
      <c r="C347" s="71" t="s">
        <v>1557</v>
      </c>
      <c r="D347" s="6" t="s">
        <v>14</v>
      </c>
      <c r="E347" s="6" t="s">
        <v>1558</v>
      </c>
      <c r="F347" s="7" t="s">
        <v>1559</v>
      </c>
      <c r="G347" s="6" t="s">
        <v>14</v>
      </c>
      <c r="H347" s="7" t="s">
        <v>14</v>
      </c>
      <c r="I347" s="6" t="s">
        <v>14</v>
      </c>
      <c r="J347" s="23" t="s">
        <v>14</v>
      </c>
      <c r="K347" s="18" t="s">
        <v>1560</v>
      </c>
    </row>
    <row r="348" spans="1:11" ht="12.75" customHeight="1" x14ac:dyDescent="0.25">
      <c r="A348" s="3"/>
      <c r="B348" s="70"/>
      <c r="C348" s="72"/>
      <c r="D348" s="18" t="s">
        <v>14</v>
      </c>
      <c r="E348" s="18" t="s">
        <v>14</v>
      </c>
      <c r="F348" s="3" t="s">
        <v>14</v>
      </c>
      <c r="G348" s="18" t="s">
        <v>14</v>
      </c>
      <c r="H348" s="3" t="s">
        <v>14</v>
      </c>
      <c r="I348" s="18" t="s">
        <v>14</v>
      </c>
      <c r="J348" s="31" t="s">
        <v>1561</v>
      </c>
      <c r="K348" s="18" t="s">
        <v>14</v>
      </c>
    </row>
    <row r="349" spans="1:11" ht="12.75" customHeight="1" x14ac:dyDescent="0.25">
      <c r="A349" s="3"/>
      <c r="B349" s="73"/>
      <c r="C349" s="74"/>
      <c r="D349" s="24" t="s">
        <v>1562</v>
      </c>
      <c r="E349" s="24" t="s">
        <v>1563</v>
      </c>
      <c r="F349" s="15" t="s">
        <v>14</v>
      </c>
      <c r="G349" s="24" t="s">
        <v>14</v>
      </c>
      <c r="H349" s="15" t="s">
        <v>14</v>
      </c>
      <c r="I349" s="24" t="s">
        <v>14</v>
      </c>
      <c r="J349" s="25" t="s">
        <v>1564</v>
      </c>
      <c r="K349" s="18" t="s">
        <v>14</v>
      </c>
    </row>
    <row r="350" spans="1:11" ht="12.75" customHeight="1" x14ac:dyDescent="0.25">
      <c r="A350" s="3"/>
      <c r="B350" s="69" t="s">
        <v>1565</v>
      </c>
      <c r="C350" s="71" t="s">
        <v>1566</v>
      </c>
      <c r="D350" s="6" t="s">
        <v>1567</v>
      </c>
      <c r="E350" s="6" t="s">
        <v>14</v>
      </c>
      <c r="F350" s="7" t="s">
        <v>1568</v>
      </c>
      <c r="G350" s="6" t="s">
        <v>14</v>
      </c>
      <c r="H350" s="7" t="s">
        <v>1569</v>
      </c>
      <c r="I350" s="6" t="s">
        <v>1570</v>
      </c>
      <c r="J350" s="23" t="s">
        <v>14</v>
      </c>
      <c r="K350" s="18" t="s">
        <v>1571</v>
      </c>
    </row>
    <row r="351" spans="1:11" ht="12.75" customHeight="1" x14ac:dyDescent="0.25">
      <c r="A351" s="3"/>
      <c r="B351" s="70"/>
      <c r="C351" s="72"/>
      <c r="D351" s="18" t="s">
        <v>14</v>
      </c>
      <c r="E351" s="18" t="s">
        <v>14</v>
      </c>
      <c r="F351" s="3" t="s">
        <v>14</v>
      </c>
      <c r="G351" s="18" t="s">
        <v>14</v>
      </c>
      <c r="H351" s="3" t="s">
        <v>14</v>
      </c>
      <c r="I351" s="18" t="s">
        <v>14</v>
      </c>
      <c r="J351" s="31" t="s">
        <v>1572</v>
      </c>
      <c r="K351" s="18" t="s">
        <v>14</v>
      </c>
    </row>
    <row r="352" spans="1:11" ht="12.75" customHeight="1" x14ac:dyDescent="0.25">
      <c r="A352" s="3"/>
      <c r="B352" s="70"/>
      <c r="C352" s="72"/>
      <c r="D352" s="18" t="s">
        <v>1573</v>
      </c>
      <c r="E352" s="18" t="s">
        <v>1574</v>
      </c>
      <c r="F352" s="3" t="s">
        <v>14</v>
      </c>
      <c r="G352" s="18" t="s">
        <v>14</v>
      </c>
      <c r="H352" s="3" t="s">
        <v>14</v>
      </c>
      <c r="I352" s="18" t="s">
        <v>14</v>
      </c>
      <c r="J352" s="31" t="s">
        <v>14</v>
      </c>
      <c r="K352" s="18" t="s">
        <v>14</v>
      </c>
    </row>
    <row r="353" spans="1:11" ht="12.75" customHeight="1" x14ac:dyDescent="0.25">
      <c r="A353" s="3"/>
      <c r="B353" s="73"/>
      <c r="C353" s="74"/>
      <c r="D353" s="24" t="s">
        <v>14</v>
      </c>
      <c r="E353" s="24" t="s">
        <v>14</v>
      </c>
      <c r="F353" s="15" t="s">
        <v>14</v>
      </c>
      <c r="G353" s="24" t="s">
        <v>1575</v>
      </c>
      <c r="H353" s="15" t="s">
        <v>14</v>
      </c>
      <c r="I353" s="24" t="s">
        <v>14</v>
      </c>
      <c r="J353" s="25" t="s">
        <v>14</v>
      </c>
      <c r="K353" s="18" t="s">
        <v>14</v>
      </c>
    </row>
    <row r="354" spans="1:11" ht="12.75" customHeight="1" x14ac:dyDescent="0.25">
      <c r="A354" s="3"/>
      <c r="B354" s="26" t="s">
        <v>1576</v>
      </c>
      <c r="C354" s="27" t="s">
        <v>1577</v>
      </c>
      <c r="D354" s="28" t="s">
        <v>1578</v>
      </c>
      <c r="E354" s="28" t="s">
        <v>1579</v>
      </c>
      <c r="F354" s="29" t="s">
        <v>1580</v>
      </c>
      <c r="G354" s="28" t="s">
        <v>1581</v>
      </c>
      <c r="H354" s="29" t="s">
        <v>1582</v>
      </c>
      <c r="I354" s="28" t="s">
        <v>1583</v>
      </c>
      <c r="J354" s="30" t="s">
        <v>1584</v>
      </c>
      <c r="K354" s="18" t="s">
        <v>14</v>
      </c>
    </row>
    <row r="355" spans="1:11" ht="12.75" customHeight="1" x14ac:dyDescent="0.25">
      <c r="A355" s="3"/>
      <c r="B355" s="69" t="s">
        <v>1585</v>
      </c>
      <c r="C355" s="71" t="s">
        <v>1586</v>
      </c>
      <c r="D355" s="6" t="s">
        <v>14</v>
      </c>
      <c r="E355" s="6" t="s">
        <v>14</v>
      </c>
      <c r="F355" s="7" t="s">
        <v>1587</v>
      </c>
      <c r="G355" s="6" t="s">
        <v>14</v>
      </c>
      <c r="H355" s="7" t="s">
        <v>14</v>
      </c>
      <c r="I355" s="6" t="s">
        <v>1588</v>
      </c>
      <c r="J355" s="23" t="s">
        <v>14</v>
      </c>
      <c r="K355" s="18" t="s">
        <v>1589</v>
      </c>
    </row>
    <row r="356" spans="1:11" ht="12.75" customHeight="1" x14ac:dyDescent="0.25">
      <c r="A356" s="3"/>
      <c r="B356" s="70"/>
      <c r="C356" s="72"/>
      <c r="D356" s="18" t="s">
        <v>14</v>
      </c>
      <c r="E356" s="18" t="s">
        <v>1590</v>
      </c>
      <c r="F356" s="3" t="s">
        <v>14</v>
      </c>
      <c r="G356" s="18" t="s">
        <v>14</v>
      </c>
      <c r="H356" s="3" t="s">
        <v>1591</v>
      </c>
      <c r="I356" s="18" t="s">
        <v>14</v>
      </c>
      <c r="J356" s="31" t="s">
        <v>14</v>
      </c>
      <c r="K356" s="18" t="s">
        <v>14</v>
      </c>
    </row>
    <row r="357" spans="1:11" ht="12.75" customHeight="1" x14ac:dyDescent="0.25">
      <c r="A357" s="3"/>
      <c r="B357" s="70"/>
      <c r="C357" s="72"/>
      <c r="D357" s="18" t="s">
        <v>14</v>
      </c>
      <c r="E357" s="18" t="s">
        <v>14</v>
      </c>
      <c r="F357" s="3" t="s">
        <v>14</v>
      </c>
      <c r="G357" s="18" t="s">
        <v>14</v>
      </c>
      <c r="H357" s="3" t="s">
        <v>1592</v>
      </c>
      <c r="I357" s="18" t="s">
        <v>1593</v>
      </c>
      <c r="J357" s="31" t="s">
        <v>14</v>
      </c>
      <c r="K357" s="18" t="s">
        <v>14</v>
      </c>
    </row>
    <row r="358" spans="1:11" ht="12.75" customHeight="1" x14ac:dyDescent="0.25">
      <c r="A358" s="3"/>
      <c r="B358" s="73"/>
      <c r="C358" s="74"/>
      <c r="D358" s="24" t="s">
        <v>14</v>
      </c>
      <c r="E358" s="24" t="s">
        <v>14</v>
      </c>
      <c r="F358" s="15" t="s">
        <v>14</v>
      </c>
      <c r="G358" s="24" t="s">
        <v>1594</v>
      </c>
      <c r="H358" s="15" t="s">
        <v>14</v>
      </c>
      <c r="I358" s="24" t="s">
        <v>14</v>
      </c>
      <c r="J358" s="25" t="s">
        <v>1595</v>
      </c>
      <c r="K358" s="18" t="s">
        <v>14</v>
      </c>
    </row>
    <row r="359" spans="1:11" ht="12.75" customHeight="1" x14ac:dyDescent="0.25">
      <c r="A359" s="3"/>
      <c r="B359" s="69" t="s">
        <v>1596</v>
      </c>
      <c r="C359" s="71" t="s">
        <v>1597</v>
      </c>
      <c r="D359" s="6" t="s">
        <v>1598</v>
      </c>
      <c r="E359" s="6" t="s">
        <v>1599</v>
      </c>
      <c r="F359" s="7" t="s">
        <v>14</v>
      </c>
      <c r="G359" s="6" t="s">
        <v>14</v>
      </c>
      <c r="H359" s="7" t="s">
        <v>14</v>
      </c>
      <c r="I359" s="6" t="s">
        <v>1600</v>
      </c>
      <c r="J359" s="23" t="s">
        <v>1601</v>
      </c>
      <c r="K359" s="18" t="s">
        <v>14</v>
      </c>
    </row>
    <row r="360" spans="1:11" ht="12.75" customHeight="1" x14ac:dyDescent="0.25">
      <c r="A360" s="3"/>
      <c r="B360" s="70"/>
      <c r="C360" s="72"/>
      <c r="D360" s="18" t="s">
        <v>14</v>
      </c>
      <c r="E360" s="18" t="s">
        <v>14</v>
      </c>
      <c r="F360" s="3" t="s">
        <v>14</v>
      </c>
      <c r="G360" s="18" t="s">
        <v>14</v>
      </c>
      <c r="H360" s="3" t="s">
        <v>1602</v>
      </c>
      <c r="I360" s="18" t="s">
        <v>1603</v>
      </c>
      <c r="J360" s="31" t="s">
        <v>1604</v>
      </c>
      <c r="K360" s="18" t="s">
        <v>14</v>
      </c>
    </row>
    <row r="361" spans="1:11" ht="12.75" customHeight="1" x14ac:dyDescent="0.25">
      <c r="A361" s="3"/>
      <c r="B361" s="73"/>
      <c r="C361" s="74"/>
      <c r="D361" s="24" t="s">
        <v>14</v>
      </c>
      <c r="E361" s="24" t="s">
        <v>14</v>
      </c>
      <c r="F361" s="15" t="s">
        <v>1605</v>
      </c>
      <c r="G361" s="24" t="s">
        <v>1606</v>
      </c>
      <c r="H361" s="15" t="s">
        <v>14</v>
      </c>
      <c r="I361" s="24" t="s">
        <v>14</v>
      </c>
      <c r="J361" s="25" t="s">
        <v>14</v>
      </c>
      <c r="K361" s="18" t="s">
        <v>14</v>
      </c>
    </row>
    <row r="362" spans="1:11" ht="12.75" customHeight="1" x14ac:dyDescent="0.25">
      <c r="A362" s="3"/>
      <c r="B362" s="69" t="s">
        <v>1607</v>
      </c>
      <c r="C362" s="71" t="s">
        <v>1608</v>
      </c>
      <c r="D362" s="6" t="s">
        <v>14</v>
      </c>
      <c r="E362" s="6" t="s">
        <v>1609</v>
      </c>
      <c r="F362" s="7" t="s">
        <v>1610</v>
      </c>
      <c r="G362" s="6" t="s">
        <v>14</v>
      </c>
      <c r="H362" s="7" t="s">
        <v>14</v>
      </c>
      <c r="I362" s="6" t="s">
        <v>14</v>
      </c>
      <c r="J362" s="23" t="s">
        <v>14</v>
      </c>
      <c r="K362" s="18" t="s">
        <v>1611</v>
      </c>
    </row>
    <row r="363" spans="1:11" ht="12.75" customHeight="1" x14ac:dyDescent="0.25">
      <c r="A363" s="3"/>
      <c r="B363" s="70"/>
      <c r="C363" s="72"/>
      <c r="D363" s="18" t="s">
        <v>14</v>
      </c>
      <c r="E363" s="18" t="s">
        <v>14</v>
      </c>
      <c r="F363" s="3" t="s">
        <v>14</v>
      </c>
      <c r="G363" s="18" t="s">
        <v>14</v>
      </c>
      <c r="H363" s="3" t="s">
        <v>14</v>
      </c>
      <c r="I363" s="18" t="s">
        <v>1612</v>
      </c>
      <c r="J363" s="31" t="s">
        <v>14</v>
      </c>
      <c r="K363" s="18" t="s">
        <v>14</v>
      </c>
    </row>
    <row r="364" spans="1:11" ht="12.75" customHeight="1" x14ac:dyDescent="0.25">
      <c r="A364" s="3"/>
      <c r="B364" s="70"/>
      <c r="C364" s="72"/>
      <c r="D364" s="18" t="s">
        <v>14</v>
      </c>
      <c r="E364" s="18" t="s">
        <v>14</v>
      </c>
      <c r="F364" s="3" t="s">
        <v>14</v>
      </c>
      <c r="G364" s="18" t="s">
        <v>14</v>
      </c>
      <c r="H364" s="3" t="s">
        <v>14</v>
      </c>
      <c r="I364" s="18" t="s">
        <v>14</v>
      </c>
      <c r="J364" s="31" t="s">
        <v>1613</v>
      </c>
      <c r="K364" s="18" t="s">
        <v>14</v>
      </c>
    </row>
    <row r="365" spans="1:11" ht="12.75" customHeight="1" x14ac:dyDescent="0.25">
      <c r="A365" s="3"/>
      <c r="B365" s="73"/>
      <c r="C365" s="74"/>
      <c r="D365" s="24" t="s">
        <v>1614</v>
      </c>
      <c r="E365" s="24" t="s">
        <v>14</v>
      </c>
      <c r="F365" s="15" t="s">
        <v>14</v>
      </c>
      <c r="G365" s="24" t="s">
        <v>14</v>
      </c>
      <c r="H365" s="15" t="s">
        <v>14</v>
      </c>
      <c r="I365" s="24" t="s">
        <v>1615</v>
      </c>
      <c r="J365" s="25" t="s">
        <v>14</v>
      </c>
      <c r="K365" s="18" t="s">
        <v>14</v>
      </c>
    </row>
    <row r="366" spans="1:11" ht="12.75" customHeight="1" x14ac:dyDescent="0.25">
      <c r="A366" s="3"/>
      <c r="B366" s="69" t="s">
        <v>1616</v>
      </c>
      <c r="C366" s="71" t="s">
        <v>1617</v>
      </c>
      <c r="D366" s="6" t="s">
        <v>1618</v>
      </c>
      <c r="E366" s="6" t="s">
        <v>1619</v>
      </c>
      <c r="F366" s="7" t="s">
        <v>1620</v>
      </c>
      <c r="G366" s="6" t="s">
        <v>1621</v>
      </c>
      <c r="H366" s="7" t="s">
        <v>1622</v>
      </c>
      <c r="I366" s="6" t="s">
        <v>1623</v>
      </c>
      <c r="J366" s="23" t="s">
        <v>14</v>
      </c>
      <c r="K366" s="18" t="s">
        <v>1624</v>
      </c>
    </row>
    <row r="367" spans="1:11" ht="12.75" customHeight="1" x14ac:dyDescent="0.25">
      <c r="A367" s="3"/>
      <c r="B367" s="70"/>
      <c r="C367" s="72"/>
      <c r="D367" s="18" t="s">
        <v>14</v>
      </c>
      <c r="E367" s="18" t="s">
        <v>14</v>
      </c>
      <c r="F367" s="3" t="s">
        <v>14</v>
      </c>
      <c r="G367" s="18" t="s">
        <v>14</v>
      </c>
      <c r="H367" s="3" t="s">
        <v>14</v>
      </c>
      <c r="I367" s="18" t="s">
        <v>1625</v>
      </c>
      <c r="J367" s="31" t="s">
        <v>14</v>
      </c>
      <c r="K367" s="18" t="s">
        <v>14</v>
      </c>
    </row>
    <row r="368" spans="1:11" ht="12.75" customHeight="1" x14ac:dyDescent="0.25">
      <c r="A368" s="3"/>
      <c r="B368" s="73"/>
      <c r="C368" s="74"/>
      <c r="D368" s="24" t="s">
        <v>14</v>
      </c>
      <c r="E368" s="24" t="s">
        <v>14</v>
      </c>
      <c r="F368" s="15" t="s">
        <v>14</v>
      </c>
      <c r="G368" s="24" t="s">
        <v>14</v>
      </c>
      <c r="H368" s="15" t="s">
        <v>14</v>
      </c>
      <c r="I368" s="24" t="s">
        <v>14</v>
      </c>
      <c r="J368" s="25" t="s">
        <v>1626</v>
      </c>
      <c r="K368" s="18" t="s">
        <v>14</v>
      </c>
    </row>
    <row r="369" spans="1:11" ht="12.75" customHeight="1" x14ac:dyDescent="0.25">
      <c r="A369" s="3"/>
      <c r="B369" s="69" t="s">
        <v>1627</v>
      </c>
      <c r="C369" s="71" t="s">
        <v>1628</v>
      </c>
      <c r="D369" s="6" t="s">
        <v>1629</v>
      </c>
      <c r="E369" s="6" t="s">
        <v>1630</v>
      </c>
      <c r="F369" s="7" t="s">
        <v>1631</v>
      </c>
      <c r="G369" s="6" t="s">
        <v>14</v>
      </c>
      <c r="H369" s="7" t="s">
        <v>1632</v>
      </c>
      <c r="I369" s="6" t="s">
        <v>1633</v>
      </c>
      <c r="J369" s="23" t="s">
        <v>1634</v>
      </c>
      <c r="K369" s="18" t="s">
        <v>14</v>
      </c>
    </row>
    <row r="370" spans="1:11" ht="12.75" customHeight="1" x14ac:dyDescent="0.25">
      <c r="A370" s="3"/>
      <c r="B370" s="73"/>
      <c r="C370" s="74"/>
      <c r="D370" s="24" t="s">
        <v>14</v>
      </c>
      <c r="E370" s="24" t="s">
        <v>14</v>
      </c>
      <c r="F370" s="15" t="s">
        <v>14</v>
      </c>
      <c r="G370" s="24" t="s">
        <v>1635</v>
      </c>
      <c r="H370" s="15" t="s">
        <v>14</v>
      </c>
      <c r="I370" s="24" t="s">
        <v>14</v>
      </c>
      <c r="J370" s="25" t="s">
        <v>14</v>
      </c>
      <c r="K370" s="18" t="s">
        <v>14</v>
      </c>
    </row>
    <row r="371" spans="1:11" ht="12.75" customHeight="1" x14ac:dyDescent="0.25">
      <c r="A371" s="3"/>
      <c r="B371" s="26" t="s">
        <v>1636</v>
      </c>
      <c r="C371" s="27" t="s">
        <v>1637</v>
      </c>
      <c r="D371" s="28" t="s">
        <v>14</v>
      </c>
      <c r="E371" s="28" t="s">
        <v>14</v>
      </c>
      <c r="F371" s="29" t="s">
        <v>1638</v>
      </c>
      <c r="G371" s="28" t="s">
        <v>14</v>
      </c>
      <c r="H371" s="29" t="s">
        <v>14</v>
      </c>
      <c r="I371" s="28" t="s">
        <v>14</v>
      </c>
      <c r="J371" s="30" t="s">
        <v>14</v>
      </c>
      <c r="K371" s="18" t="s">
        <v>14</v>
      </c>
    </row>
    <row r="372" spans="1:11" ht="12.75" customHeight="1" x14ac:dyDescent="0.25">
      <c r="A372" s="3"/>
      <c r="B372" s="26" t="s">
        <v>1639</v>
      </c>
      <c r="C372" s="27" t="s">
        <v>1640</v>
      </c>
      <c r="D372" s="28" t="s">
        <v>1641</v>
      </c>
      <c r="E372" s="28" t="s">
        <v>14</v>
      </c>
      <c r="F372" s="29" t="s">
        <v>14</v>
      </c>
      <c r="G372" s="28" t="s">
        <v>14</v>
      </c>
      <c r="H372" s="29" t="s">
        <v>14</v>
      </c>
      <c r="I372" s="28" t="s">
        <v>14</v>
      </c>
      <c r="J372" s="30" t="s">
        <v>14</v>
      </c>
      <c r="K372" s="18" t="s">
        <v>14</v>
      </c>
    </row>
    <row r="373" spans="1:11" ht="12.75" customHeight="1" x14ac:dyDescent="0.25">
      <c r="A373" s="3"/>
      <c r="B373" s="26" t="s">
        <v>1642</v>
      </c>
      <c r="C373" s="27" t="s">
        <v>1643</v>
      </c>
      <c r="D373" s="28" t="s">
        <v>1644</v>
      </c>
      <c r="E373" s="28" t="s">
        <v>14</v>
      </c>
      <c r="F373" s="29" t="s">
        <v>14</v>
      </c>
      <c r="G373" s="28" t="s">
        <v>14</v>
      </c>
      <c r="H373" s="29" t="s">
        <v>14</v>
      </c>
      <c r="I373" s="28" t="s">
        <v>14</v>
      </c>
      <c r="J373" s="30" t="s">
        <v>14</v>
      </c>
      <c r="K373" s="18" t="s">
        <v>1645</v>
      </c>
    </row>
    <row r="374" spans="1:11" ht="12.75" customHeight="1" x14ac:dyDescent="0.25">
      <c r="A374" s="3"/>
      <c r="B374" s="69" t="s">
        <v>1646</v>
      </c>
      <c r="C374" s="71" t="s">
        <v>1647</v>
      </c>
      <c r="D374" s="6" t="s">
        <v>1648</v>
      </c>
      <c r="E374" s="6" t="s">
        <v>1649</v>
      </c>
      <c r="F374" s="7" t="s">
        <v>14</v>
      </c>
      <c r="G374" s="6" t="s">
        <v>1650</v>
      </c>
      <c r="H374" s="7" t="s">
        <v>1651</v>
      </c>
      <c r="I374" s="6" t="s">
        <v>1652</v>
      </c>
      <c r="J374" s="23" t="s">
        <v>14</v>
      </c>
      <c r="K374" s="18" t="s">
        <v>14</v>
      </c>
    </row>
    <row r="375" spans="1:11" ht="12.75" customHeight="1" x14ac:dyDescent="0.25">
      <c r="A375" s="3"/>
      <c r="B375" s="70"/>
      <c r="C375" s="72"/>
      <c r="D375" s="18" t="s">
        <v>1653</v>
      </c>
      <c r="E375" s="18" t="s">
        <v>14</v>
      </c>
      <c r="F375" s="3" t="s">
        <v>14</v>
      </c>
      <c r="G375" s="18" t="s">
        <v>14</v>
      </c>
      <c r="H375" s="3" t="s">
        <v>1654</v>
      </c>
      <c r="I375" s="18" t="s">
        <v>14</v>
      </c>
      <c r="J375" s="31" t="s">
        <v>1655</v>
      </c>
      <c r="K375" s="18" t="s">
        <v>14</v>
      </c>
    </row>
    <row r="376" spans="1:11" ht="12.75" customHeight="1" x14ac:dyDescent="0.25">
      <c r="A376" s="3"/>
      <c r="B376" s="70"/>
      <c r="C376" s="72"/>
      <c r="D376" s="18" t="s">
        <v>1656</v>
      </c>
      <c r="E376" s="18" t="s">
        <v>14</v>
      </c>
      <c r="F376" s="15" t="s">
        <v>1657</v>
      </c>
      <c r="G376" s="18" t="s">
        <v>14</v>
      </c>
      <c r="H376" s="3" t="s">
        <v>14</v>
      </c>
      <c r="I376" s="18" t="s">
        <v>14</v>
      </c>
      <c r="J376" s="31" t="s">
        <v>14</v>
      </c>
      <c r="K376" s="18" t="s">
        <v>14</v>
      </c>
    </row>
    <row r="377" spans="1:11" ht="12.75" customHeight="1" x14ac:dyDescent="0.25">
      <c r="A377" s="3"/>
      <c r="B377" s="69" t="s">
        <v>1658</v>
      </c>
      <c r="C377" s="71" t="s">
        <v>1659</v>
      </c>
      <c r="D377" s="6" t="s">
        <v>1660</v>
      </c>
      <c r="E377" s="6" t="s">
        <v>1661</v>
      </c>
      <c r="F377" s="7" t="s">
        <v>1662</v>
      </c>
      <c r="G377" s="6" t="s">
        <v>14</v>
      </c>
      <c r="H377" s="7" t="s">
        <v>1663</v>
      </c>
      <c r="I377" s="6" t="s">
        <v>1664</v>
      </c>
      <c r="J377" s="23" t="s">
        <v>14</v>
      </c>
      <c r="K377" s="18" t="s">
        <v>14</v>
      </c>
    </row>
    <row r="378" spans="1:11" ht="12.75" customHeight="1" x14ac:dyDescent="0.25">
      <c r="A378" s="3"/>
      <c r="B378" s="73"/>
      <c r="C378" s="74"/>
      <c r="D378" s="24" t="s">
        <v>14</v>
      </c>
      <c r="E378" s="24" t="s">
        <v>14</v>
      </c>
      <c r="F378" s="15" t="s">
        <v>14</v>
      </c>
      <c r="G378" s="24" t="s">
        <v>1665</v>
      </c>
      <c r="H378" s="15" t="s">
        <v>14</v>
      </c>
      <c r="I378" s="24" t="s">
        <v>14</v>
      </c>
      <c r="J378" s="25" t="s">
        <v>1666</v>
      </c>
      <c r="K378" s="18" t="s">
        <v>14</v>
      </c>
    </row>
    <row r="379" spans="1:11" ht="12.75" customHeight="1" x14ac:dyDescent="0.25">
      <c r="A379" s="3"/>
      <c r="B379" s="69" t="s">
        <v>1667</v>
      </c>
      <c r="C379" s="71" t="s">
        <v>1668</v>
      </c>
      <c r="D379" s="6" t="s">
        <v>1669</v>
      </c>
      <c r="E379" s="6" t="s">
        <v>1670</v>
      </c>
      <c r="F379" s="7" t="s">
        <v>1671</v>
      </c>
      <c r="G379" s="6" t="s">
        <v>14</v>
      </c>
      <c r="H379" s="7" t="s">
        <v>14</v>
      </c>
      <c r="I379" s="6" t="s">
        <v>1672</v>
      </c>
      <c r="J379" s="23" t="s">
        <v>14</v>
      </c>
      <c r="K379" s="18" t="s">
        <v>14</v>
      </c>
    </row>
    <row r="380" spans="1:11" ht="12.75" customHeight="1" x14ac:dyDescent="0.25">
      <c r="A380" s="3"/>
      <c r="B380" s="73"/>
      <c r="C380" s="74"/>
      <c r="D380" s="24" t="s">
        <v>14</v>
      </c>
      <c r="E380" s="24" t="s">
        <v>14</v>
      </c>
      <c r="F380" s="15" t="s">
        <v>14</v>
      </c>
      <c r="G380" s="24" t="s">
        <v>1673</v>
      </c>
      <c r="H380" s="15" t="s">
        <v>1674</v>
      </c>
      <c r="I380" s="24" t="s">
        <v>14</v>
      </c>
      <c r="J380" s="25" t="s">
        <v>1675</v>
      </c>
      <c r="K380" s="18" t="s">
        <v>14</v>
      </c>
    </row>
    <row r="381" spans="1:11" ht="12.75" customHeight="1" x14ac:dyDescent="0.25">
      <c r="A381" s="3"/>
      <c r="B381" s="26" t="s">
        <v>1676</v>
      </c>
      <c r="C381" s="27" t="s">
        <v>1677</v>
      </c>
      <c r="D381" s="18" t="s">
        <v>14</v>
      </c>
      <c r="E381" s="18" t="s">
        <v>1678</v>
      </c>
      <c r="F381" s="3" t="s">
        <v>14</v>
      </c>
      <c r="G381" s="18" t="s">
        <v>1679</v>
      </c>
      <c r="H381" s="3" t="s">
        <v>14</v>
      </c>
      <c r="I381" s="18" t="s">
        <v>14</v>
      </c>
      <c r="J381" s="31" t="s">
        <v>14</v>
      </c>
      <c r="K381" s="18" t="s">
        <v>14</v>
      </c>
    </row>
    <row r="382" spans="1:11" ht="12.75" customHeight="1" x14ac:dyDescent="0.25">
      <c r="A382" s="3"/>
      <c r="B382" s="69" t="s">
        <v>1680</v>
      </c>
      <c r="C382" s="71" t="s">
        <v>1681</v>
      </c>
      <c r="D382" s="6" t="s">
        <v>1682</v>
      </c>
      <c r="E382" s="6" t="s">
        <v>1683</v>
      </c>
      <c r="F382" s="7" t="s">
        <v>1684</v>
      </c>
      <c r="G382" s="6" t="s">
        <v>14</v>
      </c>
      <c r="H382" s="7" t="s">
        <v>1685</v>
      </c>
      <c r="I382" s="6" t="s">
        <v>1686</v>
      </c>
      <c r="J382" s="23" t="s">
        <v>1687</v>
      </c>
      <c r="K382" s="18" t="s">
        <v>14</v>
      </c>
    </row>
    <row r="383" spans="1:11" ht="12.75" customHeight="1" x14ac:dyDescent="0.25">
      <c r="A383" s="3"/>
      <c r="B383" s="73"/>
      <c r="C383" s="74"/>
      <c r="D383" s="24" t="s">
        <v>14</v>
      </c>
      <c r="E383" s="24" t="s">
        <v>14</v>
      </c>
      <c r="F383" s="15" t="s">
        <v>14</v>
      </c>
      <c r="G383" s="24" t="s">
        <v>1688</v>
      </c>
      <c r="H383" s="15" t="s">
        <v>14</v>
      </c>
      <c r="I383" s="24" t="s">
        <v>14</v>
      </c>
      <c r="J383" s="25" t="s">
        <v>14</v>
      </c>
      <c r="K383" s="18" t="s">
        <v>14</v>
      </c>
    </row>
    <row r="384" spans="1:11" ht="12.75" customHeight="1" x14ac:dyDescent="0.25">
      <c r="A384" s="3"/>
      <c r="B384" s="26" t="s">
        <v>1689</v>
      </c>
      <c r="C384" s="27" t="s">
        <v>1690</v>
      </c>
      <c r="D384" s="28" t="s">
        <v>14</v>
      </c>
      <c r="E384" s="28" t="s">
        <v>1691</v>
      </c>
      <c r="F384" s="29" t="s">
        <v>1692</v>
      </c>
      <c r="G384" s="28" t="s">
        <v>14</v>
      </c>
      <c r="H384" s="29" t="s">
        <v>14</v>
      </c>
      <c r="I384" s="28" t="s">
        <v>1693</v>
      </c>
      <c r="J384" s="30" t="s">
        <v>14</v>
      </c>
      <c r="K384" s="18" t="s">
        <v>1694</v>
      </c>
    </row>
    <row r="385" spans="1:11" ht="12.75" customHeight="1" x14ac:dyDescent="0.25">
      <c r="A385" s="3"/>
      <c r="B385" s="69" t="s">
        <v>1695</v>
      </c>
      <c r="C385" s="71" t="s">
        <v>1696</v>
      </c>
      <c r="D385" s="6" t="s">
        <v>1697</v>
      </c>
      <c r="E385" s="6" t="s">
        <v>1698</v>
      </c>
      <c r="F385" s="7" t="s">
        <v>1699</v>
      </c>
      <c r="G385" s="6" t="s">
        <v>14</v>
      </c>
      <c r="H385" s="7" t="s">
        <v>1700</v>
      </c>
      <c r="I385" s="6" t="s">
        <v>1701</v>
      </c>
      <c r="J385" s="23" t="s">
        <v>14</v>
      </c>
      <c r="K385" s="18" t="s">
        <v>14</v>
      </c>
    </row>
    <row r="386" spans="1:11" ht="12.75" customHeight="1" x14ac:dyDescent="0.25">
      <c r="A386" s="3"/>
      <c r="B386" s="73"/>
      <c r="C386" s="74"/>
      <c r="D386" s="24" t="s">
        <v>14</v>
      </c>
      <c r="E386" s="24" t="s">
        <v>14</v>
      </c>
      <c r="F386" s="15" t="s">
        <v>14</v>
      </c>
      <c r="G386" s="24" t="s">
        <v>1702</v>
      </c>
      <c r="H386" s="15" t="s">
        <v>14</v>
      </c>
      <c r="I386" s="24" t="s">
        <v>14</v>
      </c>
      <c r="J386" s="25" t="s">
        <v>1703</v>
      </c>
      <c r="K386" s="18" t="s">
        <v>14</v>
      </c>
    </row>
    <row r="387" spans="1:11" ht="12.75" customHeight="1" x14ac:dyDescent="0.25">
      <c r="A387" s="3"/>
      <c r="B387" s="26" t="s">
        <v>1704</v>
      </c>
      <c r="C387" s="27" t="s">
        <v>1705</v>
      </c>
      <c r="D387" s="28" t="s">
        <v>14</v>
      </c>
      <c r="E387" s="28" t="s">
        <v>14</v>
      </c>
      <c r="F387" s="29" t="s">
        <v>14</v>
      </c>
      <c r="G387" s="28" t="s">
        <v>14</v>
      </c>
      <c r="H387" s="29" t="s">
        <v>1706</v>
      </c>
      <c r="I387" s="28" t="s">
        <v>14</v>
      </c>
      <c r="J387" s="30" t="s">
        <v>14</v>
      </c>
      <c r="K387" s="18" t="s">
        <v>14</v>
      </c>
    </row>
    <row r="388" spans="1:11" ht="12.75" customHeight="1" x14ac:dyDescent="0.25">
      <c r="A388" s="3"/>
      <c r="B388" s="26" t="s">
        <v>1707</v>
      </c>
      <c r="C388" s="27" t="s">
        <v>1708</v>
      </c>
      <c r="D388" s="28" t="s">
        <v>14</v>
      </c>
      <c r="E388" s="28" t="s">
        <v>1709</v>
      </c>
      <c r="F388" s="29" t="s">
        <v>14</v>
      </c>
      <c r="G388" s="28" t="s">
        <v>14</v>
      </c>
      <c r="H388" s="29" t="s">
        <v>14</v>
      </c>
      <c r="I388" s="28" t="s">
        <v>1710</v>
      </c>
      <c r="J388" s="30" t="s">
        <v>14</v>
      </c>
      <c r="K388" s="18" t="s">
        <v>14</v>
      </c>
    </row>
    <row r="389" spans="1:11" ht="12.75" customHeight="1" x14ac:dyDescent="0.25">
      <c r="A389" s="3"/>
      <c r="B389" s="69" t="s">
        <v>1711</v>
      </c>
      <c r="C389" s="71" t="s">
        <v>1712</v>
      </c>
      <c r="D389" s="6" t="s">
        <v>14</v>
      </c>
      <c r="E389" s="6" t="s">
        <v>1713</v>
      </c>
      <c r="F389" s="7" t="s">
        <v>14</v>
      </c>
      <c r="G389" s="6" t="s">
        <v>14</v>
      </c>
      <c r="H389" s="7" t="s">
        <v>1714</v>
      </c>
      <c r="I389" s="6" t="s">
        <v>1715</v>
      </c>
      <c r="J389" s="23" t="s">
        <v>14</v>
      </c>
      <c r="K389" s="18" t="s">
        <v>1716</v>
      </c>
    </row>
    <row r="390" spans="1:11" ht="12.75" customHeight="1" x14ac:dyDescent="0.25">
      <c r="A390" s="3"/>
      <c r="B390" s="73"/>
      <c r="C390" s="74"/>
      <c r="D390" s="24" t="s">
        <v>1717</v>
      </c>
      <c r="E390" s="24" t="s">
        <v>14</v>
      </c>
      <c r="F390" s="15" t="s">
        <v>14</v>
      </c>
      <c r="G390" s="24" t="s">
        <v>1718</v>
      </c>
      <c r="H390" s="15" t="s">
        <v>14</v>
      </c>
      <c r="I390" s="24" t="s">
        <v>14</v>
      </c>
      <c r="J390" s="25" t="s">
        <v>1719</v>
      </c>
      <c r="K390" s="18" t="s">
        <v>14</v>
      </c>
    </row>
    <row r="391" spans="1:11" ht="12.75" customHeight="1" x14ac:dyDescent="0.25">
      <c r="A391" s="3"/>
      <c r="B391" s="26" t="s">
        <v>1720</v>
      </c>
      <c r="C391" s="27" t="s">
        <v>1721</v>
      </c>
      <c r="D391" s="28" t="s">
        <v>1722</v>
      </c>
      <c r="E391" s="28" t="s">
        <v>14</v>
      </c>
      <c r="F391" s="29" t="s">
        <v>14</v>
      </c>
      <c r="G391" s="28" t="s">
        <v>14</v>
      </c>
      <c r="H391" s="29" t="s">
        <v>14</v>
      </c>
      <c r="I391" s="28" t="s">
        <v>14</v>
      </c>
      <c r="J391" s="30" t="s">
        <v>14</v>
      </c>
      <c r="K391" s="18" t="s">
        <v>14</v>
      </c>
    </row>
    <row r="392" spans="1:11" ht="12.75" customHeight="1" x14ac:dyDescent="0.25">
      <c r="A392" s="3"/>
      <c r="B392" s="69" t="s">
        <v>1723</v>
      </c>
      <c r="C392" s="71" t="s">
        <v>1724</v>
      </c>
      <c r="D392" s="6" t="s">
        <v>1725</v>
      </c>
      <c r="E392" s="6" t="s">
        <v>1726</v>
      </c>
      <c r="F392" s="7" t="s">
        <v>1727</v>
      </c>
      <c r="G392" s="6" t="s">
        <v>1728</v>
      </c>
      <c r="H392" s="7" t="s">
        <v>1729</v>
      </c>
      <c r="I392" s="6" t="s">
        <v>14</v>
      </c>
      <c r="J392" s="23" t="s">
        <v>14</v>
      </c>
      <c r="K392" s="18" t="s">
        <v>1730</v>
      </c>
    </row>
    <row r="393" spans="1:11" ht="12.75" customHeight="1" x14ac:dyDescent="0.25">
      <c r="A393" s="3"/>
      <c r="B393" s="73"/>
      <c r="C393" s="74"/>
      <c r="D393" s="24" t="s">
        <v>14</v>
      </c>
      <c r="E393" s="24" t="s">
        <v>14</v>
      </c>
      <c r="F393" s="15" t="s">
        <v>14</v>
      </c>
      <c r="G393" s="24" t="s">
        <v>14</v>
      </c>
      <c r="H393" s="15" t="s">
        <v>14</v>
      </c>
      <c r="I393" s="24" t="s">
        <v>1731</v>
      </c>
      <c r="J393" s="25" t="s">
        <v>1732</v>
      </c>
      <c r="K393" s="18" t="s">
        <v>14</v>
      </c>
    </row>
    <row r="394" spans="1:11" ht="12.75" customHeight="1" x14ac:dyDescent="0.25">
      <c r="A394" s="3"/>
      <c r="B394" s="26" t="s">
        <v>1733</v>
      </c>
      <c r="C394" s="27" t="s">
        <v>1734</v>
      </c>
      <c r="D394" s="28" t="s">
        <v>1735</v>
      </c>
      <c r="E394" s="28" t="s">
        <v>1736</v>
      </c>
      <c r="F394" s="29" t="s">
        <v>1737</v>
      </c>
      <c r="G394" s="28" t="s">
        <v>1738</v>
      </c>
      <c r="H394" s="29" t="s">
        <v>1739</v>
      </c>
      <c r="I394" s="28" t="s">
        <v>1740</v>
      </c>
      <c r="J394" s="30" t="s">
        <v>1741</v>
      </c>
      <c r="K394" s="18" t="s">
        <v>14</v>
      </c>
    </row>
    <row r="395" spans="1:11" ht="12.75" customHeight="1" x14ac:dyDescent="0.25">
      <c r="A395" s="3"/>
      <c r="B395" s="69" t="s">
        <v>1742</v>
      </c>
      <c r="C395" s="71" t="s">
        <v>1743</v>
      </c>
      <c r="D395" s="6" t="s">
        <v>1744</v>
      </c>
      <c r="E395" s="6" t="s">
        <v>1745</v>
      </c>
      <c r="F395" s="7" t="s">
        <v>1746</v>
      </c>
      <c r="G395" s="6" t="s">
        <v>1747</v>
      </c>
      <c r="H395" s="7" t="s">
        <v>1748</v>
      </c>
      <c r="I395" s="6" t="s">
        <v>1749</v>
      </c>
      <c r="J395" s="23" t="s">
        <v>14</v>
      </c>
      <c r="K395" s="18" t="s">
        <v>1750</v>
      </c>
    </row>
    <row r="396" spans="1:11" ht="12.75" customHeight="1" x14ac:dyDescent="0.25">
      <c r="A396" s="3"/>
      <c r="B396" s="70"/>
      <c r="C396" s="72"/>
      <c r="D396" s="18" t="s">
        <v>1751</v>
      </c>
      <c r="E396" s="18" t="s">
        <v>1752</v>
      </c>
      <c r="F396" s="3" t="s">
        <v>1753</v>
      </c>
      <c r="G396" s="18" t="s">
        <v>14</v>
      </c>
      <c r="H396" s="3" t="s">
        <v>1754</v>
      </c>
      <c r="I396" s="18" t="s">
        <v>1755</v>
      </c>
      <c r="J396" s="31" t="s">
        <v>1756</v>
      </c>
      <c r="K396" s="18" t="s">
        <v>14</v>
      </c>
    </row>
    <row r="397" spans="1:11" ht="12.75" customHeight="1" x14ac:dyDescent="0.25">
      <c r="A397" s="3"/>
      <c r="B397" s="26" t="s">
        <v>1757</v>
      </c>
      <c r="C397" s="27" t="s">
        <v>1758</v>
      </c>
      <c r="D397" s="28" t="s">
        <v>1759</v>
      </c>
      <c r="E397" s="28" t="s">
        <v>1760</v>
      </c>
      <c r="F397" s="29" t="s">
        <v>1761</v>
      </c>
      <c r="G397" s="28" t="s">
        <v>14</v>
      </c>
      <c r="H397" s="29" t="s">
        <v>1762</v>
      </c>
      <c r="I397" s="28" t="s">
        <v>1763</v>
      </c>
      <c r="J397" s="30" t="s">
        <v>1764</v>
      </c>
      <c r="K397" s="18" t="s">
        <v>14</v>
      </c>
    </row>
    <row r="398" spans="1:11" ht="12.75" customHeight="1" x14ac:dyDescent="0.25">
      <c r="A398" s="23" t="s">
        <v>1765</v>
      </c>
      <c r="B398" s="69" t="s">
        <v>1766</v>
      </c>
      <c r="C398" s="71" t="s">
        <v>1767</v>
      </c>
      <c r="D398" s="6" t="s">
        <v>1768</v>
      </c>
      <c r="E398" s="6" t="s">
        <v>1769</v>
      </c>
      <c r="F398" s="7" t="s">
        <v>1770</v>
      </c>
      <c r="G398" s="6" t="s">
        <v>14</v>
      </c>
      <c r="H398" s="7" t="s">
        <v>1771</v>
      </c>
      <c r="I398" s="6" t="s">
        <v>1772</v>
      </c>
      <c r="J398" s="23" t="s">
        <v>1773</v>
      </c>
      <c r="K398" s="18" t="s">
        <v>14</v>
      </c>
    </row>
    <row r="399" spans="1:11" ht="12.75" customHeight="1" x14ac:dyDescent="0.25">
      <c r="A399" s="3"/>
      <c r="B399" s="73"/>
      <c r="C399" s="74"/>
      <c r="D399" s="24" t="s">
        <v>14</v>
      </c>
      <c r="E399" s="24" t="s">
        <v>14</v>
      </c>
      <c r="F399" s="15" t="s">
        <v>14</v>
      </c>
      <c r="G399" s="24" t="s">
        <v>1774</v>
      </c>
      <c r="H399" s="15" t="s">
        <v>14</v>
      </c>
      <c r="I399" s="24" t="s">
        <v>14</v>
      </c>
      <c r="J399" s="25" t="s">
        <v>14</v>
      </c>
      <c r="K399" s="18" t="s">
        <v>14</v>
      </c>
    </row>
    <row r="400" spans="1:11" ht="12.75" customHeight="1" x14ac:dyDescent="0.25">
      <c r="A400" s="3"/>
      <c r="B400" s="70" t="s">
        <v>1775</v>
      </c>
      <c r="C400" s="72" t="s">
        <v>1776</v>
      </c>
      <c r="D400" s="18" t="s">
        <v>14</v>
      </c>
      <c r="E400" s="18" t="s">
        <v>14</v>
      </c>
      <c r="F400" s="3" t="s">
        <v>14</v>
      </c>
      <c r="G400" s="18" t="s">
        <v>14</v>
      </c>
      <c r="H400" s="3" t="s">
        <v>1777</v>
      </c>
      <c r="I400" s="18" t="s">
        <v>1778</v>
      </c>
      <c r="J400" s="31" t="s">
        <v>14</v>
      </c>
      <c r="K400" s="18" t="s">
        <v>1779</v>
      </c>
    </row>
    <row r="401" spans="1:11" ht="12.75" customHeight="1" x14ac:dyDescent="0.25">
      <c r="A401" s="3"/>
      <c r="B401" s="70"/>
      <c r="C401" s="72"/>
      <c r="D401" s="18" t="s">
        <v>14</v>
      </c>
      <c r="E401" s="18" t="s">
        <v>14</v>
      </c>
      <c r="F401" s="3" t="s">
        <v>1780</v>
      </c>
      <c r="G401" s="18" t="s">
        <v>14</v>
      </c>
      <c r="H401" s="3" t="s">
        <v>14</v>
      </c>
      <c r="I401" s="18" t="s">
        <v>14</v>
      </c>
      <c r="J401" s="31" t="s">
        <v>14</v>
      </c>
      <c r="K401" s="18" t="s">
        <v>14</v>
      </c>
    </row>
    <row r="402" spans="1:11" ht="12.75" customHeight="1" x14ac:dyDescent="0.25">
      <c r="A402" s="3"/>
      <c r="B402" s="73"/>
      <c r="C402" s="74"/>
      <c r="D402" s="24" t="s">
        <v>14</v>
      </c>
      <c r="E402" s="24" t="s">
        <v>1781</v>
      </c>
      <c r="F402" s="15" t="s">
        <v>14</v>
      </c>
      <c r="G402" s="24" t="s">
        <v>14</v>
      </c>
      <c r="H402" s="15" t="s">
        <v>14</v>
      </c>
      <c r="I402" s="24" t="s">
        <v>14</v>
      </c>
      <c r="J402" s="25" t="s">
        <v>1782</v>
      </c>
      <c r="K402" s="18" t="s">
        <v>14</v>
      </c>
    </row>
    <row r="403" spans="1:11" ht="12.75" customHeight="1" x14ac:dyDescent="0.25">
      <c r="A403" s="3"/>
      <c r="B403" s="69" t="s">
        <v>1783</v>
      </c>
      <c r="C403" s="71" t="s">
        <v>1784</v>
      </c>
      <c r="D403" s="6" t="s">
        <v>14</v>
      </c>
      <c r="E403" s="6" t="s">
        <v>14</v>
      </c>
      <c r="F403" s="7" t="s">
        <v>14</v>
      </c>
      <c r="G403" s="6" t="s">
        <v>14</v>
      </c>
      <c r="H403" s="7" t="s">
        <v>1785</v>
      </c>
      <c r="I403" s="6" t="s">
        <v>1786</v>
      </c>
      <c r="J403" s="23" t="s">
        <v>14</v>
      </c>
      <c r="K403" s="18" t="s">
        <v>14</v>
      </c>
    </row>
    <row r="404" spans="1:11" ht="12.75" customHeight="1" x14ac:dyDescent="0.25">
      <c r="A404" s="3"/>
      <c r="B404" s="73"/>
      <c r="C404" s="74"/>
      <c r="D404" s="24" t="s">
        <v>1787</v>
      </c>
      <c r="E404" s="24" t="s">
        <v>1788</v>
      </c>
      <c r="F404" s="15" t="s">
        <v>1789</v>
      </c>
      <c r="G404" s="24" t="s">
        <v>1790</v>
      </c>
      <c r="H404" s="15" t="s">
        <v>14</v>
      </c>
      <c r="I404" s="24" t="s">
        <v>14</v>
      </c>
      <c r="J404" s="25" t="s">
        <v>1791</v>
      </c>
      <c r="K404" s="18" t="s">
        <v>14</v>
      </c>
    </row>
    <row r="405" spans="1:11" ht="12.75" customHeight="1" x14ac:dyDescent="0.25">
      <c r="A405" s="3"/>
      <c r="B405" s="69" t="s">
        <v>1792</v>
      </c>
      <c r="C405" s="71" t="s">
        <v>1793</v>
      </c>
      <c r="D405" s="6" t="s">
        <v>1794</v>
      </c>
      <c r="E405" s="6" t="s">
        <v>1795</v>
      </c>
      <c r="F405" s="7" t="s">
        <v>1796</v>
      </c>
      <c r="G405" s="6" t="s">
        <v>14</v>
      </c>
      <c r="H405" s="7" t="s">
        <v>14</v>
      </c>
      <c r="I405" s="6" t="s">
        <v>14</v>
      </c>
      <c r="J405" s="23" t="s">
        <v>14</v>
      </c>
      <c r="K405" s="18" t="s">
        <v>14</v>
      </c>
    </row>
    <row r="406" spans="1:11" ht="12.75" customHeight="1" x14ac:dyDescent="0.25">
      <c r="A406" s="3"/>
      <c r="B406" s="70"/>
      <c r="C406" s="72"/>
      <c r="D406" s="18" t="s">
        <v>14</v>
      </c>
      <c r="E406" s="18" t="s">
        <v>14</v>
      </c>
      <c r="F406" s="3" t="s">
        <v>14</v>
      </c>
      <c r="G406" s="18" t="s">
        <v>1797</v>
      </c>
      <c r="H406" s="3" t="s">
        <v>1798</v>
      </c>
      <c r="I406" s="18" t="s">
        <v>14</v>
      </c>
      <c r="J406" s="31" t="s">
        <v>14</v>
      </c>
      <c r="K406" s="18" t="s">
        <v>14</v>
      </c>
    </row>
    <row r="407" spans="1:11" ht="12.75" customHeight="1" x14ac:dyDescent="0.25">
      <c r="A407" s="3"/>
      <c r="B407" s="73"/>
      <c r="C407" s="74"/>
      <c r="D407" s="24" t="s">
        <v>14</v>
      </c>
      <c r="E407" s="24" t="s">
        <v>14</v>
      </c>
      <c r="F407" s="15" t="s">
        <v>14</v>
      </c>
      <c r="G407" s="24" t="s">
        <v>14</v>
      </c>
      <c r="H407" s="15" t="s">
        <v>14</v>
      </c>
      <c r="I407" s="24" t="s">
        <v>1799</v>
      </c>
      <c r="J407" s="25" t="s">
        <v>1800</v>
      </c>
      <c r="K407" s="18" t="s">
        <v>14</v>
      </c>
    </row>
    <row r="408" spans="1:11" ht="12.75" customHeight="1" x14ac:dyDescent="0.25">
      <c r="A408" s="3"/>
      <c r="B408" s="69" t="s">
        <v>1801</v>
      </c>
      <c r="C408" s="71" t="s">
        <v>1802</v>
      </c>
      <c r="D408" s="6" t="s">
        <v>14</v>
      </c>
      <c r="E408" s="6" t="s">
        <v>14</v>
      </c>
      <c r="F408" s="7" t="s">
        <v>1803</v>
      </c>
      <c r="G408" s="6" t="s">
        <v>14</v>
      </c>
      <c r="H408" s="7" t="s">
        <v>14</v>
      </c>
      <c r="I408" s="6" t="s">
        <v>14</v>
      </c>
      <c r="J408" s="23" t="s">
        <v>14</v>
      </c>
      <c r="K408" s="18" t="s">
        <v>14</v>
      </c>
    </row>
    <row r="409" spans="1:11" ht="12.75" customHeight="1" x14ac:dyDescent="0.25">
      <c r="A409" s="3"/>
      <c r="B409" s="70"/>
      <c r="C409" s="72"/>
      <c r="D409" s="18" t="s">
        <v>14</v>
      </c>
      <c r="E409" s="18" t="s">
        <v>14</v>
      </c>
      <c r="F409" s="3" t="s">
        <v>14</v>
      </c>
      <c r="G409" s="18" t="s">
        <v>14</v>
      </c>
      <c r="H409" s="3" t="s">
        <v>1804</v>
      </c>
      <c r="I409" s="18" t="s">
        <v>1805</v>
      </c>
      <c r="J409" s="31" t="s">
        <v>14</v>
      </c>
      <c r="K409" s="18" t="s">
        <v>14</v>
      </c>
    </row>
    <row r="410" spans="1:11" ht="12.75" customHeight="1" x14ac:dyDescent="0.25">
      <c r="A410" s="3"/>
      <c r="B410" s="73"/>
      <c r="C410" s="74"/>
      <c r="D410" s="24" t="s">
        <v>1806</v>
      </c>
      <c r="E410" s="24" t="s">
        <v>1807</v>
      </c>
      <c r="F410" s="15" t="s">
        <v>14</v>
      </c>
      <c r="G410" s="24" t="s">
        <v>1808</v>
      </c>
      <c r="H410" s="15" t="s">
        <v>14</v>
      </c>
      <c r="I410" s="24" t="s">
        <v>14</v>
      </c>
      <c r="J410" s="25" t="s">
        <v>1809</v>
      </c>
      <c r="K410" s="18" t="s">
        <v>14</v>
      </c>
    </row>
    <row r="411" spans="1:11" ht="12.75" customHeight="1" x14ac:dyDescent="0.25">
      <c r="A411" s="3"/>
      <c r="B411" s="26" t="s">
        <v>1810</v>
      </c>
      <c r="C411" s="27" t="s">
        <v>1811</v>
      </c>
      <c r="D411" s="28" t="s">
        <v>14</v>
      </c>
      <c r="E411" s="28" t="s">
        <v>14</v>
      </c>
      <c r="F411" s="29" t="s">
        <v>14</v>
      </c>
      <c r="G411" s="28" t="s">
        <v>14</v>
      </c>
      <c r="H411" s="29" t="s">
        <v>14</v>
      </c>
      <c r="I411" s="28" t="s">
        <v>14</v>
      </c>
      <c r="J411" s="30" t="s">
        <v>1812</v>
      </c>
      <c r="K411" s="18" t="s">
        <v>14</v>
      </c>
    </row>
    <row r="412" spans="1:11" ht="12.75" customHeight="1" x14ac:dyDescent="0.25">
      <c r="A412" s="3"/>
      <c r="B412" s="26" t="s">
        <v>1813</v>
      </c>
      <c r="C412" s="27" t="s">
        <v>1814</v>
      </c>
      <c r="D412" s="28" t="s">
        <v>1815</v>
      </c>
      <c r="E412" s="28" t="s">
        <v>1816</v>
      </c>
      <c r="F412" s="29" t="s">
        <v>1817</v>
      </c>
      <c r="G412" s="28" t="s">
        <v>1818</v>
      </c>
      <c r="H412" s="29" t="s">
        <v>1819</v>
      </c>
      <c r="I412" s="28" t="s">
        <v>1820</v>
      </c>
      <c r="J412" s="30" t="s">
        <v>1821</v>
      </c>
      <c r="K412" s="18" t="s">
        <v>1822</v>
      </c>
    </row>
    <row r="413" spans="1:11" ht="12.75" customHeight="1" x14ac:dyDescent="0.25">
      <c r="A413" s="3"/>
      <c r="B413" s="69" t="s">
        <v>1823</v>
      </c>
      <c r="C413" s="71" t="s">
        <v>1824</v>
      </c>
      <c r="D413" s="6" t="s">
        <v>14</v>
      </c>
      <c r="E413" s="6" t="s">
        <v>1825</v>
      </c>
      <c r="F413" s="7" t="s">
        <v>1826</v>
      </c>
      <c r="G413" s="6" t="s">
        <v>1827</v>
      </c>
      <c r="H413" s="7" t="s">
        <v>1828</v>
      </c>
      <c r="I413" s="6" t="s">
        <v>1829</v>
      </c>
      <c r="J413" s="23" t="s">
        <v>14</v>
      </c>
      <c r="K413" s="18" t="s">
        <v>1830</v>
      </c>
    </row>
    <row r="414" spans="1:11" ht="12.75" customHeight="1" x14ac:dyDescent="0.25">
      <c r="A414" s="3"/>
      <c r="B414" s="70"/>
      <c r="C414" s="72"/>
      <c r="D414" s="18" t="s">
        <v>1831</v>
      </c>
      <c r="E414" s="18" t="s">
        <v>14</v>
      </c>
      <c r="F414" s="3" t="s">
        <v>1832</v>
      </c>
      <c r="G414" s="18" t="s">
        <v>14</v>
      </c>
      <c r="H414" s="3" t="s">
        <v>14</v>
      </c>
      <c r="I414" s="18" t="s">
        <v>1833</v>
      </c>
      <c r="J414" s="31" t="s">
        <v>14</v>
      </c>
      <c r="K414" s="18" t="s">
        <v>14</v>
      </c>
    </row>
    <row r="415" spans="1:11" ht="12.75" customHeight="1" x14ac:dyDescent="0.25">
      <c r="A415" s="3"/>
      <c r="B415" s="73"/>
      <c r="C415" s="74"/>
      <c r="D415" s="24" t="s">
        <v>1834</v>
      </c>
      <c r="E415" s="24" t="s">
        <v>14</v>
      </c>
      <c r="F415" s="15" t="s">
        <v>14</v>
      </c>
      <c r="G415" s="24" t="s">
        <v>14</v>
      </c>
      <c r="H415" s="15" t="s">
        <v>14</v>
      </c>
      <c r="I415" s="24" t="s">
        <v>14</v>
      </c>
      <c r="J415" s="25" t="s">
        <v>1835</v>
      </c>
      <c r="K415" s="18" t="s">
        <v>14</v>
      </c>
    </row>
    <row r="416" spans="1:11" ht="12.75" customHeight="1" x14ac:dyDescent="0.25">
      <c r="A416" s="3"/>
      <c r="B416" s="69" t="s">
        <v>1836</v>
      </c>
      <c r="C416" s="71" t="s">
        <v>1837</v>
      </c>
      <c r="D416" s="6"/>
      <c r="E416" s="6"/>
      <c r="F416" s="7"/>
      <c r="G416" s="6"/>
      <c r="H416" s="7"/>
      <c r="I416" s="6"/>
      <c r="J416" s="23" t="s">
        <v>1838</v>
      </c>
      <c r="K416" s="18" t="s">
        <v>1839</v>
      </c>
    </row>
    <row r="417" spans="1:11" ht="12.75" customHeight="1" x14ac:dyDescent="0.25">
      <c r="A417" s="3"/>
      <c r="B417" s="73"/>
      <c r="C417" s="74"/>
      <c r="D417" s="24"/>
      <c r="E417" s="24" t="s">
        <v>1840</v>
      </c>
      <c r="F417" s="15" t="s">
        <v>1841</v>
      </c>
      <c r="G417" s="24" t="s">
        <v>1842</v>
      </c>
      <c r="H417" s="15" t="s">
        <v>1843</v>
      </c>
      <c r="I417" s="24" t="s">
        <v>1844</v>
      </c>
      <c r="J417" s="25" t="s">
        <v>1845</v>
      </c>
      <c r="K417" s="18" t="s">
        <v>14</v>
      </c>
    </row>
    <row r="418" spans="1:11" ht="12.75" customHeight="1" x14ac:dyDescent="0.25">
      <c r="A418" s="3"/>
      <c r="B418" s="26" t="s">
        <v>1846</v>
      </c>
      <c r="C418" s="27" t="s">
        <v>1847</v>
      </c>
      <c r="D418" s="28" t="s">
        <v>1848</v>
      </c>
      <c r="E418" s="28" t="s">
        <v>1849</v>
      </c>
      <c r="F418" s="29" t="s">
        <v>1850</v>
      </c>
      <c r="G418" s="28" t="s">
        <v>1851</v>
      </c>
      <c r="H418" s="29" t="s">
        <v>1852</v>
      </c>
      <c r="I418" s="28" t="s">
        <v>1853</v>
      </c>
      <c r="J418" s="30" t="s">
        <v>1854</v>
      </c>
      <c r="K418" s="18" t="s">
        <v>14</v>
      </c>
    </row>
    <row r="419" spans="1:11" ht="12.75" customHeight="1" x14ac:dyDescent="0.25">
      <c r="A419" s="3"/>
      <c r="B419" s="69" t="s">
        <v>1855</v>
      </c>
      <c r="C419" s="71" t="s">
        <v>1856</v>
      </c>
      <c r="D419" s="6" t="s">
        <v>1857</v>
      </c>
      <c r="E419" s="6" t="s">
        <v>1858</v>
      </c>
      <c r="F419" s="7" t="s">
        <v>14</v>
      </c>
      <c r="G419" s="6" t="s">
        <v>14</v>
      </c>
      <c r="H419" s="7" t="s">
        <v>14</v>
      </c>
      <c r="I419" s="6" t="s">
        <v>1859</v>
      </c>
      <c r="J419" s="23" t="s">
        <v>14</v>
      </c>
      <c r="K419" s="18" t="s">
        <v>14</v>
      </c>
    </row>
    <row r="420" spans="1:11" ht="12.75" customHeight="1" x14ac:dyDescent="0.25">
      <c r="A420" s="3"/>
      <c r="B420" s="70"/>
      <c r="C420" s="72"/>
      <c r="D420" s="18" t="s">
        <v>14</v>
      </c>
      <c r="E420" s="18" t="s">
        <v>14</v>
      </c>
      <c r="F420" s="3" t="s">
        <v>14</v>
      </c>
      <c r="G420" s="18" t="s">
        <v>1860</v>
      </c>
      <c r="H420" s="3" t="s">
        <v>1861</v>
      </c>
      <c r="I420" s="18" t="s">
        <v>14</v>
      </c>
      <c r="J420" s="31" t="s">
        <v>1862</v>
      </c>
      <c r="K420" s="18" t="s">
        <v>14</v>
      </c>
    </row>
    <row r="421" spans="1:11" ht="12.75" customHeight="1" x14ac:dyDescent="0.25">
      <c r="A421" s="3"/>
      <c r="B421" s="73"/>
      <c r="C421" s="74"/>
      <c r="D421" s="24" t="s">
        <v>14</v>
      </c>
      <c r="E421" s="24" t="s">
        <v>14</v>
      </c>
      <c r="F421" s="15" t="s">
        <v>1863</v>
      </c>
      <c r="G421" s="24" t="s">
        <v>14</v>
      </c>
      <c r="H421" s="15" t="s">
        <v>14</v>
      </c>
      <c r="I421" s="24" t="s">
        <v>14</v>
      </c>
      <c r="J421" s="25" t="s">
        <v>14</v>
      </c>
      <c r="K421" s="18" t="s">
        <v>14</v>
      </c>
    </row>
    <row r="422" spans="1:11" ht="12.75" customHeight="1" x14ac:dyDescent="0.25">
      <c r="A422" s="3"/>
      <c r="B422" s="26" t="s">
        <v>1864</v>
      </c>
      <c r="C422" s="27" t="s">
        <v>1865</v>
      </c>
      <c r="D422" s="28" t="s">
        <v>1866</v>
      </c>
      <c r="E422" s="28" t="s">
        <v>1867</v>
      </c>
      <c r="F422" s="29" t="s">
        <v>1868</v>
      </c>
      <c r="G422" s="28" t="s">
        <v>1869</v>
      </c>
      <c r="H422" s="29" t="s">
        <v>1870</v>
      </c>
      <c r="I422" s="28" t="s">
        <v>1871</v>
      </c>
      <c r="J422" s="30" t="s">
        <v>1872</v>
      </c>
      <c r="K422" s="18" t="s">
        <v>1873</v>
      </c>
    </row>
    <row r="423" spans="1:11" ht="12.75" customHeight="1" x14ac:dyDescent="0.25">
      <c r="A423" s="3"/>
      <c r="B423" s="69" t="s">
        <v>1874</v>
      </c>
      <c r="C423" s="71" t="s">
        <v>1875</v>
      </c>
      <c r="D423" s="6" t="s">
        <v>14</v>
      </c>
      <c r="E423" s="6" t="s">
        <v>14</v>
      </c>
      <c r="F423" s="7" t="s">
        <v>1876</v>
      </c>
      <c r="G423" s="6" t="s">
        <v>14</v>
      </c>
      <c r="H423" s="7" t="s">
        <v>14</v>
      </c>
      <c r="I423" s="6" t="s">
        <v>14</v>
      </c>
      <c r="J423" s="23" t="s">
        <v>14</v>
      </c>
      <c r="K423" s="18" t="s">
        <v>14</v>
      </c>
    </row>
    <row r="424" spans="1:11" ht="12.75" customHeight="1" x14ac:dyDescent="0.25">
      <c r="A424" s="3"/>
      <c r="B424" s="73"/>
      <c r="C424" s="74"/>
      <c r="D424" s="24" t="s">
        <v>1877</v>
      </c>
      <c r="E424" s="24" t="s">
        <v>1878</v>
      </c>
      <c r="F424" s="15" t="s">
        <v>14</v>
      </c>
      <c r="G424" s="24" t="s">
        <v>1879</v>
      </c>
      <c r="H424" s="15" t="s">
        <v>1880</v>
      </c>
      <c r="I424" s="24" t="s">
        <v>1881</v>
      </c>
      <c r="J424" s="25" t="s">
        <v>1882</v>
      </c>
      <c r="K424" s="18" t="s">
        <v>14</v>
      </c>
    </row>
    <row r="425" spans="1:11" ht="12.75" customHeight="1" x14ac:dyDescent="0.25">
      <c r="A425" s="3"/>
      <c r="B425" s="12" t="s">
        <v>1883</v>
      </c>
      <c r="C425" s="13"/>
      <c r="D425" s="24"/>
      <c r="E425" s="24" t="s">
        <v>1884</v>
      </c>
      <c r="F425" s="15" t="s">
        <v>1884</v>
      </c>
      <c r="G425" s="24"/>
      <c r="H425" s="15" t="s">
        <v>1884</v>
      </c>
      <c r="I425" s="24" t="s">
        <v>1884</v>
      </c>
      <c r="J425" s="25" t="s">
        <v>1884</v>
      </c>
      <c r="K425" s="18" t="s">
        <v>14</v>
      </c>
    </row>
    <row r="426" spans="1:11" ht="12.75" customHeight="1" x14ac:dyDescent="0.25">
      <c r="A426" s="3"/>
      <c r="B426" s="12" t="s">
        <v>1885</v>
      </c>
      <c r="C426" s="13"/>
      <c r="D426" s="24" t="s">
        <v>1884</v>
      </c>
      <c r="E426" s="24" t="s">
        <v>1884</v>
      </c>
      <c r="F426" s="15" t="s">
        <v>1884</v>
      </c>
      <c r="G426" s="24" t="s">
        <v>1884</v>
      </c>
      <c r="H426" s="15" t="s">
        <v>1884</v>
      </c>
      <c r="I426" s="24" t="s">
        <v>1884</v>
      </c>
      <c r="J426" s="25" t="s">
        <v>1884</v>
      </c>
      <c r="K426" s="18" t="s">
        <v>14</v>
      </c>
    </row>
    <row r="427" spans="1:11" ht="12.75" customHeight="1" x14ac:dyDescent="0.25">
      <c r="A427" s="23" t="s">
        <v>1886</v>
      </c>
      <c r="B427" s="26" t="s">
        <v>1887</v>
      </c>
      <c r="C427" s="27" t="s">
        <v>1888</v>
      </c>
      <c r="D427" s="28" t="s">
        <v>14</v>
      </c>
      <c r="E427" s="28" t="s">
        <v>14</v>
      </c>
      <c r="F427" s="29" t="s">
        <v>1889</v>
      </c>
      <c r="G427" s="28" t="s">
        <v>14</v>
      </c>
      <c r="H427" s="29" t="s">
        <v>14</v>
      </c>
      <c r="I427" s="28" t="s">
        <v>14</v>
      </c>
      <c r="J427" s="30" t="s">
        <v>14</v>
      </c>
      <c r="K427" s="18" t="s">
        <v>14</v>
      </c>
    </row>
    <row r="428" spans="1:11" ht="12.75" customHeight="1" x14ac:dyDescent="0.25">
      <c r="A428" s="3"/>
      <c r="B428" s="26" t="s">
        <v>1890</v>
      </c>
      <c r="C428" s="27" t="s">
        <v>1891</v>
      </c>
      <c r="D428" s="28" t="s">
        <v>14</v>
      </c>
      <c r="E428" s="28" t="s">
        <v>14</v>
      </c>
      <c r="F428" s="29" t="s">
        <v>14</v>
      </c>
      <c r="G428" s="28" t="s">
        <v>14</v>
      </c>
      <c r="H428" s="29" t="s">
        <v>1892</v>
      </c>
      <c r="I428" s="28" t="s">
        <v>14</v>
      </c>
      <c r="J428" s="30" t="s">
        <v>14</v>
      </c>
      <c r="K428" s="18" t="s">
        <v>14</v>
      </c>
    </row>
    <row r="429" spans="1:11" ht="12.75" customHeight="1" x14ac:dyDescent="0.25">
      <c r="A429" s="3"/>
      <c r="B429" s="26" t="s">
        <v>1893</v>
      </c>
      <c r="C429" s="27" t="s">
        <v>1894</v>
      </c>
      <c r="D429" s="28" t="s">
        <v>14</v>
      </c>
      <c r="E429" s="28" t="s">
        <v>14</v>
      </c>
      <c r="F429" s="29" t="s">
        <v>14</v>
      </c>
      <c r="G429" s="28" t="s">
        <v>14</v>
      </c>
      <c r="H429" s="29" t="s">
        <v>14</v>
      </c>
      <c r="I429" s="28" t="s">
        <v>1895</v>
      </c>
      <c r="J429" s="30" t="s">
        <v>14</v>
      </c>
      <c r="K429" s="18" t="s">
        <v>14</v>
      </c>
    </row>
    <row r="430" spans="1:11" ht="12.75" customHeight="1" x14ac:dyDescent="0.25">
      <c r="A430" s="3"/>
      <c r="B430" s="69" t="s">
        <v>1896</v>
      </c>
      <c r="C430" s="71" t="s">
        <v>1897</v>
      </c>
      <c r="D430" s="6" t="s">
        <v>14</v>
      </c>
      <c r="E430" s="6" t="s">
        <v>14</v>
      </c>
      <c r="F430" s="7" t="s">
        <v>14</v>
      </c>
      <c r="G430" s="6" t="s">
        <v>14</v>
      </c>
      <c r="H430" s="7" t="s">
        <v>14</v>
      </c>
      <c r="I430" s="6" t="s">
        <v>14</v>
      </c>
      <c r="J430" s="23" t="s">
        <v>1898</v>
      </c>
      <c r="K430" s="18" t="s">
        <v>1899</v>
      </c>
    </row>
    <row r="431" spans="1:11" ht="12.75" customHeight="1" x14ac:dyDescent="0.25">
      <c r="A431" s="3"/>
      <c r="B431" s="73"/>
      <c r="C431" s="74"/>
      <c r="D431" s="24" t="s">
        <v>14</v>
      </c>
      <c r="E431" s="24" t="s">
        <v>14</v>
      </c>
      <c r="F431" s="15" t="s">
        <v>1900</v>
      </c>
      <c r="G431" s="24" t="s">
        <v>14</v>
      </c>
      <c r="H431" s="15" t="s">
        <v>14</v>
      </c>
      <c r="I431" s="24" t="s">
        <v>14</v>
      </c>
      <c r="J431" s="25" t="s">
        <v>14</v>
      </c>
      <c r="K431" s="18" t="s">
        <v>14</v>
      </c>
    </row>
    <row r="432" spans="1:11" ht="12.75" customHeight="1" x14ac:dyDescent="0.25">
      <c r="A432" s="3"/>
      <c r="B432" s="69" t="s">
        <v>1901</v>
      </c>
      <c r="C432" s="71" t="s">
        <v>1902</v>
      </c>
      <c r="D432" s="6" t="s">
        <v>14</v>
      </c>
      <c r="E432" s="6" t="s">
        <v>1903</v>
      </c>
      <c r="F432" s="7" t="s">
        <v>14</v>
      </c>
      <c r="G432" s="6" t="s">
        <v>1904</v>
      </c>
      <c r="H432" s="7" t="s">
        <v>1905</v>
      </c>
      <c r="I432" s="6" t="s">
        <v>1906</v>
      </c>
      <c r="J432" s="23" t="s">
        <v>14</v>
      </c>
      <c r="K432" s="18" t="s">
        <v>1907</v>
      </c>
    </row>
    <row r="433" spans="1:11" ht="12.75" customHeight="1" x14ac:dyDescent="0.25">
      <c r="A433" s="3"/>
      <c r="B433" s="73"/>
      <c r="C433" s="74"/>
      <c r="D433" s="24" t="s">
        <v>1908</v>
      </c>
      <c r="E433" s="24" t="s">
        <v>1909</v>
      </c>
      <c r="F433" s="15" t="s">
        <v>1910</v>
      </c>
      <c r="G433" s="24" t="s">
        <v>1911</v>
      </c>
      <c r="H433" s="15" t="s">
        <v>1912</v>
      </c>
      <c r="I433" s="24" t="s">
        <v>14</v>
      </c>
      <c r="J433" s="25" t="s">
        <v>1913</v>
      </c>
      <c r="K433" s="18" t="s">
        <v>14</v>
      </c>
    </row>
    <row r="434" spans="1:11" ht="12.75" customHeight="1" x14ac:dyDescent="0.25">
      <c r="A434" s="3"/>
      <c r="B434" s="69" t="s">
        <v>1914</v>
      </c>
      <c r="C434" s="71" t="s">
        <v>1915</v>
      </c>
      <c r="D434" s="6" t="s">
        <v>14</v>
      </c>
      <c r="E434" s="6" t="s">
        <v>1916</v>
      </c>
      <c r="F434" s="7" t="s">
        <v>1917</v>
      </c>
      <c r="G434" s="6" t="s">
        <v>14</v>
      </c>
      <c r="H434" s="7" t="s">
        <v>14</v>
      </c>
      <c r="I434" s="6" t="s">
        <v>14</v>
      </c>
      <c r="J434" s="23" t="s">
        <v>14</v>
      </c>
      <c r="K434" s="18" t="s">
        <v>1918</v>
      </c>
    </row>
    <row r="435" spans="1:11" ht="12.75" customHeight="1" x14ac:dyDescent="0.25">
      <c r="A435" s="3"/>
      <c r="B435" s="70"/>
      <c r="C435" s="72"/>
      <c r="D435" s="18" t="s">
        <v>1919</v>
      </c>
      <c r="E435" s="18" t="s">
        <v>14</v>
      </c>
      <c r="F435" s="3" t="s">
        <v>14</v>
      </c>
      <c r="G435" s="18" t="s">
        <v>1920</v>
      </c>
      <c r="H435" s="3" t="s">
        <v>1921</v>
      </c>
      <c r="I435" s="18" t="s">
        <v>1922</v>
      </c>
      <c r="J435" s="31" t="s">
        <v>14</v>
      </c>
      <c r="K435" s="18" t="s">
        <v>14</v>
      </c>
    </row>
    <row r="436" spans="1:11" ht="12.75" customHeight="1" x14ac:dyDescent="0.25">
      <c r="A436" s="3"/>
      <c r="B436" s="73"/>
      <c r="C436" s="74"/>
      <c r="D436" s="24" t="s">
        <v>14</v>
      </c>
      <c r="E436" s="24" t="s">
        <v>14</v>
      </c>
      <c r="F436" s="15" t="s">
        <v>1923</v>
      </c>
      <c r="G436" s="24" t="s">
        <v>14</v>
      </c>
      <c r="H436" s="15" t="s">
        <v>14</v>
      </c>
      <c r="I436" s="24" t="s">
        <v>14</v>
      </c>
      <c r="J436" s="25" t="s">
        <v>1924</v>
      </c>
      <c r="K436" s="18" t="s">
        <v>14</v>
      </c>
    </row>
    <row r="437" spans="1:11" ht="12.75" customHeight="1" x14ac:dyDescent="0.25">
      <c r="A437" s="3"/>
      <c r="B437" s="69" t="s">
        <v>1925</v>
      </c>
      <c r="C437" s="71" t="s">
        <v>1926</v>
      </c>
      <c r="D437" s="6" t="s">
        <v>14</v>
      </c>
      <c r="E437" s="6" t="s">
        <v>1927</v>
      </c>
      <c r="F437" s="7" t="s">
        <v>14</v>
      </c>
      <c r="G437" s="6" t="s">
        <v>14</v>
      </c>
      <c r="H437" s="7" t="s">
        <v>14</v>
      </c>
      <c r="I437" s="6" t="s">
        <v>1928</v>
      </c>
      <c r="J437" s="23" t="s">
        <v>14</v>
      </c>
      <c r="K437" s="18" t="s">
        <v>1929</v>
      </c>
    </row>
    <row r="438" spans="1:11" ht="12.75" customHeight="1" x14ac:dyDescent="0.25">
      <c r="A438" s="3"/>
      <c r="B438" s="70"/>
      <c r="C438" s="72"/>
      <c r="D438" s="18" t="s">
        <v>14</v>
      </c>
      <c r="E438" s="18" t="s">
        <v>14</v>
      </c>
      <c r="F438" s="3" t="s">
        <v>14</v>
      </c>
      <c r="G438" s="18" t="s">
        <v>14</v>
      </c>
      <c r="H438" s="3" t="s">
        <v>14</v>
      </c>
      <c r="I438" s="18" t="s">
        <v>14</v>
      </c>
      <c r="J438" s="31" t="s">
        <v>1930</v>
      </c>
      <c r="K438" s="18" t="s">
        <v>1931</v>
      </c>
    </row>
    <row r="439" spans="1:11" ht="12.75" customHeight="1" x14ac:dyDescent="0.25">
      <c r="A439" s="3"/>
      <c r="B439" s="70"/>
      <c r="C439" s="72"/>
      <c r="D439" s="18" t="s">
        <v>14</v>
      </c>
      <c r="E439" s="18" t="s">
        <v>1932</v>
      </c>
      <c r="F439" s="3" t="s">
        <v>14</v>
      </c>
      <c r="G439" s="18" t="s">
        <v>14</v>
      </c>
      <c r="H439" s="3" t="s">
        <v>14</v>
      </c>
      <c r="I439" s="18" t="s">
        <v>1933</v>
      </c>
      <c r="J439" s="31" t="s">
        <v>14</v>
      </c>
      <c r="K439" s="18" t="s">
        <v>14</v>
      </c>
    </row>
    <row r="440" spans="1:11" ht="12.75" customHeight="1" x14ac:dyDescent="0.25">
      <c r="A440" s="3"/>
      <c r="B440" s="73"/>
      <c r="C440" s="74"/>
      <c r="D440" s="24" t="s">
        <v>1934</v>
      </c>
      <c r="E440" s="24" t="s">
        <v>14</v>
      </c>
      <c r="F440" s="15" t="s">
        <v>1935</v>
      </c>
      <c r="G440" s="24" t="s">
        <v>1936</v>
      </c>
      <c r="H440" s="15" t="s">
        <v>1937</v>
      </c>
      <c r="I440" s="24" t="s">
        <v>14</v>
      </c>
      <c r="J440" s="25" t="s">
        <v>14</v>
      </c>
      <c r="K440" s="18" t="s">
        <v>14</v>
      </c>
    </row>
    <row r="441" spans="1:11" ht="12.75" customHeight="1" x14ac:dyDescent="0.25">
      <c r="A441" s="3"/>
      <c r="B441" s="12" t="s">
        <v>1938</v>
      </c>
      <c r="C441" s="13"/>
      <c r="D441" s="24"/>
      <c r="E441" s="24" t="s">
        <v>1884</v>
      </c>
      <c r="F441" s="15"/>
      <c r="G441" s="24" t="s">
        <v>1884</v>
      </c>
      <c r="H441" s="15" t="s">
        <v>1884</v>
      </c>
      <c r="I441" s="24"/>
      <c r="J441" s="25"/>
      <c r="K441" s="18" t="s">
        <v>1939</v>
      </c>
    </row>
    <row r="442" spans="1:11" ht="12.75" customHeight="1" x14ac:dyDescent="0.25">
      <c r="A442" s="3"/>
      <c r="B442" s="19" t="s">
        <v>1940</v>
      </c>
      <c r="C442" s="20"/>
      <c r="D442" s="18"/>
      <c r="E442" s="18" t="s">
        <v>1884</v>
      </c>
      <c r="F442" s="3" t="s">
        <v>1884</v>
      </c>
      <c r="G442" s="18"/>
      <c r="H442" s="3" t="s">
        <v>1884</v>
      </c>
      <c r="I442" s="18" t="s">
        <v>1884</v>
      </c>
      <c r="J442" s="31" t="s">
        <v>1884</v>
      </c>
      <c r="K442" s="18" t="s">
        <v>14</v>
      </c>
    </row>
    <row r="443" spans="1:11" ht="12.75" customHeight="1" x14ac:dyDescent="0.25">
      <c r="A443" s="23" t="s">
        <v>1941</v>
      </c>
      <c r="B443" s="69" t="s">
        <v>1942</v>
      </c>
      <c r="C443" s="71" t="s">
        <v>1943</v>
      </c>
      <c r="D443" s="6" t="s">
        <v>14</v>
      </c>
      <c r="E443" s="6" t="s">
        <v>1944</v>
      </c>
      <c r="F443" s="7" t="s">
        <v>1945</v>
      </c>
      <c r="G443" s="6" t="s">
        <v>1946</v>
      </c>
      <c r="H443" s="7" t="s">
        <v>14</v>
      </c>
      <c r="I443" s="6" t="s">
        <v>1947</v>
      </c>
      <c r="J443" s="23" t="s">
        <v>1948</v>
      </c>
      <c r="K443" s="18" t="s">
        <v>1949</v>
      </c>
    </row>
    <row r="444" spans="1:11" ht="12.75" customHeight="1" x14ac:dyDescent="0.25">
      <c r="A444" s="3"/>
      <c r="B444" s="73"/>
      <c r="C444" s="74"/>
      <c r="D444" s="24" t="s">
        <v>1950</v>
      </c>
      <c r="E444" s="24" t="s">
        <v>1951</v>
      </c>
      <c r="F444" s="15" t="s">
        <v>1952</v>
      </c>
      <c r="G444" s="24" t="s">
        <v>14</v>
      </c>
      <c r="H444" s="15" t="s">
        <v>1953</v>
      </c>
      <c r="I444" s="24" t="s">
        <v>14</v>
      </c>
      <c r="J444" s="25" t="s">
        <v>14</v>
      </c>
      <c r="K444" s="18" t="s">
        <v>14</v>
      </c>
    </row>
    <row r="445" spans="1:11" ht="12.75" customHeight="1" x14ac:dyDescent="0.25">
      <c r="A445" s="3"/>
      <c r="B445" s="70" t="s">
        <v>1954</v>
      </c>
      <c r="C445" s="72" t="s">
        <v>1955</v>
      </c>
      <c r="D445" s="18" t="s">
        <v>1956</v>
      </c>
      <c r="E445" s="18" t="s">
        <v>1957</v>
      </c>
      <c r="F445" s="3" t="s">
        <v>1958</v>
      </c>
      <c r="G445" s="18" t="s">
        <v>14</v>
      </c>
      <c r="H445" s="3" t="s">
        <v>1959</v>
      </c>
      <c r="I445" s="18" t="s">
        <v>1960</v>
      </c>
      <c r="J445" s="31" t="s">
        <v>14</v>
      </c>
      <c r="K445" s="18" t="s">
        <v>1961</v>
      </c>
    </row>
    <row r="446" spans="1:11" ht="12.75" customHeight="1" x14ac:dyDescent="0.25">
      <c r="A446" s="3"/>
      <c r="B446" s="73"/>
      <c r="C446" s="74"/>
      <c r="D446" s="24" t="s">
        <v>1962</v>
      </c>
      <c r="E446" s="24" t="s">
        <v>1963</v>
      </c>
      <c r="F446" s="15" t="s">
        <v>1964</v>
      </c>
      <c r="G446" s="24" t="s">
        <v>1965</v>
      </c>
      <c r="H446" s="15" t="s">
        <v>14</v>
      </c>
      <c r="I446" s="24" t="s">
        <v>1966</v>
      </c>
      <c r="J446" s="25" t="s">
        <v>1967</v>
      </c>
      <c r="K446" s="18" t="s">
        <v>14</v>
      </c>
    </row>
    <row r="447" spans="1:11" ht="12.75" customHeight="1" x14ac:dyDescent="0.25">
      <c r="A447" s="3"/>
      <c r="B447" s="69" t="s">
        <v>1968</v>
      </c>
      <c r="C447" s="71" t="s">
        <v>1969</v>
      </c>
      <c r="D447" s="6" t="s">
        <v>1970</v>
      </c>
      <c r="E447" s="6" t="s">
        <v>14</v>
      </c>
      <c r="F447" s="7" t="s">
        <v>14</v>
      </c>
      <c r="G447" s="6" t="s">
        <v>14</v>
      </c>
      <c r="H447" s="7" t="s">
        <v>1971</v>
      </c>
      <c r="I447" s="6" t="s">
        <v>1972</v>
      </c>
      <c r="J447" s="23" t="s">
        <v>1973</v>
      </c>
      <c r="K447" s="18" t="s">
        <v>1974</v>
      </c>
    </row>
    <row r="448" spans="1:11" ht="12.75" customHeight="1" x14ac:dyDescent="0.25">
      <c r="A448" s="3"/>
      <c r="B448" s="73"/>
      <c r="C448" s="74"/>
      <c r="D448" s="24" t="s">
        <v>14</v>
      </c>
      <c r="E448" s="24" t="s">
        <v>1975</v>
      </c>
      <c r="F448" s="15" t="s">
        <v>1976</v>
      </c>
      <c r="G448" s="24" t="s">
        <v>1977</v>
      </c>
      <c r="H448" s="15" t="s">
        <v>14</v>
      </c>
      <c r="I448" s="24" t="s">
        <v>1978</v>
      </c>
      <c r="J448" s="25" t="s">
        <v>14</v>
      </c>
      <c r="K448" s="18" t="s">
        <v>14</v>
      </c>
    </row>
    <row r="449" spans="1:11" ht="12.75" customHeight="1" x14ac:dyDescent="0.25">
      <c r="A449" s="3"/>
      <c r="B449" s="69" t="s">
        <v>1979</v>
      </c>
      <c r="C449" s="71" t="s">
        <v>1980</v>
      </c>
      <c r="D449" s="6" t="s">
        <v>1981</v>
      </c>
      <c r="E449" s="6" t="s">
        <v>1982</v>
      </c>
      <c r="F449" s="7" t="s">
        <v>1983</v>
      </c>
      <c r="G449" s="6" t="s">
        <v>14</v>
      </c>
      <c r="H449" s="7" t="s">
        <v>14</v>
      </c>
      <c r="I449" s="6" t="s">
        <v>1984</v>
      </c>
      <c r="J449" s="23" t="s">
        <v>1985</v>
      </c>
      <c r="K449" s="18" t="s">
        <v>1986</v>
      </c>
    </row>
    <row r="450" spans="1:11" ht="12.75" customHeight="1" x14ac:dyDescent="0.25">
      <c r="A450" s="3"/>
      <c r="B450" s="70"/>
      <c r="C450" s="72"/>
      <c r="D450" s="18" t="s">
        <v>1987</v>
      </c>
      <c r="E450" s="18" t="s">
        <v>1988</v>
      </c>
      <c r="F450" s="3" t="s">
        <v>14</v>
      </c>
      <c r="G450" s="18" t="s">
        <v>14</v>
      </c>
      <c r="H450" s="3" t="s">
        <v>1989</v>
      </c>
      <c r="I450" s="18" t="s">
        <v>1990</v>
      </c>
      <c r="J450" s="31" t="s">
        <v>1991</v>
      </c>
      <c r="K450" s="18" t="s">
        <v>14</v>
      </c>
    </row>
    <row r="451" spans="1:11" ht="12.75" customHeight="1" x14ac:dyDescent="0.25">
      <c r="A451" s="3"/>
      <c r="B451" s="73"/>
      <c r="C451" s="74"/>
      <c r="D451" s="24" t="s">
        <v>1992</v>
      </c>
      <c r="E451" s="24" t="s">
        <v>1993</v>
      </c>
      <c r="F451" s="15" t="s">
        <v>1994</v>
      </c>
      <c r="G451" s="24" t="s">
        <v>1995</v>
      </c>
      <c r="H451" s="15" t="s">
        <v>14</v>
      </c>
      <c r="I451" s="24" t="s">
        <v>1996</v>
      </c>
      <c r="J451" s="25" t="s">
        <v>14</v>
      </c>
      <c r="K451" s="18" t="s">
        <v>14</v>
      </c>
    </row>
    <row r="452" spans="1:11" ht="12.75" customHeight="1" x14ac:dyDescent="0.25">
      <c r="A452" s="3"/>
      <c r="B452" s="69" t="s">
        <v>1997</v>
      </c>
      <c r="C452" s="71" t="s">
        <v>1998</v>
      </c>
      <c r="D452" s="6" t="s">
        <v>1999</v>
      </c>
      <c r="E452" s="6" t="s">
        <v>2000</v>
      </c>
      <c r="F452" s="7" t="s">
        <v>14</v>
      </c>
      <c r="G452" s="6" t="s">
        <v>14</v>
      </c>
      <c r="H452" s="7" t="s">
        <v>2001</v>
      </c>
      <c r="I452" s="6" t="s">
        <v>2002</v>
      </c>
      <c r="J452" s="23" t="s">
        <v>2003</v>
      </c>
      <c r="K452" s="18" t="s">
        <v>2004</v>
      </c>
    </row>
    <row r="453" spans="1:11" ht="12.75" customHeight="1" x14ac:dyDescent="0.25">
      <c r="A453" s="3"/>
      <c r="B453" s="70"/>
      <c r="C453" s="72"/>
      <c r="D453" s="18" t="s">
        <v>14</v>
      </c>
      <c r="E453" s="18" t="s">
        <v>14</v>
      </c>
      <c r="F453" s="3" t="s">
        <v>14</v>
      </c>
      <c r="G453" s="18" t="s">
        <v>14</v>
      </c>
      <c r="H453" s="3" t="s">
        <v>14</v>
      </c>
      <c r="I453" s="18" t="s">
        <v>14</v>
      </c>
      <c r="J453" s="31" t="s">
        <v>2005</v>
      </c>
      <c r="K453" s="18" t="s">
        <v>14</v>
      </c>
    </row>
    <row r="454" spans="1:11" ht="12.75" customHeight="1" x14ac:dyDescent="0.25">
      <c r="A454" s="3"/>
      <c r="B454" s="70"/>
      <c r="C454" s="72"/>
      <c r="D454" s="18" t="s">
        <v>14</v>
      </c>
      <c r="E454" s="18" t="s">
        <v>14</v>
      </c>
      <c r="F454" s="3" t="s">
        <v>14</v>
      </c>
      <c r="G454" s="18" t="s">
        <v>14</v>
      </c>
      <c r="H454" s="3" t="s">
        <v>14</v>
      </c>
      <c r="I454" s="18" t="s">
        <v>2006</v>
      </c>
      <c r="J454" s="31" t="s">
        <v>14</v>
      </c>
      <c r="K454" s="18" t="s">
        <v>14</v>
      </c>
    </row>
    <row r="455" spans="1:11" ht="12.75" customHeight="1" x14ac:dyDescent="0.25">
      <c r="A455" s="3"/>
      <c r="B455" s="73"/>
      <c r="C455" s="74"/>
      <c r="D455" s="24" t="s">
        <v>2007</v>
      </c>
      <c r="E455" s="24" t="s">
        <v>14</v>
      </c>
      <c r="F455" s="15" t="s">
        <v>2008</v>
      </c>
      <c r="G455" s="24" t="s">
        <v>2009</v>
      </c>
      <c r="H455" s="15" t="s">
        <v>2010</v>
      </c>
      <c r="I455" s="24" t="s">
        <v>14</v>
      </c>
      <c r="J455" s="25" t="s">
        <v>2011</v>
      </c>
      <c r="K455" s="18" t="s">
        <v>14</v>
      </c>
    </row>
    <row r="456" spans="1:11" ht="12.75" customHeight="1" x14ac:dyDescent="0.25">
      <c r="A456" s="3"/>
      <c r="B456" s="26" t="s">
        <v>2012</v>
      </c>
      <c r="C456" s="27" t="s">
        <v>2013</v>
      </c>
      <c r="D456" s="28" t="s">
        <v>14</v>
      </c>
      <c r="E456" s="28" t="s">
        <v>14</v>
      </c>
      <c r="F456" s="29" t="s">
        <v>14</v>
      </c>
      <c r="G456" s="28" t="s">
        <v>14</v>
      </c>
      <c r="H456" s="29" t="s">
        <v>2014</v>
      </c>
      <c r="I456" s="28" t="s">
        <v>14</v>
      </c>
      <c r="J456" s="30" t="s">
        <v>14</v>
      </c>
      <c r="K456" s="18" t="s">
        <v>14</v>
      </c>
    </row>
    <row r="457" spans="1:11" ht="12.75" customHeight="1" x14ac:dyDescent="0.25">
      <c r="A457" s="3"/>
      <c r="B457" s="69" t="s">
        <v>2015</v>
      </c>
      <c r="C457" s="71" t="s">
        <v>2016</v>
      </c>
      <c r="D457" s="6" t="s">
        <v>14</v>
      </c>
      <c r="E457" s="6" t="s">
        <v>2017</v>
      </c>
      <c r="F457" s="7" t="s">
        <v>14</v>
      </c>
      <c r="G457" s="6" t="s">
        <v>14</v>
      </c>
      <c r="H457" s="7" t="s">
        <v>14</v>
      </c>
      <c r="I457" s="6" t="s">
        <v>14</v>
      </c>
      <c r="J457" s="23" t="s">
        <v>14</v>
      </c>
      <c r="K457" s="18" t="s">
        <v>14</v>
      </c>
    </row>
    <row r="458" spans="1:11" ht="12.75" customHeight="1" x14ac:dyDescent="0.25">
      <c r="A458" s="3"/>
      <c r="B458" s="73"/>
      <c r="C458" s="74"/>
      <c r="D458" s="24" t="s">
        <v>14</v>
      </c>
      <c r="E458" s="24" t="s">
        <v>14</v>
      </c>
      <c r="F458" s="15" t="s">
        <v>2018</v>
      </c>
      <c r="G458" s="24" t="s">
        <v>14</v>
      </c>
      <c r="H458" s="15" t="s">
        <v>2019</v>
      </c>
      <c r="I458" s="24" t="s">
        <v>2020</v>
      </c>
      <c r="J458" s="25" t="s">
        <v>14</v>
      </c>
      <c r="K458" s="18" t="s">
        <v>14</v>
      </c>
    </row>
    <row r="459" spans="1:11" ht="12.75" customHeight="1" x14ac:dyDescent="0.25">
      <c r="A459" s="3"/>
      <c r="B459" s="26" t="s">
        <v>2021</v>
      </c>
      <c r="C459" s="27" t="s">
        <v>2022</v>
      </c>
      <c r="D459" s="28" t="s">
        <v>14</v>
      </c>
      <c r="E459" s="28" t="s">
        <v>2023</v>
      </c>
      <c r="F459" s="29" t="s">
        <v>1884</v>
      </c>
      <c r="G459" s="28" t="s">
        <v>1884</v>
      </c>
      <c r="H459" s="29" t="s">
        <v>1884</v>
      </c>
      <c r="I459" s="28" t="s">
        <v>1884</v>
      </c>
      <c r="J459" s="30" t="s">
        <v>1884</v>
      </c>
      <c r="K459" s="18" t="s">
        <v>14</v>
      </c>
    </row>
    <row r="460" spans="1:11" ht="12.75" customHeight="1" x14ac:dyDescent="0.25">
      <c r="A460" s="3"/>
      <c r="B460" s="26" t="s">
        <v>2024</v>
      </c>
      <c r="C460" s="27" t="s">
        <v>2025</v>
      </c>
      <c r="D460" s="28" t="s">
        <v>14</v>
      </c>
      <c r="E460" s="28" t="s">
        <v>14</v>
      </c>
      <c r="F460" s="29" t="s">
        <v>14</v>
      </c>
      <c r="G460" s="28" t="s">
        <v>14</v>
      </c>
      <c r="H460" s="29" t="s">
        <v>14</v>
      </c>
      <c r="I460" s="28" t="s">
        <v>2026</v>
      </c>
      <c r="J460" s="30" t="s">
        <v>14</v>
      </c>
      <c r="K460" s="18" t="s">
        <v>14</v>
      </c>
    </row>
    <row r="461" spans="1:11" ht="12.75" customHeight="1" x14ac:dyDescent="0.25">
      <c r="A461" s="3"/>
      <c r="B461" s="69" t="s">
        <v>2027</v>
      </c>
      <c r="C461" s="71" t="s">
        <v>2028</v>
      </c>
      <c r="D461" s="6" t="s">
        <v>14</v>
      </c>
      <c r="E461" s="6" t="s">
        <v>14</v>
      </c>
      <c r="F461" s="7" t="s">
        <v>2029</v>
      </c>
      <c r="G461" s="6" t="s">
        <v>14</v>
      </c>
      <c r="H461" s="7" t="s">
        <v>2030</v>
      </c>
      <c r="I461" s="6" t="s">
        <v>2031</v>
      </c>
      <c r="J461" s="23" t="s">
        <v>2032</v>
      </c>
      <c r="K461" s="18" t="s">
        <v>14</v>
      </c>
    </row>
    <row r="462" spans="1:11" ht="12.75" customHeight="1" x14ac:dyDescent="0.25">
      <c r="A462" s="3"/>
      <c r="B462" s="73"/>
      <c r="C462" s="74"/>
      <c r="D462" s="24" t="s">
        <v>14</v>
      </c>
      <c r="E462" s="24" t="s">
        <v>2033</v>
      </c>
      <c r="F462" s="15" t="s">
        <v>14</v>
      </c>
      <c r="G462" s="24" t="s">
        <v>14</v>
      </c>
      <c r="H462" s="15" t="s">
        <v>14</v>
      </c>
      <c r="I462" s="24" t="s">
        <v>2034</v>
      </c>
      <c r="J462" s="25" t="s">
        <v>2035</v>
      </c>
      <c r="K462" s="18" t="s">
        <v>14</v>
      </c>
    </row>
    <row r="463" spans="1:11" ht="12.75" customHeight="1" x14ac:dyDescent="0.25">
      <c r="A463" s="23" t="s">
        <v>2036</v>
      </c>
      <c r="B463" s="69" t="s">
        <v>2037</v>
      </c>
      <c r="C463" s="71" t="s">
        <v>2038</v>
      </c>
      <c r="D463" s="6" t="s">
        <v>14</v>
      </c>
      <c r="E463" s="6" t="s">
        <v>14</v>
      </c>
      <c r="F463" s="7" t="s">
        <v>14</v>
      </c>
      <c r="G463" s="6" t="s">
        <v>14</v>
      </c>
      <c r="H463" s="7" t="s">
        <v>14</v>
      </c>
      <c r="I463" s="6" t="s">
        <v>2039</v>
      </c>
      <c r="J463" s="23" t="s">
        <v>14</v>
      </c>
      <c r="K463" s="18" t="s">
        <v>2040</v>
      </c>
    </row>
    <row r="464" spans="1:11" ht="12.75" customHeight="1" x14ac:dyDescent="0.25">
      <c r="A464" s="3"/>
      <c r="B464" s="70"/>
      <c r="C464" s="72"/>
      <c r="D464" s="18" t="s">
        <v>2041</v>
      </c>
      <c r="E464" s="18" t="s">
        <v>2042</v>
      </c>
      <c r="F464" s="3" t="s">
        <v>2043</v>
      </c>
      <c r="G464" s="18" t="s">
        <v>14</v>
      </c>
      <c r="H464" s="3" t="s">
        <v>2044</v>
      </c>
      <c r="I464" s="18" t="s">
        <v>2045</v>
      </c>
      <c r="J464" s="31" t="s">
        <v>2046</v>
      </c>
      <c r="K464" s="18" t="s">
        <v>14</v>
      </c>
    </row>
    <row r="465" spans="1:11" ht="12.75" customHeight="1" x14ac:dyDescent="0.25">
      <c r="A465" s="3"/>
      <c r="B465" s="69" t="s">
        <v>2047</v>
      </c>
      <c r="C465" s="71" t="s">
        <v>2048</v>
      </c>
      <c r="D465" s="6" t="s">
        <v>2049</v>
      </c>
      <c r="E465" s="6" t="s">
        <v>2050</v>
      </c>
      <c r="F465" s="7" t="s">
        <v>14</v>
      </c>
      <c r="G465" s="6" t="s">
        <v>14</v>
      </c>
      <c r="H465" s="7" t="s">
        <v>2051</v>
      </c>
      <c r="I465" s="6" t="s">
        <v>14</v>
      </c>
      <c r="J465" s="23" t="s">
        <v>2052</v>
      </c>
      <c r="K465" s="18" t="s">
        <v>2053</v>
      </c>
    </row>
    <row r="466" spans="1:11" ht="12.75" customHeight="1" x14ac:dyDescent="0.25">
      <c r="A466" s="3"/>
      <c r="B466" s="70"/>
      <c r="C466" s="72"/>
      <c r="D466" s="18" t="s">
        <v>14</v>
      </c>
      <c r="E466" s="18" t="s">
        <v>14</v>
      </c>
      <c r="F466" s="3" t="s">
        <v>2054</v>
      </c>
      <c r="G466" s="18" t="s">
        <v>14</v>
      </c>
      <c r="H466" s="3" t="s">
        <v>2055</v>
      </c>
      <c r="I466" s="18" t="s">
        <v>2056</v>
      </c>
      <c r="J466" s="31" t="s">
        <v>14</v>
      </c>
      <c r="K466" s="18" t="s">
        <v>14</v>
      </c>
    </row>
    <row r="467" spans="1:11" ht="12.75" customHeight="1" x14ac:dyDescent="0.25">
      <c r="A467" s="3"/>
      <c r="B467" s="69" t="s">
        <v>2057</v>
      </c>
      <c r="C467" s="71" t="s">
        <v>2058</v>
      </c>
      <c r="D467" s="6" t="s">
        <v>14</v>
      </c>
      <c r="E467" s="6" t="s">
        <v>2059</v>
      </c>
      <c r="F467" s="7" t="s">
        <v>2060</v>
      </c>
      <c r="G467" s="6" t="s">
        <v>2061</v>
      </c>
      <c r="H467" s="7" t="s">
        <v>2062</v>
      </c>
      <c r="I467" s="6" t="s">
        <v>14</v>
      </c>
      <c r="J467" s="23" t="s">
        <v>2063</v>
      </c>
      <c r="K467" s="18" t="s">
        <v>14</v>
      </c>
    </row>
    <row r="468" spans="1:11" ht="12.75" customHeight="1" x14ac:dyDescent="0.25">
      <c r="A468" s="3"/>
      <c r="B468" s="73"/>
      <c r="C468" s="74"/>
      <c r="D468" s="24" t="s">
        <v>2064</v>
      </c>
      <c r="E468" s="24" t="s">
        <v>14</v>
      </c>
      <c r="F468" s="15" t="s">
        <v>14</v>
      </c>
      <c r="G468" s="24" t="s">
        <v>14</v>
      </c>
      <c r="H468" s="15" t="s">
        <v>14</v>
      </c>
      <c r="I468" s="24" t="s">
        <v>2065</v>
      </c>
      <c r="J468" s="25" t="s">
        <v>14</v>
      </c>
      <c r="K468" s="18" t="s">
        <v>14</v>
      </c>
    </row>
    <row r="469" spans="1:11" ht="12.75" customHeight="1" x14ac:dyDescent="0.25">
      <c r="A469" s="3"/>
      <c r="B469" s="70" t="s">
        <v>2066</v>
      </c>
      <c r="C469" s="72" t="s">
        <v>2067</v>
      </c>
      <c r="D469" s="18" t="s">
        <v>2068</v>
      </c>
      <c r="E469" s="18" t="s">
        <v>2069</v>
      </c>
      <c r="F469" s="3" t="s">
        <v>2070</v>
      </c>
      <c r="G469" s="18" t="s">
        <v>14</v>
      </c>
      <c r="H469" s="3" t="s">
        <v>14</v>
      </c>
      <c r="I469" s="18" t="s">
        <v>14</v>
      </c>
      <c r="J469" s="31" t="s">
        <v>2071</v>
      </c>
      <c r="K469" s="18" t="s">
        <v>14</v>
      </c>
    </row>
    <row r="470" spans="1:11" ht="12.75" customHeight="1" x14ac:dyDescent="0.25">
      <c r="A470" s="3"/>
      <c r="B470" s="70"/>
      <c r="C470" s="72"/>
      <c r="D470" s="18" t="s">
        <v>14</v>
      </c>
      <c r="E470" s="18" t="s">
        <v>14</v>
      </c>
      <c r="F470" s="3" t="s">
        <v>14</v>
      </c>
      <c r="G470" s="18" t="s">
        <v>14</v>
      </c>
      <c r="H470" s="3" t="s">
        <v>14</v>
      </c>
      <c r="I470" s="18" t="s">
        <v>2072</v>
      </c>
      <c r="J470" s="31" t="s">
        <v>14</v>
      </c>
      <c r="K470" s="18" t="s">
        <v>14</v>
      </c>
    </row>
    <row r="471" spans="1:11" ht="12.75" customHeight="1" x14ac:dyDescent="0.25">
      <c r="A471" s="3"/>
      <c r="B471" s="70"/>
      <c r="C471" s="72"/>
      <c r="D471" s="18" t="s">
        <v>2073</v>
      </c>
      <c r="E471" s="18" t="s">
        <v>14</v>
      </c>
      <c r="F471" s="3" t="s">
        <v>2074</v>
      </c>
      <c r="G471" s="18" t="s">
        <v>2075</v>
      </c>
      <c r="H471" s="3" t="s">
        <v>2076</v>
      </c>
      <c r="I471" s="18" t="s">
        <v>2077</v>
      </c>
      <c r="J471" s="31" t="s">
        <v>14</v>
      </c>
      <c r="K471" s="18" t="s">
        <v>14</v>
      </c>
    </row>
    <row r="472" spans="1:11" ht="12.75" customHeight="1" x14ac:dyDescent="0.25">
      <c r="A472" s="3"/>
      <c r="B472" s="69" t="s">
        <v>2078</v>
      </c>
      <c r="C472" s="71" t="s">
        <v>2079</v>
      </c>
      <c r="D472" s="6" t="s">
        <v>2080</v>
      </c>
      <c r="E472" s="6" t="s">
        <v>14</v>
      </c>
      <c r="F472" s="7" t="s">
        <v>14</v>
      </c>
      <c r="G472" s="6" t="s">
        <v>14</v>
      </c>
      <c r="H472" s="7" t="s">
        <v>2081</v>
      </c>
      <c r="I472" s="6" t="s">
        <v>2082</v>
      </c>
      <c r="J472" s="23" t="s">
        <v>2083</v>
      </c>
      <c r="K472" s="18" t="s">
        <v>14</v>
      </c>
    </row>
    <row r="473" spans="1:11" ht="12.75" customHeight="1" x14ac:dyDescent="0.25">
      <c r="A473" s="3"/>
      <c r="B473" s="73"/>
      <c r="C473" s="74"/>
      <c r="D473" s="24" t="s">
        <v>14</v>
      </c>
      <c r="E473" s="24" t="s">
        <v>2084</v>
      </c>
      <c r="F473" s="15" t="s">
        <v>2085</v>
      </c>
      <c r="G473" s="24" t="s">
        <v>2086</v>
      </c>
      <c r="H473" s="15" t="s">
        <v>14</v>
      </c>
      <c r="I473" s="24" t="s">
        <v>14</v>
      </c>
      <c r="J473" s="25" t="s">
        <v>14</v>
      </c>
      <c r="K473" s="18" t="s">
        <v>14</v>
      </c>
    </row>
    <row r="474" spans="1:11" ht="12.75" customHeight="1" x14ac:dyDescent="0.25">
      <c r="A474" s="23" t="s">
        <v>2087</v>
      </c>
      <c r="B474" s="70" t="s">
        <v>2088</v>
      </c>
      <c r="C474" s="72" t="s">
        <v>2089</v>
      </c>
      <c r="D474" s="18" t="s">
        <v>2090</v>
      </c>
      <c r="E474" s="18" t="s">
        <v>14</v>
      </c>
      <c r="F474" s="3" t="s">
        <v>14</v>
      </c>
      <c r="G474" s="18" t="s">
        <v>14</v>
      </c>
      <c r="H474" s="3" t="s">
        <v>14</v>
      </c>
      <c r="I474" s="18" t="s">
        <v>14</v>
      </c>
      <c r="J474" s="31" t="s">
        <v>14</v>
      </c>
      <c r="K474" s="18" t="s">
        <v>14</v>
      </c>
    </row>
    <row r="475" spans="1:11" ht="12.75" customHeight="1" x14ac:dyDescent="0.25">
      <c r="A475" s="3"/>
      <c r="B475" s="70"/>
      <c r="C475" s="72"/>
      <c r="D475" s="18" t="s">
        <v>14</v>
      </c>
      <c r="E475" s="18" t="s">
        <v>2091</v>
      </c>
      <c r="F475" s="3" t="s">
        <v>2092</v>
      </c>
      <c r="G475" s="18" t="s">
        <v>2093</v>
      </c>
      <c r="H475" s="3" t="s">
        <v>2094</v>
      </c>
      <c r="I475" s="18" t="s">
        <v>2095</v>
      </c>
      <c r="J475" s="31" t="s">
        <v>2096</v>
      </c>
      <c r="K475" s="18" t="s">
        <v>14</v>
      </c>
    </row>
    <row r="476" spans="1:11" ht="12.75" customHeight="1" x14ac:dyDescent="0.25">
      <c r="A476" s="3"/>
      <c r="B476" s="69" t="s">
        <v>2097</v>
      </c>
      <c r="C476" s="71" t="s">
        <v>2098</v>
      </c>
      <c r="D476" s="6" t="s">
        <v>14</v>
      </c>
      <c r="E476" s="6" t="s">
        <v>2099</v>
      </c>
      <c r="F476" s="7" t="s">
        <v>2100</v>
      </c>
      <c r="G476" s="6" t="s">
        <v>14</v>
      </c>
      <c r="H476" s="7" t="s">
        <v>14</v>
      </c>
      <c r="I476" s="6" t="s">
        <v>2101</v>
      </c>
      <c r="J476" s="23" t="s">
        <v>14</v>
      </c>
      <c r="K476" s="18" t="s">
        <v>14</v>
      </c>
    </row>
    <row r="477" spans="1:11" ht="12.75" customHeight="1" x14ac:dyDescent="0.25">
      <c r="A477" s="3"/>
      <c r="B477" s="73"/>
      <c r="C477" s="74"/>
      <c r="D477" s="24" t="s">
        <v>2102</v>
      </c>
      <c r="E477" s="24" t="s">
        <v>14</v>
      </c>
      <c r="F477" s="15" t="s">
        <v>14</v>
      </c>
      <c r="G477" s="24" t="s">
        <v>2103</v>
      </c>
      <c r="H477" s="15" t="s">
        <v>2104</v>
      </c>
      <c r="I477" s="24" t="s">
        <v>14</v>
      </c>
      <c r="J477" s="25" t="s">
        <v>2105</v>
      </c>
      <c r="K477" s="18" t="s">
        <v>14</v>
      </c>
    </row>
    <row r="478" spans="1:11" ht="12.75" customHeight="1" x14ac:dyDescent="0.25">
      <c r="A478" s="3"/>
      <c r="B478" s="70" t="s">
        <v>2106</v>
      </c>
      <c r="C478" s="72" t="s">
        <v>2107</v>
      </c>
      <c r="D478" s="18" t="s">
        <v>14</v>
      </c>
      <c r="E478" s="18" t="s">
        <v>2108</v>
      </c>
      <c r="F478" s="3" t="s">
        <v>14</v>
      </c>
      <c r="G478" s="18" t="s">
        <v>14</v>
      </c>
      <c r="H478" s="3" t="s">
        <v>2109</v>
      </c>
      <c r="I478" s="18" t="s">
        <v>2110</v>
      </c>
      <c r="J478" s="31" t="s">
        <v>14</v>
      </c>
      <c r="K478" s="18" t="s">
        <v>2111</v>
      </c>
    </row>
    <row r="479" spans="1:11" ht="12.75" customHeight="1" x14ac:dyDescent="0.25">
      <c r="A479" s="3"/>
      <c r="B479" s="70"/>
      <c r="C479" s="72"/>
      <c r="D479" s="18" t="s">
        <v>14</v>
      </c>
      <c r="E479" s="18" t="s">
        <v>14</v>
      </c>
      <c r="F479" s="3" t="s">
        <v>2112</v>
      </c>
      <c r="G479" s="18" t="s">
        <v>14</v>
      </c>
      <c r="H479" s="3" t="s">
        <v>2113</v>
      </c>
      <c r="I479" s="18" t="s">
        <v>14</v>
      </c>
      <c r="J479" s="31" t="s">
        <v>14</v>
      </c>
      <c r="K479" s="18" t="s">
        <v>14</v>
      </c>
    </row>
    <row r="480" spans="1:11" ht="12.75" customHeight="1" x14ac:dyDescent="0.25">
      <c r="A480" s="3"/>
      <c r="B480" s="70"/>
      <c r="C480" s="72"/>
      <c r="D480" s="18" t="s">
        <v>14</v>
      </c>
      <c r="E480" s="18" t="s">
        <v>14</v>
      </c>
      <c r="F480" s="3" t="s">
        <v>14</v>
      </c>
      <c r="G480" s="18" t="s">
        <v>14</v>
      </c>
      <c r="H480" s="3" t="s">
        <v>14</v>
      </c>
      <c r="I480" s="18" t="s">
        <v>2114</v>
      </c>
      <c r="J480" s="31" t="s">
        <v>14</v>
      </c>
      <c r="K480" s="18" t="s">
        <v>14</v>
      </c>
    </row>
    <row r="481" spans="1:11" ht="12.75" customHeight="1" x14ac:dyDescent="0.25">
      <c r="A481" s="3"/>
      <c r="B481" s="73"/>
      <c r="C481" s="74"/>
      <c r="D481" s="18" t="s">
        <v>2115</v>
      </c>
      <c r="E481" s="18" t="s">
        <v>2116</v>
      </c>
      <c r="F481" s="3" t="s">
        <v>2117</v>
      </c>
      <c r="G481" s="18" t="s">
        <v>2118</v>
      </c>
      <c r="H481" s="3" t="s">
        <v>14</v>
      </c>
      <c r="I481" s="18" t="s">
        <v>14</v>
      </c>
      <c r="J481" s="31" t="s">
        <v>2119</v>
      </c>
      <c r="K481" s="18" t="s">
        <v>14</v>
      </c>
    </row>
    <row r="482" spans="1:11" ht="12.75" customHeight="1" x14ac:dyDescent="0.25">
      <c r="A482" s="23" t="s">
        <v>2120</v>
      </c>
      <c r="B482" s="69" t="s">
        <v>2121</v>
      </c>
      <c r="C482" s="71" t="s">
        <v>2122</v>
      </c>
      <c r="D482" s="6" t="s">
        <v>14</v>
      </c>
      <c r="E482" s="6" t="s">
        <v>14</v>
      </c>
      <c r="F482" s="7" t="s">
        <v>2123</v>
      </c>
      <c r="G482" s="6" t="s">
        <v>14</v>
      </c>
      <c r="H482" s="7" t="s">
        <v>14</v>
      </c>
      <c r="I482" s="6" t="s">
        <v>14</v>
      </c>
      <c r="J482" s="23" t="s">
        <v>14</v>
      </c>
      <c r="K482" s="18" t="s">
        <v>2124</v>
      </c>
    </row>
    <row r="483" spans="1:11" ht="12.75" customHeight="1" x14ac:dyDescent="0.25">
      <c r="A483" s="3"/>
      <c r="B483" s="73" t="s">
        <v>2121</v>
      </c>
      <c r="C483" s="74" t="s">
        <v>2122</v>
      </c>
      <c r="D483" s="24" t="s">
        <v>2125</v>
      </c>
      <c r="E483" s="24" t="s">
        <v>2126</v>
      </c>
      <c r="F483" s="15" t="s">
        <v>14</v>
      </c>
      <c r="G483" s="24" t="s">
        <v>2127</v>
      </c>
      <c r="H483" s="15" t="s">
        <v>2128</v>
      </c>
      <c r="I483" s="24" t="s">
        <v>2129</v>
      </c>
      <c r="J483" s="25" t="s">
        <v>14</v>
      </c>
      <c r="K483" s="18" t="s">
        <v>14</v>
      </c>
    </row>
    <row r="484" spans="1:11" ht="12.75" customHeight="1" x14ac:dyDescent="0.25">
      <c r="A484" s="3"/>
      <c r="B484" s="69" t="s">
        <v>2130</v>
      </c>
      <c r="C484" s="71" t="s">
        <v>2131</v>
      </c>
      <c r="D484" s="18" t="s">
        <v>14</v>
      </c>
      <c r="E484" s="18" t="s">
        <v>2132</v>
      </c>
      <c r="F484" s="3" t="s">
        <v>2133</v>
      </c>
      <c r="G484" s="18" t="s">
        <v>14</v>
      </c>
      <c r="H484" s="3" t="s">
        <v>14</v>
      </c>
      <c r="I484" s="18" t="s">
        <v>14</v>
      </c>
      <c r="J484" s="31" t="s">
        <v>14</v>
      </c>
      <c r="K484" s="18" t="s">
        <v>14</v>
      </c>
    </row>
    <row r="485" spans="1:11" ht="12.75" customHeight="1" x14ac:dyDescent="0.25">
      <c r="A485" s="3"/>
      <c r="B485" s="73"/>
      <c r="C485" s="74"/>
      <c r="D485" s="24" t="s">
        <v>2134</v>
      </c>
      <c r="E485" s="24" t="s">
        <v>14</v>
      </c>
      <c r="F485" s="15" t="s">
        <v>14</v>
      </c>
      <c r="G485" s="24" t="s">
        <v>14</v>
      </c>
      <c r="H485" s="15" t="s">
        <v>14</v>
      </c>
      <c r="I485" s="24" t="s">
        <v>14</v>
      </c>
      <c r="J485" s="25" t="s">
        <v>2135</v>
      </c>
      <c r="K485" s="18" t="s">
        <v>14</v>
      </c>
    </row>
    <row r="486" spans="1:11" ht="12.75" customHeight="1" x14ac:dyDescent="0.25">
      <c r="A486" s="3"/>
      <c r="B486" s="70" t="s">
        <v>2136</v>
      </c>
      <c r="C486" s="72" t="s">
        <v>2137</v>
      </c>
      <c r="D486" s="18" t="s">
        <v>2138</v>
      </c>
      <c r="E486" s="18" t="s">
        <v>2139</v>
      </c>
      <c r="F486" s="3" t="s">
        <v>2140</v>
      </c>
      <c r="G486" s="18" t="s">
        <v>2141</v>
      </c>
      <c r="H486" s="3" t="s">
        <v>2142</v>
      </c>
      <c r="I486" s="18" t="s">
        <v>2143</v>
      </c>
      <c r="J486" s="31" t="s">
        <v>2144</v>
      </c>
      <c r="K486" s="18" t="s">
        <v>2145</v>
      </c>
    </row>
    <row r="487" spans="1:11" ht="12.75" customHeight="1" x14ac:dyDescent="0.25">
      <c r="A487" s="3"/>
      <c r="B487" s="73"/>
      <c r="C487" s="74"/>
      <c r="D487" s="24" t="s">
        <v>14</v>
      </c>
      <c r="E487" s="24" t="s">
        <v>14</v>
      </c>
      <c r="F487" s="15" t="s">
        <v>14</v>
      </c>
      <c r="G487" s="24" t="s">
        <v>2146</v>
      </c>
      <c r="H487" s="15" t="s">
        <v>14</v>
      </c>
      <c r="I487" s="24" t="s">
        <v>2147</v>
      </c>
      <c r="J487" s="25" t="s">
        <v>2148</v>
      </c>
      <c r="K487" s="18" t="s">
        <v>2149</v>
      </c>
    </row>
    <row r="488" spans="1:11" ht="12.75" customHeight="1" x14ac:dyDescent="0.25">
      <c r="A488" s="3"/>
      <c r="B488" s="26" t="s">
        <v>2150</v>
      </c>
      <c r="C488" s="27" t="s">
        <v>2151</v>
      </c>
      <c r="D488" s="28" t="s">
        <v>14</v>
      </c>
      <c r="E488" s="28" t="s">
        <v>2152</v>
      </c>
      <c r="F488" s="29" t="s">
        <v>14</v>
      </c>
      <c r="G488" s="28" t="s">
        <v>14</v>
      </c>
      <c r="H488" s="29" t="s">
        <v>14</v>
      </c>
      <c r="I488" s="28" t="s">
        <v>14</v>
      </c>
      <c r="J488" s="30" t="s">
        <v>2153</v>
      </c>
      <c r="K488" s="18" t="s">
        <v>2154</v>
      </c>
    </row>
    <row r="489" spans="1:11" ht="12.75" customHeight="1" x14ac:dyDescent="0.25">
      <c r="A489" s="3"/>
      <c r="B489" s="69" t="s">
        <v>466</v>
      </c>
      <c r="C489" s="71" t="s">
        <v>467</v>
      </c>
      <c r="D489" s="18" t="s">
        <v>468</v>
      </c>
      <c r="E489" s="18" t="s">
        <v>469</v>
      </c>
      <c r="F489" s="3" t="s">
        <v>14</v>
      </c>
      <c r="G489" s="18" t="s">
        <v>14</v>
      </c>
      <c r="H489" s="3" t="s">
        <v>470</v>
      </c>
      <c r="I489" s="18" t="s">
        <v>471</v>
      </c>
      <c r="J489" s="31" t="s">
        <v>14</v>
      </c>
      <c r="K489" s="18" t="s">
        <v>472</v>
      </c>
    </row>
    <row r="490" spans="1:11" ht="12.75" customHeight="1" x14ac:dyDescent="0.25">
      <c r="A490" s="3"/>
      <c r="B490" s="70"/>
      <c r="C490" s="72"/>
      <c r="D490" s="18" t="s">
        <v>14</v>
      </c>
      <c r="E490" s="18" t="s">
        <v>14</v>
      </c>
      <c r="F490" s="3" t="s">
        <v>473</v>
      </c>
      <c r="G490" s="18" t="s">
        <v>474</v>
      </c>
      <c r="H490" s="3" t="s">
        <v>14</v>
      </c>
      <c r="I490" s="18" t="s">
        <v>14</v>
      </c>
      <c r="J490" s="31" t="s">
        <v>475</v>
      </c>
      <c r="K490" s="18" t="s">
        <v>14</v>
      </c>
    </row>
    <row r="491" spans="1:11" ht="12.75" customHeight="1" x14ac:dyDescent="0.25">
      <c r="A491" s="3"/>
      <c r="B491" s="69" t="s">
        <v>2155</v>
      </c>
      <c r="C491" s="71" t="s">
        <v>2156</v>
      </c>
      <c r="D491" s="6" t="s">
        <v>2157</v>
      </c>
      <c r="E491" s="6" t="s">
        <v>2158</v>
      </c>
      <c r="F491" s="7" t="s">
        <v>2159</v>
      </c>
      <c r="G491" s="6" t="s">
        <v>2160</v>
      </c>
      <c r="H491" s="7" t="s">
        <v>2161</v>
      </c>
      <c r="I491" s="6" t="s">
        <v>14</v>
      </c>
      <c r="J491" s="23" t="s">
        <v>14</v>
      </c>
      <c r="K491" s="18" t="s">
        <v>2162</v>
      </c>
    </row>
    <row r="492" spans="1:11" ht="12.75" customHeight="1" x14ac:dyDescent="0.25">
      <c r="A492" s="3"/>
      <c r="B492" s="73"/>
      <c r="C492" s="74"/>
      <c r="D492" s="24" t="s">
        <v>14</v>
      </c>
      <c r="E492" s="24" t="s">
        <v>14</v>
      </c>
      <c r="F492" s="15" t="s">
        <v>14</v>
      </c>
      <c r="G492" s="24" t="s">
        <v>14</v>
      </c>
      <c r="H492" s="15" t="s">
        <v>14</v>
      </c>
      <c r="I492" s="24" t="s">
        <v>14</v>
      </c>
      <c r="J492" s="25" t="s">
        <v>2163</v>
      </c>
      <c r="K492" s="18" t="s">
        <v>14</v>
      </c>
    </row>
    <row r="493" spans="1:11" ht="12.75" customHeight="1" x14ac:dyDescent="0.25">
      <c r="A493" s="3"/>
      <c r="B493" s="70" t="s">
        <v>2164</v>
      </c>
      <c r="C493" s="72" t="s">
        <v>2165</v>
      </c>
      <c r="D493" s="18" t="s">
        <v>2166</v>
      </c>
      <c r="E493" s="18" t="s">
        <v>14</v>
      </c>
      <c r="F493" s="3" t="s">
        <v>2167</v>
      </c>
      <c r="G493" s="18" t="s">
        <v>14</v>
      </c>
      <c r="H493" s="3" t="s">
        <v>14</v>
      </c>
      <c r="I493" s="18" t="s">
        <v>14</v>
      </c>
      <c r="J493" s="31" t="s">
        <v>14</v>
      </c>
      <c r="K493" s="18" t="s">
        <v>2168</v>
      </c>
    </row>
    <row r="494" spans="1:11" ht="12.75" customHeight="1" x14ac:dyDescent="0.25">
      <c r="A494" s="3"/>
      <c r="B494" s="70"/>
      <c r="C494" s="72"/>
      <c r="D494" s="18" t="s">
        <v>14</v>
      </c>
      <c r="E494" s="18" t="s">
        <v>2169</v>
      </c>
      <c r="F494" s="3" t="s">
        <v>14</v>
      </c>
      <c r="G494" s="18" t="s">
        <v>2170</v>
      </c>
      <c r="H494" s="3" t="s">
        <v>2171</v>
      </c>
      <c r="I494" s="18" t="s">
        <v>2172</v>
      </c>
      <c r="J494" s="31" t="s">
        <v>2173</v>
      </c>
      <c r="K494" s="18" t="s">
        <v>14</v>
      </c>
    </row>
    <row r="495" spans="1:11" ht="12.75" customHeight="1" x14ac:dyDescent="0.25">
      <c r="A495" s="23" t="s">
        <v>2174</v>
      </c>
      <c r="B495" s="69" t="s">
        <v>2175</v>
      </c>
      <c r="C495" s="71" t="s">
        <v>2176</v>
      </c>
      <c r="D495" s="6" t="s">
        <v>14</v>
      </c>
      <c r="E495" s="6" t="s">
        <v>14</v>
      </c>
      <c r="F495" s="7" t="s">
        <v>14</v>
      </c>
      <c r="G495" s="6" t="s">
        <v>2177</v>
      </c>
      <c r="H495" s="7" t="s">
        <v>2178</v>
      </c>
      <c r="I495" s="6" t="s">
        <v>14</v>
      </c>
      <c r="J495" s="23" t="s">
        <v>14</v>
      </c>
      <c r="K495" s="18" t="s">
        <v>14</v>
      </c>
    </row>
    <row r="496" spans="1:11" ht="12.75" customHeight="1" x14ac:dyDescent="0.25">
      <c r="A496" s="3"/>
      <c r="B496" s="73"/>
      <c r="C496" s="74"/>
      <c r="D496" s="24" t="s">
        <v>14</v>
      </c>
      <c r="E496" s="24" t="s">
        <v>14</v>
      </c>
      <c r="F496" s="15" t="s">
        <v>14</v>
      </c>
      <c r="G496" s="24" t="s">
        <v>14</v>
      </c>
      <c r="H496" s="15" t="s">
        <v>14</v>
      </c>
      <c r="I496" s="24" t="s">
        <v>2179</v>
      </c>
      <c r="J496" s="25" t="s">
        <v>14</v>
      </c>
      <c r="K496" s="18" t="s">
        <v>14</v>
      </c>
    </row>
    <row r="497" spans="1:11" ht="12.75" customHeight="1" x14ac:dyDescent="0.25">
      <c r="A497" s="3"/>
      <c r="B497" s="12" t="s">
        <v>2180</v>
      </c>
      <c r="C497" s="13" t="s">
        <v>2181</v>
      </c>
      <c r="D497" s="24" t="s">
        <v>2182</v>
      </c>
      <c r="E497" s="24" t="s">
        <v>2183</v>
      </c>
      <c r="F497" s="15" t="s">
        <v>2184</v>
      </c>
      <c r="G497" s="24" t="s">
        <v>2185</v>
      </c>
      <c r="H497" s="15" t="s">
        <v>2186</v>
      </c>
      <c r="I497" s="24" t="s">
        <v>2187</v>
      </c>
      <c r="J497" s="25" t="s">
        <v>2188</v>
      </c>
      <c r="K497" s="18" t="s">
        <v>14</v>
      </c>
    </row>
    <row r="498" spans="1:11" ht="12.75" customHeight="1" x14ac:dyDescent="0.25">
      <c r="A498" s="3"/>
      <c r="B498" s="26" t="s">
        <v>2189</v>
      </c>
      <c r="C498" s="27" t="s">
        <v>2190</v>
      </c>
      <c r="D498" s="28" t="s">
        <v>2191</v>
      </c>
      <c r="E498" s="28" t="s">
        <v>2192</v>
      </c>
      <c r="F498" s="29" t="s">
        <v>2193</v>
      </c>
      <c r="G498" s="28" t="s">
        <v>14</v>
      </c>
      <c r="H498" s="29" t="s">
        <v>14</v>
      </c>
      <c r="I498" s="28" t="s">
        <v>14</v>
      </c>
      <c r="J498" s="30" t="s">
        <v>2194</v>
      </c>
      <c r="K498" s="18" t="s">
        <v>2195</v>
      </c>
    </row>
    <row r="499" spans="1:11" ht="12.75" customHeight="1" x14ac:dyDescent="0.25">
      <c r="A499" s="3"/>
      <c r="B499" s="26" t="s">
        <v>166</v>
      </c>
      <c r="C499" s="27" t="s">
        <v>167</v>
      </c>
      <c r="D499" s="28" t="s">
        <v>168</v>
      </c>
      <c r="E499" s="28" t="s">
        <v>169</v>
      </c>
      <c r="F499" s="29" t="s">
        <v>170</v>
      </c>
      <c r="G499" s="28" t="s">
        <v>14</v>
      </c>
      <c r="H499" s="29" t="s">
        <v>14</v>
      </c>
      <c r="I499" s="28" t="s">
        <v>14</v>
      </c>
      <c r="J499" s="30" t="s">
        <v>14</v>
      </c>
      <c r="K499" s="18" t="s">
        <v>171</v>
      </c>
    </row>
    <row r="500" spans="1:11" ht="12.75" customHeight="1" x14ac:dyDescent="0.25">
      <c r="A500" s="3"/>
      <c r="B500" s="26" t="s">
        <v>172</v>
      </c>
      <c r="C500" s="27" t="s">
        <v>173</v>
      </c>
      <c r="D500" s="28" t="s">
        <v>14</v>
      </c>
      <c r="E500" s="28" t="s">
        <v>14</v>
      </c>
      <c r="F500" s="29" t="s">
        <v>174</v>
      </c>
      <c r="G500" s="28" t="s">
        <v>14</v>
      </c>
      <c r="H500" s="29" t="s">
        <v>14</v>
      </c>
      <c r="I500" s="28" t="s">
        <v>14</v>
      </c>
      <c r="J500" s="30" t="s">
        <v>14</v>
      </c>
      <c r="K500" s="18" t="s">
        <v>14</v>
      </c>
    </row>
    <row r="501" spans="1:11" ht="12.75" customHeight="1" x14ac:dyDescent="0.25">
      <c r="A501" s="3"/>
      <c r="B501" s="26" t="s">
        <v>2196</v>
      </c>
      <c r="C501" s="27" t="s">
        <v>2197</v>
      </c>
      <c r="D501" s="28" t="s">
        <v>2198</v>
      </c>
      <c r="E501" s="28" t="s">
        <v>2199</v>
      </c>
      <c r="F501" s="29" t="s">
        <v>2200</v>
      </c>
      <c r="G501" s="28" t="s">
        <v>2201</v>
      </c>
      <c r="H501" s="29" t="s">
        <v>2202</v>
      </c>
      <c r="I501" s="28" t="s">
        <v>2203</v>
      </c>
      <c r="J501" s="30" t="s">
        <v>2204</v>
      </c>
      <c r="K501" s="18" t="s">
        <v>14</v>
      </c>
    </row>
    <row r="502" spans="1:11" ht="12.75" customHeight="1" x14ac:dyDescent="0.25">
      <c r="A502" s="3"/>
      <c r="B502" s="69" t="s">
        <v>2205</v>
      </c>
      <c r="C502" s="71" t="s">
        <v>2206</v>
      </c>
      <c r="D502" s="6" t="s">
        <v>14</v>
      </c>
      <c r="E502" s="6" t="s">
        <v>14</v>
      </c>
      <c r="F502" s="7" t="s">
        <v>2207</v>
      </c>
      <c r="G502" s="6" t="s">
        <v>2208</v>
      </c>
      <c r="H502" s="7" t="s">
        <v>2209</v>
      </c>
      <c r="I502" s="6" t="s">
        <v>2210</v>
      </c>
      <c r="J502" s="23" t="s">
        <v>14</v>
      </c>
      <c r="K502" s="18" t="s">
        <v>2211</v>
      </c>
    </row>
    <row r="503" spans="1:11" ht="12.75" customHeight="1" x14ac:dyDescent="0.25">
      <c r="A503" s="3"/>
      <c r="B503" s="70"/>
      <c r="C503" s="72"/>
      <c r="D503" s="18" t="s">
        <v>2212</v>
      </c>
      <c r="E503" s="18" t="s">
        <v>14</v>
      </c>
      <c r="F503" s="3" t="s">
        <v>2213</v>
      </c>
      <c r="G503" s="18" t="s">
        <v>14</v>
      </c>
      <c r="H503" s="3" t="s">
        <v>14</v>
      </c>
      <c r="I503" s="18" t="s">
        <v>14</v>
      </c>
      <c r="J503" s="31" t="s">
        <v>14</v>
      </c>
      <c r="K503" s="18" t="s">
        <v>14</v>
      </c>
    </row>
    <row r="504" spans="1:11" ht="12.75" customHeight="1" x14ac:dyDescent="0.25">
      <c r="A504" s="3"/>
      <c r="B504" s="73"/>
      <c r="C504" s="74"/>
      <c r="D504" s="24" t="s">
        <v>14</v>
      </c>
      <c r="E504" s="24" t="s">
        <v>1884</v>
      </c>
      <c r="F504" s="15" t="s">
        <v>14</v>
      </c>
      <c r="G504" s="24" t="s">
        <v>14</v>
      </c>
      <c r="H504" s="15" t="s">
        <v>14</v>
      </c>
      <c r="I504" s="24" t="s">
        <v>14</v>
      </c>
      <c r="J504" s="25" t="s">
        <v>2214</v>
      </c>
      <c r="K504" s="18" t="s">
        <v>14</v>
      </c>
    </row>
    <row r="505" spans="1:11" ht="12.75" customHeight="1" x14ac:dyDescent="0.25">
      <c r="A505" s="3"/>
      <c r="B505" s="69" t="s">
        <v>2215</v>
      </c>
      <c r="C505" s="71" t="s">
        <v>2216</v>
      </c>
      <c r="D505" s="6" t="s">
        <v>14</v>
      </c>
      <c r="E505" s="6" t="s">
        <v>14</v>
      </c>
      <c r="F505" s="7" t="s">
        <v>2217</v>
      </c>
      <c r="G505" s="6" t="s">
        <v>14</v>
      </c>
      <c r="H505" s="7" t="s">
        <v>2218</v>
      </c>
      <c r="I505" s="6" t="s">
        <v>14</v>
      </c>
      <c r="J505" s="23" t="s">
        <v>14</v>
      </c>
      <c r="K505" s="18" t="s">
        <v>2219</v>
      </c>
    </row>
    <row r="506" spans="1:11" ht="12.75" customHeight="1" x14ac:dyDescent="0.25">
      <c r="A506" s="3"/>
      <c r="B506" s="73"/>
      <c r="C506" s="74"/>
      <c r="D506" s="24" t="s">
        <v>14</v>
      </c>
      <c r="E506" s="24" t="s">
        <v>2220</v>
      </c>
      <c r="F506" s="15" t="s">
        <v>14</v>
      </c>
      <c r="G506" s="24" t="s">
        <v>2221</v>
      </c>
      <c r="H506" s="15" t="s">
        <v>14</v>
      </c>
      <c r="I506" s="24" t="s">
        <v>2222</v>
      </c>
      <c r="J506" s="25" t="s">
        <v>2223</v>
      </c>
      <c r="K506" s="18" t="s">
        <v>14</v>
      </c>
    </row>
    <row r="507" spans="1:11" ht="12.75" customHeight="1" x14ac:dyDescent="0.25">
      <c r="A507" s="3"/>
      <c r="B507" s="69" t="s">
        <v>394</v>
      </c>
      <c r="C507" s="71" t="s">
        <v>395</v>
      </c>
      <c r="D507" s="6" t="s">
        <v>396</v>
      </c>
      <c r="E507" s="6" t="s">
        <v>397</v>
      </c>
      <c r="F507" s="7" t="s">
        <v>398</v>
      </c>
      <c r="G507" s="6" t="s">
        <v>14</v>
      </c>
      <c r="H507" s="7" t="s">
        <v>14</v>
      </c>
      <c r="I507" s="6" t="s">
        <v>14</v>
      </c>
      <c r="J507" s="23" t="s">
        <v>14</v>
      </c>
      <c r="K507" s="18" t="s">
        <v>399</v>
      </c>
    </row>
    <row r="508" spans="1:11" ht="12.75" customHeight="1" x14ac:dyDescent="0.25">
      <c r="A508" s="3"/>
      <c r="B508" s="70"/>
      <c r="C508" s="72"/>
      <c r="D508" s="18" t="s">
        <v>400</v>
      </c>
      <c r="E508" s="18" t="s">
        <v>401</v>
      </c>
      <c r="F508" s="3" t="s">
        <v>14</v>
      </c>
      <c r="G508" s="18" t="s">
        <v>402</v>
      </c>
      <c r="H508" s="3" t="s">
        <v>403</v>
      </c>
      <c r="I508" s="18" t="s">
        <v>14</v>
      </c>
      <c r="J508" s="31" t="s">
        <v>14</v>
      </c>
      <c r="K508" s="18" t="s">
        <v>14</v>
      </c>
    </row>
    <row r="509" spans="1:11" ht="12.75" customHeight="1" x14ac:dyDescent="0.25">
      <c r="A509" s="3"/>
      <c r="B509" s="69" t="s">
        <v>2224</v>
      </c>
      <c r="C509" s="71" t="s">
        <v>2225</v>
      </c>
      <c r="D509" s="6" t="s">
        <v>14</v>
      </c>
      <c r="E509" s="6" t="s">
        <v>14</v>
      </c>
      <c r="F509" s="7" t="s">
        <v>2226</v>
      </c>
      <c r="G509" s="6" t="s">
        <v>14</v>
      </c>
      <c r="H509" s="7" t="s">
        <v>2227</v>
      </c>
      <c r="I509" s="6" t="s">
        <v>14</v>
      </c>
      <c r="J509" s="23" t="s">
        <v>14</v>
      </c>
      <c r="K509" s="18" t="s">
        <v>14</v>
      </c>
    </row>
    <row r="510" spans="1:11" ht="12.75" customHeight="1" x14ac:dyDescent="0.25">
      <c r="A510" s="3"/>
      <c r="B510" s="73"/>
      <c r="C510" s="74"/>
      <c r="D510" s="24" t="s">
        <v>2228</v>
      </c>
      <c r="E510" s="24" t="s">
        <v>2229</v>
      </c>
      <c r="F510" s="15" t="s">
        <v>14</v>
      </c>
      <c r="G510" s="24" t="s">
        <v>2230</v>
      </c>
      <c r="H510" s="15" t="s">
        <v>14</v>
      </c>
      <c r="I510" s="24" t="s">
        <v>2231</v>
      </c>
      <c r="J510" s="25" t="s">
        <v>2232</v>
      </c>
      <c r="K510" s="18" t="s">
        <v>14</v>
      </c>
    </row>
    <row r="511" spans="1:11" ht="12.75" customHeight="1" x14ac:dyDescent="0.25">
      <c r="A511" s="3"/>
      <c r="B511" s="70" t="s">
        <v>2233</v>
      </c>
      <c r="C511" s="72" t="s">
        <v>2234</v>
      </c>
      <c r="D511" s="18" t="s">
        <v>14</v>
      </c>
      <c r="E511" s="18" t="s">
        <v>2235</v>
      </c>
      <c r="F511" s="3" t="s">
        <v>2236</v>
      </c>
      <c r="G511" s="18" t="s">
        <v>14</v>
      </c>
      <c r="H511" s="3" t="s">
        <v>14</v>
      </c>
      <c r="I511" s="18" t="s">
        <v>14</v>
      </c>
      <c r="J511" s="31" t="s">
        <v>14</v>
      </c>
      <c r="K511" s="18" t="s">
        <v>14</v>
      </c>
    </row>
    <row r="512" spans="1:11" ht="12.75" customHeight="1" x14ac:dyDescent="0.25">
      <c r="A512" s="3"/>
      <c r="B512" s="70"/>
      <c r="C512" s="72"/>
      <c r="D512" s="18" t="s">
        <v>2237</v>
      </c>
      <c r="E512" s="18" t="s">
        <v>14</v>
      </c>
      <c r="F512" s="3" t="s">
        <v>14</v>
      </c>
      <c r="G512" s="18" t="s">
        <v>14</v>
      </c>
      <c r="H512" s="3" t="s">
        <v>2238</v>
      </c>
      <c r="I512" s="18" t="s">
        <v>2239</v>
      </c>
      <c r="J512" s="31" t="s">
        <v>2240</v>
      </c>
      <c r="K512" s="18" t="s">
        <v>14</v>
      </c>
    </row>
    <row r="513" spans="1:11" ht="12.75" customHeight="1" x14ac:dyDescent="0.25">
      <c r="A513" s="23" t="s">
        <v>2241</v>
      </c>
      <c r="B513" s="69" t="s">
        <v>2242</v>
      </c>
      <c r="C513" s="71" t="s">
        <v>2243</v>
      </c>
      <c r="D513" s="6" t="s">
        <v>2244</v>
      </c>
      <c r="E513" s="6" t="s">
        <v>2245</v>
      </c>
      <c r="F513" s="7" t="s">
        <v>14</v>
      </c>
      <c r="G513" s="6" t="s">
        <v>2246</v>
      </c>
      <c r="H513" s="7" t="s">
        <v>2247</v>
      </c>
      <c r="I513" s="6" t="s">
        <v>2248</v>
      </c>
      <c r="J513" s="23" t="s">
        <v>14</v>
      </c>
      <c r="K513" s="18" t="s">
        <v>14</v>
      </c>
    </row>
    <row r="514" spans="1:11" ht="12.75" customHeight="1" x14ac:dyDescent="0.25">
      <c r="A514" s="3"/>
      <c r="B514" s="73"/>
      <c r="C514" s="74"/>
      <c r="D514" s="24" t="s">
        <v>14</v>
      </c>
      <c r="E514" s="24" t="s">
        <v>14</v>
      </c>
      <c r="F514" s="15" t="s">
        <v>2249</v>
      </c>
      <c r="G514" s="24" t="s">
        <v>14</v>
      </c>
      <c r="H514" s="15" t="s">
        <v>14</v>
      </c>
      <c r="I514" s="24" t="s">
        <v>14</v>
      </c>
      <c r="J514" s="25" t="s">
        <v>2250</v>
      </c>
      <c r="K514" s="18" t="s">
        <v>14</v>
      </c>
    </row>
    <row r="515" spans="1:11" ht="12.75" customHeight="1" x14ac:dyDescent="0.25">
      <c r="A515" s="3"/>
      <c r="B515" s="12" t="s">
        <v>2251</v>
      </c>
      <c r="C515" s="13" t="s">
        <v>2252</v>
      </c>
      <c r="D515" s="24" t="s">
        <v>2253</v>
      </c>
      <c r="E515" s="24" t="s">
        <v>2254</v>
      </c>
      <c r="F515" s="15" t="s">
        <v>14</v>
      </c>
      <c r="G515" s="24" t="s">
        <v>2255</v>
      </c>
      <c r="H515" s="15" t="s">
        <v>14</v>
      </c>
      <c r="I515" s="24" t="s">
        <v>14</v>
      </c>
      <c r="J515" s="25" t="s">
        <v>14</v>
      </c>
      <c r="K515" s="18" t="s">
        <v>14</v>
      </c>
    </row>
    <row r="516" spans="1:11" ht="12.75" customHeight="1" x14ac:dyDescent="0.25">
      <c r="A516" s="3"/>
      <c r="B516" s="19" t="s">
        <v>2256</v>
      </c>
      <c r="C516" s="20" t="s">
        <v>2257</v>
      </c>
      <c r="D516" s="18" t="s">
        <v>14</v>
      </c>
      <c r="E516" s="18" t="s">
        <v>2258</v>
      </c>
      <c r="F516" s="3" t="s">
        <v>14</v>
      </c>
      <c r="G516" s="18" t="s">
        <v>2259</v>
      </c>
      <c r="H516" s="3" t="s">
        <v>14</v>
      </c>
      <c r="I516" s="18" t="s">
        <v>14</v>
      </c>
      <c r="J516" s="31" t="s">
        <v>14</v>
      </c>
      <c r="K516" s="18" t="s">
        <v>14</v>
      </c>
    </row>
    <row r="517" spans="1:11" ht="12.75" customHeight="1" x14ac:dyDescent="0.25">
      <c r="A517" s="3"/>
      <c r="B517" s="26" t="s">
        <v>2260</v>
      </c>
      <c r="C517" s="27" t="s">
        <v>2261</v>
      </c>
      <c r="D517" s="28" t="s">
        <v>14</v>
      </c>
      <c r="E517" s="28" t="s">
        <v>14</v>
      </c>
      <c r="F517" s="29" t="s">
        <v>14</v>
      </c>
      <c r="G517" s="28" t="s">
        <v>2262</v>
      </c>
      <c r="H517" s="29" t="s">
        <v>14</v>
      </c>
      <c r="I517" s="28" t="s">
        <v>14</v>
      </c>
      <c r="J517" s="30" t="s">
        <v>14</v>
      </c>
      <c r="K517" s="18" t="s">
        <v>14</v>
      </c>
    </row>
    <row r="518" spans="1:11" ht="12.75" customHeight="1" x14ac:dyDescent="0.25">
      <c r="A518" s="3"/>
      <c r="B518" s="19" t="s">
        <v>2263</v>
      </c>
      <c r="C518" s="20" t="s">
        <v>2264</v>
      </c>
      <c r="D518" s="18" t="s">
        <v>2265</v>
      </c>
      <c r="E518" s="18" t="s">
        <v>2266</v>
      </c>
      <c r="F518" s="3" t="s">
        <v>14</v>
      </c>
      <c r="G518" s="18" t="s">
        <v>2267</v>
      </c>
      <c r="H518" s="3" t="s">
        <v>14</v>
      </c>
      <c r="I518" s="18" t="s">
        <v>14</v>
      </c>
      <c r="J518" s="31" t="s">
        <v>14</v>
      </c>
      <c r="K518" s="18" t="s">
        <v>14</v>
      </c>
    </row>
    <row r="519" spans="1:11" ht="12.75" customHeight="1" x14ac:dyDescent="0.25">
      <c r="A519" s="3"/>
      <c r="B519" s="26" t="s">
        <v>2268</v>
      </c>
      <c r="C519" s="27" t="s">
        <v>2269</v>
      </c>
      <c r="D519" s="28" t="s">
        <v>2270</v>
      </c>
      <c r="E519" s="28" t="s">
        <v>2271</v>
      </c>
      <c r="F519" s="29" t="s">
        <v>14</v>
      </c>
      <c r="G519" s="28" t="s">
        <v>2272</v>
      </c>
      <c r="H519" s="29" t="s">
        <v>14</v>
      </c>
      <c r="I519" s="28" t="s">
        <v>14</v>
      </c>
      <c r="J519" s="30" t="s">
        <v>14</v>
      </c>
      <c r="K519" s="18" t="s">
        <v>14</v>
      </c>
    </row>
    <row r="520" spans="1:11" ht="12.75" customHeight="1" x14ac:dyDescent="0.25">
      <c r="A520" s="3"/>
      <c r="B520" s="19" t="s">
        <v>2273</v>
      </c>
      <c r="C520" s="20" t="s">
        <v>2274</v>
      </c>
      <c r="D520" s="18" t="s">
        <v>14</v>
      </c>
      <c r="E520" s="18" t="s">
        <v>14</v>
      </c>
      <c r="F520" s="3" t="s">
        <v>14</v>
      </c>
      <c r="G520" s="18" t="s">
        <v>2275</v>
      </c>
      <c r="H520" s="3" t="s">
        <v>14</v>
      </c>
      <c r="I520" s="18" t="s">
        <v>14</v>
      </c>
      <c r="J520" s="31" t="s">
        <v>14</v>
      </c>
      <c r="K520" s="18" t="s">
        <v>14</v>
      </c>
    </row>
    <row r="521" spans="1:11" ht="12.75" customHeight="1" x14ac:dyDescent="0.25">
      <c r="A521" s="3"/>
      <c r="B521" s="19" t="s">
        <v>2276</v>
      </c>
      <c r="C521" s="20" t="s">
        <v>2277</v>
      </c>
      <c r="D521" s="28" t="s">
        <v>14</v>
      </c>
      <c r="E521" s="28" t="s">
        <v>14</v>
      </c>
      <c r="F521" s="29" t="s">
        <v>14</v>
      </c>
      <c r="G521" s="28" t="s">
        <v>14</v>
      </c>
      <c r="H521" s="29" t="s">
        <v>14</v>
      </c>
      <c r="I521" s="28" t="s">
        <v>14</v>
      </c>
      <c r="J521" s="30" t="s">
        <v>2278</v>
      </c>
      <c r="K521" s="18" t="s">
        <v>14</v>
      </c>
    </row>
    <row r="522" spans="1:11" ht="12.75" customHeight="1" x14ac:dyDescent="0.25">
      <c r="A522" s="3"/>
      <c r="B522" s="26" t="s">
        <v>2279</v>
      </c>
      <c r="C522" s="27" t="s">
        <v>2280</v>
      </c>
      <c r="D522" s="28" t="s">
        <v>14</v>
      </c>
      <c r="E522" s="28" t="s">
        <v>2281</v>
      </c>
      <c r="F522" s="29" t="s">
        <v>14</v>
      </c>
      <c r="G522" s="28" t="s">
        <v>2282</v>
      </c>
      <c r="H522" s="29" t="s">
        <v>14</v>
      </c>
      <c r="I522" s="28" t="s">
        <v>14</v>
      </c>
      <c r="J522" s="30" t="s">
        <v>14</v>
      </c>
      <c r="K522" s="18" t="s">
        <v>14</v>
      </c>
    </row>
    <row r="523" spans="1:11" ht="12.75" customHeight="1" x14ac:dyDescent="0.25">
      <c r="A523" s="3"/>
      <c r="B523" s="19" t="s">
        <v>2283</v>
      </c>
      <c r="C523" s="20" t="s">
        <v>2284</v>
      </c>
      <c r="D523" s="18" t="s">
        <v>2285</v>
      </c>
      <c r="E523" s="18" t="s">
        <v>2286</v>
      </c>
      <c r="F523" s="3" t="s">
        <v>14</v>
      </c>
      <c r="G523" s="18" t="s">
        <v>2287</v>
      </c>
      <c r="H523" s="3" t="s">
        <v>14</v>
      </c>
      <c r="I523" s="18" t="s">
        <v>14</v>
      </c>
      <c r="J523" s="31" t="s">
        <v>14</v>
      </c>
      <c r="K523" s="18" t="s">
        <v>14</v>
      </c>
    </row>
    <row r="524" spans="1:11" ht="12.75" customHeight="1" x14ac:dyDescent="0.25">
      <c r="A524" s="3"/>
      <c r="B524" s="26" t="s">
        <v>2288</v>
      </c>
      <c r="C524" s="27" t="s">
        <v>2289</v>
      </c>
      <c r="D524" s="28" t="s">
        <v>14</v>
      </c>
      <c r="E524" s="28" t="s">
        <v>2290</v>
      </c>
      <c r="F524" s="29" t="s">
        <v>14</v>
      </c>
      <c r="G524" s="28" t="s">
        <v>2291</v>
      </c>
      <c r="H524" s="29" t="s">
        <v>14</v>
      </c>
      <c r="I524" s="28" t="s">
        <v>14</v>
      </c>
      <c r="J524" s="30" t="s">
        <v>14</v>
      </c>
      <c r="K524" s="18" t="s">
        <v>14</v>
      </c>
    </row>
    <row r="525" spans="1:11" ht="12.75" customHeight="1" x14ac:dyDescent="0.25">
      <c r="A525" s="3"/>
      <c r="B525" s="19" t="s">
        <v>2292</v>
      </c>
      <c r="C525" s="20" t="s">
        <v>2293</v>
      </c>
      <c r="D525" s="18" t="s">
        <v>14</v>
      </c>
      <c r="E525" s="18" t="s">
        <v>2294</v>
      </c>
      <c r="F525" s="3" t="s">
        <v>14</v>
      </c>
      <c r="G525" s="18" t="s">
        <v>2295</v>
      </c>
      <c r="H525" s="3" t="s">
        <v>14</v>
      </c>
      <c r="I525" s="18" t="s">
        <v>14</v>
      </c>
      <c r="J525" s="31" t="s">
        <v>14</v>
      </c>
      <c r="K525" s="18" t="s">
        <v>14</v>
      </c>
    </row>
    <row r="526" spans="1:11" ht="12.75" customHeight="1" x14ac:dyDescent="0.25">
      <c r="A526" s="3"/>
      <c r="B526" s="26" t="s">
        <v>2296</v>
      </c>
      <c r="C526" s="27" t="s">
        <v>2297</v>
      </c>
      <c r="D526" s="28" t="s">
        <v>14</v>
      </c>
      <c r="E526" s="28" t="s">
        <v>2298</v>
      </c>
      <c r="F526" s="29" t="s">
        <v>14</v>
      </c>
      <c r="G526" s="28" t="s">
        <v>2299</v>
      </c>
      <c r="H526" s="29" t="s">
        <v>14</v>
      </c>
      <c r="I526" s="28" t="s">
        <v>14</v>
      </c>
      <c r="J526" s="30" t="s">
        <v>14</v>
      </c>
      <c r="K526" s="18" t="s">
        <v>14</v>
      </c>
    </row>
    <row r="527" spans="1:11" ht="12.75" customHeight="1" x14ac:dyDescent="0.25">
      <c r="A527" s="3"/>
      <c r="B527" s="19" t="s">
        <v>2300</v>
      </c>
      <c r="C527" s="20" t="s">
        <v>2301</v>
      </c>
      <c r="D527" s="18" t="s">
        <v>14</v>
      </c>
      <c r="E527" s="18" t="s">
        <v>2302</v>
      </c>
      <c r="F527" s="3" t="s">
        <v>14</v>
      </c>
      <c r="G527" s="18" t="s">
        <v>2303</v>
      </c>
      <c r="H527" s="3" t="s">
        <v>14</v>
      </c>
      <c r="I527" s="18" t="s">
        <v>14</v>
      </c>
      <c r="J527" s="31" t="s">
        <v>14</v>
      </c>
      <c r="K527" s="18" t="s">
        <v>14</v>
      </c>
    </row>
    <row r="528" spans="1:11" ht="12.75" customHeight="1" x14ac:dyDescent="0.25">
      <c r="A528" s="3"/>
      <c r="B528" s="26" t="s">
        <v>2304</v>
      </c>
      <c r="C528" s="27" t="s">
        <v>2305</v>
      </c>
      <c r="D528" s="28" t="s">
        <v>14</v>
      </c>
      <c r="E528" s="28" t="s">
        <v>2306</v>
      </c>
      <c r="F528" s="29" t="s">
        <v>14</v>
      </c>
      <c r="G528" s="28" t="s">
        <v>2307</v>
      </c>
      <c r="H528" s="29" t="s">
        <v>14</v>
      </c>
      <c r="I528" s="28" t="s">
        <v>14</v>
      </c>
      <c r="J528" s="30" t="s">
        <v>14</v>
      </c>
      <c r="K528" s="18" t="s">
        <v>14</v>
      </c>
    </row>
    <row r="529" spans="1:11" ht="12.75" customHeight="1" x14ac:dyDescent="0.25">
      <c r="A529" s="3"/>
      <c r="B529" s="19" t="s">
        <v>2308</v>
      </c>
      <c r="C529" s="20" t="s">
        <v>2309</v>
      </c>
      <c r="D529" s="18" t="s">
        <v>14</v>
      </c>
      <c r="E529" s="18" t="s">
        <v>2310</v>
      </c>
      <c r="F529" s="3" t="s">
        <v>14</v>
      </c>
      <c r="G529" s="18" t="s">
        <v>2311</v>
      </c>
      <c r="H529" s="3" t="s">
        <v>14</v>
      </c>
      <c r="I529" s="18" t="s">
        <v>14</v>
      </c>
      <c r="J529" s="31" t="s">
        <v>14</v>
      </c>
      <c r="K529" s="18" t="s">
        <v>14</v>
      </c>
    </row>
    <row r="530" spans="1:11" ht="12.75" customHeight="1" x14ac:dyDescent="0.25">
      <c r="A530" s="3"/>
      <c r="B530" s="26" t="s">
        <v>2312</v>
      </c>
      <c r="C530" s="27" t="s">
        <v>2313</v>
      </c>
      <c r="D530" s="28" t="s">
        <v>14</v>
      </c>
      <c r="E530" s="28" t="s">
        <v>14</v>
      </c>
      <c r="F530" s="29" t="s">
        <v>14</v>
      </c>
      <c r="G530" s="28" t="s">
        <v>2314</v>
      </c>
      <c r="H530" s="29" t="s">
        <v>14</v>
      </c>
      <c r="I530" s="28" t="s">
        <v>14</v>
      </c>
      <c r="J530" s="30" t="s">
        <v>14</v>
      </c>
      <c r="K530" s="18" t="s">
        <v>14</v>
      </c>
    </row>
    <row r="531" spans="1:11" ht="12.75" customHeight="1" x14ac:dyDescent="0.25">
      <c r="A531" s="3"/>
      <c r="B531" s="19" t="s">
        <v>2315</v>
      </c>
      <c r="C531" s="20" t="s">
        <v>2316</v>
      </c>
      <c r="D531" s="18" t="s">
        <v>14</v>
      </c>
      <c r="E531" s="18" t="s">
        <v>2317</v>
      </c>
      <c r="F531" s="3" t="s">
        <v>14</v>
      </c>
      <c r="G531" s="18" t="s">
        <v>14</v>
      </c>
      <c r="H531" s="3" t="s">
        <v>14</v>
      </c>
      <c r="I531" s="18" t="s">
        <v>14</v>
      </c>
      <c r="J531" s="31" t="s">
        <v>14</v>
      </c>
      <c r="K531" s="18" t="s">
        <v>14</v>
      </c>
    </row>
    <row r="532" spans="1:11" ht="12.75" customHeight="1" x14ac:dyDescent="0.25">
      <c r="A532" s="3"/>
      <c r="B532" s="26" t="s">
        <v>2318</v>
      </c>
      <c r="C532" s="27" t="s">
        <v>2319</v>
      </c>
      <c r="D532" s="28" t="s">
        <v>2320</v>
      </c>
      <c r="E532" s="28" t="s">
        <v>2321</v>
      </c>
      <c r="F532" s="29" t="s">
        <v>14</v>
      </c>
      <c r="G532" s="28" t="s">
        <v>14</v>
      </c>
      <c r="H532" s="29" t="s">
        <v>14</v>
      </c>
      <c r="I532" s="28" t="s">
        <v>14</v>
      </c>
      <c r="J532" s="30" t="s">
        <v>14</v>
      </c>
      <c r="K532" s="18" t="s">
        <v>14</v>
      </c>
    </row>
    <row r="533" spans="1:11" ht="12.75" customHeight="1" x14ac:dyDescent="0.25">
      <c r="A533" s="3"/>
      <c r="B533" s="19" t="s">
        <v>2322</v>
      </c>
      <c r="C533" s="20" t="s">
        <v>2323</v>
      </c>
      <c r="D533" s="18" t="s">
        <v>14</v>
      </c>
      <c r="E533" s="18" t="s">
        <v>2324</v>
      </c>
      <c r="F533" s="3" t="s">
        <v>14</v>
      </c>
      <c r="G533" s="18" t="s">
        <v>2325</v>
      </c>
      <c r="H533" s="3" t="s">
        <v>14</v>
      </c>
      <c r="I533" s="18" t="s">
        <v>14</v>
      </c>
      <c r="J533" s="31" t="s">
        <v>14</v>
      </c>
      <c r="K533" s="18" t="s">
        <v>14</v>
      </c>
    </row>
    <row r="534" spans="1:11" ht="12.75" customHeight="1" x14ac:dyDescent="0.25">
      <c r="A534" s="3"/>
      <c r="B534" s="26" t="s">
        <v>2326</v>
      </c>
      <c r="C534" s="27" t="s">
        <v>2327</v>
      </c>
      <c r="D534" s="28" t="s">
        <v>14</v>
      </c>
      <c r="E534" s="28" t="s">
        <v>14</v>
      </c>
      <c r="F534" s="29" t="s">
        <v>14</v>
      </c>
      <c r="G534" s="28" t="s">
        <v>2328</v>
      </c>
      <c r="H534" s="29" t="s">
        <v>14</v>
      </c>
      <c r="I534" s="28" t="s">
        <v>14</v>
      </c>
      <c r="J534" s="30" t="s">
        <v>14</v>
      </c>
      <c r="K534" s="18" t="s">
        <v>14</v>
      </c>
    </row>
    <row r="535" spans="1:11" ht="12.75" customHeight="1" x14ac:dyDescent="0.25">
      <c r="A535" s="3"/>
      <c r="B535" s="19" t="s">
        <v>2329</v>
      </c>
      <c r="C535" s="20" t="s">
        <v>2330</v>
      </c>
      <c r="D535" s="18" t="s">
        <v>14</v>
      </c>
      <c r="E535" s="18" t="s">
        <v>2331</v>
      </c>
      <c r="F535" s="3" t="s">
        <v>14</v>
      </c>
      <c r="G535" s="18" t="s">
        <v>2332</v>
      </c>
      <c r="H535" s="3" t="s">
        <v>14</v>
      </c>
      <c r="I535" s="18" t="s">
        <v>14</v>
      </c>
      <c r="J535" s="31" t="s">
        <v>14</v>
      </c>
      <c r="K535" s="18" t="s">
        <v>14</v>
      </c>
    </row>
    <row r="536" spans="1:11" ht="12.75" customHeight="1" x14ac:dyDescent="0.25">
      <c r="A536" s="3"/>
      <c r="B536" s="26" t="s">
        <v>2333</v>
      </c>
      <c r="C536" s="27" t="s">
        <v>2334</v>
      </c>
      <c r="D536" s="28" t="s">
        <v>2335</v>
      </c>
      <c r="E536" s="28" t="s">
        <v>2336</v>
      </c>
      <c r="F536" s="29" t="s">
        <v>14</v>
      </c>
      <c r="G536" s="28" t="s">
        <v>2337</v>
      </c>
      <c r="H536" s="29" t="s">
        <v>14</v>
      </c>
      <c r="I536" s="28" t="s">
        <v>14</v>
      </c>
      <c r="J536" s="30" t="s">
        <v>14</v>
      </c>
      <c r="K536" s="18" t="s">
        <v>14</v>
      </c>
    </row>
    <row r="537" spans="1:11" ht="12.75" customHeight="1" x14ac:dyDescent="0.25">
      <c r="A537" s="3"/>
      <c r="B537" s="19" t="s">
        <v>2338</v>
      </c>
      <c r="C537" s="20" t="s">
        <v>2339</v>
      </c>
      <c r="D537" s="18" t="s">
        <v>14</v>
      </c>
      <c r="E537" s="18" t="s">
        <v>2340</v>
      </c>
      <c r="F537" s="3" t="s">
        <v>14</v>
      </c>
      <c r="G537" s="18" t="s">
        <v>2341</v>
      </c>
      <c r="H537" s="3" t="s">
        <v>14</v>
      </c>
      <c r="I537" s="18" t="s">
        <v>14</v>
      </c>
      <c r="J537" s="31" t="s">
        <v>14</v>
      </c>
      <c r="K537" s="18" t="s">
        <v>14</v>
      </c>
    </row>
    <row r="538" spans="1:11" ht="12.75" customHeight="1" x14ac:dyDescent="0.25">
      <c r="A538" s="3"/>
      <c r="B538" s="26" t="s">
        <v>2342</v>
      </c>
      <c r="C538" s="27" t="s">
        <v>2343</v>
      </c>
      <c r="D538" s="28" t="s">
        <v>14</v>
      </c>
      <c r="E538" s="28" t="s">
        <v>14</v>
      </c>
      <c r="F538" s="29" t="s">
        <v>14</v>
      </c>
      <c r="G538" s="28" t="s">
        <v>2344</v>
      </c>
      <c r="H538" s="29" t="s">
        <v>14</v>
      </c>
      <c r="I538" s="28" t="s">
        <v>14</v>
      </c>
      <c r="J538" s="30" t="s">
        <v>14</v>
      </c>
      <c r="K538" s="18" t="s">
        <v>14</v>
      </c>
    </row>
    <row r="539" spans="1:11" ht="12.75" customHeight="1" x14ac:dyDescent="0.25">
      <c r="A539" s="3"/>
      <c r="B539" s="26" t="s">
        <v>2345</v>
      </c>
      <c r="C539" s="27" t="s">
        <v>2346</v>
      </c>
      <c r="D539" s="28" t="s">
        <v>2347</v>
      </c>
      <c r="E539" s="28" t="s">
        <v>2348</v>
      </c>
      <c r="F539" s="29" t="s">
        <v>14</v>
      </c>
      <c r="G539" s="28" t="s">
        <v>2349</v>
      </c>
      <c r="H539" s="29" t="s">
        <v>14</v>
      </c>
      <c r="I539" s="28" t="s">
        <v>14</v>
      </c>
      <c r="J539" s="30" t="s">
        <v>14</v>
      </c>
      <c r="K539" s="18" t="s">
        <v>14</v>
      </c>
    </row>
    <row r="540" spans="1:11" ht="12.75" customHeight="1" x14ac:dyDescent="0.25">
      <c r="A540" s="3"/>
      <c r="B540" s="26" t="s">
        <v>2350</v>
      </c>
      <c r="C540" s="27" t="s">
        <v>2351</v>
      </c>
      <c r="D540" s="28" t="s">
        <v>14</v>
      </c>
      <c r="E540" s="28" t="s">
        <v>2352</v>
      </c>
      <c r="F540" s="29" t="s">
        <v>14</v>
      </c>
      <c r="G540" s="28" t="s">
        <v>2353</v>
      </c>
      <c r="H540" s="29" t="s">
        <v>14</v>
      </c>
      <c r="I540" s="28" t="s">
        <v>14</v>
      </c>
      <c r="J540" s="30" t="s">
        <v>14</v>
      </c>
      <c r="K540" s="18" t="s">
        <v>14</v>
      </c>
    </row>
    <row r="541" spans="1:11" ht="12.75" customHeight="1" x14ac:dyDescent="0.25">
      <c r="A541" s="3"/>
      <c r="B541" s="69" t="s">
        <v>2354</v>
      </c>
      <c r="C541" s="71" t="s">
        <v>2355</v>
      </c>
      <c r="D541" s="6" t="s">
        <v>2356</v>
      </c>
      <c r="E541" s="6" t="s">
        <v>2357</v>
      </c>
      <c r="F541" s="7" t="s">
        <v>2358</v>
      </c>
      <c r="G541" s="6" t="s">
        <v>14</v>
      </c>
      <c r="H541" s="7" t="s">
        <v>14</v>
      </c>
      <c r="I541" s="6" t="s">
        <v>14</v>
      </c>
      <c r="J541" s="23" t="s">
        <v>2359</v>
      </c>
      <c r="K541" s="18" t="s">
        <v>14</v>
      </c>
    </row>
    <row r="542" spans="1:11" ht="12.75" customHeight="1" x14ac:dyDescent="0.25">
      <c r="A542" s="3"/>
      <c r="B542" s="73"/>
      <c r="C542" s="74"/>
      <c r="D542" s="24" t="s">
        <v>2360</v>
      </c>
      <c r="E542" s="24" t="s">
        <v>14</v>
      </c>
      <c r="F542" s="15" t="s">
        <v>2361</v>
      </c>
      <c r="G542" s="24" t="s">
        <v>2362</v>
      </c>
      <c r="H542" s="15" t="s">
        <v>2363</v>
      </c>
      <c r="I542" s="24" t="s">
        <v>14</v>
      </c>
      <c r="J542" s="25" t="s">
        <v>14</v>
      </c>
      <c r="K542" s="18" t="s">
        <v>14</v>
      </c>
    </row>
    <row r="543" spans="1:11" ht="12.75" customHeight="1" x14ac:dyDescent="0.25">
      <c r="A543" s="3"/>
      <c r="B543" s="69" t="s">
        <v>2364</v>
      </c>
      <c r="C543" s="71" t="s">
        <v>2365</v>
      </c>
      <c r="D543" s="6" t="s">
        <v>2366</v>
      </c>
      <c r="E543" s="6" t="s">
        <v>14</v>
      </c>
      <c r="F543" s="7" t="s">
        <v>2367</v>
      </c>
      <c r="G543" s="6" t="s">
        <v>2368</v>
      </c>
      <c r="H543" s="7" t="s">
        <v>2369</v>
      </c>
      <c r="I543" s="6" t="s">
        <v>2370</v>
      </c>
      <c r="J543" s="23" t="s">
        <v>14</v>
      </c>
      <c r="K543" s="18" t="s">
        <v>14</v>
      </c>
    </row>
    <row r="544" spans="1:11" ht="12.75" customHeight="1" x14ac:dyDescent="0.25">
      <c r="A544" s="3"/>
      <c r="B544" s="73"/>
      <c r="C544" s="74"/>
      <c r="D544" s="24" t="s">
        <v>14</v>
      </c>
      <c r="E544" s="24" t="s">
        <v>2371</v>
      </c>
      <c r="F544" s="15" t="s">
        <v>14</v>
      </c>
      <c r="G544" s="24" t="s">
        <v>14</v>
      </c>
      <c r="H544" s="15" t="s">
        <v>14</v>
      </c>
      <c r="I544" s="24" t="s">
        <v>14</v>
      </c>
      <c r="J544" s="25" t="s">
        <v>2372</v>
      </c>
      <c r="K544" s="18" t="s">
        <v>14</v>
      </c>
    </row>
    <row r="545" spans="1:11" ht="12.75" customHeight="1" x14ac:dyDescent="0.25">
      <c r="A545" s="3"/>
      <c r="B545" s="26" t="s">
        <v>2373</v>
      </c>
      <c r="C545" s="27" t="s">
        <v>2374</v>
      </c>
      <c r="D545" s="28" t="s">
        <v>2375</v>
      </c>
      <c r="E545" s="28" t="s">
        <v>2376</v>
      </c>
      <c r="F545" s="29" t="s">
        <v>2377</v>
      </c>
      <c r="G545" s="28" t="s">
        <v>2378</v>
      </c>
      <c r="H545" s="29" t="s">
        <v>2379</v>
      </c>
      <c r="I545" s="6" t="s">
        <v>2380</v>
      </c>
      <c r="J545" s="23" t="s">
        <v>2381</v>
      </c>
      <c r="K545" s="18" t="s">
        <v>2382</v>
      </c>
    </row>
    <row r="546" spans="1:11" ht="12.75" customHeight="1" x14ac:dyDescent="0.25">
      <c r="A546" s="3"/>
      <c r="B546" s="69" t="s">
        <v>2383</v>
      </c>
      <c r="C546" s="71" t="s">
        <v>2384</v>
      </c>
      <c r="D546" s="6" t="s">
        <v>2385</v>
      </c>
      <c r="E546" s="6" t="s">
        <v>14</v>
      </c>
      <c r="F546" s="7" t="s">
        <v>2386</v>
      </c>
      <c r="G546" s="6" t="s">
        <v>2387</v>
      </c>
      <c r="H546" s="7" t="s">
        <v>2388</v>
      </c>
      <c r="I546" s="6" t="s">
        <v>2389</v>
      </c>
      <c r="J546" s="23" t="s">
        <v>14</v>
      </c>
      <c r="K546" s="18" t="s">
        <v>2390</v>
      </c>
    </row>
    <row r="547" spans="1:11" ht="12.75" customHeight="1" x14ac:dyDescent="0.25">
      <c r="A547" s="3"/>
      <c r="B547" s="73"/>
      <c r="C547" s="74"/>
      <c r="D547" s="24" t="s">
        <v>14</v>
      </c>
      <c r="E547" s="24" t="s">
        <v>2391</v>
      </c>
      <c r="F547" s="15" t="s">
        <v>14</v>
      </c>
      <c r="G547" s="24" t="s">
        <v>14</v>
      </c>
      <c r="H547" s="15" t="s">
        <v>14</v>
      </c>
      <c r="I547" s="24" t="s">
        <v>2392</v>
      </c>
      <c r="J547" s="25" t="s">
        <v>2393</v>
      </c>
      <c r="K547" s="18" t="s">
        <v>14</v>
      </c>
    </row>
    <row r="548" spans="1:11" ht="12.75" customHeight="1" x14ac:dyDescent="0.25">
      <c r="A548" s="3"/>
      <c r="B548" s="69" t="s">
        <v>2394</v>
      </c>
      <c r="C548" s="71" t="s">
        <v>2395</v>
      </c>
      <c r="D548" s="6" t="s">
        <v>2396</v>
      </c>
      <c r="E548" s="6" t="s">
        <v>2397</v>
      </c>
      <c r="F548" s="7" t="s">
        <v>2398</v>
      </c>
      <c r="G548" s="6" t="s">
        <v>14</v>
      </c>
      <c r="H548" s="7" t="s">
        <v>14</v>
      </c>
      <c r="I548" s="18" t="s">
        <v>14</v>
      </c>
      <c r="J548" s="31" t="s">
        <v>14</v>
      </c>
      <c r="K548" s="18" t="s">
        <v>14</v>
      </c>
    </row>
    <row r="549" spans="1:11" ht="12.75" customHeight="1" x14ac:dyDescent="0.25">
      <c r="A549" s="3"/>
      <c r="B549" s="70"/>
      <c r="C549" s="72"/>
      <c r="D549" s="18" t="s">
        <v>14</v>
      </c>
      <c r="E549" s="18" t="s">
        <v>14</v>
      </c>
      <c r="F549" s="3" t="s">
        <v>14</v>
      </c>
      <c r="G549" s="18" t="s">
        <v>2399</v>
      </c>
      <c r="H549" s="3" t="s">
        <v>2400</v>
      </c>
      <c r="I549" s="18" t="s">
        <v>14</v>
      </c>
      <c r="J549" s="31" t="s">
        <v>14</v>
      </c>
      <c r="K549" s="18" t="s">
        <v>14</v>
      </c>
    </row>
    <row r="550" spans="1:11" ht="12.75" customHeight="1" x14ac:dyDescent="0.25">
      <c r="A550" s="3"/>
      <c r="B550" s="73"/>
      <c r="C550" s="74"/>
      <c r="D550" s="24" t="s">
        <v>14</v>
      </c>
      <c r="E550" s="24" t="s">
        <v>14</v>
      </c>
      <c r="F550" s="15" t="s">
        <v>14</v>
      </c>
      <c r="G550" s="24" t="s">
        <v>2401</v>
      </c>
      <c r="H550" s="15" t="s">
        <v>14</v>
      </c>
      <c r="I550" s="24" t="s">
        <v>2402</v>
      </c>
      <c r="J550" s="25" t="s">
        <v>2403</v>
      </c>
      <c r="K550" s="18" t="s">
        <v>14</v>
      </c>
    </row>
    <row r="551" spans="1:11" ht="12.75" customHeight="1" x14ac:dyDescent="0.25">
      <c r="A551" s="3"/>
      <c r="B551" s="69" t="s">
        <v>2404</v>
      </c>
      <c r="C551" s="71" t="s">
        <v>2405</v>
      </c>
      <c r="D551" s="6" t="s">
        <v>2406</v>
      </c>
      <c r="E551" s="6" t="s">
        <v>2407</v>
      </c>
      <c r="F551" s="7" t="s">
        <v>2408</v>
      </c>
      <c r="G551" s="6" t="s">
        <v>14</v>
      </c>
      <c r="H551" s="7" t="s">
        <v>14</v>
      </c>
      <c r="I551" s="6" t="s">
        <v>2409</v>
      </c>
      <c r="J551" s="23" t="s">
        <v>14</v>
      </c>
      <c r="K551" s="18" t="s">
        <v>2410</v>
      </c>
    </row>
    <row r="552" spans="1:11" ht="12.75" customHeight="1" x14ac:dyDescent="0.25">
      <c r="A552" s="3"/>
      <c r="B552" s="70"/>
      <c r="C552" s="72"/>
      <c r="D552" s="18" t="s">
        <v>14</v>
      </c>
      <c r="E552" s="18" t="s">
        <v>14</v>
      </c>
      <c r="F552" s="3" t="s">
        <v>14</v>
      </c>
      <c r="G552" s="18" t="s">
        <v>2411</v>
      </c>
      <c r="H552" s="3" t="s">
        <v>2412</v>
      </c>
      <c r="I552" s="18" t="s">
        <v>14</v>
      </c>
      <c r="J552" s="31" t="s">
        <v>2413</v>
      </c>
      <c r="K552" s="18" t="s">
        <v>14</v>
      </c>
    </row>
    <row r="553" spans="1:11" ht="12.75" customHeight="1" x14ac:dyDescent="0.25">
      <c r="A553" s="3"/>
      <c r="B553" s="69" t="s">
        <v>2414</v>
      </c>
      <c r="C553" s="71" t="s">
        <v>2415</v>
      </c>
      <c r="D553" s="6" t="s">
        <v>14</v>
      </c>
      <c r="E553" s="6" t="s">
        <v>14</v>
      </c>
      <c r="F553" s="7" t="s">
        <v>2416</v>
      </c>
      <c r="G553" s="6" t="s">
        <v>14</v>
      </c>
      <c r="H553" s="7" t="s">
        <v>14</v>
      </c>
      <c r="I553" s="6" t="s">
        <v>14</v>
      </c>
      <c r="J553" s="23" t="s">
        <v>14</v>
      </c>
      <c r="K553" s="18" t="s">
        <v>14</v>
      </c>
    </row>
    <row r="554" spans="1:11" ht="12.75" customHeight="1" x14ac:dyDescent="0.25">
      <c r="A554" s="3"/>
      <c r="B554" s="70"/>
      <c r="C554" s="72"/>
      <c r="D554" s="18" t="s">
        <v>2417</v>
      </c>
      <c r="E554" s="18" t="s">
        <v>2418</v>
      </c>
      <c r="F554" s="3" t="s">
        <v>14</v>
      </c>
      <c r="G554" s="18" t="s">
        <v>2419</v>
      </c>
      <c r="H554" s="3" t="s">
        <v>14</v>
      </c>
      <c r="I554" s="18" t="s">
        <v>14</v>
      </c>
      <c r="J554" s="31" t="s">
        <v>14</v>
      </c>
      <c r="K554" s="18" t="s">
        <v>14</v>
      </c>
    </row>
    <row r="555" spans="1:11" ht="12.75" customHeight="1" x14ac:dyDescent="0.25">
      <c r="A555" s="3"/>
      <c r="B555" s="69" t="s">
        <v>2420</v>
      </c>
      <c r="C555" s="71" t="s">
        <v>2421</v>
      </c>
      <c r="D555" s="6" t="s">
        <v>14</v>
      </c>
      <c r="E555" s="6" t="s">
        <v>14</v>
      </c>
      <c r="F555" s="7" t="s">
        <v>14</v>
      </c>
      <c r="G555" s="6" t="s">
        <v>2422</v>
      </c>
      <c r="H555" s="7" t="s">
        <v>14</v>
      </c>
      <c r="I555" s="6" t="s">
        <v>14</v>
      </c>
      <c r="J555" s="23" t="s">
        <v>14</v>
      </c>
      <c r="K555" s="18" t="s">
        <v>14</v>
      </c>
    </row>
    <row r="556" spans="1:11" ht="12.75" customHeight="1" x14ac:dyDescent="0.25">
      <c r="A556" s="3"/>
      <c r="B556" s="73"/>
      <c r="C556" s="74"/>
      <c r="D556" s="24" t="s">
        <v>2423</v>
      </c>
      <c r="E556" s="24" t="s">
        <v>2424</v>
      </c>
      <c r="F556" s="15" t="s">
        <v>14</v>
      </c>
      <c r="G556" s="24" t="s">
        <v>2425</v>
      </c>
      <c r="H556" s="15" t="s">
        <v>14</v>
      </c>
      <c r="I556" s="24" t="s">
        <v>14</v>
      </c>
      <c r="J556" s="25" t="s">
        <v>14</v>
      </c>
      <c r="K556" s="18" t="s">
        <v>14</v>
      </c>
    </row>
    <row r="557" spans="1:11" ht="12.75" customHeight="1" x14ac:dyDescent="0.25">
      <c r="A557" s="3"/>
      <c r="B557" s="19" t="s">
        <v>2426</v>
      </c>
      <c r="C557" s="20" t="s">
        <v>2427</v>
      </c>
      <c r="D557" s="18" t="s">
        <v>2428</v>
      </c>
      <c r="E557" s="18" t="s">
        <v>2429</v>
      </c>
      <c r="F557" s="3" t="s">
        <v>2430</v>
      </c>
      <c r="G557" s="18" t="s">
        <v>2431</v>
      </c>
      <c r="H557" s="3" t="s">
        <v>2432</v>
      </c>
      <c r="I557" s="18" t="s">
        <v>2433</v>
      </c>
      <c r="J557" s="31" t="s">
        <v>2434</v>
      </c>
      <c r="K557" s="18" t="s">
        <v>14</v>
      </c>
    </row>
    <row r="558" spans="1:11" ht="12.75" customHeight="1" x14ac:dyDescent="0.25">
      <c r="A558" s="3"/>
      <c r="B558" s="69" t="s">
        <v>2435</v>
      </c>
      <c r="C558" s="71" t="s">
        <v>2436</v>
      </c>
      <c r="D558" s="6" t="s">
        <v>14</v>
      </c>
      <c r="E558" s="6" t="s">
        <v>14</v>
      </c>
      <c r="F558" s="7" t="s">
        <v>14</v>
      </c>
      <c r="G558" s="6" t="s">
        <v>2437</v>
      </c>
      <c r="H558" s="7" t="s">
        <v>2438</v>
      </c>
      <c r="I558" s="6" t="s">
        <v>2439</v>
      </c>
      <c r="J558" s="23" t="s">
        <v>14</v>
      </c>
      <c r="K558" s="18" t="s">
        <v>14</v>
      </c>
    </row>
    <row r="559" spans="1:11" ht="12.75" customHeight="1" x14ac:dyDescent="0.25">
      <c r="A559" s="3"/>
      <c r="B559" s="70"/>
      <c r="C559" s="72"/>
      <c r="D559" s="18" t="s">
        <v>14</v>
      </c>
      <c r="E559" s="18" t="s">
        <v>2440</v>
      </c>
      <c r="F559" s="3" t="s">
        <v>14</v>
      </c>
      <c r="G559" s="18" t="s">
        <v>14</v>
      </c>
      <c r="H559" s="3" t="s">
        <v>14</v>
      </c>
      <c r="I559" s="18" t="s">
        <v>14</v>
      </c>
      <c r="J559" s="31" t="s">
        <v>14</v>
      </c>
      <c r="K559" s="18" t="s">
        <v>14</v>
      </c>
    </row>
    <row r="560" spans="1:11" ht="12.75" customHeight="1" x14ac:dyDescent="0.25">
      <c r="A560" s="3"/>
      <c r="B560" s="69" t="s">
        <v>2441</v>
      </c>
      <c r="C560" s="71" t="s">
        <v>2442</v>
      </c>
      <c r="D560" s="6" t="s">
        <v>14</v>
      </c>
      <c r="E560" s="6" t="s">
        <v>14</v>
      </c>
      <c r="F560" s="7" t="s">
        <v>14</v>
      </c>
      <c r="G560" s="6" t="s">
        <v>2443</v>
      </c>
      <c r="H560" s="7" t="s">
        <v>2444</v>
      </c>
      <c r="I560" s="6" t="s">
        <v>2445</v>
      </c>
      <c r="J560" s="23" t="s">
        <v>2446</v>
      </c>
      <c r="K560" s="18" t="s">
        <v>14</v>
      </c>
    </row>
    <row r="561" spans="1:11" ht="12.75" customHeight="1" x14ac:dyDescent="0.25">
      <c r="A561" s="3"/>
      <c r="B561" s="73"/>
      <c r="C561" s="74"/>
      <c r="D561" s="24" t="s">
        <v>14</v>
      </c>
      <c r="E561" s="24" t="s">
        <v>2447</v>
      </c>
      <c r="F561" s="15" t="s">
        <v>14</v>
      </c>
      <c r="G561" s="24" t="s">
        <v>14</v>
      </c>
      <c r="H561" s="15" t="s">
        <v>14</v>
      </c>
      <c r="I561" s="24" t="s">
        <v>14</v>
      </c>
      <c r="J561" s="25" t="s">
        <v>14</v>
      </c>
      <c r="K561" s="18" t="s">
        <v>14</v>
      </c>
    </row>
    <row r="562" spans="1:11" ht="12.75" customHeight="1" x14ac:dyDescent="0.25">
      <c r="A562" s="3"/>
      <c r="B562" s="70" t="s">
        <v>2448</v>
      </c>
      <c r="C562" s="72" t="s">
        <v>2449</v>
      </c>
      <c r="D562" s="18" t="s">
        <v>2450</v>
      </c>
      <c r="E562" s="18" t="s">
        <v>2451</v>
      </c>
      <c r="F562" s="3" t="s">
        <v>2452</v>
      </c>
      <c r="G562" s="18" t="s">
        <v>14</v>
      </c>
      <c r="H562" s="3" t="s">
        <v>14</v>
      </c>
      <c r="I562" s="18" t="s">
        <v>2453</v>
      </c>
      <c r="J562" s="31" t="s">
        <v>14</v>
      </c>
      <c r="K562" s="18" t="s">
        <v>14</v>
      </c>
    </row>
    <row r="563" spans="1:11" ht="12.75" customHeight="1" x14ac:dyDescent="0.25">
      <c r="A563" s="3"/>
      <c r="B563" s="70"/>
      <c r="C563" s="72"/>
      <c r="D563" s="18" t="s">
        <v>14</v>
      </c>
      <c r="E563" s="18" t="s">
        <v>2454</v>
      </c>
      <c r="F563" s="3" t="s">
        <v>14</v>
      </c>
      <c r="G563" s="18" t="s">
        <v>2455</v>
      </c>
      <c r="H563" s="3" t="s">
        <v>2456</v>
      </c>
      <c r="I563" s="18" t="s">
        <v>14</v>
      </c>
      <c r="J563" s="31" t="s">
        <v>1884</v>
      </c>
      <c r="K563" s="18" t="s">
        <v>14</v>
      </c>
    </row>
    <row r="564" spans="1:11" ht="12.75" customHeight="1" x14ac:dyDescent="0.25">
      <c r="A564" s="3"/>
      <c r="B564" s="69" t="s">
        <v>2457</v>
      </c>
      <c r="C564" s="71" t="s">
        <v>2458</v>
      </c>
      <c r="D564" s="6" t="s">
        <v>2459</v>
      </c>
      <c r="E564" s="6" t="s">
        <v>2460</v>
      </c>
      <c r="F564" s="7" t="s">
        <v>2461</v>
      </c>
      <c r="G564" s="6" t="s">
        <v>14</v>
      </c>
      <c r="H564" s="7" t="s">
        <v>14</v>
      </c>
      <c r="I564" s="6" t="s">
        <v>14</v>
      </c>
      <c r="J564" s="23" t="s">
        <v>14</v>
      </c>
      <c r="K564" s="18" t="s">
        <v>14</v>
      </c>
    </row>
    <row r="565" spans="1:11" ht="12.75" customHeight="1" x14ac:dyDescent="0.25">
      <c r="A565" s="3"/>
      <c r="B565" s="73"/>
      <c r="C565" s="74"/>
      <c r="D565" s="24" t="s">
        <v>14</v>
      </c>
      <c r="E565" s="24" t="s">
        <v>14</v>
      </c>
      <c r="F565" s="15" t="s">
        <v>14</v>
      </c>
      <c r="G565" s="24" t="s">
        <v>2462</v>
      </c>
      <c r="H565" s="15" t="s">
        <v>14</v>
      </c>
      <c r="I565" s="24" t="s">
        <v>14</v>
      </c>
      <c r="J565" s="25" t="s">
        <v>14</v>
      </c>
      <c r="K565" s="18" t="s">
        <v>14</v>
      </c>
    </row>
    <row r="566" spans="1:11" ht="12.75" customHeight="1" x14ac:dyDescent="0.25">
      <c r="A566" s="3"/>
      <c r="B566" s="70" t="s">
        <v>2463</v>
      </c>
      <c r="C566" s="72" t="s">
        <v>2464</v>
      </c>
      <c r="D566" s="18" t="s">
        <v>14</v>
      </c>
      <c r="E566" s="18" t="s">
        <v>14</v>
      </c>
      <c r="F566" s="3" t="s">
        <v>14</v>
      </c>
      <c r="G566" s="18" t="s">
        <v>2465</v>
      </c>
      <c r="H566" s="3" t="s">
        <v>2466</v>
      </c>
      <c r="I566" s="18" t="s">
        <v>2467</v>
      </c>
      <c r="J566" s="31" t="s">
        <v>14</v>
      </c>
      <c r="K566" s="18" t="s">
        <v>14</v>
      </c>
    </row>
    <row r="567" spans="1:11" ht="12.75" customHeight="1" x14ac:dyDescent="0.25">
      <c r="A567" s="3"/>
      <c r="B567" s="70"/>
      <c r="C567" s="72"/>
      <c r="D567" s="18" t="s">
        <v>14</v>
      </c>
      <c r="E567" s="18" t="s">
        <v>14</v>
      </c>
      <c r="F567" s="3" t="s">
        <v>2468</v>
      </c>
      <c r="G567" s="18" t="s">
        <v>14</v>
      </c>
      <c r="H567" s="3" t="s">
        <v>14</v>
      </c>
      <c r="I567" s="18" t="s">
        <v>14</v>
      </c>
      <c r="J567" s="31" t="s">
        <v>14</v>
      </c>
      <c r="K567" s="18" t="s">
        <v>14</v>
      </c>
    </row>
    <row r="568" spans="1:11" ht="12.75" customHeight="1" x14ac:dyDescent="0.25">
      <c r="A568" s="3"/>
      <c r="B568" s="73"/>
      <c r="C568" s="74"/>
      <c r="D568" s="24" t="s">
        <v>2469</v>
      </c>
      <c r="E568" s="24" t="s">
        <v>2470</v>
      </c>
      <c r="F568" s="15" t="s">
        <v>14</v>
      </c>
      <c r="G568" s="24" t="s">
        <v>14</v>
      </c>
      <c r="H568" s="15" t="s">
        <v>14</v>
      </c>
      <c r="I568" s="24" t="s">
        <v>14</v>
      </c>
      <c r="J568" s="25" t="s">
        <v>2471</v>
      </c>
      <c r="K568" s="18" t="s">
        <v>14</v>
      </c>
    </row>
    <row r="569" spans="1:11" ht="12.75" customHeight="1" x14ac:dyDescent="0.25">
      <c r="A569" s="3"/>
      <c r="B569" s="26" t="s">
        <v>2472</v>
      </c>
      <c r="C569" s="27" t="s">
        <v>2473</v>
      </c>
      <c r="D569" s="28" t="s">
        <v>2474</v>
      </c>
      <c r="E569" s="28" t="s">
        <v>2475</v>
      </c>
      <c r="F569" s="29" t="s">
        <v>2476</v>
      </c>
      <c r="G569" s="28" t="s">
        <v>2477</v>
      </c>
      <c r="H569" s="29" t="s">
        <v>2478</v>
      </c>
      <c r="I569" s="28" t="s">
        <v>1884</v>
      </c>
      <c r="J569" s="30" t="s">
        <v>2479</v>
      </c>
      <c r="K569" s="18" t="s">
        <v>2480</v>
      </c>
    </row>
    <row r="570" spans="1:11" ht="12.75" customHeight="1" x14ac:dyDescent="0.25">
      <c r="A570" s="3"/>
      <c r="B570" s="69" t="s">
        <v>2481</v>
      </c>
      <c r="C570" s="71" t="s">
        <v>2482</v>
      </c>
      <c r="D570" s="6" t="s">
        <v>2483</v>
      </c>
      <c r="E570" s="6" t="s">
        <v>14</v>
      </c>
      <c r="F570" s="7" t="s">
        <v>2484</v>
      </c>
      <c r="G570" s="6" t="s">
        <v>14</v>
      </c>
      <c r="H570" s="7" t="s">
        <v>14</v>
      </c>
      <c r="I570" s="6" t="s">
        <v>14</v>
      </c>
      <c r="J570" s="23" t="s">
        <v>2485</v>
      </c>
      <c r="K570" s="18" t="s">
        <v>2486</v>
      </c>
    </row>
    <row r="571" spans="1:11" ht="12.75" customHeight="1" x14ac:dyDescent="0.25">
      <c r="A571" s="3"/>
      <c r="B571" s="70"/>
      <c r="C571" s="72"/>
      <c r="D571" s="18" t="s">
        <v>14</v>
      </c>
      <c r="E571" s="18" t="s">
        <v>14</v>
      </c>
      <c r="F571" s="3" t="s">
        <v>14</v>
      </c>
      <c r="G571" s="18" t="s">
        <v>2487</v>
      </c>
      <c r="H571" s="3" t="s">
        <v>14</v>
      </c>
      <c r="I571" s="18" t="s">
        <v>2488</v>
      </c>
      <c r="J571" s="31" t="s">
        <v>2489</v>
      </c>
      <c r="K571" s="18" t="s">
        <v>14</v>
      </c>
    </row>
    <row r="572" spans="1:11" ht="12.75" customHeight="1" x14ac:dyDescent="0.25">
      <c r="A572" s="3"/>
      <c r="B572" s="73"/>
      <c r="C572" s="74"/>
      <c r="D572" s="24" t="s">
        <v>14</v>
      </c>
      <c r="E572" s="24" t="s">
        <v>2490</v>
      </c>
      <c r="F572" s="15" t="s">
        <v>14</v>
      </c>
      <c r="G572" s="24" t="s">
        <v>2491</v>
      </c>
      <c r="H572" s="15" t="s">
        <v>2492</v>
      </c>
      <c r="I572" s="24" t="s">
        <v>14</v>
      </c>
      <c r="J572" s="25" t="s">
        <v>14</v>
      </c>
      <c r="K572" s="18" t="s">
        <v>14</v>
      </c>
    </row>
    <row r="573" spans="1:11" ht="12.75" customHeight="1" x14ac:dyDescent="0.25">
      <c r="A573" s="3"/>
      <c r="B573" s="69" t="s">
        <v>2493</v>
      </c>
      <c r="C573" s="71" t="s">
        <v>2494</v>
      </c>
      <c r="D573" s="6" t="s">
        <v>2495</v>
      </c>
      <c r="E573" s="6" t="s">
        <v>2496</v>
      </c>
      <c r="F573" s="7" t="s">
        <v>14</v>
      </c>
      <c r="G573" s="6" t="s">
        <v>14</v>
      </c>
      <c r="H573" s="7" t="s">
        <v>14</v>
      </c>
      <c r="I573" s="6" t="s">
        <v>2497</v>
      </c>
      <c r="J573" s="23" t="s">
        <v>14</v>
      </c>
      <c r="K573" s="18" t="s">
        <v>14</v>
      </c>
    </row>
    <row r="574" spans="1:11" ht="12.75" customHeight="1" x14ac:dyDescent="0.25">
      <c r="A574" s="3"/>
      <c r="B574" s="73"/>
      <c r="C574" s="74"/>
      <c r="D574" s="24" t="s">
        <v>2498</v>
      </c>
      <c r="E574" s="24" t="s">
        <v>2499</v>
      </c>
      <c r="F574" s="15" t="s">
        <v>2500</v>
      </c>
      <c r="G574" s="24" t="s">
        <v>14</v>
      </c>
      <c r="H574" s="15" t="s">
        <v>14</v>
      </c>
      <c r="I574" s="24" t="s">
        <v>14</v>
      </c>
      <c r="J574" s="25" t="s">
        <v>2501</v>
      </c>
      <c r="K574" s="18" t="s">
        <v>14</v>
      </c>
    </row>
    <row r="575" spans="1:11" ht="12.75" customHeight="1" x14ac:dyDescent="0.25">
      <c r="A575" s="3"/>
      <c r="B575" s="69" t="s">
        <v>2502</v>
      </c>
      <c r="C575" s="71" t="s">
        <v>2503</v>
      </c>
      <c r="D575" s="6" t="s">
        <v>2504</v>
      </c>
      <c r="E575" s="6" t="s">
        <v>2505</v>
      </c>
      <c r="F575" s="7" t="s">
        <v>2506</v>
      </c>
      <c r="G575" s="6" t="s">
        <v>14</v>
      </c>
      <c r="H575" s="7" t="s">
        <v>14</v>
      </c>
      <c r="I575" s="6" t="s">
        <v>2507</v>
      </c>
      <c r="J575" s="23" t="s">
        <v>14</v>
      </c>
      <c r="K575" s="18" t="s">
        <v>2508</v>
      </c>
    </row>
    <row r="576" spans="1:11" ht="12.75" customHeight="1" x14ac:dyDescent="0.25">
      <c r="A576" s="3"/>
      <c r="B576" s="70"/>
      <c r="C576" s="72"/>
      <c r="D576" s="18" t="s">
        <v>2509</v>
      </c>
      <c r="E576" s="18" t="s">
        <v>2510</v>
      </c>
      <c r="F576" s="3" t="s">
        <v>2511</v>
      </c>
      <c r="G576" s="18" t="s">
        <v>14</v>
      </c>
      <c r="H576" s="3" t="s">
        <v>14</v>
      </c>
      <c r="I576" s="18" t="s">
        <v>14</v>
      </c>
      <c r="J576" s="31" t="s">
        <v>14</v>
      </c>
      <c r="K576" s="18" t="s">
        <v>14</v>
      </c>
    </row>
    <row r="577" spans="1:11" ht="12.75" customHeight="1" x14ac:dyDescent="0.25">
      <c r="A577" s="3"/>
      <c r="B577" s="73"/>
      <c r="C577" s="74"/>
      <c r="D577" s="24" t="s">
        <v>2512</v>
      </c>
      <c r="E577" s="24" t="s">
        <v>2513</v>
      </c>
      <c r="F577" s="15" t="s">
        <v>2514</v>
      </c>
      <c r="G577" s="24" t="s">
        <v>1884</v>
      </c>
      <c r="H577" s="15" t="s">
        <v>2515</v>
      </c>
      <c r="I577" s="24" t="s">
        <v>14</v>
      </c>
      <c r="J577" s="25" t="s">
        <v>2516</v>
      </c>
      <c r="K577" s="18" t="s">
        <v>14</v>
      </c>
    </row>
    <row r="578" spans="1:11" ht="12.75" customHeight="1" x14ac:dyDescent="0.25">
      <c r="A578" s="3"/>
      <c r="B578" s="69" t="s">
        <v>2517</v>
      </c>
      <c r="C578" s="71" t="s">
        <v>2518</v>
      </c>
      <c r="D578" s="6" t="s">
        <v>2519</v>
      </c>
      <c r="E578" s="6" t="s">
        <v>2520</v>
      </c>
      <c r="F578" s="7" t="s">
        <v>14</v>
      </c>
      <c r="G578" s="6" t="s">
        <v>14</v>
      </c>
      <c r="H578" s="7" t="s">
        <v>14</v>
      </c>
      <c r="I578" s="6" t="s">
        <v>2521</v>
      </c>
      <c r="J578" s="23" t="s">
        <v>14</v>
      </c>
      <c r="K578" s="18" t="s">
        <v>14</v>
      </c>
    </row>
    <row r="579" spans="1:11" ht="12.75" customHeight="1" x14ac:dyDescent="0.25">
      <c r="A579" s="3"/>
      <c r="B579" s="73"/>
      <c r="C579" s="74"/>
      <c r="D579" s="24" t="s">
        <v>2522</v>
      </c>
      <c r="E579" s="24" t="s">
        <v>2523</v>
      </c>
      <c r="F579" s="15" t="s">
        <v>2524</v>
      </c>
      <c r="G579" s="24" t="s">
        <v>2525</v>
      </c>
      <c r="H579" s="15" t="s">
        <v>2526</v>
      </c>
      <c r="I579" s="24" t="s">
        <v>14</v>
      </c>
      <c r="J579" s="25" t="s">
        <v>2527</v>
      </c>
      <c r="K579" s="18" t="s">
        <v>14</v>
      </c>
    </row>
    <row r="580" spans="1:11" ht="12.75" customHeight="1" x14ac:dyDescent="0.25">
      <c r="A580" s="3"/>
      <c r="B580" s="26" t="s">
        <v>2528</v>
      </c>
      <c r="C580" s="27" t="s">
        <v>2529</v>
      </c>
      <c r="D580" s="28" t="s">
        <v>14</v>
      </c>
      <c r="E580" s="28" t="s">
        <v>2530</v>
      </c>
      <c r="F580" s="29" t="s">
        <v>2531</v>
      </c>
      <c r="G580" s="28" t="s">
        <v>2532</v>
      </c>
      <c r="H580" s="29" t="s">
        <v>2533</v>
      </c>
      <c r="I580" s="28" t="s">
        <v>14</v>
      </c>
      <c r="J580" s="30" t="s">
        <v>14</v>
      </c>
      <c r="K580" s="18" t="s">
        <v>2534</v>
      </c>
    </row>
    <row r="581" spans="1:11" ht="12.75" customHeight="1" x14ac:dyDescent="0.25">
      <c r="A581" s="23" t="s">
        <v>2535</v>
      </c>
      <c r="B581" s="26" t="s">
        <v>2536</v>
      </c>
      <c r="C581" s="27" t="s">
        <v>2537</v>
      </c>
      <c r="D581" s="6" t="s">
        <v>2538</v>
      </c>
      <c r="E581" s="6" t="s">
        <v>2539</v>
      </c>
      <c r="F581" s="7" t="s">
        <v>2540</v>
      </c>
      <c r="G581" s="6" t="s">
        <v>14</v>
      </c>
      <c r="H581" s="7" t="s">
        <v>2541</v>
      </c>
      <c r="I581" s="6" t="s">
        <v>2542</v>
      </c>
      <c r="J581" s="23" t="s">
        <v>2543</v>
      </c>
      <c r="K581" s="18" t="s">
        <v>14</v>
      </c>
    </row>
    <row r="582" spans="1:11" ht="12.75" customHeight="1" x14ac:dyDescent="0.25">
      <c r="A582" s="3"/>
      <c r="B582" s="69" t="s">
        <v>2544</v>
      </c>
      <c r="C582" s="71" t="s">
        <v>2545</v>
      </c>
      <c r="D582" s="6" t="s">
        <v>14</v>
      </c>
      <c r="E582" s="6" t="s">
        <v>14</v>
      </c>
      <c r="F582" s="7" t="s">
        <v>14</v>
      </c>
      <c r="G582" s="6" t="s">
        <v>2546</v>
      </c>
      <c r="H582" s="7" t="s">
        <v>2547</v>
      </c>
      <c r="I582" s="6" t="s">
        <v>14</v>
      </c>
      <c r="J582" s="23" t="s">
        <v>14</v>
      </c>
      <c r="K582" s="18" t="s">
        <v>14</v>
      </c>
    </row>
    <row r="583" spans="1:11" ht="12.75" customHeight="1" x14ac:dyDescent="0.25">
      <c r="A583" s="3"/>
      <c r="B583" s="73"/>
      <c r="C583" s="74"/>
      <c r="D583" s="24" t="s">
        <v>2548</v>
      </c>
      <c r="E583" s="24" t="s">
        <v>2549</v>
      </c>
      <c r="F583" s="15" t="s">
        <v>2550</v>
      </c>
      <c r="G583" s="24" t="s">
        <v>14</v>
      </c>
      <c r="H583" s="15" t="s">
        <v>14</v>
      </c>
      <c r="I583" s="24" t="s">
        <v>2551</v>
      </c>
      <c r="J583" s="25" t="s">
        <v>2552</v>
      </c>
      <c r="K583" s="18" t="s">
        <v>14</v>
      </c>
    </row>
    <row r="584" spans="1:11" ht="12.75" customHeight="1" x14ac:dyDescent="0.25">
      <c r="A584" s="3"/>
      <c r="B584" s="26" t="s">
        <v>2553</v>
      </c>
      <c r="C584" s="27" t="s">
        <v>2554</v>
      </c>
      <c r="D584" s="28" t="s">
        <v>2555</v>
      </c>
      <c r="E584" s="28" t="s">
        <v>2556</v>
      </c>
      <c r="F584" s="29" t="s">
        <v>2557</v>
      </c>
      <c r="G584" s="28" t="s">
        <v>2558</v>
      </c>
      <c r="H584" s="29" t="s">
        <v>2559</v>
      </c>
      <c r="I584" s="28" t="s">
        <v>2560</v>
      </c>
      <c r="J584" s="30" t="s">
        <v>2561</v>
      </c>
      <c r="K584" s="18" t="s">
        <v>14</v>
      </c>
    </row>
    <row r="585" spans="1:11" ht="12.75" customHeight="1" x14ac:dyDescent="0.25">
      <c r="A585" s="3"/>
      <c r="B585" s="69" t="s">
        <v>2562</v>
      </c>
      <c r="C585" s="71" t="s">
        <v>2563</v>
      </c>
      <c r="D585" s="6" t="s">
        <v>14</v>
      </c>
      <c r="E585" s="6" t="s">
        <v>2564</v>
      </c>
      <c r="F585" s="7" t="s">
        <v>14</v>
      </c>
      <c r="G585" s="6" t="s">
        <v>14</v>
      </c>
      <c r="H585" s="7" t="s">
        <v>14</v>
      </c>
      <c r="I585" s="6" t="s">
        <v>14</v>
      </c>
      <c r="J585" s="23" t="s">
        <v>14</v>
      </c>
      <c r="K585" s="18" t="s">
        <v>14</v>
      </c>
    </row>
    <row r="586" spans="1:11" ht="12.75" customHeight="1" x14ac:dyDescent="0.25">
      <c r="A586" s="3"/>
      <c r="B586" s="70"/>
      <c r="C586" s="72"/>
      <c r="D586" s="18" t="s">
        <v>14</v>
      </c>
      <c r="E586" s="18" t="s">
        <v>14</v>
      </c>
      <c r="F586" s="3" t="s">
        <v>14</v>
      </c>
      <c r="G586" s="18" t="s">
        <v>14</v>
      </c>
      <c r="H586" s="3" t="s">
        <v>14</v>
      </c>
      <c r="I586" s="18" t="s">
        <v>2565</v>
      </c>
      <c r="J586" s="31" t="s">
        <v>14</v>
      </c>
      <c r="K586" s="18" t="s">
        <v>14</v>
      </c>
    </row>
    <row r="587" spans="1:11" ht="12.75" customHeight="1" x14ac:dyDescent="0.25">
      <c r="A587" s="3"/>
      <c r="B587" s="70"/>
      <c r="C587" s="72"/>
      <c r="D587" s="18" t="s">
        <v>14</v>
      </c>
      <c r="E587" s="18" t="s">
        <v>14</v>
      </c>
      <c r="F587" s="3" t="s">
        <v>14</v>
      </c>
      <c r="G587" s="18" t="s">
        <v>2566</v>
      </c>
      <c r="H587" s="3" t="s">
        <v>2567</v>
      </c>
      <c r="I587" s="18" t="s">
        <v>14</v>
      </c>
      <c r="J587" s="31" t="s">
        <v>2568</v>
      </c>
      <c r="K587" s="18" t="s">
        <v>14</v>
      </c>
    </row>
    <row r="588" spans="1:11" ht="12.75" customHeight="1" x14ac:dyDescent="0.25">
      <c r="A588" s="3"/>
      <c r="B588" s="73"/>
      <c r="C588" s="74"/>
      <c r="D588" s="24" t="s">
        <v>2569</v>
      </c>
      <c r="E588" s="24" t="s">
        <v>14</v>
      </c>
      <c r="F588" s="15" t="s">
        <v>2570</v>
      </c>
      <c r="G588" s="24" t="s">
        <v>14</v>
      </c>
      <c r="H588" s="15" t="s">
        <v>14</v>
      </c>
      <c r="I588" s="24" t="s">
        <v>2571</v>
      </c>
      <c r="J588" s="25" t="s">
        <v>14</v>
      </c>
      <c r="K588" s="18" t="s">
        <v>14</v>
      </c>
    </row>
    <row r="589" spans="1:11" ht="12.75" customHeight="1" x14ac:dyDescent="0.25">
      <c r="A589" s="3"/>
      <c r="B589" s="26" t="s">
        <v>2572</v>
      </c>
      <c r="C589" s="27" t="s">
        <v>2573</v>
      </c>
      <c r="D589" s="28" t="s">
        <v>2574</v>
      </c>
      <c r="E589" s="28" t="s">
        <v>2575</v>
      </c>
      <c r="F589" s="29" t="s">
        <v>2576</v>
      </c>
      <c r="G589" s="28" t="s">
        <v>2577</v>
      </c>
      <c r="H589" s="29" t="s">
        <v>2578</v>
      </c>
      <c r="I589" s="28" t="s">
        <v>2579</v>
      </c>
      <c r="J589" s="30" t="s">
        <v>1884</v>
      </c>
      <c r="K589" s="18" t="s">
        <v>14</v>
      </c>
    </row>
    <row r="590" spans="1:11" ht="12.75" customHeight="1" x14ac:dyDescent="0.25">
      <c r="A590" s="3"/>
      <c r="B590" s="69" t="s">
        <v>2580</v>
      </c>
      <c r="C590" s="71" t="s">
        <v>2581</v>
      </c>
      <c r="D590" s="6" t="s">
        <v>14</v>
      </c>
      <c r="E590" s="6" t="s">
        <v>2582</v>
      </c>
      <c r="F590" s="7" t="s">
        <v>14</v>
      </c>
      <c r="G590" s="6" t="s">
        <v>14</v>
      </c>
      <c r="H590" s="7" t="s">
        <v>2583</v>
      </c>
      <c r="I590" s="6" t="s">
        <v>2584</v>
      </c>
      <c r="J590" s="23" t="s">
        <v>14</v>
      </c>
      <c r="K590" s="18" t="s">
        <v>14</v>
      </c>
    </row>
    <row r="591" spans="1:11" ht="12.75" customHeight="1" x14ac:dyDescent="0.25">
      <c r="A591" s="3"/>
      <c r="B591" s="70"/>
      <c r="C591" s="72"/>
      <c r="D591" s="18" t="s">
        <v>2585</v>
      </c>
      <c r="E591" s="18" t="s">
        <v>14</v>
      </c>
      <c r="F591" s="3" t="s">
        <v>2586</v>
      </c>
      <c r="G591" s="18" t="s">
        <v>2587</v>
      </c>
      <c r="H591" s="3" t="s">
        <v>14</v>
      </c>
      <c r="I591" s="18" t="s">
        <v>14</v>
      </c>
      <c r="J591" s="31" t="s">
        <v>2588</v>
      </c>
      <c r="K591" s="18" t="s">
        <v>14</v>
      </c>
    </row>
    <row r="592" spans="1:11" ht="12.75" customHeight="1" x14ac:dyDescent="0.25">
      <c r="A592" s="3"/>
      <c r="B592" s="69" t="s">
        <v>2589</v>
      </c>
      <c r="C592" s="71" t="s">
        <v>2590</v>
      </c>
      <c r="D592" s="6" t="s">
        <v>2591</v>
      </c>
      <c r="E592" s="6" t="s">
        <v>2592</v>
      </c>
      <c r="F592" s="7" t="s">
        <v>2593</v>
      </c>
      <c r="G592" s="6" t="s">
        <v>14</v>
      </c>
      <c r="H592" s="7" t="s">
        <v>14</v>
      </c>
      <c r="I592" s="6" t="s">
        <v>14</v>
      </c>
      <c r="J592" s="23" t="s">
        <v>2594</v>
      </c>
      <c r="K592" s="18" t="s">
        <v>14</v>
      </c>
    </row>
    <row r="593" spans="1:11" ht="12.75" customHeight="1" x14ac:dyDescent="0.25">
      <c r="A593" s="3"/>
      <c r="B593" s="70"/>
      <c r="C593" s="72"/>
      <c r="D593" s="18" t="s">
        <v>2595</v>
      </c>
      <c r="E593" s="18" t="s">
        <v>2596</v>
      </c>
      <c r="F593" s="3" t="s">
        <v>14</v>
      </c>
      <c r="G593" s="18" t="s">
        <v>14</v>
      </c>
      <c r="H593" s="3" t="s">
        <v>14</v>
      </c>
      <c r="I593" s="18" t="s">
        <v>2597</v>
      </c>
      <c r="J593" s="31" t="s">
        <v>2598</v>
      </c>
      <c r="K593" s="18" t="s">
        <v>14</v>
      </c>
    </row>
    <row r="594" spans="1:11" ht="12.75" customHeight="1" x14ac:dyDescent="0.25">
      <c r="A594" s="3"/>
      <c r="B594" s="70"/>
      <c r="C594" s="72"/>
      <c r="D594" s="18" t="s">
        <v>14</v>
      </c>
      <c r="E594" s="18" t="s">
        <v>14</v>
      </c>
      <c r="F594" s="3" t="s">
        <v>14</v>
      </c>
      <c r="G594" s="18" t="s">
        <v>2599</v>
      </c>
      <c r="H594" s="3" t="s">
        <v>2600</v>
      </c>
      <c r="I594" s="18" t="s">
        <v>14</v>
      </c>
      <c r="J594" s="31" t="s">
        <v>14</v>
      </c>
      <c r="K594" s="18" t="s">
        <v>14</v>
      </c>
    </row>
    <row r="595" spans="1:11" ht="12.75" customHeight="1" x14ac:dyDescent="0.25">
      <c r="A595" s="3"/>
      <c r="B595" s="69" t="s">
        <v>2601</v>
      </c>
      <c r="C595" s="71" t="s">
        <v>2602</v>
      </c>
      <c r="D595" s="6" t="s">
        <v>2603</v>
      </c>
      <c r="E595" s="6" t="s">
        <v>2604</v>
      </c>
      <c r="F595" s="7" t="s">
        <v>2605</v>
      </c>
      <c r="G595" s="6" t="s">
        <v>14</v>
      </c>
      <c r="H595" s="7" t="s">
        <v>2606</v>
      </c>
      <c r="I595" s="6" t="s">
        <v>2607</v>
      </c>
      <c r="J595" s="23" t="s">
        <v>14</v>
      </c>
      <c r="K595" s="18" t="s">
        <v>14</v>
      </c>
    </row>
    <row r="596" spans="1:11" ht="12.75" customHeight="1" x14ac:dyDescent="0.25">
      <c r="A596" s="3"/>
      <c r="B596" s="70"/>
      <c r="C596" s="72"/>
      <c r="D596" s="18" t="s">
        <v>14</v>
      </c>
      <c r="E596" s="18" t="s">
        <v>14</v>
      </c>
      <c r="F596" s="3" t="s">
        <v>14</v>
      </c>
      <c r="G596" s="18" t="s">
        <v>2608</v>
      </c>
      <c r="H596" s="3" t="s">
        <v>14</v>
      </c>
      <c r="I596" s="18" t="s">
        <v>14</v>
      </c>
      <c r="J596" s="31" t="s">
        <v>2609</v>
      </c>
      <c r="K596" s="18" t="s">
        <v>14</v>
      </c>
    </row>
    <row r="597" spans="1:11" ht="12.75" customHeight="1" x14ac:dyDescent="0.25">
      <c r="A597" s="3"/>
      <c r="B597" s="69" t="s">
        <v>2610</v>
      </c>
      <c r="C597" s="71" t="s">
        <v>2611</v>
      </c>
      <c r="D597" s="6" t="s">
        <v>2612</v>
      </c>
      <c r="E597" s="6" t="s">
        <v>2613</v>
      </c>
      <c r="F597" s="7" t="s">
        <v>2614</v>
      </c>
      <c r="G597" s="6" t="s">
        <v>14</v>
      </c>
      <c r="H597" s="7" t="s">
        <v>14</v>
      </c>
      <c r="I597" s="6" t="s">
        <v>14</v>
      </c>
      <c r="J597" s="23" t="s">
        <v>14</v>
      </c>
      <c r="K597" s="18" t="s">
        <v>14</v>
      </c>
    </row>
    <row r="598" spans="1:11" ht="12.75" customHeight="1" x14ac:dyDescent="0.25">
      <c r="A598" s="3"/>
      <c r="B598" s="73"/>
      <c r="C598" s="74"/>
      <c r="D598" s="24" t="s">
        <v>14</v>
      </c>
      <c r="E598" s="24" t="s">
        <v>14</v>
      </c>
      <c r="F598" s="15" t="s">
        <v>14</v>
      </c>
      <c r="G598" s="24" t="s">
        <v>2615</v>
      </c>
      <c r="H598" s="15" t="s">
        <v>2616</v>
      </c>
      <c r="I598" s="24" t="s">
        <v>2617</v>
      </c>
      <c r="J598" s="25" t="s">
        <v>2618</v>
      </c>
      <c r="K598" s="18" t="s">
        <v>14</v>
      </c>
    </row>
    <row r="599" spans="1:11" ht="12.75" customHeight="1" x14ac:dyDescent="0.25">
      <c r="A599" s="3"/>
      <c r="B599" s="70" t="s">
        <v>2619</v>
      </c>
      <c r="C599" s="72" t="s">
        <v>2620</v>
      </c>
      <c r="D599" s="18" t="s">
        <v>2621</v>
      </c>
      <c r="E599" s="18" t="s">
        <v>14</v>
      </c>
      <c r="F599" s="3" t="s">
        <v>2622</v>
      </c>
      <c r="G599" s="18" t="s">
        <v>14</v>
      </c>
      <c r="H599" s="3" t="s">
        <v>14</v>
      </c>
      <c r="I599" s="18" t="s">
        <v>14</v>
      </c>
      <c r="J599" s="31" t="s">
        <v>14</v>
      </c>
      <c r="K599" s="18" t="s">
        <v>14</v>
      </c>
    </row>
    <row r="600" spans="1:11" ht="12.75" customHeight="1" x14ac:dyDescent="0.25">
      <c r="A600" s="3"/>
      <c r="B600" s="70"/>
      <c r="C600" s="72"/>
      <c r="D600" s="18" t="s">
        <v>14</v>
      </c>
      <c r="E600" s="18" t="s">
        <v>14</v>
      </c>
      <c r="F600" s="3" t="s">
        <v>14</v>
      </c>
      <c r="G600" s="18" t="s">
        <v>14</v>
      </c>
      <c r="H600" s="3" t="s">
        <v>2623</v>
      </c>
      <c r="I600" s="18" t="s">
        <v>14</v>
      </c>
      <c r="J600" s="31" t="s">
        <v>14</v>
      </c>
      <c r="K600" s="18" t="s">
        <v>14</v>
      </c>
    </row>
    <row r="601" spans="1:11" ht="12.75" customHeight="1" x14ac:dyDescent="0.25">
      <c r="A601" s="3"/>
      <c r="B601" s="73"/>
      <c r="C601" s="74"/>
      <c r="D601" s="24" t="s">
        <v>14</v>
      </c>
      <c r="E601" s="24" t="s">
        <v>2624</v>
      </c>
      <c r="F601" s="15" t="s">
        <v>14</v>
      </c>
      <c r="G601" s="24" t="s">
        <v>2625</v>
      </c>
      <c r="H601" s="15" t="s">
        <v>14</v>
      </c>
      <c r="I601" s="24" t="s">
        <v>2626</v>
      </c>
      <c r="J601" s="25" t="s">
        <v>2627</v>
      </c>
      <c r="K601" s="18" t="s">
        <v>14</v>
      </c>
    </row>
    <row r="602" spans="1:11" ht="12.75" customHeight="1" x14ac:dyDescent="0.25">
      <c r="A602" s="3"/>
      <c r="B602" s="70" t="s">
        <v>2628</v>
      </c>
      <c r="C602" s="72" t="s">
        <v>2629</v>
      </c>
      <c r="D602" s="18" t="s">
        <v>14</v>
      </c>
      <c r="E602" s="18" t="s">
        <v>14</v>
      </c>
      <c r="F602" s="3" t="s">
        <v>2630</v>
      </c>
      <c r="G602" s="18" t="s">
        <v>14</v>
      </c>
      <c r="H602" s="3" t="s">
        <v>14</v>
      </c>
      <c r="I602" s="18" t="s">
        <v>14</v>
      </c>
      <c r="J602" s="31" t="s">
        <v>14</v>
      </c>
      <c r="K602" s="18" t="s">
        <v>14</v>
      </c>
    </row>
    <row r="603" spans="1:11" ht="12.75" customHeight="1" x14ac:dyDescent="0.25">
      <c r="A603" s="3"/>
      <c r="B603" s="70"/>
      <c r="C603" s="72"/>
      <c r="D603" s="18" t="s">
        <v>2631</v>
      </c>
      <c r="E603" s="18" t="s">
        <v>14</v>
      </c>
      <c r="F603" s="3" t="s">
        <v>2632</v>
      </c>
      <c r="G603" s="18" t="s">
        <v>14</v>
      </c>
      <c r="H603" s="3" t="s">
        <v>2633</v>
      </c>
      <c r="I603" s="18" t="s">
        <v>2634</v>
      </c>
      <c r="J603" s="31" t="s">
        <v>14</v>
      </c>
      <c r="K603" s="18" t="s">
        <v>14</v>
      </c>
    </row>
    <row r="604" spans="1:11" ht="12.75" customHeight="1" x14ac:dyDescent="0.25">
      <c r="A604" s="3"/>
      <c r="B604" s="70"/>
      <c r="C604" s="72"/>
      <c r="D604" s="18" t="s">
        <v>2635</v>
      </c>
      <c r="E604" s="18" t="s">
        <v>2636</v>
      </c>
      <c r="F604" s="3" t="s">
        <v>14</v>
      </c>
      <c r="G604" s="18" t="s">
        <v>2637</v>
      </c>
      <c r="H604" s="3" t="s">
        <v>14</v>
      </c>
      <c r="I604" s="18" t="s">
        <v>14</v>
      </c>
      <c r="J604" s="31" t="s">
        <v>2638</v>
      </c>
      <c r="K604" s="18" t="s">
        <v>14</v>
      </c>
    </row>
    <row r="605" spans="1:11" ht="12.75" customHeight="1" x14ac:dyDescent="0.25">
      <c r="A605" s="3"/>
      <c r="B605" s="69" t="s">
        <v>2639</v>
      </c>
      <c r="C605" s="71" t="s">
        <v>2640</v>
      </c>
      <c r="D605" s="6" t="s">
        <v>2641</v>
      </c>
      <c r="E605" s="6" t="s">
        <v>2642</v>
      </c>
      <c r="F605" s="7" t="s">
        <v>14</v>
      </c>
      <c r="G605" s="6" t="s">
        <v>14</v>
      </c>
      <c r="H605" s="7" t="s">
        <v>14</v>
      </c>
      <c r="I605" s="6" t="s">
        <v>14</v>
      </c>
      <c r="J605" s="23" t="s">
        <v>14</v>
      </c>
      <c r="K605" s="18" t="s">
        <v>14</v>
      </c>
    </row>
    <row r="606" spans="1:11" ht="12.75" customHeight="1" x14ac:dyDescent="0.25">
      <c r="A606" s="3"/>
      <c r="B606" s="70"/>
      <c r="C606" s="72"/>
      <c r="D606" s="18" t="s">
        <v>14</v>
      </c>
      <c r="E606" s="18" t="s">
        <v>14</v>
      </c>
      <c r="F606" s="3" t="s">
        <v>14</v>
      </c>
      <c r="G606" s="18" t="s">
        <v>14</v>
      </c>
      <c r="H606" s="3" t="s">
        <v>14</v>
      </c>
      <c r="I606" s="18" t="s">
        <v>14</v>
      </c>
      <c r="J606" s="31" t="s">
        <v>2643</v>
      </c>
      <c r="K606" s="18" t="s">
        <v>14</v>
      </c>
    </row>
    <row r="607" spans="1:11" ht="12.75" customHeight="1" x14ac:dyDescent="0.25">
      <c r="A607" s="3"/>
      <c r="B607" s="70"/>
      <c r="C607" s="72"/>
      <c r="D607" s="18" t="s">
        <v>14</v>
      </c>
      <c r="E607" s="18" t="s">
        <v>14</v>
      </c>
      <c r="F607" s="3" t="s">
        <v>2644</v>
      </c>
      <c r="G607" s="18" t="s">
        <v>2645</v>
      </c>
      <c r="H607" s="3" t="s">
        <v>2646</v>
      </c>
      <c r="I607" s="18" t="s">
        <v>2647</v>
      </c>
      <c r="J607" s="31" t="s">
        <v>14</v>
      </c>
      <c r="K607" s="18" t="s">
        <v>14</v>
      </c>
    </row>
    <row r="608" spans="1:11" ht="12.75" customHeight="1" x14ac:dyDescent="0.25">
      <c r="A608" s="3"/>
      <c r="B608" s="69" t="s">
        <v>2648</v>
      </c>
      <c r="C608" s="71" t="s">
        <v>2649</v>
      </c>
      <c r="D608" s="6" t="s">
        <v>2650</v>
      </c>
      <c r="E608" s="6" t="s">
        <v>2651</v>
      </c>
      <c r="F608" s="7" t="s">
        <v>2652</v>
      </c>
      <c r="G608" s="6" t="s">
        <v>14</v>
      </c>
      <c r="H608" s="7" t="s">
        <v>14</v>
      </c>
      <c r="I608" s="6" t="s">
        <v>2653</v>
      </c>
      <c r="J608" s="23" t="s">
        <v>14</v>
      </c>
      <c r="K608" s="18" t="s">
        <v>14</v>
      </c>
    </row>
    <row r="609" spans="1:11" ht="12.75" customHeight="1" x14ac:dyDescent="0.25">
      <c r="A609" s="3"/>
      <c r="B609" s="73"/>
      <c r="C609" s="74"/>
      <c r="D609" s="24"/>
      <c r="E609" s="24"/>
      <c r="F609" s="15"/>
      <c r="G609" s="24" t="s">
        <v>2654</v>
      </c>
      <c r="H609" s="15" t="s">
        <v>2655</v>
      </c>
      <c r="I609" s="24" t="s">
        <v>14</v>
      </c>
      <c r="J609" s="25" t="s">
        <v>2656</v>
      </c>
      <c r="K609" s="18" t="s">
        <v>14</v>
      </c>
    </row>
    <row r="610" spans="1:11" ht="12.75" customHeight="1" x14ac:dyDescent="0.25">
      <c r="A610" s="3"/>
      <c r="B610" s="70" t="s">
        <v>1627</v>
      </c>
      <c r="C610" s="72" t="s">
        <v>1628</v>
      </c>
      <c r="D610" s="18" t="s">
        <v>1629</v>
      </c>
      <c r="E610" s="18" t="s">
        <v>1630</v>
      </c>
      <c r="F610" s="3" t="s">
        <v>1631</v>
      </c>
      <c r="G610" s="18" t="s">
        <v>14</v>
      </c>
      <c r="H610" s="3" t="s">
        <v>2657</v>
      </c>
      <c r="I610" s="18" t="s">
        <v>1633</v>
      </c>
      <c r="J610" s="31" t="s">
        <v>1634</v>
      </c>
      <c r="K610" s="18" t="s">
        <v>14</v>
      </c>
    </row>
    <row r="611" spans="1:11" ht="12.75" customHeight="1" x14ac:dyDescent="0.25">
      <c r="A611" s="3"/>
      <c r="B611" s="70"/>
      <c r="C611" s="72"/>
      <c r="D611" s="18" t="s">
        <v>14</v>
      </c>
      <c r="E611" s="18" t="s">
        <v>14</v>
      </c>
      <c r="F611" s="3" t="s">
        <v>14</v>
      </c>
      <c r="G611" s="18" t="s">
        <v>1635</v>
      </c>
      <c r="H611" s="3" t="s">
        <v>14</v>
      </c>
      <c r="I611" s="18" t="s">
        <v>14</v>
      </c>
      <c r="J611" s="31" t="s">
        <v>14</v>
      </c>
      <c r="K611" s="18" t="s">
        <v>14</v>
      </c>
    </row>
    <row r="612" spans="1:11" ht="12.75" customHeight="1" x14ac:dyDescent="0.25">
      <c r="A612" s="3"/>
      <c r="B612" s="69" t="s">
        <v>2658</v>
      </c>
      <c r="C612" s="71" t="s">
        <v>2659</v>
      </c>
      <c r="D612" s="6" t="s">
        <v>2660</v>
      </c>
      <c r="E612" s="6" t="s">
        <v>14</v>
      </c>
      <c r="F612" s="7" t="s">
        <v>2661</v>
      </c>
      <c r="G612" s="6" t="s">
        <v>14</v>
      </c>
      <c r="H612" s="7" t="s">
        <v>14</v>
      </c>
      <c r="I612" s="6" t="s">
        <v>2662</v>
      </c>
      <c r="J612" s="23" t="s">
        <v>14</v>
      </c>
      <c r="K612" s="18" t="s">
        <v>2663</v>
      </c>
    </row>
    <row r="613" spans="1:11" ht="12.75" customHeight="1" x14ac:dyDescent="0.25">
      <c r="A613" s="3"/>
      <c r="B613" s="70"/>
      <c r="C613" s="72"/>
      <c r="D613" s="18" t="s">
        <v>14</v>
      </c>
      <c r="E613" s="18" t="s">
        <v>2664</v>
      </c>
      <c r="F613" s="3" t="s">
        <v>14</v>
      </c>
      <c r="G613" s="18" t="s">
        <v>2665</v>
      </c>
      <c r="H613" s="3" t="s">
        <v>2666</v>
      </c>
      <c r="I613" s="18" t="s">
        <v>14</v>
      </c>
      <c r="J613" s="31" t="s">
        <v>2667</v>
      </c>
      <c r="K613" s="18" t="s">
        <v>14</v>
      </c>
    </row>
    <row r="614" spans="1:11" ht="12.75" customHeight="1" x14ac:dyDescent="0.25">
      <c r="A614" s="3"/>
      <c r="B614" s="69" t="s">
        <v>2668</v>
      </c>
      <c r="C614" s="71" t="s">
        <v>2669</v>
      </c>
      <c r="D614" s="6" t="s">
        <v>2670</v>
      </c>
      <c r="E614" s="6" t="s">
        <v>2671</v>
      </c>
      <c r="F614" s="7" t="s">
        <v>14</v>
      </c>
      <c r="G614" s="6" t="s">
        <v>14</v>
      </c>
      <c r="H614" s="7" t="s">
        <v>14</v>
      </c>
      <c r="I614" s="6" t="s">
        <v>14</v>
      </c>
      <c r="J614" s="23" t="s">
        <v>2672</v>
      </c>
      <c r="K614" s="18" t="s">
        <v>14</v>
      </c>
    </row>
    <row r="615" spans="1:11" ht="12.75" customHeight="1" x14ac:dyDescent="0.25">
      <c r="A615" s="3"/>
      <c r="B615" s="73"/>
      <c r="C615" s="74"/>
      <c r="D615" s="24" t="s">
        <v>14</v>
      </c>
      <c r="E615" s="24" t="s">
        <v>14</v>
      </c>
      <c r="F615" s="15" t="s">
        <v>2673</v>
      </c>
      <c r="G615" s="24" t="s">
        <v>2674</v>
      </c>
      <c r="H615" s="15" t="s">
        <v>2675</v>
      </c>
      <c r="I615" s="24" t="s">
        <v>2676</v>
      </c>
      <c r="J615" s="25" t="s">
        <v>14</v>
      </c>
      <c r="K615" s="18" t="s">
        <v>14</v>
      </c>
    </row>
    <row r="616" spans="1:11" ht="12.75" customHeight="1" x14ac:dyDescent="0.25">
      <c r="A616" s="3"/>
      <c r="B616" s="70" t="s">
        <v>2677</v>
      </c>
      <c r="C616" s="72" t="s">
        <v>2678</v>
      </c>
      <c r="D616" s="18" t="s">
        <v>2679</v>
      </c>
      <c r="E616" s="18" t="s">
        <v>2680</v>
      </c>
      <c r="F616" s="3" t="s">
        <v>14</v>
      </c>
      <c r="G616" s="18" t="s">
        <v>14</v>
      </c>
      <c r="H616" s="3" t="s">
        <v>14</v>
      </c>
      <c r="I616" s="18" t="s">
        <v>2681</v>
      </c>
      <c r="J616" s="31" t="s">
        <v>14</v>
      </c>
      <c r="K616" s="18" t="s">
        <v>14</v>
      </c>
    </row>
    <row r="617" spans="1:11" ht="12.75" customHeight="1" x14ac:dyDescent="0.25">
      <c r="A617" s="3"/>
      <c r="B617" s="73"/>
      <c r="C617" s="74"/>
      <c r="D617" s="24" t="s">
        <v>14</v>
      </c>
      <c r="E617" s="24" t="s">
        <v>14</v>
      </c>
      <c r="F617" s="15" t="s">
        <v>2682</v>
      </c>
      <c r="G617" s="24" t="s">
        <v>2683</v>
      </c>
      <c r="H617" s="15" t="s">
        <v>2684</v>
      </c>
      <c r="I617" s="24" t="s">
        <v>14</v>
      </c>
      <c r="J617" s="25" t="s">
        <v>2685</v>
      </c>
      <c r="K617" s="18" t="s">
        <v>14</v>
      </c>
    </row>
    <row r="618" spans="1:11" ht="12.75" customHeight="1" x14ac:dyDescent="0.25">
      <c r="A618" s="3"/>
      <c r="B618" s="69" t="s">
        <v>2686</v>
      </c>
      <c r="C618" s="71" t="s">
        <v>2687</v>
      </c>
      <c r="D618" s="6" t="s">
        <v>2688</v>
      </c>
      <c r="E618" s="6" t="s">
        <v>2689</v>
      </c>
      <c r="F618" s="7" t="s">
        <v>2690</v>
      </c>
      <c r="G618" s="6" t="s">
        <v>14</v>
      </c>
      <c r="H618" s="7" t="s">
        <v>14</v>
      </c>
      <c r="I618" s="6" t="s">
        <v>2691</v>
      </c>
      <c r="J618" s="23" t="s">
        <v>14</v>
      </c>
      <c r="K618" s="18" t="s">
        <v>14</v>
      </c>
    </row>
    <row r="619" spans="1:11" ht="12.75" customHeight="1" x14ac:dyDescent="0.25">
      <c r="A619" s="3"/>
      <c r="B619" s="70"/>
      <c r="C619" s="72"/>
      <c r="D619" s="18" t="s">
        <v>2692</v>
      </c>
      <c r="E619" s="18" t="s">
        <v>14</v>
      </c>
      <c r="F619" s="3" t="s">
        <v>14</v>
      </c>
      <c r="G619" s="18" t="s">
        <v>14</v>
      </c>
      <c r="H619" s="3" t="s">
        <v>14</v>
      </c>
      <c r="I619" s="18" t="s">
        <v>14</v>
      </c>
      <c r="J619" s="31" t="s">
        <v>14</v>
      </c>
      <c r="K619" s="18" t="s">
        <v>14</v>
      </c>
    </row>
    <row r="620" spans="1:11" ht="12.75" customHeight="1" x14ac:dyDescent="0.25">
      <c r="A620" s="3"/>
      <c r="B620" s="70"/>
      <c r="C620" s="72"/>
      <c r="D620" s="18" t="s">
        <v>14</v>
      </c>
      <c r="E620" s="18" t="s">
        <v>14</v>
      </c>
      <c r="F620" s="3" t="s">
        <v>14</v>
      </c>
      <c r="G620" s="18" t="s">
        <v>14</v>
      </c>
      <c r="H620" s="3" t="s">
        <v>14</v>
      </c>
      <c r="I620" s="18" t="s">
        <v>14</v>
      </c>
      <c r="J620" s="31" t="s">
        <v>2693</v>
      </c>
      <c r="K620" s="18" t="s">
        <v>14</v>
      </c>
    </row>
    <row r="621" spans="1:11" ht="12.75" customHeight="1" x14ac:dyDescent="0.25">
      <c r="A621" s="3"/>
      <c r="B621" s="73"/>
      <c r="C621" s="74"/>
      <c r="D621" s="24" t="s">
        <v>14</v>
      </c>
      <c r="E621" s="24" t="s">
        <v>14</v>
      </c>
      <c r="F621" s="15" t="s">
        <v>14</v>
      </c>
      <c r="G621" s="24" t="s">
        <v>2694</v>
      </c>
      <c r="H621" s="15" t="s">
        <v>2695</v>
      </c>
      <c r="I621" s="24" t="s">
        <v>14</v>
      </c>
      <c r="J621" s="25" t="s">
        <v>14</v>
      </c>
      <c r="K621" s="18" t="s">
        <v>14</v>
      </c>
    </row>
    <row r="622" spans="1:11" ht="12.75" customHeight="1" x14ac:dyDescent="0.25">
      <c r="A622" s="3"/>
      <c r="B622" s="69" t="s">
        <v>2696</v>
      </c>
      <c r="C622" s="71" t="s">
        <v>2697</v>
      </c>
      <c r="D622" s="6" t="s">
        <v>14</v>
      </c>
      <c r="E622" s="6" t="s">
        <v>2698</v>
      </c>
      <c r="F622" s="7" t="s">
        <v>2699</v>
      </c>
      <c r="G622" s="6" t="s">
        <v>14</v>
      </c>
      <c r="H622" s="7" t="s">
        <v>14</v>
      </c>
      <c r="I622" s="6" t="s">
        <v>14</v>
      </c>
      <c r="J622" s="23" t="s">
        <v>14</v>
      </c>
      <c r="K622" s="18" t="s">
        <v>14</v>
      </c>
    </row>
    <row r="623" spans="1:11" ht="12.75" customHeight="1" x14ac:dyDescent="0.25">
      <c r="A623" s="3"/>
      <c r="B623" s="70"/>
      <c r="C623" s="72"/>
      <c r="D623" s="18" t="s">
        <v>2700</v>
      </c>
      <c r="E623" s="18" t="s">
        <v>14</v>
      </c>
      <c r="F623" s="3" t="s">
        <v>14</v>
      </c>
      <c r="G623" s="18" t="s">
        <v>14</v>
      </c>
      <c r="H623" s="3" t="s">
        <v>14</v>
      </c>
      <c r="I623" s="18" t="s">
        <v>2701</v>
      </c>
      <c r="J623" s="31" t="s">
        <v>14</v>
      </c>
      <c r="K623" s="18" t="s">
        <v>14</v>
      </c>
    </row>
    <row r="624" spans="1:11" ht="12.75" customHeight="1" x14ac:dyDescent="0.25">
      <c r="A624" s="3"/>
      <c r="B624" s="73"/>
      <c r="C624" s="74"/>
      <c r="D624" s="24" t="s">
        <v>14</v>
      </c>
      <c r="E624" s="24" t="s">
        <v>2702</v>
      </c>
      <c r="F624" s="15" t="s">
        <v>2703</v>
      </c>
      <c r="G624" s="24" t="s">
        <v>2704</v>
      </c>
      <c r="H624" s="15" t="s">
        <v>2705</v>
      </c>
      <c r="I624" s="24" t="s">
        <v>14</v>
      </c>
      <c r="J624" s="25" t="s">
        <v>2706</v>
      </c>
      <c r="K624" s="18" t="s">
        <v>14</v>
      </c>
    </row>
    <row r="625" spans="1:11" ht="12.75" customHeight="1" x14ac:dyDescent="0.25">
      <c r="A625" s="3"/>
      <c r="B625" s="69" t="s">
        <v>2707</v>
      </c>
      <c r="C625" s="71" t="s">
        <v>2708</v>
      </c>
      <c r="D625" s="6" t="s">
        <v>14</v>
      </c>
      <c r="E625" s="6" t="s">
        <v>14</v>
      </c>
      <c r="F625" s="7" t="s">
        <v>14</v>
      </c>
      <c r="G625" s="6" t="s">
        <v>14</v>
      </c>
      <c r="H625" s="7" t="s">
        <v>14</v>
      </c>
      <c r="I625" s="6" t="s">
        <v>14</v>
      </c>
      <c r="J625" s="23" t="s">
        <v>2709</v>
      </c>
      <c r="K625" s="18" t="s">
        <v>14</v>
      </c>
    </row>
    <row r="626" spans="1:11" ht="12.75" customHeight="1" x14ac:dyDescent="0.25">
      <c r="A626" s="3"/>
      <c r="B626" s="70"/>
      <c r="C626" s="72"/>
      <c r="D626" s="18" t="s">
        <v>14</v>
      </c>
      <c r="E626" s="18" t="s">
        <v>2710</v>
      </c>
      <c r="F626" s="3" t="s">
        <v>14</v>
      </c>
      <c r="G626" s="18" t="s">
        <v>14</v>
      </c>
      <c r="H626" s="3" t="s">
        <v>14</v>
      </c>
      <c r="I626" s="18" t="s">
        <v>14</v>
      </c>
      <c r="J626" s="31" t="s">
        <v>14</v>
      </c>
      <c r="K626" s="18" t="s">
        <v>14</v>
      </c>
    </row>
    <row r="627" spans="1:11" ht="12.75" customHeight="1" x14ac:dyDescent="0.25">
      <c r="A627" s="3"/>
      <c r="B627" s="70"/>
      <c r="C627" s="72"/>
      <c r="D627" s="18" t="s">
        <v>2711</v>
      </c>
      <c r="E627" s="18" t="s">
        <v>2712</v>
      </c>
      <c r="F627" s="3" t="s">
        <v>2713</v>
      </c>
      <c r="G627" s="18" t="s">
        <v>1884</v>
      </c>
      <c r="H627" s="3" t="s">
        <v>2714</v>
      </c>
      <c r="I627" s="18" t="s">
        <v>2715</v>
      </c>
      <c r="J627" s="31" t="s">
        <v>14</v>
      </c>
      <c r="K627" s="18" t="s">
        <v>14</v>
      </c>
    </row>
    <row r="628" spans="1:11" ht="12.75" customHeight="1" x14ac:dyDescent="0.25">
      <c r="A628" s="3"/>
      <c r="B628" s="69" t="s">
        <v>2716</v>
      </c>
      <c r="C628" s="71" t="s">
        <v>2717</v>
      </c>
      <c r="D628" s="6" t="s">
        <v>2718</v>
      </c>
      <c r="E628" s="6" t="s">
        <v>14</v>
      </c>
      <c r="F628" s="7" t="s">
        <v>2719</v>
      </c>
      <c r="G628" s="6" t="s">
        <v>14</v>
      </c>
      <c r="H628" s="7" t="s">
        <v>2720</v>
      </c>
      <c r="I628" s="6" t="s">
        <v>2721</v>
      </c>
      <c r="J628" s="23" t="s">
        <v>2722</v>
      </c>
      <c r="K628" s="18" t="s">
        <v>14</v>
      </c>
    </row>
    <row r="629" spans="1:11" ht="12.75" customHeight="1" x14ac:dyDescent="0.25">
      <c r="A629" s="3"/>
      <c r="B629" s="73"/>
      <c r="C629" s="74"/>
      <c r="D629" s="24" t="s">
        <v>14</v>
      </c>
      <c r="E629" s="24" t="s">
        <v>2723</v>
      </c>
      <c r="F629" s="15" t="s">
        <v>14</v>
      </c>
      <c r="G629" s="24" t="s">
        <v>2724</v>
      </c>
      <c r="H629" s="15" t="s">
        <v>14</v>
      </c>
      <c r="I629" s="24" t="s">
        <v>14</v>
      </c>
      <c r="J629" s="25" t="s">
        <v>14</v>
      </c>
      <c r="K629" s="18" t="s">
        <v>14</v>
      </c>
    </row>
    <row r="630" spans="1:11" ht="12.75" customHeight="1" x14ac:dyDescent="0.25">
      <c r="A630" s="3"/>
      <c r="B630" s="70" t="s">
        <v>2725</v>
      </c>
      <c r="C630" s="72" t="s">
        <v>2726</v>
      </c>
      <c r="D630" s="18" t="s">
        <v>14</v>
      </c>
      <c r="E630" s="18" t="s">
        <v>2727</v>
      </c>
      <c r="F630" s="3" t="s">
        <v>2728</v>
      </c>
      <c r="G630" s="18" t="s">
        <v>14</v>
      </c>
      <c r="H630" s="3" t="s">
        <v>14</v>
      </c>
      <c r="I630" s="18" t="s">
        <v>2729</v>
      </c>
      <c r="J630" s="31" t="s">
        <v>14</v>
      </c>
      <c r="K630" s="18" t="s">
        <v>2730</v>
      </c>
    </row>
    <row r="631" spans="1:11" ht="12.75" customHeight="1" x14ac:dyDescent="0.25">
      <c r="A631" s="3"/>
      <c r="B631" s="70"/>
      <c r="C631" s="72"/>
      <c r="D631" s="18" t="s">
        <v>14</v>
      </c>
      <c r="E631" s="18" t="s">
        <v>14</v>
      </c>
      <c r="F631" s="3" t="s">
        <v>14</v>
      </c>
      <c r="G631" s="18" t="s">
        <v>14</v>
      </c>
      <c r="H631" s="3" t="s">
        <v>14</v>
      </c>
      <c r="I631" s="18" t="s">
        <v>2731</v>
      </c>
      <c r="J631" s="31" t="s">
        <v>2732</v>
      </c>
      <c r="K631" s="18" t="s">
        <v>14</v>
      </c>
    </row>
    <row r="632" spans="1:11" ht="12.75" customHeight="1" x14ac:dyDescent="0.25">
      <c r="A632" s="3"/>
      <c r="B632" s="70"/>
      <c r="C632" s="72"/>
      <c r="D632" s="18" t="s">
        <v>2733</v>
      </c>
      <c r="E632" s="18" t="s">
        <v>14</v>
      </c>
      <c r="F632" s="3" t="s">
        <v>2734</v>
      </c>
      <c r="G632" s="18" t="s">
        <v>2735</v>
      </c>
      <c r="H632" s="3" t="s">
        <v>2736</v>
      </c>
      <c r="I632" s="18" t="s">
        <v>14</v>
      </c>
      <c r="J632" s="31" t="s">
        <v>14</v>
      </c>
      <c r="K632" s="18" t="s">
        <v>14</v>
      </c>
    </row>
    <row r="633" spans="1:11" ht="12.75" customHeight="1" x14ac:dyDescent="0.25">
      <c r="A633" s="3"/>
      <c r="B633" s="69" t="s">
        <v>2737</v>
      </c>
      <c r="C633" s="71" t="s">
        <v>2738</v>
      </c>
      <c r="D633" s="6" t="s">
        <v>2739</v>
      </c>
      <c r="E633" s="6" t="s">
        <v>2740</v>
      </c>
      <c r="F633" s="7" t="s">
        <v>14</v>
      </c>
      <c r="G633" s="6" t="s">
        <v>14</v>
      </c>
      <c r="H633" s="7" t="s">
        <v>14</v>
      </c>
      <c r="I633" s="6" t="s">
        <v>14</v>
      </c>
      <c r="J633" s="23" t="s">
        <v>14</v>
      </c>
      <c r="K633" s="18" t="s">
        <v>2741</v>
      </c>
    </row>
    <row r="634" spans="1:11" ht="12.75" customHeight="1" x14ac:dyDescent="0.25">
      <c r="A634" s="3"/>
      <c r="B634" s="73"/>
      <c r="C634" s="74"/>
      <c r="D634" s="24"/>
      <c r="E634" s="24"/>
      <c r="F634" s="15" t="s">
        <v>2742</v>
      </c>
      <c r="G634" s="24" t="s">
        <v>1884</v>
      </c>
      <c r="H634" s="15" t="s">
        <v>1884</v>
      </c>
      <c r="I634" s="24" t="s">
        <v>1884</v>
      </c>
      <c r="J634" s="25" t="s">
        <v>1884</v>
      </c>
      <c r="K634" s="18" t="s">
        <v>14</v>
      </c>
    </row>
    <row r="635" spans="1:11" ht="12.75" customHeight="1" x14ac:dyDescent="0.25">
      <c r="A635" s="23" t="s">
        <v>2743</v>
      </c>
      <c r="B635" s="69" t="s">
        <v>2744</v>
      </c>
      <c r="C635" s="71" t="s">
        <v>2745</v>
      </c>
      <c r="D635" s="6" t="s">
        <v>2746</v>
      </c>
      <c r="E635" s="6" t="s">
        <v>2747</v>
      </c>
      <c r="F635" s="7" t="s">
        <v>2748</v>
      </c>
      <c r="G635" s="6" t="s">
        <v>14</v>
      </c>
      <c r="H635" s="7" t="s">
        <v>14</v>
      </c>
      <c r="I635" s="6" t="s">
        <v>14</v>
      </c>
      <c r="J635" s="23" t="s">
        <v>14</v>
      </c>
      <c r="K635" s="18" t="s">
        <v>2749</v>
      </c>
    </row>
    <row r="636" spans="1:11" ht="12.75" customHeight="1" x14ac:dyDescent="0.25">
      <c r="A636" s="3"/>
      <c r="B636" s="70"/>
      <c r="C636" s="72"/>
      <c r="D636" s="18" t="s">
        <v>2750</v>
      </c>
      <c r="E636" s="18" t="s">
        <v>14</v>
      </c>
      <c r="F636" s="3" t="s">
        <v>14</v>
      </c>
      <c r="G636" s="18" t="s">
        <v>2751</v>
      </c>
      <c r="H636" s="3" t="s">
        <v>14</v>
      </c>
      <c r="I636" s="18" t="s">
        <v>14</v>
      </c>
      <c r="J636" s="31" t="s">
        <v>2752</v>
      </c>
      <c r="K636" s="18" t="s">
        <v>14</v>
      </c>
    </row>
    <row r="637" spans="1:11" ht="12.75" customHeight="1" x14ac:dyDescent="0.25">
      <c r="A637" s="3"/>
      <c r="B637" s="70"/>
      <c r="C637" s="72"/>
      <c r="D637" s="18" t="s">
        <v>2753</v>
      </c>
      <c r="E637" s="18" t="s">
        <v>2754</v>
      </c>
      <c r="F637" s="3" t="s">
        <v>2755</v>
      </c>
      <c r="G637" s="18" t="s">
        <v>14</v>
      </c>
      <c r="H637" s="3" t="s">
        <v>2756</v>
      </c>
      <c r="I637" s="18" t="s">
        <v>2757</v>
      </c>
      <c r="J637" s="31" t="s">
        <v>2758</v>
      </c>
      <c r="K637" s="18" t="s">
        <v>14</v>
      </c>
    </row>
    <row r="638" spans="1:11" ht="12.75" customHeight="1" x14ac:dyDescent="0.25">
      <c r="A638" s="3"/>
      <c r="B638" s="26" t="s">
        <v>2759</v>
      </c>
      <c r="C638" s="27" t="s">
        <v>2760</v>
      </c>
      <c r="D638" s="28" t="s">
        <v>2761</v>
      </c>
      <c r="E638" s="28" t="s">
        <v>2762</v>
      </c>
      <c r="F638" s="29" t="s">
        <v>2763</v>
      </c>
      <c r="G638" s="28" t="s">
        <v>2764</v>
      </c>
      <c r="H638" s="29" t="s">
        <v>2765</v>
      </c>
      <c r="I638" s="28" t="s">
        <v>2766</v>
      </c>
      <c r="J638" s="30" t="s">
        <v>2767</v>
      </c>
      <c r="K638" s="18" t="s">
        <v>14</v>
      </c>
    </row>
    <row r="639" spans="1:11" ht="12.75" customHeight="1" x14ac:dyDescent="0.25">
      <c r="A639" s="3"/>
      <c r="B639" s="69" t="s">
        <v>2768</v>
      </c>
      <c r="C639" s="71" t="s">
        <v>2769</v>
      </c>
      <c r="D639" s="6" t="s">
        <v>2770</v>
      </c>
      <c r="E639" s="6" t="s">
        <v>2771</v>
      </c>
      <c r="F639" s="7" t="s">
        <v>2772</v>
      </c>
      <c r="G639" s="6" t="s">
        <v>14</v>
      </c>
      <c r="H639" s="7" t="s">
        <v>14</v>
      </c>
      <c r="I639" s="6" t="s">
        <v>2773</v>
      </c>
      <c r="J639" s="23" t="s">
        <v>2774</v>
      </c>
      <c r="K639" s="18" t="s">
        <v>14</v>
      </c>
    </row>
    <row r="640" spans="1:11" ht="12.75" customHeight="1" x14ac:dyDescent="0.25">
      <c r="A640" s="3"/>
      <c r="B640" s="70"/>
      <c r="C640" s="72"/>
      <c r="D640" s="18" t="s">
        <v>2775</v>
      </c>
      <c r="E640" s="18" t="s">
        <v>2776</v>
      </c>
      <c r="F640" s="3" t="s">
        <v>14</v>
      </c>
      <c r="G640" s="18" t="s">
        <v>2777</v>
      </c>
      <c r="H640" s="3" t="s">
        <v>14</v>
      </c>
      <c r="I640" s="18" t="s">
        <v>14</v>
      </c>
      <c r="J640" s="31" t="s">
        <v>14</v>
      </c>
      <c r="K640" s="18" t="s">
        <v>14</v>
      </c>
    </row>
    <row r="641" spans="1:11" ht="12.75" customHeight="1" x14ac:dyDescent="0.25">
      <c r="A641" s="3"/>
      <c r="B641" s="73"/>
      <c r="C641" s="74"/>
      <c r="D641" s="24" t="s">
        <v>14</v>
      </c>
      <c r="E641" s="24" t="s">
        <v>14</v>
      </c>
      <c r="F641" s="15" t="s">
        <v>14</v>
      </c>
      <c r="G641" s="24" t="s">
        <v>2778</v>
      </c>
      <c r="H641" s="15" t="s">
        <v>2779</v>
      </c>
      <c r="I641" s="24" t="s">
        <v>14</v>
      </c>
      <c r="J641" s="25" t="s">
        <v>14</v>
      </c>
      <c r="K641" s="18" t="s">
        <v>14</v>
      </c>
    </row>
    <row r="642" spans="1:11" ht="12.75" customHeight="1" x14ac:dyDescent="0.25">
      <c r="A642" s="3"/>
      <c r="B642" s="70" t="s">
        <v>2780</v>
      </c>
      <c r="C642" s="72" t="s">
        <v>2781</v>
      </c>
      <c r="D642" s="18" t="s">
        <v>2782</v>
      </c>
      <c r="E642" s="18" t="s">
        <v>2783</v>
      </c>
      <c r="F642" s="3" t="s">
        <v>2784</v>
      </c>
      <c r="G642" s="18" t="s">
        <v>2785</v>
      </c>
      <c r="H642" s="3" t="s">
        <v>2786</v>
      </c>
      <c r="I642" s="18" t="s">
        <v>14</v>
      </c>
      <c r="J642" s="31" t="s">
        <v>14</v>
      </c>
      <c r="K642" s="18" t="s">
        <v>2787</v>
      </c>
    </row>
    <row r="643" spans="1:11" ht="12.75" customHeight="1" x14ac:dyDescent="0.25">
      <c r="A643" s="3"/>
      <c r="B643" s="73"/>
      <c r="C643" s="74"/>
      <c r="D643" s="24" t="s">
        <v>14</v>
      </c>
      <c r="E643" s="24" t="s">
        <v>14</v>
      </c>
      <c r="F643" s="15" t="s">
        <v>14</v>
      </c>
      <c r="G643" s="24" t="s">
        <v>14</v>
      </c>
      <c r="H643" s="15" t="s">
        <v>14</v>
      </c>
      <c r="I643" s="24" t="s">
        <v>2788</v>
      </c>
      <c r="J643" s="25" t="s">
        <v>2789</v>
      </c>
      <c r="K643" s="18" t="s">
        <v>14</v>
      </c>
    </row>
    <row r="644" spans="1:11" ht="12.75" customHeight="1" x14ac:dyDescent="0.25">
      <c r="A644" s="3"/>
      <c r="B644" s="26" t="s">
        <v>2790</v>
      </c>
      <c r="C644" s="27" t="s">
        <v>2791</v>
      </c>
      <c r="D644" s="18" t="s">
        <v>14</v>
      </c>
      <c r="E644" s="18" t="s">
        <v>2792</v>
      </c>
      <c r="F644" s="3" t="s">
        <v>14</v>
      </c>
      <c r="G644" s="18" t="s">
        <v>2793</v>
      </c>
      <c r="H644" s="3" t="s">
        <v>14</v>
      </c>
      <c r="I644" s="18" t="s">
        <v>14</v>
      </c>
      <c r="J644" s="31" t="s">
        <v>14</v>
      </c>
      <c r="K644" s="18" t="s">
        <v>14</v>
      </c>
    </row>
    <row r="645" spans="1:11" ht="12.75" customHeight="1" x14ac:dyDescent="0.25">
      <c r="A645" s="3"/>
      <c r="B645" s="69" t="s">
        <v>2794</v>
      </c>
      <c r="C645" s="71" t="s">
        <v>2795</v>
      </c>
      <c r="D645" s="6" t="s">
        <v>14</v>
      </c>
      <c r="E645" s="6" t="s">
        <v>14</v>
      </c>
      <c r="F645" s="7" t="s">
        <v>14</v>
      </c>
      <c r="G645" s="6" t="s">
        <v>2796</v>
      </c>
      <c r="H645" s="7" t="s">
        <v>2797</v>
      </c>
      <c r="I645" s="6" t="s">
        <v>2798</v>
      </c>
      <c r="J645" s="23" t="s">
        <v>14</v>
      </c>
      <c r="K645" s="18" t="s">
        <v>14</v>
      </c>
    </row>
    <row r="646" spans="1:11" ht="12.75" customHeight="1" x14ac:dyDescent="0.25">
      <c r="A646" s="3"/>
      <c r="B646" s="73"/>
      <c r="C646" s="74"/>
      <c r="D646" s="24" t="s">
        <v>14</v>
      </c>
      <c r="E646" s="24" t="s">
        <v>2799</v>
      </c>
      <c r="F646" s="15" t="s">
        <v>14</v>
      </c>
      <c r="G646" s="24" t="s">
        <v>14</v>
      </c>
      <c r="H646" s="15" t="s">
        <v>14</v>
      </c>
      <c r="I646" s="24" t="s">
        <v>14</v>
      </c>
      <c r="J646" s="25" t="s">
        <v>14</v>
      </c>
      <c r="K646" s="18" t="s">
        <v>14</v>
      </c>
    </row>
    <row r="647" spans="1:11" ht="12.75" customHeight="1" x14ac:dyDescent="0.25">
      <c r="A647" s="3"/>
      <c r="B647" s="69" t="s">
        <v>2800</v>
      </c>
      <c r="C647" s="71" t="s">
        <v>2801</v>
      </c>
      <c r="D647" s="6" t="s">
        <v>14</v>
      </c>
      <c r="E647" s="6" t="s">
        <v>2802</v>
      </c>
      <c r="F647" s="7" t="s">
        <v>2803</v>
      </c>
      <c r="G647" s="6" t="s">
        <v>14</v>
      </c>
      <c r="H647" s="7" t="s">
        <v>2804</v>
      </c>
      <c r="I647" s="6" t="s">
        <v>2805</v>
      </c>
      <c r="J647" s="23" t="s">
        <v>14</v>
      </c>
      <c r="K647" s="18" t="s">
        <v>2806</v>
      </c>
    </row>
    <row r="648" spans="1:11" ht="12.75" customHeight="1" x14ac:dyDescent="0.25">
      <c r="A648" s="3"/>
      <c r="B648" s="70"/>
      <c r="C648" s="72"/>
      <c r="D648" s="18" t="s">
        <v>14</v>
      </c>
      <c r="E648" s="18" t="s">
        <v>2807</v>
      </c>
      <c r="F648" s="3" t="s">
        <v>14</v>
      </c>
      <c r="G648" s="18" t="s">
        <v>14</v>
      </c>
      <c r="H648" s="3" t="s">
        <v>2808</v>
      </c>
      <c r="I648" s="18" t="s">
        <v>14</v>
      </c>
      <c r="J648" s="31" t="s">
        <v>2809</v>
      </c>
      <c r="K648" s="18" t="s">
        <v>14</v>
      </c>
    </row>
    <row r="649" spans="1:11" ht="12.75" customHeight="1" x14ac:dyDescent="0.25">
      <c r="A649" s="3"/>
      <c r="B649" s="73"/>
      <c r="C649" s="74"/>
      <c r="D649" s="24" t="s">
        <v>2810</v>
      </c>
      <c r="E649" s="24" t="s">
        <v>14</v>
      </c>
      <c r="F649" s="15" t="s">
        <v>2811</v>
      </c>
      <c r="G649" s="24" t="s">
        <v>2812</v>
      </c>
      <c r="H649" s="15" t="s">
        <v>14</v>
      </c>
      <c r="I649" s="24" t="s">
        <v>14</v>
      </c>
      <c r="J649" s="25" t="s">
        <v>14</v>
      </c>
      <c r="K649" s="18" t="s">
        <v>14</v>
      </c>
    </row>
    <row r="650" spans="1:11" ht="12.75" customHeight="1" x14ac:dyDescent="0.25">
      <c r="A650" s="3"/>
      <c r="B650" s="69" t="s">
        <v>2813</v>
      </c>
      <c r="C650" s="71" t="s">
        <v>2814</v>
      </c>
      <c r="D650" s="6" t="s">
        <v>2815</v>
      </c>
      <c r="E650" s="6" t="s">
        <v>14</v>
      </c>
      <c r="F650" s="7" t="s">
        <v>2816</v>
      </c>
      <c r="G650" s="6" t="s">
        <v>14</v>
      </c>
      <c r="H650" s="7" t="s">
        <v>14</v>
      </c>
      <c r="I650" s="6" t="s">
        <v>2817</v>
      </c>
      <c r="J650" s="23" t="s">
        <v>14</v>
      </c>
      <c r="K650" s="18" t="s">
        <v>2818</v>
      </c>
    </row>
    <row r="651" spans="1:11" ht="12.75" customHeight="1" x14ac:dyDescent="0.25">
      <c r="A651" s="3"/>
      <c r="B651" s="73"/>
      <c r="C651" s="74"/>
      <c r="D651" s="24" t="s">
        <v>2819</v>
      </c>
      <c r="E651" s="24" t="s">
        <v>2820</v>
      </c>
      <c r="F651" s="15" t="s">
        <v>2821</v>
      </c>
      <c r="G651" s="24" t="s">
        <v>2822</v>
      </c>
      <c r="H651" s="15" t="s">
        <v>2823</v>
      </c>
      <c r="I651" s="24" t="s">
        <v>2824</v>
      </c>
      <c r="J651" s="25" t="s">
        <v>2825</v>
      </c>
      <c r="K651" s="18" t="s">
        <v>14</v>
      </c>
    </row>
    <row r="652" spans="1:11" ht="12.75" customHeight="1" x14ac:dyDescent="0.25">
      <c r="A652" s="3"/>
      <c r="B652" s="26" t="s">
        <v>2826</v>
      </c>
      <c r="C652" s="27" t="s">
        <v>2827</v>
      </c>
      <c r="D652" s="28" t="s">
        <v>14</v>
      </c>
      <c r="E652" s="28" t="s">
        <v>2828</v>
      </c>
      <c r="F652" s="29" t="s">
        <v>2829</v>
      </c>
      <c r="G652" s="28" t="s">
        <v>2830</v>
      </c>
      <c r="H652" s="29" t="s">
        <v>2831</v>
      </c>
      <c r="I652" s="28" t="s">
        <v>2832</v>
      </c>
      <c r="J652" s="30" t="s">
        <v>14</v>
      </c>
      <c r="K652" s="18" t="s">
        <v>14</v>
      </c>
    </row>
    <row r="653" spans="1:11" ht="12.75" customHeight="1" x14ac:dyDescent="0.25">
      <c r="A653" s="23" t="s">
        <v>2833</v>
      </c>
      <c r="B653" s="26" t="s">
        <v>2834</v>
      </c>
      <c r="C653" s="27" t="s">
        <v>2835</v>
      </c>
      <c r="D653" s="28" t="s">
        <v>14</v>
      </c>
      <c r="E653" s="28" t="s">
        <v>14</v>
      </c>
      <c r="F653" s="29" t="s">
        <v>14</v>
      </c>
      <c r="G653" s="28" t="s">
        <v>14</v>
      </c>
      <c r="H653" s="29" t="s">
        <v>2836</v>
      </c>
      <c r="I653" s="28" t="s">
        <v>14</v>
      </c>
      <c r="J653" s="30" t="s">
        <v>14</v>
      </c>
      <c r="K653" s="18" t="s">
        <v>14</v>
      </c>
    </row>
    <row r="654" spans="1:11" ht="12.75" customHeight="1" x14ac:dyDescent="0.25">
      <c r="A654" s="3"/>
      <c r="B654" s="69" t="s">
        <v>2837</v>
      </c>
      <c r="C654" s="71" t="s">
        <v>2838</v>
      </c>
      <c r="D654" s="6" t="s">
        <v>2839</v>
      </c>
      <c r="E654" s="6" t="s">
        <v>2840</v>
      </c>
      <c r="F654" s="7" t="s">
        <v>2841</v>
      </c>
      <c r="G654" s="6" t="s">
        <v>14</v>
      </c>
      <c r="H654" s="7" t="s">
        <v>2842</v>
      </c>
      <c r="I654" s="6" t="s">
        <v>2843</v>
      </c>
      <c r="J654" s="23" t="s">
        <v>14</v>
      </c>
      <c r="K654" s="18" t="s">
        <v>14</v>
      </c>
    </row>
    <row r="655" spans="1:11" ht="12.75" customHeight="1" x14ac:dyDescent="0.25">
      <c r="A655" s="3"/>
      <c r="B655" s="73"/>
      <c r="C655" s="74"/>
      <c r="D655" s="24" t="s">
        <v>2844</v>
      </c>
      <c r="E655" s="24" t="s">
        <v>14</v>
      </c>
      <c r="F655" s="15" t="s">
        <v>14</v>
      </c>
      <c r="G655" s="24" t="s">
        <v>14</v>
      </c>
      <c r="H655" s="15" t="s">
        <v>14</v>
      </c>
      <c r="I655" s="24" t="s">
        <v>2845</v>
      </c>
      <c r="J655" s="25" t="s">
        <v>14</v>
      </c>
      <c r="K655" s="18" t="s">
        <v>14</v>
      </c>
    </row>
    <row r="656" spans="1:11" ht="12.75" customHeight="1" x14ac:dyDescent="0.25">
      <c r="A656" s="3"/>
      <c r="B656" s="26" t="s">
        <v>2846</v>
      </c>
      <c r="C656" s="27" t="s">
        <v>2847</v>
      </c>
      <c r="D656" s="28" t="s">
        <v>14</v>
      </c>
      <c r="E656" s="28" t="s">
        <v>14</v>
      </c>
      <c r="F656" s="29" t="s">
        <v>14</v>
      </c>
      <c r="G656" s="28" t="s">
        <v>14</v>
      </c>
      <c r="H656" s="29" t="s">
        <v>2848</v>
      </c>
      <c r="I656" s="28" t="s">
        <v>2849</v>
      </c>
      <c r="J656" s="30" t="s">
        <v>14</v>
      </c>
      <c r="K656" s="18" t="s">
        <v>14</v>
      </c>
    </row>
    <row r="657" spans="1:11" ht="12.75" customHeight="1" x14ac:dyDescent="0.25">
      <c r="A657" s="3"/>
      <c r="B657" s="26" t="s">
        <v>2850</v>
      </c>
      <c r="C657" s="27" t="s">
        <v>2851</v>
      </c>
      <c r="D657" s="28" t="s">
        <v>2852</v>
      </c>
      <c r="E657" s="28" t="s">
        <v>14</v>
      </c>
      <c r="F657" s="29" t="s">
        <v>14</v>
      </c>
      <c r="G657" s="28" t="s">
        <v>14</v>
      </c>
      <c r="H657" s="29" t="s">
        <v>2853</v>
      </c>
      <c r="I657" s="28" t="s">
        <v>14</v>
      </c>
      <c r="J657" s="30" t="s">
        <v>14</v>
      </c>
      <c r="K657" s="18" t="s">
        <v>14</v>
      </c>
    </row>
    <row r="658" spans="1:11" ht="12.75" customHeight="1" x14ac:dyDescent="0.25">
      <c r="A658" s="3"/>
      <c r="B658" s="26" t="s">
        <v>2854</v>
      </c>
      <c r="C658" s="27" t="s">
        <v>2855</v>
      </c>
      <c r="D658" s="28" t="s">
        <v>14</v>
      </c>
      <c r="E658" s="28" t="s">
        <v>2856</v>
      </c>
      <c r="F658" s="29" t="s">
        <v>14</v>
      </c>
      <c r="G658" s="28" t="s">
        <v>14</v>
      </c>
      <c r="H658" s="29" t="s">
        <v>2857</v>
      </c>
      <c r="I658" s="28" t="s">
        <v>14</v>
      </c>
      <c r="J658" s="30" t="s">
        <v>14</v>
      </c>
      <c r="K658" s="18" t="s">
        <v>14</v>
      </c>
    </row>
    <row r="659" spans="1:11" ht="12.75" customHeight="1" x14ac:dyDescent="0.25">
      <c r="A659" s="3"/>
      <c r="B659" s="26" t="s">
        <v>2858</v>
      </c>
      <c r="C659" s="27" t="s">
        <v>2859</v>
      </c>
      <c r="D659" s="28" t="s">
        <v>2860</v>
      </c>
      <c r="E659" s="28" t="s">
        <v>2861</v>
      </c>
      <c r="F659" s="29" t="s">
        <v>14</v>
      </c>
      <c r="G659" s="28" t="s">
        <v>14</v>
      </c>
      <c r="H659" s="29" t="s">
        <v>14</v>
      </c>
      <c r="I659" s="28" t="s">
        <v>14</v>
      </c>
      <c r="J659" s="30" t="s">
        <v>14</v>
      </c>
      <c r="K659" s="18" t="s">
        <v>14</v>
      </c>
    </row>
    <row r="660" spans="1:11" ht="12.75" customHeight="1" x14ac:dyDescent="0.25">
      <c r="A660" s="3"/>
      <c r="B660" s="26" t="s">
        <v>2862</v>
      </c>
      <c r="C660" s="27" t="s">
        <v>2863</v>
      </c>
      <c r="D660" s="28" t="s">
        <v>14</v>
      </c>
      <c r="E660" s="28" t="s">
        <v>14</v>
      </c>
      <c r="F660" s="29" t="s">
        <v>14</v>
      </c>
      <c r="G660" s="28" t="s">
        <v>14</v>
      </c>
      <c r="H660" s="29" t="s">
        <v>14</v>
      </c>
      <c r="I660" s="28" t="s">
        <v>14</v>
      </c>
      <c r="J660" s="30" t="s">
        <v>2864</v>
      </c>
      <c r="K660" s="18" t="s">
        <v>14</v>
      </c>
    </row>
    <row r="661" spans="1:11" ht="12.75" customHeight="1" x14ac:dyDescent="0.25">
      <c r="A661" s="3"/>
      <c r="B661" s="26" t="s">
        <v>2865</v>
      </c>
      <c r="C661" s="27" t="s">
        <v>2866</v>
      </c>
      <c r="D661" s="28" t="s">
        <v>2867</v>
      </c>
      <c r="E661" s="28" t="s">
        <v>14</v>
      </c>
      <c r="F661" s="29" t="s">
        <v>14</v>
      </c>
      <c r="G661" s="28" t="s">
        <v>14</v>
      </c>
      <c r="H661" s="29" t="s">
        <v>14</v>
      </c>
      <c r="I661" s="28" t="s">
        <v>2868</v>
      </c>
      <c r="J661" s="30" t="s">
        <v>2869</v>
      </c>
      <c r="K661" s="18" t="s">
        <v>14</v>
      </c>
    </row>
    <row r="662" spans="1:11" ht="12.75" customHeight="1" x14ac:dyDescent="0.25">
      <c r="A662" s="3"/>
      <c r="B662" s="69" t="s">
        <v>2870</v>
      </c>
      <c r="C662" s="71" t="s">
        <v>2871</v>
      </c>
      <c r="D662" s="6" t="s">
        <v>14</v>
      </c>
      <c r="E662" s="6" t="s">
        <v>14</v>
      </c>
      <c r="F662" s="7" t="s">
        <v>14</v>
      </c>
      <c r="G662" s="6" t="s">
        <v>14</v>
      </c>
      <c r="H662" s="7" t="s">
        <v>2872</v>
      </c>
      <c r="I662" s="6" t="s">
        <v>14</v>
      </c>
      <c r="J662" s="23" t="s">
        <v>14</v>
      </c>
      <c r="K662" s="18" t="s">
        <v>14</v>
      </c>
    </row>
    <row r="663" spans="1:11" ht="12.75" customHeight="1" x14ac:dyDescent="0.25">
      <c r="A663" s="3"/>
      <c r="B663" s="73"/>
      <c r="C663" s="74"/>
      <c r="D663" s="24" t="s">
        <v>14</v>
      </c>
      <c r="E663" s="24" t="s">
        <v>14</v>
      </c>
      <c r="F663" s="15" t="s">
        <v>2873</v>
      </c>
      <c r="G663" s="24" t="s">
        <v>14</v>
      </c>
      <c r="H663" s="15" t="s">
        <v>14</v>
      </c>
      <c r="I663" s="24" t="s">
        <v>14</v>
      </c>
      <c r="J663" s="25" t="s">
        <v>14</v>
      </c>
      <c r="K663" s="18" t="s">
        <v>14</v>
      </c>
    </row>
    <row r="664" spans="1:11" ht="12.75" customHeight="1" x14ac:dyDescent="0.25">
      <c r="A664" s="3"/>
      <c r="B664" s="26" t="s">
        <v>2874</v>
      </c>
      <c r="C664" s="27" t="s">
        <v>2875</v>
      </c>
      <c r="D664" s="28" t="s">
        <v>14</v>
      </c>
      <c r="E664" s="28" t="s">
        <v>2876</v>
      </c>
      <c r="F664" s="29" t="s">
        <v>2877</v>
      </c>
      <c r="G664" s="28" t="s">
        <v>14</v>
      </c>
      <c r="H664" s="29" t="s">
        <v>2878</v>
      </c>
      <c r="I664" s="28" t="s">
        <v>14</v>
      </c>
      <c r="J664" s="30" t="s">
        <v>14</v>
      </c>
      <c r="K664" s="18" t="s">
        <v>14</v>
      </c>
    </row>
    <row r="665" spans="1:11" ht="12.75" customHeight="1" x14ac:dyDescent="0.25">
      <c r="A665" s="3"/>
      <c r="B665" s="26" t="s">
        <v>2879</v>
      </c>
      <c r="C665" s="27" t="s">
        <v>2880</v>
      </c>
      <c r="D665" s="28" t="s">
        <v>2881</v>
      </c>
      <c r="E665" s="28" t="s">
        <v>14</v>
      </c>
      <c r="F665" s="29" t="s">
        <v>14</v>
      </c>
      <c r="G665" s="28" t="s">
        <v>14</v>
      </c>
      <c r="H665" s="29" t="s">
        <v>2882</v>
      </c>
      <c r="I665" s="28" t="s">
        <v>2883</v>
      </c>
      <c r="J665" s="30" t="s">
        <v>2884</v>
      </c>
      <c r="K665" s="18" t="s">
        <v>14</v>
      </c>
    </row>
    <row r="666" spans="1:11" ht="12.75" customHeight="1" x14ac:dyDescent="0.25">
      <c r="A666" s="3"/>
      <c r="B666" s="26" t="s">
        <v>2885</v>
      </c>
      <c r="C666" s="27" t="s">
        <v>2886</v>
      </c>
      <c r="D666" s="28" t="s">
        <v>2887</v>
      </c>
      <c r="E666" s="28" t="s">
        <v>14</v>
      </c>
      <c r="F666" s="29" t="s">
        <v>14</v>
      </c>
      <c r="G666" s="28" t="s">
        <v>2888</v>
      </c>
      <c r="H666" s="29" t="s">
        <v>2889</v>
      </c>
      <c r="I666" s="28" t="s">
        <v>14</v>
      </c>
      <c r="J666" s="30" t="s">
        <v>14</v>
      </c>
      <c r="K666" s="18" t="s">
        <v>14</v>
      </c>
    </row>
    <row r="667" spans="1:11" ht="12.75" customHeight="1" x14ac:dyDescent="0.25">
      <c r="A667" s="3"/>
      <c r="B667" s="26" t="s">
        <v>2890</v>
      </c>
      <c r="C667" s="27" t="s">
        <v>2891</v>
      </c>
      <c r="D667" s="28" t="s">
        <v>14</v>
      </c>
      <c r="E667" s="28" t="s">
        <v>14</v>
      </c>
      <c r="F667" s="29" t="s">
        <v>14</v>
      </c>
      <c r="G667" s="28" t="s">
        <v>14</v>
      </c>
      <c r="H667" s="29" t="s">
        <v>2892</v>
      </c>
      <c r="I667" s="28" t="s">
        <v>14</v>
      </c>
      <c r="J667" s="30" t="s">
        <v>14</v>
      </c>
      <c r="K667" s="18" t="s">
        <v>14</v>
      </c>
    </row>
    <row r="668" spans="1:11" ht="12.75" customHeight="1" x14ac:dyDescent="0.25">
      <c r="A668" s="3"/>
      <c r="B668" s="26" t="s">
        <v>2893</v>
      </c>
      <c r="C668" s="27" t="s">
        <v>2894</v>
      </c>
      <c r="D668" s="28" t="s">
        <v>2895</v>
      </c>
      <c r="E668" s="28" t="s">
        <v>14</v>
      </c>
      <c r="F668" s="29" t="s">
        <v>14</v>
      </c>
      <c r="G668" s="28" t="s">
        <v>14</v>
      </c>
      <c r="H668" s="29" t="s">
        <v>14</v>
      </c>
      <c r="I668" s="28" t="s">
        <v>14</v>
      </c>
      <c r="J668" s="30" t="s">
        <v>14</v>
      </c>
      <c r="K668" s="18" t="s">
        <v>14</v>
      </c>
    </row>
    <row r="669" spans="1:11" ht="12.75" customHeight="1" x14ac:dyDescent="0.25">
      <c r="A669" s="3"/>
      <c r="B669" s="26" t="s">
        <v>2896</v>
      </c>
      <c r="C669" s="27" t="s">
        <v>2897</v>
      </c>
      <c r="D669" s="6" t="s">
        <v>14</v>
      </c>
      <c r="E669" s="6" t="s">
        <v>2898</v>
      </c>
      <c r="F669" s="7" t="s">
        <v>14</v>
      </c>
      <c r="G669" s="6" t="s">
        <v>14</v>
      </c>
      <c r="H669" s="7" t="s">
        <v>14</v>
      </c>
      <c r="I669" s="6" t="s">
        <v>14</v>
      </c>
      <c r="J669" s="23" t="s">
        <v>14</v>
      </c>
      <c r="K669" s="18" t="s">
        <v>14</v>
      </c>
    </row>
    <row r="670" spans="1:11" ht="12.75" customHeight="1" x14ac:dyDescent="0.25">
      <c r="A670" s="3"/>
      <c r="B670" s="69" t="s">
        <v>2899</v>
      </c>
      <c r="C670" s="71" t="s">
        <v>2900</v>
      </c>
      <c r="D670" s="6" t="s">
        <v>14</v>
      </c>
      <c r="E670" s="6" t="s">
        <v>2901</v>
      </c>
      <c r="F670" s="7" t="s">
        <v>14</v>
      </c>
      <c r="G670" s="6" t="s">
        <v>14</v>
      </c>
      <c r="H670" s="7" t="s">
        <v>14</v>
      </c>
      <c r="I670" s="6" t="s">
        <v>14</v>
      </c>
      <c r="J670" s="23" t="s">
        <v>14</v>
      </c>
      <c r="K670" s="18" t="s">
        <v>14</v>
      </c>
    </row>
    <row r="671" spans="1:11" ht="12.75" customHeight="1" x14ac:dyDescent="0.25">
      <c r="A671" s="3"/>
      <c r="B671" s="73"/>
      <c r="C671" s="74"/>
      <c r="D671" s="24" t="s">
        <v>14</v>
      </c>
      <c r="E671" s="24" t="s">
        <v>14</v>
      </c>
      <c r="F671" s="15" t="s">
        <v>14</v>
      </c>
      <c r="G671" s="24" t="s">
        <v>14</v>
      </c>
      <c r="H671" s="15" t="s">
        <v>14</v>
      </c>
      <c r="I671" s="24" t="s">
        <v>2902</v>
      </c>
      <c r="J671" s="25" t="s">
        <v>14</v>
      </c>
      <c r="K671" s="18" t="s">
        <v>14</v>
      </c>
    </row>
    <row r="672" spans="1:11" ht="12.75" customHeight="1" x14ac:dyDescent="0.25">
      <c r="A672" s="3"/>
      <c r="B672" s="26" t="s">
        <v>2903</v>
      </c>
      <c r="C672" s="27" t="s">
        <v>2904</v>
      </c>
      <c r="D672" s="24" t="s">
        <v>2905</v>
      </c>
      <c r="E672" s="24" t="s">
        <v>2906</v>
      </c>
      <c r="F672" s="15" t="s">
        <v>2907</v>
      </c>
      <c r="G672" s="24" t="s">
        <v>14</v>
      </c>
      <c r="H672" s="15" t="s">
        <v>14</v>
      </c>
      <c r="I672" s="24" t="s">
        <v>14</v>
      </c>
      <c r="J672" s="25" t="s">
        <v>14</v>
      </c>
      <c r="K672" s="18" t="s">
        <v>14</v>
      </c>
    </row>
    <row r="673" spans="1:11" ht="12.75" customHeight="1" x14ac:dyDescent="0.25">
      <c r="A673" s="3"/>
      <c r="B673" s="69" t="s">
        <v>2908</v>
      </c>
      <c r="C673" s="71" t="s">
        <v>2909</v>
      </c>
      <c r="D673" s="6" t="s">
        <v>14</v>
      </c>
      <c r="E673" s="6" t="s">
        <v>2910</v>
      </c>
      <c r="F673" s="7" t="s">
        <v>14</v>
      </c>
      <c r="G673" s="6" t="s">
        <v>14</v>
      </c>
      <c r="H673" s="7" t="s">
        <v>14</v>
      </c>
      <c r="I673" s="6" t="s">
        <v>14</v>
      </c>
      <c r="J673" s="23" t="s">
        <v>14</v>
      </c>
      <c r="K673" s="18" t="s">
        <v>14</v>
      </c>
    </row>
    <row r="674" spans="1:11" ht="12.75" customHeight="1" x14ac:dyDescent="0.25">
      <c r="A674" s="3"/>
      <c r="B674" s="73"/>
      <c r="C674" s="74"/>
      <c r="D674" s="24" t="s">
        <v>14</v>
      </c>
      <c r="E674" s="24" t="s">
        <v>2911</v>
      </c>
      <c r="F674" s="15" t="s">
        <v>14</v>
      </c>
      <c r="G674" s="24" t="s">
        <v>14</v>
      </c>
      <c r="H674" s="15" t="s">
        <v>14</v>
      </c>
      <c r="I674" s="24" t="s">
        <v>2912</v>
      </c>
      <c r="J674" s="25" t="s">
        <v>2913</v>
      </c>
      <c r="K674" s="18" t="s">
        <v>14</v>
      </c>
    </row>
    <row r="675" spans="1:11" ht="12.75" customHeight="1" x14ac:dyDescent="0.25">
      <c r="A675" s="3"/>
      <c r="B675" s="26" t="s">
        <v>2914</v>
      </c>
      <c r="C675" s="27" t="s">
        <v>2915</v>
      </c>
      <c r="D675" s="28" t="s">
        <v>14</v>
      </c>
      <c r="E675" s="28" t="s">
        <v>14</v>
      </c>
      <c r="F675" s="29" t="s">
        <v>14</v>
      </c>
      <c r="G675" s="28" t="s">
        <v>2916</v>
      </c>
      <c r="H675" s="29" t="s">
        <v>14</v>
      </c>
      <c r="I675" s="28" t="s">
        <v>14</v>
      </c>
      <c r="J675" s="30" t="s">
        <v>14</v>
      </c>
      <c r="K675" s="18" t="s">
        <v>14</v>
      </c>
    </row>
    <row r="676" spans="1:11" ht="12.75" customHeight="1" x14ac:dyDescent="0.25">
      <c r="A676" s="3"/>
      <c r="B676" s="26" t="s">
        <v>2917</v>
      </c>
      <c r="C676" s="27" t="s">
        <v>2918</v>
      </c>
      <c r="D676" s="28" t="s">
        <v>14</v>
      </c>
      <c r="E676" s="28" t="s">
        <v>2919</v>
      </c>
      <c r="F676" s="29" t="s">
        <v>14</v>
      </c>
      <c r="G676" s="28" t="s">
        <v>14</v>
      </c>
      <c r="H676" s="29" t="s">
        <v>14</v>
      </c>
      <c r="I676" s="28" t="s">
        <v>14</v>
      </c>
      <c r="J676" s="30" t="s">
        <v>14</v>
      </c>
      <c r="K676" s="18" t="s">
        <v>14</v>
      </c>
    </row>
    <row r="677" spans="1:11" ht="12.75" customHeight="1" x14ac:dyDescent="0.25">
      <c r="A677" s="3"/>
      <c r="B677" s="26" t="s">
        <v>2920</v>
      </c>
      <c r="C677" s="27" t="s">
        <v>2921</v>
      </c>
      <c r="D677" s="28" t="s">
        <v>14</v>
      </c>
      <c r="E677" s="28" t="s">
        <v>14</v>
      </c>
      <c r="F677" s="29" t="s">
        <v>14</v>
      </c>
      <c r="G677" s="28" t="s">
        <v>14</v>
      </c>
      <c r="H677" s="29" t="s">
        <v>14</v>
      </c>
      <c r="I677" s="28" t="s">
        <v>14</v>
      </c>
      <c r="J677" s="30" t="s">
        <v>2922</v>
      </c>
      <c r="K677" s="18" t="s">
        <v>14</v>
      </c>
    </row>
    <row r="678" spans="1:11" ht="12.75" customHeight="1" x14ac:dyDescent="0.25">
      <c r="A678" s="3"/>
      <c r="B678" s="26" t="s">
        <v>2923</v>
      </c>
      <c r="C678" s="27" t="s">
        <v>2924</v>
      </c>
      <c r="D678" s="28" t="s">
        <v>14</v>
      </c>
      <c r="E678" s="28" t="s">
        <v>14</v>
      </c>
      <c r="F678" s="29" t="s">
        <v>14</v>
      </c>
      <c r="G678" s="28" t="s">
        <v>14</v>
      </c>
      <c r="H678" s="29" t="s">
        <v>14</v>
      </c>
      <c r="I678" s="28" t="s">
        <v>2925</v>
      </c>
      <c r="J678" s="30" t="s">
        <v>14</v>
      </c>
      <c r="K678" s="18" t="s">
        <v>14</v>
      </c>
    </row>
    <row r="679" spans="1:11" ht="12.75" customHeight="1" x14ac:dyDescent="0.25">
      <c r="A679" s="3"/>
      <c r="B679" s="4" t="s">
        <v>2926</v>
      </c>
      <c r="C679" s="5" t="s">
        <v>2927</v>
      </c>
      <c r="D679" s="6" t="s">
        <v>2928</v>
      </c>
      <c r="E679" s="24" t="s">
        <v>2929</v>
      </c>
      <c r="F679" s="7" t="s">
        <v>14</v>
      </c>
      <c r="G679" s="6" t="s">
        <v>14</v>
      </c>
      <c r="H679" s="7" t="s">
        <v>14</v>
      </c>
      <c r="I679" s="6" t="s">
        <v>14</v>
      </c>
      <c r="J679" s="23" t="s">
        <v>2930</v>
      </c>
      <c r="K679" s="18" t="s">
        <v>14</v>
      </c>
    </row>
    <row r="680" spans="1:11" ht="12.75" customHeight="1" x14ac:dyDescent="0.25">
      <c r="A680" s="3"/>
      <c r="B680" s="26" t="s">
        <v>2931</v>
      </c>
      <c r="C680" s="27" t="s">
        <v>2932</v>
      </c>
      <c r="D680" s="28" t="s">
        <v>2933</v>
      </c>
      <c r="E680" s="28" t="s">
        <v>14</v>
      </c>
      <c r="F680" s="29" t="s">
        <v>2934</v>
      </c>
      <c r="G680" s="28" t="s">
        <v>14</v>
      </c>
      <c r="H680" s="29" t="s">
        <v>14</v>
      </c>
      <c r="I680" s="28" t="s">
        <v>14</v>
      </c>
      <c r="J680" s="30" t="s">
        <v>14</v>
      </c>
      <c r="K680" s="18" t="s">
        <v>14</v>
      </c>
    </row>
    <row r="681" spans="1:11" ht="12.75" customHeight="1" x14ac:dyDescent="0.25">
      <c r="A681" s="3"/>
      <c r="B681" s="4" t="s">
        <v>2935</v>
      </c>
      <c r="C681" s="5" t="s">
        <v>2936</v>
      </c>
      <c r="D681" s="18" t="s">
        <v>2937</v>
      </c>
      <c r="E681" s="18" t="s">
        <v>2938</v>
      </c>
      <c r="F681" s="3" t="s">
        <v>14</v>
      </c>
      <c r="G681" s="18" t="s">
        <v>14</v>
      </c>
      <c r="H681" s="3" t="s">
        <v>14</v>
      </c>
      <c r="I681" s="18" t="s">
        <v>14</v>
      </c>
      <c r="J681" s="31" t="s">
        <v>14</v>
      </c>
      <c r="K681" s="18" t="s">
        <v>14</v>
      </c>
    </row>
    <row r="682" spans="1:11" ht="12.75" customHeight="1" x14ac:dyDescent="0.25">
      <c r="A682" s="3"/>
      <c r="B682" s="26" t="s">
        <v>2939</v>
      </c>
      <c r="C682" s="27" t="s">
        <v>2940</v>
      </c>
      <c r="D682" s="28" t="s">
        <v>2941</v>
      </c>
      <c r="E682" s="28" t="s">
        <v>2942</v>
      </c>
      <c r="F682" s="29" t="s">
        <v>2943</v>
      </c>
      <c r="G682" s="28" t="s">
        <v>14</v>
      </c>
      <c r="H682" s="29" t="s">
        <v>14</v>
      </c>
      <c r="I682" s="28" t="s">
        <v>14</v>
      </c>
      <c r="J682" s="30" t="s">
        <v>14</v>
      </c>
      <c r="K682" s="18" t="s">
        <v>14</v>
      </c>
    </row>
    <row r="683" spans="1:11" ht="12.75" customHeight="1" x14ac:dyDescent="0.25">
      <c r="A683" s="3"/>
      <c r="B683" s="26" t="s">
        <v>2944</v>
      </c>
      <c r="C683" s="27" t="s">
        <v>2945</v>
      </c>
      <c r="D683" s="28" t="s">
        <v>14</v>
      </c>
      <c r="E683" s="28" t="s">
        <v>2946</v>
      </c>
      <c r="F683" s="29" t="s">
        <v>2947</v>
      </c>
      <c r="G683" s="28" t="s">
        <v>14</v>
      </c>
      <c r="H683" s="29" t="s">
        <v>14</v>
      </c>
      <c r="I683" s="28" t="s">
        <v>14</v>
      </c>
      <c r="J683" s="30" t="s">
        <v>14</v>
      </c>
      <c r="K683" s="18" t="s">
        <v>14</v>
      </c>
    </row>
    <row r="684" spans="1:11" ht="12.75" customHeight="1" x14ac:dyDescent="0.25">
      <c r="A684" s="3"/>
      <c r="B684" s="26" t="s">
        <v>2948</v>
      </c>
      <c r="C684" s="27" t="s">
        <v>2949</v>
      </c>
      <c r="D684" s="28" t="s">
        <v>2950</v>
      </c>
      <c r="E684" s="28" t="s">
        <v>14</v>
      </c>
      <c r="F684" s="29" t="s">
        <v>14</v>
      </c>
      <c r="G684" s="28" t="s">
        <v>14</v>
      </c>
      <c r="H684" s="29" t="s">
        <v>14</v>
      </c>
      <c r="I684" s="28" t="s">
        <v>14</v>
      </c>
      <c r="J684" s="30" t="s">
        <v>2951</v>
      </c>
      <c r="K684" s="18" t="s">
        <v>14</v>
      </c>
    </row>
    <row r="685" spans="1:11" ht="12.75" customHeight="1" x14ac:dyDescent="0.25">
      <c r="A685" s="3"/>
      <c r="B685" s="26" t="s">
        <v>2952</v>
      </c>
      <c r="C685" s="27" t="s">
        <v>2953</v>
      </c>
      <c r="D685" s="28" t="s">
        <v>2954</v>
      </c>
      <c r="E685" s="28" t="s">
        <v>14</v>
      </c>
      <c r="F685" s="29" t="s">
        <v>14</v>
      </c>
      <c r="G685" s="28" t="s">
        <v>14</v>
      </c>
      <c r="H685" s="29" t="s">
        <v>14</v>
      </c>
      <c r="I685" s="28" t="s">
        <v>14</v>
      </c>
      <c r="J685" s="30" t="s">
        <v>14</v>
      </c>
      <c r="K685" s="18" t="s">
        <v>14</v>
      </c>
    </row>
    <row r="686" spans="1:11" ht="12.75" customHeight="1" x14ac:dyDescent="0.25">
      <c r="A686" s="3"/>
      <c r="B686" s="4" t="s">
        <v>2955</v>
      </c>
      <c r="C686" s="5" t="s">
        <v>2956</v>
      </c>
      <c r="D686" s="6" t="s">
        <v>2957</v>
      </c>
      <c r="E686" s="6" t="s">
        <v>14</v>
      </c>
      <c r="F686" s="7" t="s">
        <v>14</v>
      </c>
      <c r="G686" s="6" t="s">
        <v>14</v>
      </c>
      <c r="H686" s="15" t="s">
        <v>2958</v>
      </c>
      <c r="I686" s="6" t="s">
        <v>14</v>
      </c>
      <c r="J686" s="23" t="s">
        <v>2959</v>
      </c>
      <c r="K686" s="18" t="s">
        <v>14</v>
      </c>
    </row>
    <row r="687" spans="1:11" ht="12.75" customHeight="1" x14ac:dyDescent="0.25">
      <c r="A687" s="3"/>
      <c r="B687" s="26" t="s">
        <v>2960</v>
      </c>
      <c r="C687" s="27" t="s">
        <v>2961</v>
      </c>
      <c r="D687" s="28" t="s">
        <v>14</v>
      </c>
      <c r="E687" s="28" t="s">
        <v>14</v>
      </c>
      <c r="F687" s="29" t="s">
        <v>14</v>
      </c>
      <c r="G687" s="28" t="s">
        <v>14</v>
      </c>
      <c r="H687" s="29" t="s">
        <v>2962</v>
      </c>
      <c r="I687" s="28" t="s">
        <v>14</v>
      </c>
      <c r="J687" s="30" t="s">
        <v>14</v>
      </c>
      <c r="K687" s="18" t="s">
        <v>14</v>
      </c>
    </row>
    <row r="688" spans="1:11" ht="12.75" customHeight="1" x14ac:dyDescent="0.25">
      <c r="A688" s="3"/>
      <c r="B688" s="26" t="s">
        <v>2963</v>
      </c>
      <c r="C688" s="27" t="s">
        <v>2964</v>
      </c>
      <c r="D688" s="28" t="s">
        <v>2965</v>
      </c>
      <c r="E688" s="28" t="s">
        <v>14</v>
      </c>
      <c r="F688" s="29" t="s">
        <v>14</v>
      </c>
      <c r="G688" s="28" t="s">
        <v>14</v>
      </c>
      <c r="H688" s="29" t="s">
        <v>14</v>
      </c>
      <c r="I688" s="28" t="s">
        <v>2966</v>
      </c>
      <c r="J688" s="30" t="s">
        <v>14</v>
      </c>
      <c r="K688" s="18" t="s">
        <v>14</v>
      </c>
    </row>
    <row r="689" spans="1:11" ht="12.75" customHeight="1" x14ac:dyDescent="0.25">
      <c r="A689" s="3"/>
      <c r="B689" s="26" t="s">
        <v>2967</v>
      </c>
      <c r="C689" s="27" t="s">
        <v>2968</v>
      </c>
      <c r="D689" s="28" t="s">
        <v>2969</v>
      </c>
      <c r="E689" s="28" t="s">
        <v>2970</v>
      </c>
      <c r="F689" s="29" t="s">
        <v>14</v>
      </c>
      <c r="G689" s="28" t="s">
        <v>14</v>
      </c>
      <c r="H689" s="29" t="s">
        <v>14</v>
      </c>
      <c r="I689" s="28" t="s">
        <v>14</v>
      </c>
      <c r="J689" s="30" t="s">
        <v>14</v>
      </c>
      <c r="K689" s="18" t="s">
        <v>14</v>
      </c>
    </row>
    <row r="690" spans="1:11" ht="12.75" customHeight="1" x14ac:dyDescent="0.25">
      <c r="A690" s="3"/>
      <c r="B690" s="26" t="s">
        <v>2971</v>
      </c>
      <c r="C690" s="27" t="s">
        <v>2972</v>
      </c>
      <c r="D690" s="28" t="s">
        <v>2973</v>
      </c>
      <c r="E690" s="28" t="s">
        <v>2974</v>
      </c>
      <c r="F690" s="29" t="s">
        <v>14</v>
      </c>
      <c r="G690" s="28" t="s">
        <v>14</v>
      </c>
      <c r="H690" s="29" t="s">
        <v>14</v>
      </c>
      <c r="I690" s="28" t="s">
        <v>14</v>
      </c>
      <c r="J690" s="30" t="s">
        <v>14</v>
      </c>
      <c r="K690" s="18" t="s">
        <v>14</v>
      </c>
    </row>
    <row r="691" spans="1:11" ht="12.75" customHeight="1" x14ac:dyDescent="0.25">
      <c r="A691" s="3"/>
      <c r="B691" s="26" t="s">
        <v>2975</v>
      </c>
      <c r="C691" s="27" t="s">
        <v>2976</v>
      </c>
      <c r="D691" s="28" t="s">
        <v>2977</v>
      </c>
      <c r="E691" s="28" t="s">
        <v>14</v>
      </c>
      <c r="F691" s="29" t="s">
        <v>14</v>
      </c>
      <c r="G691" s="28" t="s">
        <v>14</v>
      </c>
      <c r="H691" s="29" t="s">
        <v>14</v>
      </c>
      <c r="I691" s="28" t="s">
        <v>14</v>
      </c>
      <c r="J691" s="30" t="s">
        <v>14</v>
      </c>
      <c r="K691" s="18" t="s">
        <v>14</v>
      </c>
    </row>
    <row r="692" spans="1:11" ht="12.75" customHeight="1" x14ac:dyDescent="0.25">
      <c r="A692" s="3"/>
      <c r="B692" s="4" t="s">
        <v>2978</v>
      </c>
      <c r="C692" s="5" t="s">
        <v>2979</v>
      </c>
      <c r="D692" s="6" t="s">
        <v>14</v>
      </c>
      <c r="E692" s="6" t="s">
        <v>14</v>
      </c>
      <c r="F692" s="7" t="s">
        <v>14</v>
      </c>
      <c r="G692" s="6" t="s">
        <v>14</v>
      </c>
      <c r="H692" s="7" t="s">
        <v>14</v>
      </c>
      <c r="I692" s="6" t="s">
        <v>2980</v>
      </c>
      <c r="J692" s="23" t="s">
        <v>14</v>
      </c>
      <c r="K692" s="18" t="s">
        <v>14</v>
      </c>
    </row>
    <row r="693" spans="1:11" ht="12.75" customHeight="1" x14ac:dyDescent="0.25">
      <c r="A693" s="23" t="s">
        <v>2981</v>
      </c>
      <c r="B693" s="69" t="s">
        <v>2982</v>
      </c>
      <c r="C693" s="71" t="s">
        <v>2983</v>
      </c>
      <c r="D693" s="6" t="s">
        <v>2984</v>
      </c>
      <c r="E693" s="6" t="s">
        <v>2985</v>
      </c>
      <c r="F693" s="7" t="s">
        <v>2986</v>
      </c>
      <c r="G693" s="6" t="s">
        <v>14</v>
      </c>
      <c r="H693" s="7" t="s">
        <v>14</v>
      </c>
      <c r="I693" s="6" t="s">
        <v>14</v>
      </c>
      <c r="J693" s="23" t="s">
        <v>14</v>
      </c>
      <c r="K693" s="18" t="s">
        <v>14</v>
      </c>
    </row>
    <row r="694" spans="1:11" ht="12.75" customHeight="1" x14ac:dyDescent="0.25">
      <c r="A694" s="3"/>
      <c r="B694" s="73"/>
      <c r="C694" s="74"/>
      <c r="D694" s="24" t="s">
        <v>14</v>
      </c>
      <c r="E694" s="24" t="s">
        <v>14</v>
      </c>
      <c r="F694" s="15" t="s">
        <v>14</v>
      </c>
      <c r="G694" s="24" t="s">
        <v>2987</v>
      </c>
      <c r="H694" s="15" t="s">
        <v>2988</v>
      </c>
      <c r="I694" s="24" t="s">
        <v>2989</v>
      </c>
      <c r="J694" s="25" t="s">
        <v>2990</v>
      </c>
      <c r="K694" s="18" t="s">
        <v>14</v>
      </c>
    </row>
    <row r="695" spans="1:11" ht="12.75" customHeight="1" x14ac:dyDescent="0.25">
      <c r="A695" s="3"/>
      <c r="B695" s="70" t="s">
        <v>2991</v>
      </c>
      <c r="C695" s="72" t="s">
        <v>2992</v>
      </c>
      <c r="D695" s="18" t="s">
        <v>14</v>
      </c>
      <c r="E695" s="18" t="s">
        <v>14</v>
      </c>
      <c r="F695" s="3" t="s">
        <v>14</v>
      </c>
      <c r="G695" s="18" t="s">
        <v>14</v>
      </c>
      <c r="H695" s="3" t="s">
        <v>14</v>
      </c>
      <c r="I695" s="18" t="s">
        <v>2993</v>
      </c>
      <c r="J695" s="31" t="s">
        <v>14</v>
      </c>
      <c r="K695" s="18" t="s">
        <v>14</v>
      </c>
    </row>
    <row r="696" spans="1:11" ht="12.75" customHeight="1" x14ac:dyDescent="0.25">
      <c r="A696" s="3"/>
      <c r="B696" s="73"/>
      <c r="C696" s="74"/>
      <c r="D696" s="24" t="s">
        <v>2994</v>
      </c>
      <c r="E696" s="24" t="s">
        <v>2995</v>
      </c>
      <c r="F696" s="15" t="s">
        <v>2996</v>
      </c>
      <c r="G696" s="24" t="s">
        <v>14</v>
      </c>
      <c r="H696" s="15" t="s">
        <v>2997</v>
      </c>
      <c r="I696" s="24" t="s">
        <v>14</v>
      </c>
      <c r="J696" s="25" t="s">
        <v>2998</v>
      </c>
      <c r="K696" s="18" t="s">
        <v>14</v>
      </c>
    </row>
    <row r="697" spans="1:11" ht="12.75" customHeight="1" x14ac:dyDescent="0.25">
      <c r="A697" s="3"/>
      <c r="B697" s="69" t="s">
        <v>2999</v>
      </c>
      <c r="C697" s="71" t="s">
        <v>3000</v>
      </c>
      <c r="D697" s="6" t="s">
        <v>14</v>
      </c>
      <c r="E697" s="6" t="s">
        <v>3001</v>
      </c>
      <c r="F697" s="7" t="s">
        <v>14</v>
      </c>
      <c r="G697" s="6" t="s">
        <v>14</v>
      </c>
      <c r="H697" s="7" t="s">
        <v>14</v>
      </c>
      <c r="I697" s="6" t="s">
        <v>14</v>
      </c>
      <c r="J697" s="23" t="s">
        <v>14</v>
      </c>
      <c r="K697" s="18" t="s">
        <v>14</v>
      </c>
    </row>
    <row r="698" spans="1:11" ht="12.75" customHeight="1" x14ac:dyDescent="0.25">
      <c r="A698" s="3"/>
      <c r="B698" s="70"/>
      <c r="C698" s="72"/>
      <c r="D698" s="18" t="s">
        <v>3002</v>
      </c>
      <c r="E698" s="18" t="s">
        <v>14</v>
      </c>
      <c r="F698" s="3" t="s">
        <v>3003</v>
      </c>
      <c r="G698" s="18" t="s">
        <v>3004</v>
      </c>
      <c r="H698" s="3" t="s">
        <v>3005</v>
      </c>
      <c r="I698" s="18" t="s">
        <v>3006</v>
      </c>
      <c r="J698" s="31" t="s">
        <v>3007</v>
      </c>
      <c r="K698" s="18" t="s">
        <v>14</v>
      </c>
    </row>
    <row r="699" spans="1:11" ht="12.75" customHeight="1" x14ac:dyDescent="0.25">
      <c r="A699" s="3"/>
      <c r="B699" s="70" t="s">
        <v>3008</v>
      </c>
      <c r="C699" s="72" t="s">
        <v>3009</v>
      </c>
      <c r="D699" s="6" t="s">
        <v>3010</v>
      </c>
      <c r="E699" s="6" t="s">
        <v>3011</v>
      </c>
      <c r="F699" s="7" t="s">
        <v>3012</v>
      </c>
      <c r="G699" s="6" t="s">
        <v>14</v>
      </c>
      <c r="H699" s="7" t="s">
        <v>14</v>
      </c>
      <c r="I699" s="6" t="s">
        <v>14</v>
      </c>
      <c r="J699" s="23" t="s">
        <v>14</v>
      </c>
      <c r="K699" s="18" t="s">
        <v>14</v>
      </c>
    </row>
    <row r="700" spans="1:11" ht="12.75" customHeight="1" x14ac:dyDescent="0.25">
      <c r="A700" s="3"/>
      <c r="B700" s="73"/>
      <c r="C700" s="74"/>
      <c r="D700" s="24" t="s">
        <v>14</v>
      </c>
      <c r="E700" s="24" t="s">
        <v>14</v>
      </c>
      <c r="F700" s="15" t="s">
        <v>14</v>
      </c>
      <c r="G700" s="24"/>
      <c r="H700" s="15" t="s">
        <v>3013</v>
      </c>
      <c r="I700" s="24" t="s">
        <v>14</v>
      </c>
      <c r="J700" s="25" t="s">
        <v>14</v>
      </c>
      <c r="K700" s="18" t="s">
        <v>14</v>
      </c>
    </row>
    <row r="701" spans="1:11" ht="12.75" customHeight="1" x14ac:dyDescent="0.25">
      <c r="A701" s="3"/>
      <c r="B701" s="70" t="s">
        <v>3014</v>
      </c>
      <c r="C701" s="72" t="s">
        <v>3015</v>
      </c>
      <c r="D701" s="18" t="s">
        <v>14</v>
      </c>
      <c r="E701" s="18" t="s">
        <v>14</v>
      </c>
      <c r="F701" s="3" t="s">
        <v>14</v>
      </c>
      <c r="G701" s="18" t="s">
        <v>14</v>
      </c>
      <c r="H701" s="3" t="s">
        <v>14</v>
      </c>
      <c r="I701" s="18" t="s">
        <v>14</v>
      </c>
      <c r="J701" s="31" t="s">
        <v>3016</v>
      </c>
      <c r="K701" s="18" t="s">
        <v>3017</v>
      </c>
    </row>
    <row r="702" spans="1:11" ht="12.75" customHeight="1" x14ac:dyDescent="0.25">
      <c r="A702" s="3"/>
      <c r="B702" s="70"/>
      <c r="C702" s="72"/>
      <c r="D702" s="18" t="s">
        <v>14</v>
      </c>
      <c r="E702" s="18" t="s">
        <v>14</v>
      </c>
      <c r="F702" s="3" t="s">
        <v>3018</v>
      </c>
      <c r="G702" s="18" t="s">
        <v>14</v>
      </c>
      <c r="H702" s="3" t="s">
        <v>14</v>
      </c>
      <c r="I702" s="18" t="s">
        <v>14</v>
      </c>
      <c r="J702" s="31" t="s">
        <v>14</v>
      </c>
      <c r="K702" s="18" t="s">
        <v>14</v>
      </c>
    </row>
    <row r="703" spans="1:11" ht="12.75" customHeight="1" x14ac:dyDescent="0.25">
      <c r="A703" s="3"/>
      <c r="B703" s="73"/>
      <c r="C703" s="74"/>
      <c r="D703" s="24" t="s">
        <v>3019</v>
      </c>
      <c r="E703" s="24" t="s">
        <v>3020</v>
      </c>
      <c r="F703" s="15" t="s">
        <v>3021</v>
      </c>
      <c r="G703" s="24" t="s">
        <v>3022</v>
      </c>
      <c r="H703" s="15" t="s">
        <v>3023</v>
      </c>
      <c r="I703" s="24" t="s">
        <v>3024</v>
      </c>
      <c r="J703" s="25" t="s">
        <v>14</v>
      </c>
      <c r="K703" s="18" t="s">
        <v>14</v>
      </c>
    </row>
    <row r="704" spans="1:11" ht="12.75" customHeight="1" x14ac:dyDescent="0.25">
      <c r="A704" s="3"/>
      <c r="B704" s="69" t="s">
        <v>3025</v>
      </c>
      <c r="C704" s="71" t="s">
        <v>3026</v>
      </c>
      <c r="D704" s="6" t="s">
        <v>3027</v>
      </c>
      <c r="E704" s="6" t="s">
        <v>3028</v>
      </c>
      <c r="F704" s="7" t="s">
        <v>14</v>
      </c>
      <c r="G704" s="6" t="s">
        <v>14</v>
      </c>
      <c r="H704" s="7" t="s">
        <v>3029</v>
      </c>
      <c r="I704" s="6" t="s">
        <v>3030</v>
      </c>
      <c r="J704" s="23" t="s">
        <v>14</v>
      </c>
      <c r="K704" s="18" t="s">
        <v>14</v>
      </c>
    </row>
    <row r="705" spans="1:11" ht="12.75" customHeight="1" x14ac:dyDescent="0.25">
      <c r="A705" s="3"/>
      <c r="B705" s="70"/>
      <c r="C705" s="72"/>
      <c r="D705" s="18" t="s">
        <v>3031</v>
      </c>
      <c r="E705" s="18" t="s">
        <v>14</v>
      </c>
      <c r="F705" s="3" t="s">
        <v>3032</v>
      </c>
      <c r="G705" s="18" t="s">
        <v>3033</v>
      </c>
      <c r="H705" s="3" t="s">
        <v>14</v>
      </c>
      <c r="I705" s="18" t="s">
        <v>3034</v>
      </c>
      <c r="J705" s="31" t="s">
        <v>3035</v>
      </c>
      <c r="K705" s="18" t="s">
        <v>14</v>
      </c>
    </row>
    <row r="706" spans="1:11" ht="12.75" customHeight="1" x14ac:dyDescent="0.25">
      <c r="A706" s="3"/>
      <c r="B706" s="69" t="s">
        <v>3036</v>
      </c>
      <c r="C706" s="71" t="s">
        <v>3037</v>
      </c>
      <c r="D706" s="6" t="s">
        <v>3038</v>
      </c>
      <c r="E706" s="6" t="s">
        <v>14</v>
      </c>
      <c r="F706" s="7" t="s">
        <v>3039</v>
      </c>
      <c r="G706" s="6" t="s">
        <v>14</v>
      </c>
      <c r="H706" s="7" t="s">
        <v>14</v>
      </c>
      <c r="I706" s="6" t="s">
        <v>14</v>
      </c>
      <c r="J706" s="23" t="s">
        <v>14</v>
      </c>
      <c r="K706" s="18" t="s">
        <v>14</v>
      </c>
    </row>
    <row r="707" spans="1:11" ht="12.75" customHeight="1" x14ac:dyDescent="0.25">
      <c r="A707" s="3"/>
      <c r="B707" s="73"/>
      <c r="C707" s="74"/>
      <c r="D707" s="24" t="s">
        <v>14</v>
      </c>
      <c r="E707" s="24" t="s">
        <v>3040</v>
      </c>
      <c r="F707" s="15" t="s">
        <v>14</v>
      </c>
      <c r="G707" s="24" t="s">
        <v>3041</v>
      </c>
      <c r="H707" s="15" t="s">
        <v>3042</v>
      </c>
      <c r="I707" s="24" t="s">
        <v>3043</v>
      </c>
      <c r="J707" s="25" t="s">
        <v>3044</v>
      </c>
      <c r="K707" s="18" t="s">
        <v>14</v>
      </c>
    </row>
    <row r="708" spans="1:11" ht="12.75" customHeight="1" x14ac:dyDescent="0.25">
      <c r="A708" s="3"/>
      <c r="B708" s="70" t="s">
        <v>3045</v>
      </c>
      <c r="C708" s="72" t="s">
        <v>3046</v>
      </c>
      <c r="D708" s="18" t="s">
        <v>14</v>
      </c>
      <c r="E708" s="18" t="s">
        <v>3047</v>
      </c>
      <c r="F708" s="3" t="s">
        <v>14</v>
      </c>
      <c r="G708" s="18" t="s">
        <v>3048</v>
      </c>
      <c r="H708" s="3" t="s">
        <v>14</v>
      </c>
      <c r="I708" s="18" t="s">
        <v>14</v>
      </c>
      <c r="J708" s="31" t="s">
        <v>14</v>
      </c>
      <c r="K708" s="18" t="s">
        <v>3049</v>
      </c>
    </row>
    <row r="709" spans="1:11" ht="12.75" customHeight="1" x14ac:dyDescent="0.25">
      <c r="A709" s="3"/>
      <c r="B709" s="70"/>
      <c r="C709" s="72"/>
      <c r="D709" s="18" t="s">
        <v>3050</v>
      </c>
      <c r="E709" s="18" t="s">
        <v>3051</v>
      </c>
      <c r="F709" s="3" t="s">
        <v>14</v>
      </c>
      <c r="G709" s="18" t="s">
        <v>14</v>
      </c>
      <c r="H709" s="3" t="s">
        <v>14</v>
      </c>
      <c r="I709" s="18" t="s">
        <v>14</v>
      </c>
      <c r="J709" s="31" t="s">
        <v>14</v>
      </c>
      <c r="K709" s="18" t="s">
        <v>3052</v>
      </c>
    </row>
    <row r="710" spans="1:11" ht="12.75" customHeight="1" x14ac:dyDescent="0.25">
      <c r="A710" s="3"/>
      <c r="B710" s="70"/>
      <c r="C710" s="72"/>
      <c r="D710" s="18" t="s">
        <v>14</v>
      </c>
      <c r="E710" s="18" t="s">
        <v>3053</v>
      </c>
      <c r="F710" s="3" t="s">
        <v>3054</v>
      </c>
      <c r="G710" s="18" t="s">
        <v>3055</v>
      </c>
      <c r="H710" s="3" t="s">
        <v>3056</v>
      </c>
      <c r="I710" s="18" t="s">
        <v>3057</v>
      </c>
      <c r="J710" s="31" t="s">
        <v>3058</v>
      </c>
      <c r="K710" s="18" t="s">
        <v>14</v>
      </c>
    </row>
    <row r="711" spans="1:11" ht="12.75" customHeight="1" x14ac:dyDescent="0.25">
      <c r="A711" s="3"/>
      <c r="B711" s="69" t="s">
        <v>3059</v>
      </c>
      <c r="C711" s="71" t="s">
        <v>3060</v>
      </c>
      <c r="D711" s="6" t="s">
        <v>14</v>
      </c>
      <c r="E711" s="6" t="s">
        <v>3061</v>
      </c>
      <c r="F711" s="7" t="s">
        <v>14</v>
      </c>
      <c r="G711" s="6" t="s">
        <v>3062</v>
      </c>
      <c r="H711" s="7" t="s">
        <v>14</v>
      </c>
      <c r="I711" s="6" t="s">
        <v>14</v>
      </c>
      <c r="J711" s="23" t="s">
        <v>14</v>
      </c>
      <c r="K711" s="18" t="s">
        <v>3063</v>
      </c>
    </row>
    <row r="712" spans="1:11" ht="12.75" customHeight="1" x14ac:dyDescent="0.25">
      <c r="A712" s="3"/>
      <c r="B712" s="70"/>
      <c r="C712" s="72"/>
      <c r="D712" s="18" t="s">
        <v>3064</v>
      </c>
      <c r="E712" s="18" t="s">
        <v>3065</v>
      </c>
      <c r="F712" s="3" t="s">
        <v>3066</v>
      </c>
      <c r="G712" s="18" t="s">
        <v>3067</v>
      </c>
      <c r="H712" s="3" t="s">
        <v>3068</v>
      </c>
      <c r="I712" s="18" t="s">
        <v>3069</v>
      </c>
      <c r="J712" s="31" t="s">
        <v>14</v>
      </c>
      <c r="K712" s="18" t="s">
        <v>14</v>
      </c>
    </row>
    <row r="713" spans="1:11" ht="12.75" customHeight="1" x14ac:dyDescent="0.25">
      <c r="A713" s="3"/>
      <c r="B713" s="70"/>
      <c r="C713" s="72"/>
      <c r="D713" s="18" t="s">
        <v>14</v>
      </c>
      <c r="E713" s="18" t="s">
        <v>14</v>
      </c>
      <c r="F713" s="3" t="s">
        <v>14</v>
      </c>
      <c r="G713" s="18" t="s">
        <v>14</v>
      </c>
      <c r="H713" s="3" t="s">
        <v>14</v>
      </c>
      <c r="I713" s="18" t="s">
        <v>14</v>
      </c>
      <c r="J713" s="31" t="s">
        <v>3070</v>
      </c>
      <c r="K713" s="18" t="s">
        <v>14</v>
      </c>
    </row>
    <row r="714" spans="1:11" ht="12.75" customHeight="1" x14ac:dyDescent="0.25">
      <c r="A714" s="3"/>
      <c r="B714" s="69" t="s">
        <v>3071</v>
      </c>
      <c r="C714" s="71" t="s">
        <v>3072</v>
      </c>
      <c r="D714" s="6" t="s">
        <v>3010</v>
      </c>
      <c r="E714" s="6" t="s">
        <v>14</v>
      </c>
      <c r="F714" s="7" t="s">
        <v>14</v>
      </c>
      <c r="G714" s="6" t="s">
        <v>14</v>
      </c>
      <c r="H714" s="7" t="s">
        <v>14</v>
      </c>
      <c r="I714" s="6" t="s">
        <v>14</v>
      </c>
      <c r="J714" s="23" t="s">
        <v>14</v>
      </c>
      <c r="K714" s="18" t="s">
        <v>14</v>
      </c>
    </row>
    <row r="715" spans="1:11" ht="12.75" customHeight="1" x14ac:dyDescent="0.25">
      <c r="A715" s="3"/>
      <c r="B715" s="70"/>
      <c r="C715" s="72"/>
      <c r="D715" s="24" t="s">
        <v>14</v>
      </c>
      <c r="E715" s="24" t="s">
        <v>3073</v>
      </c>
      <c r="F715" s="15" t="s">
        <v>3074</v>
      </c>
      <c r="G715" s="24" t="s">
        <v>14</v>
      </c>
      <c r="H715" s="15" t="s">
        <v>3013</v>
      </c>
      <c r="I715" s="24" t="s">
        <v>1884</v>
      </c>
      <c r="J715" s="25" t="s">
        <v>1884</v>
      </c>
      <c r="K715" s="18" t="s">
        <v>14</v>
      </c>
    </row>
    <row r="716" spans="1:11" ht="12.75" customHeight="1" x14ac:dyDescent="0.25">
      <c r="A716" s="3"/>
      <c r="B716" s="69" t="s">
        <v>3075</v>
      </c>
      <c r="C716" s="71" t="s">
        <v>3076</v>
      </c>
      <c r="D716" s="18" t="s">
        <v>14</v>
      </c>
      <c r="E716" s="18" t="s">
        <v>3077</v>
      </c>
      <c r="F716" s="3" t="s">
        <v>14</v>
      </c>
      <c r="G716" s="18" t="s">
        <v>14</v>
      </c>
      <c r="H716" s="3" t="s">
        <v>14</v>
      </c>
      <c r="I716" s="18" t="s">
        <v>14</v>
      </c>
      <c r="J716" s="31" t="s">
        <v>3078</v>
      </c>
      <c r="K716" s="18" t="s">
        <v>3079</v>
      </c>
    </row>
    <row r="717" spans="1:11" ht="12.75" customHeight="1" x14ac:dyDescent="0.25">
      <c r="A717" s="3"/>
      <c r="B717" s="70"/>
      <c r="C717" s="72"/>
      <c r="D717" s="18" t="s">
        <v>3080</v>
      </c>
      <c r="E717" s="18" t="s">
        <v>14</v>
      </c>
      <c r="F717" s="3" t="s">
        <v>3081</v>
      </c>
      <c r="G717" s="18" t="s">
        <v>3082</v>
      </c>
      <c r="H717" s="3" t="s">
        <v>3083</v>
      </c>
      <c r="I717" s="18" t="s">
        <v>3084</v>
      </c>
      <c r="J717" s="31" t="s">
        <v>14</v>
      </c>
      <c r="K717" s="18" t="s">
        <v>14</v>
      </c>
    </row>
    <row r="718" spans="1:11" ht="12.75" customHeight="1" x14ac:dyDescent="0.25">
      <c r="A718" s="3"/>
      <c r="B718" s="69" t="s">
        <v>3085</v>
      </c>
      <c r="C718" s="71" t="s">
        <v>3086</v>
      </c>
      <c r="D718" s="6" t="s">
        <v>3087</v>
      </c>
      <c r="E718" s="6" t="s">
        <v>3088</v>
      </c>
      <c r="F718" s="7" t="s">
        <v>14</v>
      </c>
      <c r="G718" s="6" t="s">
        <v>14</v>
      </c>
      <c r="H718" s="7" t="s">
        <v>14</v>
      </c>
      <c r="I718" s="6" t="s">
        <v>14</v>
      </c>
      <c r="J718" s="23" t="s">
        <v>14</v>
      </c>
      <c r="K718" s="18" t="s">
        <v>14</v>
      </c>
    </row>
    <row r="719" spans="1:11" ht="12.75" customHeight="1" x14ac:dyDescent="0.25">
      <c r="A719" s="3"/>
      <c r="B719" s="70"/>
      <c r="C719" s="72"/>
      <c r="D719" s="24" t="s">
        <v>3089</v>
      </c>
      <c r="E719" s="24" t="s">
        <v>14</v>
      </c>
      <c r="F719" s="15" t="s">
        <v>1884</v>
      </c>
      <c r="G719" s="24" t="s">
        <v>1884</v>
      </c>
      <c r="H719" s="15" t="s">
        <v>1884</v>
      </c>
      <c r="I719" s="24" t="s">
        <v>3090</v>
      </c>
      <c r="J719" s="25" t="s">
        <v>1884</v>
      </c>
      <c r="K719" s="18" t="s">
        <v>14</v>
      </c>
    </row>
    <row r="720" spans="1:11" ht="12.75" customHeight="1" x14ac:dyDescent="0.25">
      <c r="A720" s="3"/>
      <c r="B720" s="69" t="s">
        <v>3091</v>
      </c>
      <c r="C720" s="71" t="s">
        <v>3092</v>
      </c>
      <c r="D720" s="18" t="s">
        <v>3093</v>
      </c>
      <c r="E720" s="18" t="s">
        <v>14</v>
      </c>
      <c r="F720" s="3" t="s">
        <v>14</v>
      </c>
      <c r="G720" s="18" t="s">
        <v>3094</v>
      </c>
      <c r="H720" s="3" t="s">
        <v>14</v>
      </c>
      <c r="I720" s="18" t="s">
        <v>14</v>
      </c>
      <c r="J720" s="31" t="s">
        <v>14</v>
      </c>
      <c r="K720" s="18" t="s">
        <v>14</v>
      </c>
    </row>
    <row r="721" spans="1:11" ht="12.75" customHeight="1" x14ac:dyDescent="0.25">
      <c r="A721" s="3"/>
      <c r="B721" s="70"/>
      <c r="C721" s="72"/>
      <c r="D721" s="24" t="s">
        <v>14</v>
      </c>
      <c r="E721" s="24" t="s">
        <v>3095</v>
      </c>
      <c r="F721" s="15" t="s">
        <v>3096</v>
      </c>
      <c r="G721" s="24" t="s">
        <v>14</v>
      </c>
      <c r="H721" s="15" t="s">
        <v>3097</v>
      </c>
      <c r="I721" s="24" t="s">
        <v>3098</v>
      </c>
      <c r="J721" s="25" t="s">
        <v>3099</v>
      </c>
      <c r="K721" s="18" t="s">
        <v>14</v>
      </c>
    </row>
    <row r="722" spans="1:11" ht="12.75" customHeight="1" x14ac:dyDescent="0.25">
      <c r="A722" s="3"/>
      <c r="B722" s="69" t="s">
        <v>3100</v>
      </c>
      <c r="C722" s="71" t="s">
        <v>3101</v>
      </c>
      <c r="D722" s="6" t="s">
        <v>3102</v>
      </c>
      <c r="E722" s="6" t="s">
        <v>14</v>
      </c>
      <c r="F722" s="7" t="s">
        <v>14</v>
      </c>
      <c r="G722" s="6" t="s">
        <v>14</v>
      </c>
      <c r="H722" s="7" t="s">
        <v>14</v>
      </c>
      <c r="I722" s="6" t="s">
        <v>3103</v>
      </c>
      <c r="J722" s="23" t="s">
        <v>14</v>
      </c>
      <c r="K722" s="18" t="s">
        <v>14</v>
      </c>
    </row>
    <row r="723" spans="1:11" ht="12.75" customHeight="1" x14ac:dyDescent="0.25">
      <c r="A723" s="3"/>
      <c r="B723" s="70"/>
      <c r="C723" s="72"/>
      <c r="D723" s="24" t="s">
        <v>14</v>
      </c>
      <c r="E723" s="24" t="s">
        <v>3104</v>
      </c>
      <c r="F723" s="15" t="s">
        <v>3105</v>
      </c>
      <c r="G723" s="24" t="s">
        <v>3106</v>
      </c>
      <c r="H723" s="15" t="s">
        <v>3107</v>
      </c>
      <c r="I723" s="24" t="s">
        <v>14</v>
      </c>
      <c r="J723" s="25" t="s">
        <v>3108</v>
      </c>
      <c r="K723" s="18" t="s">
        <v>14</v>
      </c>
    </row>
    <row r="724" spans="1:11" ht="12.75" customHeight="1" x14ac:dyDescent="0.25">
      <c r="A724" s="3"/>
      <c r="B724" s="4" t="s">
        <v>3109</v>
      </c>
      <c r="C724" s="5" t="s">
        <v>3110</v>
      </c>
      <c r="D724" s="18" t="s">
        <v>1884</v>
      </c>
      <c r="E724" s="18" t="s">
        <v>1884</v>
      </c>
      <c r="F724" s="3" t="s">
        <v>1884</v>
      </c>
      <c r="G724" s="18" t="s">
        <v>1884</v>
      </c>
      <c r="H724" s="3" t="s">
        <v>1884</v>
      </c>
      <c r="I724" s="18" t="s">
        <v>3111</v>
      </c>
      <c r="J724" s="31" t="s">
        <v>1884</v>
      </c>
      <c r="K724" s="18" t="s">
        <v>14</v>
      </c>
    </row>
    <row r="725" spans="1:11" ht="12.75" customHeight="1" x14ac:dyDescent="0.25">
      <c r="A725" s="3"/>
      <c r="B725" s="26" t="s">
        <v>3112</v>
      </c>
      <c r="C725" s="27" t="s">
        <v>3113</v>
      </c>
      <c r="D725" s="28" t="s">
        <v>3114</v>
      </c>
      <c r="E725" s="28" t="s">
        <v>3115</v>
      </c>
      <c r="F725" s="29" t="s">
        <v>3116</v>
      </c>
      <c r="G725" s="28" t="s">
        <v>3117</v>
      </c>
      <c r="H725" s="29" t="s">
        <v>3118</v>
      </c>
      <c r="I725" s="28" t="s">
        <v>3119</v>
      </c>
      <c r="J725" s="30" t="s">
        <v>3120</v>
      </c>
      <c r="K725" s="18" t="s">
        <v>14</v>
      </c>
    </row>
    <row r="726" spans="1:11" ht="12.75" customHeight="1" x14ac:dyDescent="0.25">
      <c r="A726" s="3"/>
      <c r="B726" s="70" t="s">
        <v>3121</v>
      </c>
      <c r="C726" s="72" t="s">
        <v>2900</v>
      </c>
      <c r="D726" s="18" t="s">
        <v>3122</v>
      </c>
      <c r="E726" s="18" t="s">
        <v>14</v>
      </c>
      <c r="F726" s="3" t="s">
        <v>14</v>
      </c>
      <c r="G726" s="18" t="s">
        <v>14</v>
      </c>
      <c r="H726" s="3" t="s">
        <v>3123</v>
      </c>
      <c r="I726" s="18" t="s">
        <v>14</v>
      </c>
      <c r="J726" s="31" t="s">
        <v>3124</v>
      </c>
      <c r="K726" s="18" t="s">
        <v>14</v>
      </c>
    </row>
    <row r="727" spans="1:11" ht="12.75" customHeight="1" x14ac:dyDescent="0.25">
      <c r="A727" s="3"/>
      <c r="B727" s="70"/>
      <c r="C727" s="72"/>
      <c r="D727" s="18" t="s">
        <v>14</v>
      </c>
      <c r="E727" s="18" t="s">
        <v>14</v>
      </c>
      <c r="F727" s="3" t="s">
        <v>14</v>
      </c>
      <c r="G727" s="18" t="s">
        <v>14</v>
      </c>
      <c r="H727" s="3" t="s">
        <v>14</v>
      </c>
      <c r="I727" s="18" t="s">
        <v>3125</v>
      </c>
      <c r="J727" s="31" t="s">
        <v>14</v>
      </c>
      <c r="K727" s="18" t="s">
        <v>14</v>
      </c>
    </row>
    <row r="728" spans="1:11" ht="12.75" customHeight="1" x14ac:dyDescent="0.25">
      <c r="A728" s="3"/>
      <c r="B728" s="73"/>
      <c r="C728" s="74"/>
      <c r="D728" s="24" t="s">
        <v>14</v>
      </c>
      <c r="E728" s="24" t="s">
        <v>3126</v>
      </c>
      <c r="F728" s="15" t="s">
        <v>3127</v>
      </c>
      <c r="G728" s="24" t="s">
        <v>3128</v>
      </c>
      <c r="H728" s="15" t="s">
        <v>3129</v>
      </c>
      <c r="I728" s="24" t="s">
        <v>14</v>
      </c>
      <c r="J728" s="25" t="s">
        <v>14</v>
      </c>
      <c r="K728" s="18" t="s">
        <v>14</v>
      </c>
    </row>
    <row r="729" spans="1:11" ht="12.75" customHeight="1" x14ac:dyDescent="0.25">
      <c r="A729" s="3"/>
      <c r="B729" s="69" t="s">
        <v>3130</v>
      </c>
      <c r="C729" s="71" t="s">
        <v>3131</v>
      </c>
      <c r="D729" s="6" t="s">
        <v>3132</v>
      </c>
      <c r="E729" s="6" t="s">
        <v>14</v>
      </c>
      <c r="F729" s="7" t="s">
        <v>14</v>
      </c>
      <c r="G729" s="6" t="s">
        <v>14</v>
      </c>
      <c r="H729" s="7" t="s">
        <v>14</v>
      </c>
      <c r="I729" s="6" t="s">
        <v>14</v>
      </c>
      <c r="J729" s="23" t="s">
        <v>3133</v>
      </c>
      <c r="K729" s="18" t="s">
        <v>3134</v>
      </c>
    </row>
    <row r="730" spans="1:11" ht="12.75" customHeight="1" x14ac:dyDescent="0.25">
      <c r="A730" s="3"/>
      <c r="B730" s="70"/>
      <c r="C730" s="72"/>
      <c r="D730" s="18" t="s">
        <v>3135</v>
      </c>
      <c r="E730" s="18" t="s">
        <v>3136</v>
      </c>
      <c r="F730" s="3" t="s">
        <v>3137</v>
      </c>
      <c r="G730" s="18" t="s">
        <v>3138</v>
      </c>
      <c r="H730" s="3" t="s">
        <v>3139</v>
      </c>
      <c r="I730" s="18" t="s">
        <v>3140</v>
      </c>
      <c r="J730" s="31" t="s">
        <v>14</v>
      </c>
      <c r="K730" s="18" t="s">
        <v>14</v>
      </c>
    </row>
    <row r="731" spans="1:11" ht="12.75" customHeight="1" x14ac:dyDescent="0.25">
      <c r="A731" s="3"/>
      <c r="B731" s="69" t="s">
        <v>3141</v>
      </c>
      <c r="C731" s="71" t="s">
        <v>3142</v>
      </c>
      <c r="D731" s="6" t="s">
        <v>3143</v>
      </c>
      <c r="E731" s="6" t="s">
        <v>14</v>
      </c>
      <c r="F731" s="7" t="s">
        <v>14</v>
      </c>
      <c r="G731" s="6" t="s">
        <v>14</v>
      </c>
      <c r="H731" s="7" t="s">
        <v>14</v>
      </c>
      <c r="I731" s="6" t="s">
        <v>14</v>
      </c>
      <c r="J731" s="23" t="s">
        <v>14</v>
      </c>
      <c r="K731" s="18" t="s">
        <v>14</v>
      </c>
    </row>
    <row r="732" spans="1:11" ht="12.75" customHeight="1" x14ac:dyDescent="0.25">
      <c r="A732" s="3"/>
      <c r="B732" s="73"/>
      <c r="C732" s="74"/>
      <c r="D732" s="18" t="s">
        <v>14</v>
      </c>
      <c r="E732" s="18" t="s">
        <v>3144</v>
      </c>
      <c r="F732" s="3" t="s">
        <v>3145</v>
      </c>
      <c r="G732" s="18" t="s">
        <v>3146</v>
      </c>
      <c r="H732" s="3" t="s">
        <v>3147</v>
      </c>
      <c r="I732" s="18" t="s">
        <v>3148</v>
      </c>
      <c r="J732" s="31" t="s">
        <v>3149</v>
      </c>
      <c r="K732" s="18" t="s">
        <v>14</v>
      </c>
    </row>
    <row r="733" spans="1:11" ht="12.75" customHeight="1" x14ac:dyDescent="0.25">
      <c r="A733" s="3"/>
      <c r="B733" s="69" t="s">
        <v>3150</v>
      </c>
      <c r="C733" s="71" t="s">
        <v>3151</v>
      </c>
      <c r="D733" s="6" t="s">
        <v>14</v>
      </c>
      <c r="E733" s="6" t="s">
        <v>14</v>
      </c>
      <c r="F733" s="7" t="s">
        <v>3152</v>
      </c>
      <c r="G733" s="6" t="s">
        <v>14</v>
      </c>
      <c r="H733" s="7" t="s">
        <v>14</v>
      </c>
      <c r="I733" s="6" t="s">
        <v>14</v>
      </c>
      <c r="J733" s="23" t="s">
        <v>14</v>
      </c>
      <c r="K733" s="18" t="s">
        <v>14</v>
      </c>
    </row>
    <row r="734" spans="1:11" ht="12.75" customHeight="1" x14ac:dyDescent="0.25">
      <c r="A734" s="3"/>
      <c r="B734" s="70"/>
      <c r="C734" s="72"/>
      <c r="D734" s="18" t="s">
        <v>14</v>
      </c>
      <c r="E734" s="18" t="s">
        <v>14</v>
      </c>
      <c r="F734" s="3" t="s">
        <v>14</v>
      </c>
      <c r="G734" s="18" t="s">
        <v>14</v>
      </c>
      <c r="H734" s="3" t="s">
        <v>3153</v>
      </c>
      <c r="I734" s="18" t="s">
        <v>14</v>
      </c>
      <c r="J734" s="31" t="s">
        <v>14</v>
      </c>
      <c r="K734" s="18" t="s">
        <v>14</v>
      </c>
    </row>
    <row r="735" spans="1:11" ht="12.75" customHeight="1" x14ac:dyDescent="0.25">
      <c r="A735" s="3"/>
      <c r="B735" s="73"/>
      <c r="C735" s="74"/>
      <c r="D735" s="24" t="s">
        <v>3154</v>
      </c>
      <c r="E735" s="24" t="s">
        <v>3155</v>
      </c>
      <c r="F735" s="15" t="s">
        <v>14</v>
      </c>
      <c r="G735" s="24" t="s">
        <v>3156</v>
      </c>
      <c r="H735" s="15" t="s">
        <v>14</v>
      </c>
      <c r="I735" s="24" t="s">
        <v>3157</v>
      </c>
      <c r="J735" s="25" t="s">
        <v>3158</v>
      </c>
      <c r="K735" s="18" t="s">
        <v>14</v>
      </c>
    </row>
    <row r="736" spans="1:11" ht="12.75" customHeight="1" x14ac:dyDescent="0.25">
      <c r="A736" s="3"/>
      <c r="B736" s="69" t="s">
        <v>3159</v>
      </c>
      <c r="C736" s="71" t="s">
        <v>3160</v>
      </c>
      <c r="D736" s="6" t="s">
        <v>14</v>
      </c>
      <c r="E736" s="6" t="s">
        <v>14</v>
      </c>
      <c r="F736" s="7" t="s">
        <v>14</v>
      </c>
      <c r="G736" s="6" t="s">
        <v>14</v>
      </c>
      <c r="H736" s="7" t="s">
        <v>14</v>
      </c>
      <c r="I736" s="6" t="s">
        <v>3161</v>
      </c>
      <c r="J736" s="23" t="s">
        <v>14</v>
      </c>
      <c r="K736" s="18" t="s">
        <v>3162</v>
      </c>
    </row>
    <row r="737" spans="1:11" ht="12.75" customHeight="1" x14ac:dyDescent="0.25">
      <c r="A737" s="3"/>
      <c r="B737" s="70"/>
      <c r="C737" s="72"/>
      <c r="D737" s="18" t="s">
        <v>14</v>
      </c>
      <c r="E737" s="18" t="s">
        <v>14</v>
      </c>
      <c r="F737" s="3" t="s">
        <v>14</v>
      </c>
      <c r="G737" s="18" t="s">
        <v>14</v>
      </c>
      <c r="H737" s="3" t="s">
        <v>14</v>
      </c>
      <c r="I737" s="18" t="s">
        <v>3163</v>
      </c>
      <c r="J737" s="31" t="s">
        <v>14</v>
      </c>
      <c r="K737" s="18" t="s">
        <v>14</v>
      </c>
    </row>
    <row r="738" spans="1:11" ht="12.75" customHeight="1" x14ac:dyDescent="0.25">
      <c r="A738" s="3"/>
      <c r="B738" s="73"/>
      <c r="C738" s="74"/>
      <c r="D738" s="24" t="s">
        <v>3164</v>
      </c>
      <c r="E738" s="24" t="s">
        <v>3165</v>
      </c>
      <c r="F738" s="15" t="s">
        <v>3166</v>
      </c>
      <c r="G738" s="24" t="s">
        <v>3167</v>
      </c>
      <c r="H738" s="15" t="s">
        <v>3168</v>
      </c>
      <c r="I738" s="24" t="s">
        <v>14</v>
      </c>
      <c r="J738" s="25" t="s">
        <v>3169</v>
      </c>
      <c r="K738" s="18" t="s">
        <v>14</v>
      </c>
    </row>
    <row r="739" spans="1:11" ht="12.75" customHeight="1" x14ac:dyDescent="0.25">
      <c r="A739" s="3"/>
      <c r="B739" s="26" t="s">
        <v>3170</v>
      </c>
      <c r="C739" s="27" t="s">
        <v>3171</v>
      </c>
      <c r="D739" s="28" t="s">
        <v>3172</v>
      </c>
      <c r="E739" s="28" t="s">
        <v>14</v>
      </c>
      <c r="F739" s="29" t="s">
        <v>3173</v>
      </c>
      <c r="G739" s="28" t="s">
        <v>3174</v>
      </c>
      <c r="H739" s="29" t="s">
        <v>3175</v>
      </c>
      <c r="I739" s="28" t="s">
        <v>3176</v>
      </c>
      <c r="J739" s="30" t="s">
        <v>14</v>
      </c>
      <c r="K739" s="18" t="s">
        <v>14</v>
      </c>
    </row>
    <row r="740" spans="1:11" ht="12.75" customHeight="1" x14ac:dyDescent="0.25">
      <c r="A740" s="3"/>
      <c r="B740" s="69" t="s">
        <v>3177</v>
      </c>
      <c r="C740" s="71" t="s">
        <v>3178</v>
      </c>
      <c r="D740" s="6" t="s">
        <v>14</v>
      </c>
      <c r="E740" s="6" t="s">
        <v>14</v>
      </c>
      <c r="F740" s="7" t="s">
        <v>14</v>
      </c>
      <c r="G740" s="6" t="s">
        <v>14</v>
      </c>
      <c r="H740" s="7" t="s">
        <v>14</v>
      </c>
      <c r="I740" s="6" t="s">
        <v>14</v>
      </c>
      <c r="J740" s="23" t="s">
        <v>3179</v>
      </c>
      <c r="K740" s="18" t="s">
        <v>3180</v>
      </c>
    </row>
    <row r="741" spans="1:11" ht="12.75" customHeight="1" x14ac:dyDescent="0.25">
      <c r="A741" s="3"/>
      <c r="B741" s="70"/>
      <c r="C741" s="72"/>
      <c r="D741" s="18" t="s">
        <v>3181</v>
      </c>
      <c r="E741" s="18" t="s">
        <v>3182</v>
      </c>
      <c r="F741" s="3" t="s">
        <v>3183</v>
      </c>
      <c r="G741" s="18" t="s">
        <v>14</v>
      </c>
      <c r="H741" s="3" t="s">
        <v>3184</v>
      </c>
      <c r="I741" s="18" t="s">
        <v>3185</v>
      </c>
      <c r="J741" s="31" t="s">
        <v>3186</v>
      </c>
      <c r="K741" s="18" t="s">
        <v>14</v>
      </c>
    </row>
    <row r="742" spans="1:11" ht="12.75" customHeight="1" x14ac:dyDescent="0.25">
      <c r="A742" s="3"/>
      <c r="B742" s="73"/>
      <c r="C742" s="74"/>
      <c r="D742" s="24" t="s">
        <v>3187</v>
      </c>
      <c r="E742" s="24" t="s">
        <v>3188</v>
      </c>
      <c r="F742" s="15" t="s">
        <v>3189</v>
      </c>
      <c r="G742" s="24" t="s">
        <v>3190</v>
      </c>
      <c r="H742" s="15" t="s">
        <v>3191</v>
      </c>
      <c r="I742" s="24" t="s">
        <v>3192</v>
      </c>
      <c r="J742" s="25" t="s">
        <v>3193</v>
      </c>
      <c r="K742" s="18" t="s">
        <v>14</v>
      </c>
    </row>
    <row r="743" spans="1:11" ht="12.75" customHeight="1" x14ac:dyDescent="0.25">
      <c r="A743" s="3"/>
      <c r="B743" s="69" t="s">
        <v>3194</v>
      </c>
      <c r="C743" s="71" t="s">
        <v>3195</v>
      </c>
      <c r="D743" s="6" t="s">
        <v>3196</v>
      </c>
      <c r="E743" s="6" t="s">
        <v>14</v>
      </c>
      <c r="F743" s="7" t="s">
        <v>3197</v>
      </c>
      <c r="G743" s="6" t="s">
        <v>14</v>
      </c>
      <c r="H743" s="7" t="s">
        <v>3198</v>
      </c>
      <c r="I743" s="6" t="s">
        <v>3199</v>
      </c>
      <c r="J743" s="23" t="s">
        <v>14</v>
      </c>
      <c r="K743" s="18" t="s">
        <v>14</v>
      </c>
    </row>
    <row r="744" spans="1:11" ht="12.75" customHeight="1" x14ac:dyDescent="0.25">
      <c r="A744" s="3"/>
      <c r="B744" s="70"/>
      <c r="C744" s="72"/>
      <c r="D744" s="18" t="s">
        <v>3200</v>
      </c>
      <c r="E744" s="18" t="s">
        <v>14</v>
      </c>
      <c r="F744" s="3" t="s">
        <v>14</v>
      </c>
      <c r="G744" s="18" t="s">
        <v>14</v>
      </c>
      <c r="H744" s="3" t="s">
        <v>3201</v>
      </c>
      <c r="I744" s="18" t="s">
        <v>14</v>
      </c>
      <c r="J744" s="31" t="s">
        <v>14</v>
      </c>
      <c r="K744" s="18" t="s">
        <v>14</v>
      </c>
    </row>
    <row r="745" spans="1:11" ht="12.75" customHeight="1" x14ac:dyDescent="0.25">
      <c r="A745" s="3"/>
      <c r="B745" s="70"/>
      <c r="C745" s="72"/>
      <c r="D745" s="18" t="s">
        <v>14</v>
      </c>
      <c r="E745" s="18" t="s">
        <v>14</v>
      </c>
      <c r="F745" s="3" t="s">
        <v>14</v>
      </c>
      <c r="G745" s="18" t="s">
        <v>14</v>
      </c>
      <c r="H745" s="3" t="s">
        <v>3202</v>
      </c>
      <c r="I745" s="18" t="s">
        <v>14</v>
      </c>
      <c r="J745" s="31" t="s">
        <v>14</v>
      </c>
      <c r="K745" s="18" t="s">
        <v>14</v>
      </c>
    </row>
    <row r="746" spans="1:11" ht="12.75" customHeight="1" x14ac:dyDescent="0.25">
      <c r="A746" s="3"/>
      <c r="B746" s="73"/>
      <c r="C746" s="74"/>
      <c r="D746" s="24" t="s">
        <v>14</v>
      </c>
      <c r="E746" s="24" t="s">
        <v>3203</v>
      </c>
      <c r="F746" s="15" t="s">
        <v>14</v>
      </c>
      <c r="G746" s="24" t="s">
        <v>3204</v>
      </c>
      <c r="H746" s="15" t="s">
        <v>14</v>
      </c>
      <c r="I746" s="24" t="s">
        <v>14</v>
      </c>
      <c r="J746" s="25" t="s">
        <v>3205</v>
      </c>
      <c r="K746" s="18" t="s">
        <v>14</v>
      </c>
    </row>
    <row r="747" spans="1:11" ht="12.75" customHeight="1" x14ac:dyDescent="0.25">
      <c r="A747" s="23" t="s">
        <v>3206</v>
      </c>
      <c r="B747" s="26" t="s">
        <v>3207</v>
      </c>
      <c r="C747" s="27" t="s">
        <v>3208</v>
      </c>
      <c r="D747" s="28" t="s">
        <v>3209</v>
      </c>
      <c r="E747" s="28" t="s">
        <v>3210</v>
      </c>
      <c r="F747" s="29" t="s">
        <v>14</v>
      </c>
      <c r="G747" s="28" t="s">
        <v>3211</v>
      </c>
      <c r="H747" s="29" t="s">
        <v>14</v>
      </c>
      <c r="I747" s="28" t="s">
        <v>14</v>
      </c>
      <c r="J747" s="30" t="s">
        <v>14</v>
      </c>
      <c r="K747" s="18" t="s">
        <v>14</v>
      </c>
    </row>
    <row r="748" spans="1:11" ht="12.75" customHeight="1" x14ac:dyDescent="0.25">
      <c r="A748" s="3"/>
      <c r="B748" s="26" t="s">
        <v>3212</v>
      </c>
      <c r="C748" s="27" t="s">
        <v>3213</v>
      </c>
      <c r="D748" s="28" t="s">
        <v>14</v>
      </c>
      <c r="E748" s="28" t="s">
        <v>3214</v>
      </c>
      <c r="F748" s="29" t="s">
        <v>14</v>
      </c>
      <c r="G748" s="28" t="s">
        <v>3215</v>
      </c>
      <c r="H748" s="29" t="s">
        <v>14</v>
      </c>
      <c r="I748" s="28" t="s">
        <v>14</v>
      </c>
      <c r="J748" s="30" t="s">
        <v>14</v>
      </c>
      <c r="K748" s="18" t="s">
        <v>14</v>
      </c>
    </row>
    <row r="749" spans="1:11" ht="12.75" customHeight="1" x14ac:dyDescent="0.25">
      <c r="A749" s="3"/>
      <c r="B749" s="12" t="s">
        <v>3216</v>
      </c>
      <c r="C749" s="13" t="s">
        <v>3217</v>
      </c>
      <c r="D749" s="28" t="s">
        <v>14</v>
      </c>
      <c r="E749" s="28" t="s">
        <v>3218</v>
      </c>
      <c r="F749" s="29" t="s">
        <v>14</v>
      </c>
      <c r="G749" s="28" t="s">
        <v>3219</v>
      </c>
      <c r="H749" s="29" t="s">
        <v>14</v>
      </c>
      <c r="I749" s="28" t="s">
        <v>14</v>
      </c>
      <c r="J749" s="30" t="s">
        <v>14</v>
      </c>
      <c r="K749" s="18" t="s">
        <v>14</v>
      </c>
    </row>
    <row r="750" spans="1:11" ht="12.75" customHeight="1" x14ac:dyDescent="0.25">
      <c r="A750" s="23" t="s">
        <v>3220</v>
      </c>
      <c r="B750" s="69" t="s">
        <v>3221</v>
      </c>
      <c r="C750" s="71" t="s">
        <v>3222</v>
      </c>
      <c r="D750" s="6" t="s">
        <v>3223</v>
      </c>
      <c r="E750" s="6" t="s">
        <v>3224</v>
      </c>
      <c r="F750" s="7" t="s">
        <v>14</v>
      </c>
      <c r="G750" s="6" t="s">
        <v>14</v>
      </c>
      <c r="H750" s="7" t="s">
        <v>14</v>
      </c>
      <c r="I750" s="6" t="s">
        <v>3225</v>
      </c>
      <c r="J750" s="23" t="s">
        <v>14</v>
      </c>
      <c r="K750" s="18" t="s">
        <v>14</v>
      </c>
    </row>
    <row r="751" spans="1:11" ht="12.75" customHeight="1" x14ac:dyDescent="0.25">
      <c r="A751" s="3"/>
      <c r="B751" s="70"/>
      <c r="C751" s="72"/>
      <c r="D751" s="18" t="s">
        <v>14</v>
      </c>
      <c r="E751" s="18" t="s">
        <v>14</v>
      </c>
      <c r="F751" s="3" t="s">
        <v>3226</v>
      </c>
      <c r="G751" s="18" t="s">
        <v>3227</v>
      </c>
      <c r="H751" s="3" t="s">
        <v>3228</v>
      </c>
      <c r="I751" s="18" t="s">
        <v>14</v>
      </c>
      <c r="J751" s="31" t="s">
        <v>3229</v>
      </c>
      <c r="K751" s="18" t="s">
        <v>14</v>
      </c>
    </row>
    <row r="752" spans="1:11" ht="12.75" customHeight="1" x14ac:dyDescent="0.25">
      <c r="A752" s="3"/>
      <c r="B752" s="69" t="s">
        <v>3230</v>
      </c>
      <c r="C752" s="71" t="s">
        <v>3231</v>
      </c>
      <c r="D752" s="6" t="s">
        <v>14</v>
      </c>
      <c r="E752" s="6" t="s">
        <v>14</v>
      </c>
      <c r="F752" s="7" t="s">
        <v>14</v>
      </c>
      <c r="G752" s="6" t="s">
        <v>14</v>
      </c>
      <c r="H752" s="7" t="s">
        <v>3232</v>
      </c>
      <c r="I752" s="6" t="s">
        <v>14</v>
      </c>
      <c r="J752" s="23" t="s">
        <v>14</v>
      </c>
      <c r="K752" s="18" t="s">
        <v>14</v>
      </c>
    </row>
    <row r="753" spans="1:11" ht="12.75" customHeight="1" x14ac:dyDescent="0.25">
      <c r="A753" s="3"/>
      <c r="B753" s="70"/>
      <c r="C753" s="72"/>
      <c r="D753" s="18" t="s">
        <v>3233</v>
      </c>
      <c r="E753" s="18" t="s">
        <v>3234</v>
      </c>
      <c r="F753" s="3" t="s">
        <v>3235</v>
      </c>
      <c r="G753" s="18" t="s">
        <v>3236</v>
      </c>
      <c r="H753" s="3" t="s">
        <v>14</v>
      </c>
      <c r="I753" s="18" t="s">
        <v>3237</v>
      </c>
      <c r="J753" s="31" t="s">
        <v>3238</v>
      </c>
      <c r="K753" s="18" t="s">
        <v>14</v>
      </c>
    </row>
    <row r="754" spans="1:11" ht="12.75" customHeight="1" x14ac:dyDescent="0.25">
      <c r="A754" s="3"/>
      <c r="B754" s="69" t="s">
        <v>3239</v>
      </c>
      <c r="C754" s="71" t="s">
        <v>3240</v>
      </c>
      <c r="D754" s="6" t="s">
        <v>3241</v>
      </c>
      <c r="E754" s="6" t="s">
        <v>14</v>
      </c>
      <c r="F754" s="7" t="s">
        <v>14</v>
      </c>
      <c r="G754" s="6" t="s">
        <v>3242</v>
      </c>
      <c r="H754" s="7" t="s">
        <v>3243</v>
      </c>
      <c r="I754" s="6" t="s">
        <v>14</v>
      </c>
      <c r="J754" s="23" t="s">
        <v>14</v>
      </c>
      <c r="K754" s="18" t="s">
        <v>14</v>
      </c>
    </row>
    <row r="755" spans="1:11" ht="12.75" customHeight="1" x14ac:dyDescent="0.25">
      <c r="A755" s="3"/>
      <c r="B755" s="70"/>
      <c r="C755" s="72"/>
      <c r="D755" s="18" t="s">
        <v>14</v>
      </c>
      <c r="E755" s="18" t="s">
        <v>3244</v>
      </c>
      <c r="F755" s="3" t="s">
        <v>3245</v>
      </c>
      <c r="G755" s="18" t="s">
        <v>14</v>
      </c>
      <c r="H755" s="3" t="s">
        <v>14</v>
      </c>
      <c r="I755" s="18" t="s">
        <v>3246</v>
      </c>
      <c r="J755" s="31" t="s">
        <v>3247</v>
      </c>
      <c r="K755" s="18" t="s">
        <v>14</v>
      </c>
    </row>
    <row r="756" spans="1:11" ht="12.75" customHeight="1" x14ac:dyDescent="0.25">
      <c r="A756" s="3"/>
      <c r="B756" s="69" t="s">
        <v>3248</v>
      </c>
      <c r="C756" s="71" t="s">
        <v>3249</v>
      </c>
      <c r="D756" s="6" t="s">
        <v>3250</v>
      </c>
      <c r="E756" s="6" t="s">
        <v>3251</v>
      </c>
      <c r="F756" s="7" t="s">
        <v>14</v>
      </c>
      <c r="G756" s="6" t="s">
        <v>14</v>
      </c>
      <c r="H756" s="7" t="s">
        <v>3252</v>
      </c>
      <c r="I756" s="6" t="s">
        <v>3253</v>
      </c>
      <c r="J756" s="23" t="s">
        <v>14</v>
      </c>
      <c r="K756" s="18" t="s">
        <v>14</v>
      </c>
    </row>
    <row r="757" spans="1:11" ht="12.75" customHeight="1" x14ac:dyDescent="0.25">
      <c r="A757" s="3"/>
      <c r="B757" s="73"/>
      <c r="C757" s="74"/>
      <c r="D757" s="24" t="s">
        <v>14</v>
      </c>
      <c r="E757" s="24" t="s">
        <v>14</v>
      </c>
      <c r="F757" s="15" t="s">
        <v>3254</v>
      </c>
      <c r="G757" s="24" t="s">
        <v>3255</v>
      </c>
      <c r="H757" s="15" t="s">
        <v>14</v>
      </c>
      <c r="I757" s="24" t="s">
        <v>14</v>
      </c>
      <c r="J757" s="25" t="s">
        <v>3256</v>
      </c>
      <c r="K757" s="18" t="s">
        <v>14</v>
      </c>
    </row>
    <row r="758" spans="1:11" ht="12.75" customHeight="1" x14ac:dyDescent="0.25">
      <c r="A758" s="3"/>
      <c r="B758" s="12" t="s">
        <v>2196</v>
      </c>
      <c r="C758" s="13" t="s">
        <v>2197</v>
      </c>
      <c r="D758" s="24" t="s">
        <v>2198</v>
      </c>
      <c r="E758" s="24" t="s">
        <v>2199</v>
      </c>
      <c r="F758" s="15" t="s">
        <v>2200</v>
      </c>
      <c r="G758" s="24" t="s">
        <v>2201</v>
      </c>
      <c r="H758" s="15" t="s">
        <v>2202</v>
      </c>
      <c r="I758" s="24" t="s">
        <v>2203</v>
      </c>
      <c r="J758" s="25" t="s">
        <v>2204</v>
      </c>
      <c r="K758" s="18" t="s">
        <v>14</v>
      </c>
    </row>
    <row r="759" spans="1:11" ht="12.75" customHeight="1" x14ac:dyDescent="0.25">
      <c r="A759" s="3"/>
      <c r="B759" s="69" t="s">
        <v>3257</v>
      </c>
      <c r="C759" s="71" t="s">
        <v>3258</v>
      </c>
      <c r="D759" s="6" t="s">
        <v>3259</v>
      </c>
      <c r="E759" s="6" t="s">
        <v>3260</v>
      </c>
      <c r="F759" s="7" t="s">
        <v>3261</v>
      </c>
      <c r="G759" s="6" t="s">
        <v>14</v>
      </c>
      <c r="H759" s="7" t="s">
        <v>3262</v>
      </c>
      <c r="I759" s="6" t="s">
        <v>14</v>
      </c>
      <c r="J759" s="23" t="s">
        <v>3263</v>
      </c>
      <c r="K759" s="18" t="s">
        <v>14</v>
      </c>
    </row>
    <row r="760" spans="1:11" ht="12.75" customHeight="1" x14ac:dyDescent="0.25">
      <c r="A760" s="3"/>
      <c r="B760" s="70"/>
      <c r="C760" s="72"/>
      <c r="D760" s="18" t="s">
        <v>14</v>
      </c>
      <c r="E760" s="18" t="s">
        <v>14</v>
      </c>
      <c r="F760" s="3" t="s">
        <v>3264</v>
      </c>
      <c r="G760" s="18" t="s">
        <v>14</v>
      </c>
      <c r="H760" s="3" t="s">
        <v>3265</v>
      </c>
      <c r="I760" s="18" t="s">
        <v>3266</v>
      </c>
      <c r="J760" s="31" t="s">
        <v>14</v>
      </c>
      <c r="K760" s="18" t="s">
        <v>14</v>
      </c>
    </row>
    <row r="761" spans="1:11" ht="12.75" customHeight="1" x14ac:dyDescent="0.25">
      <c r="A761" s="3"/>
      <c r="B761" s="70"/>
      <c r="C761" s="72"/>
      <c r="D761" s="18" t="s">
        <v>3267</v>
      </c>
      <c r="E761" s="18" t="s">
        <v>14</v>
      </c>
      <c r="F761" s="3" t="s">
        <v>3268</v>
      </c>
      <c r="G761" s="18" t="s">
        <v>3269</v>
      </c>
      <c r="H761" s="3" t="s">
        <v>14</v>
      </c>
      <c r="I761" s="18" t="s">
        <v>14</v>
      </c>
      <c r="J761" s="31" t="s">
        <v>14</v>
      </c>
      <c r="K761" s="18" t="s">
        <v>14</v>
      </c>
    </row>
    <row r="762" spans="1:11" ht="12.75" customHeight="1" x14ac:dyDescent="0.25">
      <c r="A762" s="3"/>
      <c r="B762" s="69" t="s">
        <v>3270</v>
      </c>
      <c r="C762" s="71" t="s">
        <v>3271</v>
      </c>
      <c r="D762" s="6" t="s">
        <v>3272</v>
      </c>
      <c r="E762" s="6" t="s">
        <v>3273</v>
      </c>
      <c r="F762" s="7" t="s">
        <v>3274</v>
      </c>
      <c r="G762" s="6" t="s">
        <v>3275</v>
      </c>
      <c r="H762" s="7" t="s">
        <v>3276</v>
      </c>
      <c r="I762" s="6" t="s">
        <v>3277</v>
      </c>
      <c r="J762" s="23" t="s">
        <v>14</v>
      </c>
      <c r="K762" s="18" t="s">
        <v>14</v>
      </c>
    </row>
    <row r="763" spans="1:11" ht="12.75" customHeight="1" x14ac:dyDescent="0.25">
      <c r="A763" s="3"/>
      <c r="B763" s="73"/>
      <c r="C763" s="74"/>
      <c r="D763" s="24" t="s">
        <v>14</v>
      </c>
      <c r="E763" s="24" t="s">
        <v>14</v>
      </c>
      <c r="F763" s="15" t="s">
        <v>14</v>
      </c>
      <c r="G763" s="24" t="s">
        <v>14</v>
      </c>
      <c r="H763" s="15" t="s">
        <v>14</v>
      </c>
      <c r="I763" s="24" t="s">
        <v>14</v>
      </c>
      <c r="J763" s="25" t="s">
        <v>3278</v>
      </c>
      <c r="K763" s="18" t="s">
        <v>14</v>
      </c>
    </row>
    <row r="764" spans="1:11" ht="12.75" customHeight="1" x14ac:dyDescent="0.25">
      <c r="A764" s="3"/>
      <c r="B764" s="70" t="s">
        <v>3279</v>
      </c>
      <c r="C764" s="72" t="s">
        <v>3280</v>
      </c>
      <c r="D764" s="18" t="s">
        <v>3281</v>
      </c>
      <c r="E764" s="18" t="s">
        <v>3282</v>
      </c>
      <c r="F764" s="3" t="s">
        <v>14</v>
      </c>
      <c r="G764" s="18" t="s">
        <v>14</v>
      </c>
      <c r="H764" s="3" t="s">
        <v>14</v>
      </c>
      <c r="I764" s="18" t="s">
        <v>14</v>
      </c>
      <c r="J764" s="31" t="s">
        <v>14</v>
      </c>
      <c r="K764" s="18" t="s">
        <v>14</v>
      </c>
    </row>
    <row r="765" spans="1:11" ht="12.75" customHeight="1" x14ac:dyDescent="0.25">
      <c r="A765" s="3"/>
      <c r="B765" s="70"/>
      <c r="C765" s="72"/>
      <c r="D765" s="18" t="s">
        <v>14</v>
      </c>
      <c r="E765" s="18" t="s">
        <v>3283</v>
      </c>
      <c r="F765" s="3" t="s">
        <v>3284</v>
      </c>
      <c r="G765" s="18" t="s">
        <v>14</v>
      </c>
      <c r="H765" s="3" t="s">
        <v>3285</v>
      </c>
      <c r="I765" s="18" t="s">
        <v>14</v>
      </c>
      <c r="J765" s="31" t="s">
        <v>14</v>
      </c>
      <c r="K765" s="18" t="s">
        <v>14</v>
      </c>
    </row>
    <row r="766" spans="1:11" ht="12.75" customHeight="1" x14ac:dyDescent="0.25">
      <c r="A766" s="3"/>
      <c r="B766" s="70"/>
      <c r="C766" s="72"/>
      <c r="D766" s="18" t="s">
        <v>3286</v>
      </c>
      <c r="E766" s="18" t="s">
        <v>14</v>
      </c>
      <c r="F766" s="3" t="s">
        <v>3287</v>
      </c>
      <c r="G766" s="18" t="s">
        <v>3288</v>
      </c>
      <c r="H766" s="3" t="s">
        <v>3289</v>
      </c>
      <c r="I766" s="18" t="s">
        <v>3290</v>
      </c>
      <c r="J766" s="31" t="s">
        <v>3291</v>
      </c>
      <c r="K766" s="18" t="s">
        <v>14</v>
      </c>
    </row>
    <row r="767" spans="1:11" ht="12.75" customHeight="1" x14ac:dyDescent="0.25">
      <c r="A767" s="3"/>
      <c r="B767" s="69" t="s">
        <v>265</v>
      </c>
      <c r="C767" s="71" t="s">
        <v>266</v>
      </c>
      <c r="D767" s="6" t="s">
        <v>14</v>
      </c>
      <c r="E767" s="6" t="s">
        <v>14</v>
      </c>
      <c r="F767" s="7" t="s">
        <v>267</v>
      </c>
      <c r="G767" s="6" t="s">
        <v>14</v>
      </c>
      <c r="H767" s="7" t="s">
        <v>14</v>
      </c>
      <c r="I767" s="6" t="s">
        <v>14</v>
      </c>
      <c r="J767" s="23" t="s">
        <v>14</v>
      </c>
      <c r="K767" s="18" t="s">
        <v>14</v>
      </c>
    </row>
    <row r="768" spans="1:11" ht="12.75" customHeight="1" x14ac:dyDescent="0.25">
      <c r="A768" s="3"/>
      <c r="B768" s="73"/>
      <c r="C768" s="74"/>
      <c r="D768" s="24" t="s">
        <v>269</v>
      </c>
      <c r="E768" s="24" t="s">
        <v>270</v>
      </c>
      <c r="F768" s="15" t="s">
        <v>14</v>
      </c>
      <c r="G768" s="24" t="s">
        <v>271</v>
      </c>
      <c r="H768" s="15" t="s">
        <v>272</v>
      </c>
      <c r="I768" s="24" t="s">
        <v>273</v>
      </c>
      <c r="J768" s="25" t="s">
        <v>274</v>
      </c>
      <c r="K768" s="18" t="s">
        <v>14</v>
      </c>
    </row>
    <row r="769" spans="1:11" ht="12.75" customHeight="1" x14ac:dyDescent="0.25">
      <c r="A769" s="3"/>
      <c r="B769" s="70" t="s">
        <v>3292</v>
      </c>
      <c r="C769" s="72" t="s">
        <v>3293</v>
      </c>
      <c r="D769" s="18" t="s">
        <v>14</v>
      </c>
      <c r="E769" s="18" t="s">
        <v>3294</v>
      </c>
      <c r="F769" s="3" t="s">
        <v>14</v>
      </c>
      <c r="G769" s="18" t="s">
        <v>14</v>
      </c>
      <c r="H769" s="3" t="s">
        <v>14</v>
      </c>
      <c r="I769" s="18" t="s">
        <v>3295</v>
      </c>
      <c r="J769" s="31" t="s">
        <v>14</v>
      </c>
      <c r="K769" s="18" t="s">
        <v>14</v>
      </c>
    </row>
    <row r="770" spans="1:11" ht="12.75" customHeight="1" x14ac:dyDescent="0.25">
      <c r="A770" s="3"/>
      <c r="B770" s="73"/>
      <c r="C770" s="74"/>
      <c r="D770" s="24" t="s">
        <v>3296</v>
      </c>
      <c r="E770" s="24" t="s">
        <v>3297</v>
      </c>
      <c r="F770" s="15" t="s">
        <v>3298</v>
      </c>
      <c r="G770" s="24" t="s">
        <v>3299</v>
      </c>
      <c r="H770" s="15" t="s">
        <v>3300</v>
      </c>
      <c r="I770" s="24" t="s">
        <v>3301</v>
      </c>
      <c r="J770" s="25" t="s">
        <v>3302</v>
      </c>
      <c r="K770" s="18" t="s">
        <v>14</v>
      </c>
    </row>
    <row r="771" spans="1:11" ht="12.75" customHeight="1" x14ac:dyDescent="0.25">
      <c r="A771" s="3"/>
      <c r="B771" s="69" t="s">
        <v>3303</v>
      </c>
      <c r="C771" s="71" t="s">
        <v>3304</v>
      </c>
      <c r="D771" s="6" t="s">
        <v>14</v>
      </c>
      <c r="E771" s="6" t="s">
        <v>14</v>
      </c>
      <c r="F771" s="7" t="s">
        <v>14</v>
      </c>
      <c r="G771" s="6" t="s">
        <v>14</v>
      </c>
      <c r="H771" s="7" t="s">
        <v>3305</v>
      </c>
      <c r="I771" s="6" t="s">
        <v>14</v>
      </c>
      <c r="J771" s="23" t="s">
        <v>3306</v>
      </c>
      <c r="K771" s="18" t="s">
        <v>14</v>
      </c>
    </row>
    <row r="772" spans="1:11" ht="12.75" customHeight="1" x14ac:dyDescent="0.25">
      <c r="A772" s="3"/>
      <c r="B772" s="73"/>
      <c r="C772" s="74"/>
      <c r="D772" s="24" t="s">
        <v>3307</v>
      </c>
      <c r="E772" s="24" t="s">
        <v>3308</v>
      </c>
      <c r="F772" s="15" t="s">
        <v>3309</v>
      </c>
      <c r="G772" s="24" t="s">
        <v>3310</v>
      </c>
      <c r="H772" s="15" t="s">
        <v>14</v>
      </c>
      <c r="I772" s="24" t="s">
        <v>3311</v>
      </c>
      <c r="J772" s="25" t="s">
        <v>14</v>
      </c>
      <c r="K772" s="18" t="s">
        <v>14</v>
      </c>
    </row>
    <row r="773" spans="1:11" ht="12.75" customHeight="1" x14ac:dyDescent="0.25">
      <c r="A773" s="3"/>
      <c r="B773" s="26" t="s">
        <v>3312</v>
      </c>
      <c r="C773" s="27" t="s">
        <v>3313</v>
      </c>
      <c r="D773" s="28" t="s">
        <v>14</v>
      </c>
      <c r="E773" s="28" t="s">
        <v>1884</v>
      </c>
      <c r="F773" s="29" t="s">
        <v>3314</v>
      </c>
      <c r="G773" s="28" t="s">
        <v>14</v>
      </c>
      <c r="H773" s="29" t="s">
        <v>1884</v>
      </c>
      <c r="I773" s="28" t="s">
        <v>1884</v>
      </c>
      <c r="J773" s="30" t="s">
        <v>1884</v>
      </c>
      <c r="K773" s="18" t="s">
        <v>14</v>
      </c>
    </row>
    <row r="774" spans="1:11" ht="12.75" customHeight="1" x14ac:dyDescent="0.25">
      <c r="A774" s="3"/>
      <c r="B774" s="26" t="s">
        <v>3315</v>
      </c>
      <c r="C774" s="27" t="s">
        <v>3316</v>
      </c>
      <c r="D774" s="28" t="s">
        <v>14</v>
      </c>
      <c r="E774" s="28" t="s">
        <v>1884</v>
      </c>
      <c r="F774" s="29" t="s">
        <v>1884</v>
      </c>
      <c r="G774" s="28" t="s">
        <v>1884</v>
      </c>
      <c r="H774" s="29" t="s">
        <v>1884</v>
      </c>
      <c r="I774" s="28" t="s">
        <v>1884</v>
      </c>
      <c r="J774" s="30" t="s">
        <v>3317</v>
      </c>
      <c r="K774" s="18" t="s">
        <v>14</v>
      </c>
    </row>
    <row r="775" spans="1:11" ht="12.75" customHeight="1" x14ac:dyDescent="0.25">
      <c r="A775" s="3"/>
      <c r="B775" s="26" t="s">
        <v>3318</v>
      </c>
      <c r="C775" s="27" t="s">
        <v>3319</v>
      </c>
      <c r="D775" s="28" t="s">
        <v>3320</v>
      </c>
      <c r="E775" s="28" t="s">
        <v>3321</v>
      </c>
      <c r="F775" s="29" t="s">
        <v>1884</v>
      </c>
      <c r="G775" s="28" t="s">
        <v>1884</v>
      </c>
      <c r="H775" s="29" t="s">
        <v>3322</v>
      </c>
      <c r="I775" s="28" t="s">
        <v>1884</v>
      </c>
      <c r="J775" s="30" t="s">
        <v>1884</v>
      </c>
      <c r="K775" s="18" t="s">
        <v>14</v>
      </c>
    </row>
    <row r="776" spans="1:11" ht="12.75" customHeight="1" x14ac:dyDescent="0.25">
      <c r="A776" s="3"/>
      <c r="B776" s="26" t="s">
        <v>3323</v>
      </c>
      <c r="C776" s="27" t="s">
        <v>3324</v>
      </c>
      <c r="D776" s="28" t="s">
        <v>1884</v>
      </c>
      <c r="E776" s="28" t="s">
        <v>1884</v>
      </c>
      <c r="F776" s="29" t="s">
        <v>3325</v>
      </c>
      <c r="G776" s="28" t="s">
        <v>1884</v>
      </c>
      <c r="H776" s="29" t="s">
        <v>1884</v>
      </c>
      <c r="I776" s="28" t="s">
        <v>1884</v>
      </c>
      <c r="J776" s="30" t="s">
        <v>1884</v>
      </c>
      <c r="K776" s="18" t="s">
        <v>14</v>
      </c>
    </row>
    <row r="777" spans="1:11" ht="12.75" customHeight="1" x14ac:dyDescent="0.25">
      <c r="A777" s="3"/>
      <c r="B777" s="69" t="s">
        <v>3326</v>
      </c>
      <c r="C777" s="71" t="s">
        <v>3327</v>
      </c>
      <c r="D777" s="6" t="s">
        <v>3328</v>
      </c>
      <c r="E777" s="6" t="s">
        <v>3329</v>
      </c>
      <c r="F777" s="7" t="s">
        <v>3330</v>
      </c>
      <c r="G777" s="6" t="s">
        <v>3331</v>
      </c>
      <c r="H777" s="7" t="s">
        <v>3332</v>
      </c>
      <c r="I777" s="6" t="s">
        <v>3333</v>
      </c>
      <c r="J777" s="23" t="s">
        <v>3334</v>
      </c>
      <c r="K777" s="18" t="s">
        <v>14</v>
      </c>
    </row>
    <row r="778" spans="1:11" ht="12.75" customHeight="1" x14ac:dyDescent="0.25">
      <c r="A778" s="3"/>
      <c r="B778" s="70"/>
      <c r="C778" s="72"/>
      <c r="D778" s="18" t="s">
        <v>3335</v>
      </c>
      <c r="E778" s="18" t="s">
        <v>14</v>
      </c>
      <c r="F778" s="3" t="s">
        <v>14</v>
      </c>
      <c r="G778" s="18" t="s">
        <v>14</v>
      </c>
      <c r="H778" s="3" t="s">
        <v>14</v>
      </c>
      <c r="I778" s="18" t="s">
        <v>14</v>
      </c>
      <c r="J778" s="31" t="s">
        <v>14</v>
      </c>
      <c r="K778" s="18" t="s">
        <v>14</v>
      </c>
    </row>
    <row r="779" spans="1:11" ht="12.75" customHeight="1" x14ac:dyDescent="0.25">
      <c r="A779" s="3"/>
      <c r="B779" s="73"/>
      <c r="C779" s="74"/>
      <c r="D779" s="24" t="s">
        <v>14</v>
      </c>
      <c r="E779" s="24" t="s">
        <v>14</v>
      </c>
      <c r="F779" s="15" t="s">
        <v>14</v>
      </c>
      <c r="G779" s="24" t="s">
        <v>3336</v>
      </c>
      <c r="H779" s="15" t="s">
        <v>14</v>
      </c>
      <c r="I779" s="24" t="s">
        <v>3337</v>
      </c>
      <c r="J779" s="25" t="s">
        <v>3338</v>
      </c>
      <c r="K779" s="18" t="s">
        <v>14</v>
      </c>
    </row>
    <row r="780" spans="1:11" ht="12.75" customHeight="1" x14ac:dyDescent="0.25">
      <c r="A780" s="3"/>
      <c r="B780" s="26" t="s">
        <v>3339</v>
      </c>
      <c r="C780" s="27" t="s">
        <v>3340</v>
      </c>
      <c r="D780" s="28" t="s">
        <v>14</v>
      </c>
      <c r="E780" s="28" t="s">
        <v>3341</v>
      </c>
      <c r="F780" s="29" t="s">
        <v>14</v>
      </c>
      <c r="G780" s="28" t="s">
        <v>14</v>
      </c>
      <c r="H780" s="29" t="s">
        <v>14</v>
      </c>
      <c r="I780" s="28" t="s">
        <v>14</v>
      </c>
      <c r="J780" s="30" t="s">
        <v>14</v>
      </c>
      <c r="K780" s="18" t="s">
        <v>14</v>
      </c>
    </row>
    <row r="781" spans="1:11" ht="12.75" customHeight="1" x14ac:dyDescent="0.25">
      <c r="A781" s="3"/>
      <c r="B781" s="26" t="s">
        <v>3342</v>
      </c>
      <c r="C781" s="27" t="s">
        <v>3343</v>
      </c>
      <c r="D781" s="28" t="s">
        <v>1884</v>
      </c>
      <c r="E781" s="28" t="s">
        <v>3344</v>
      </c>
      <c r="F781" s="29" t="s">
        <v>3345</v>
      </c>
      <c r="G781" s="28" t="s">
        <v>1884</v>
      </c>
      <c r="H781" s="29" t="s">
        <v>3346</v>
      </c>
      <c r="I781" s="28" t="s">
        <v>1884</v>
      </c>
      <c r="J781" s="30" t="s">
        <v>1884</v>
      </c>
      <c r="K781" s="18" t="s">
        <v>14</v>
      </c>
    </row>
    <row r="782" spans="1:11" ht="12.75" customHeight="1" x14ac:dyDescent="0.25">
      <c r="A782" s="3"/>
      <c r="B782" s="69" t="s">
        <v>1407</v>
      </c>
      <c r="C782" s="71" t="s">
        <v>1408</v>
      </c>
      <c r="D782" s="6" t="s">
        <v>14</v>
      </c>
      <c r="E782" s="6" t="s">
        <v>1409</v>
      </c>
      <c r="F782" s="7" t="s">
        <v>14</v>
      </c>
      <c r="G782" s="6" t="s">
        <v>14</v>
      </c>
      <c r="H782" s="7" t="s">
        <v>14</v>
      </c>
      <c r="I782" s="6" t="s">
        <v>1410</v>
      </c>
      <c r="J782" s="23" t="s">
        <v>14</v>
      </c>
      <c r="K782" s="18" t="s">
        <v>14</v>
      </c>
    </row>
    <row r="783" spans="1:11" ht="12.75" customHeight="1" x14ac:dyDescent="0.25">
      <c r="A783" s="3"/>
      <c r="B783" s="70"/>
      <c r="C783" s="72"/>
      <c r="D783" s="18" t="s">
        <v>14</v>
      </c>
      <c r="E783" s="18" t="s">
        <v>1412</v>
      </c>
      <c r="F783" s="3" t="s">
        <v>14</v>
      </c>
      <c r="G783" s="18" t="s">
        <v>14</v>
      </c>
      <c r="H783" s="3" t="s">
        <v>14</v>
      </c>
      <c r="I783" s="18" t="s">
        <v>14</v>
      </c>
      <c r="J783" s="31" t="s">
        <v>14</v>
      </c>
      <c r="K783" s="18" t="s">
        <v>14</v>
      </c>
    </row>
    <row r="784" spans="1:11" ht="12.75" customHeight="1" x14ac:dyDescent="0.25">
      <c r="A784" s="3"/>
      <c r="B784" s="73"/>
      <c r="C784" s="74"/>
      <c r="D784" s="24" t="s">
        <v>1413</v>
      </c>
      <c r="E784" s="24" t="s">
        <v>14</v>
      </c>
      <c r="F784" s="15" t="s">
        <v>1414</v>
      </c>
      <c r="G784" s="24" t="s">
        <v>14</v>
      </c>
      <c r="H784" s="15" t="s">
        <v>3347</v>
      </c>
      <c r="I784" s="24" t="s">
        <v>14</v>
      </c>
      <c r="J784" s="25" t="s">
        <v>3348</v>
      </c>
      <c r="K784" s="18" t="s">
        <v>14</v>
      </c>
    </row>
    <row r="785" spans="1:11" ht="12.75" customHeight="1" x14ac:dyDescent="0.25">
      <c r="A785" s="3"/>
      <c r="B785" s="26" t="s">
        <v>3349</v>
      </c>
      <c r="C785" s="27" t="s">
        <v>3350</v>
      </c>
      <c r="D785" s="28" t="s">
        <v>1884</v>
      </c>
      <c r="E785" s="28" t="s">
        <v>1884</v>
      </c>
      <c r="F785" s="29" t="s">
        <v>1884</v>
      </c>
      <c r="G785" s="28" t="s">
        <v>1884</v>
      </c>
      <c r="H785" s="29" t="s">
        <v>1884</v>
      </c>
      <c r="I785" s="28" t="s">
        <v>3351</v>
      </c>
      <c r="J785" s="30" t="s">
        <v>1884</v>
      </c>
      <c r="K785" s="18" t="s">
        <v>14</v>
      </c>
    </row>
    <row r="786" spans="1:11" ht="12.75" customHeight="1" x14ac:dyDescent="0.25">
      <c r="A786" s="3"/>
      <c r="B786" s="26" t="s">
        <v>3352</v>
      </c>
      <c r="C786" s="27" t="s">
        <v>3353</v>
      </c>
      <c r="D786" s="28" t="s">
        <v>1884</v>
      </c>
      <c r="E786" s="28" t="s">
        <v>3354</v>
      </c>
      <c r="F786" s="29" t="s">
        <v>3355</v>
      </c>
      <c r="G786" s="28" t="s">
        <v>14</v>
      </c>
      <c r="H786" s="29" t="s">
        <v>1884</v>
      </c>
      <c r="I786" s="28" t="s">
        <v>1884</v>
      </c>
      <c r="J786" s="30" t="s">
        <v>3356</v>
      </c>
      <c r="K786" s="18" t="s">
        <v>14</v>
      </c>
    </row>
    <row r="787" spans="1:11" ht="12.75" customHeight="1" x14ac:dyDescent="0.25">
      <c r="A787" s="3"/>
      <c r="B787" s="26" t="s">
        <v>3357</v>
      </c>
      <c r="C787" s="27" t="s">
        <v>3358</v>
      </c>
      <c r="D787" s="28" t="s">
        <v>14</v>
      </c>
      <c r="E787" s="28" t="s">
        <v>3359</v>
      </c>
      <c r="F787" s="29" t="s">
        <v>1884</v>
      </c>
      <c r="G787" s="28" t="s">
        <v>1884</v>
      </c>
      <c r="H787" s="29" t="s">
        <v>1884</v>
      </c>
      <c r="I787" s="28" t="s">
        <v>1884</v>
      </c>
      <c r="J787" s="30" t="s">
        <v>1884</v>
      </c>
      <c r="K787" s="18" t="s">
        <v>14</v>
      </c>
    </row>
    <row r="788" spans="1:11" ht="12.75" customHeight="1" x14ac:dyDescent="0.25">
      <c r="A788" s="3"/>
      <c r="B788" s="4" t="s">
        <v>3360</v>
      </c>
      <c r="C788" s="5" t="s">
        <v>3361</v>
      </c>
      <c r="D788" s="6" t="s">
        <v>1884</v>
      </c>
      <c r="E788" s="6" t="s">
        <v>3362</v>
      </c>
      <c r="F788" s="7" t="s">
        <v>1884</v>
      </c>
      <c r="G788" s="6" t="s">
        <v>1884</v>
      </c>
      <c r="H788" s="7" t="s">
        <v>1884</v>
      </c>
      <c r="I788" s="6" t="s">
        <v>1884</v>
      </c>
      <c r="J788" s="23" t="s">
        <v>3363</v>
      </c>
      <c r="K788" s="18" t="s">
        <v>14</v>
      </c>
    </row>
    <row r="789" spans="1:11" ht="12.75" customHeight="1" x14ac:dyDescent="0.25">
      <c r="A789" s="3"/>
      <c r="B789" s="69" t="s">
        <v>3364</v>
      </c>
      <c r="C789" s="71" t="s">
        <v>3365</v>
      </c>
      <c r="D789" s="6" t="s">
        <v>3366</v>
      </c>
      <c r="E789" s="6" t="s">
        <v>3367</v>
      </c>
      <c r="F789" s="7" t="s">
        <v>14</v>
      </c>
      <c r="G789" s="6" t="s">
        <v>14</v>
      </c>
      <c r="H789" s="7" t="s">
        <v>3368</v>
      </c>
      <c r="I789" s="6" t="s">
        <v>3369</v>
      </c>
      <c r="J789" s="23" t="s">
        <v>3370</v>
      </c>
      <c r="K789" s="18" t="s">
        <v>14</v>
      </c>
    </row>
    <row r="790" spans="1:11" ht="12.75" customHeight="1" x14ac:dyDescent="0.25">
      <c r="A790" s="3"/>
      <c r="B790" s="70"/>
      <c r="C790" s="72"/>
      <c r="D790" s="18" t="s">
        <v>14</v>
      </c>
      <c r="E790" s="18" t="s">
        <v>14</v>
      </c>
      <c r="F790" s="3" t="s">
        <v>3371</v>
      </c>
      <c r="G790" s="18" t="s">
        <v>3372</v>
      </c>
      <c r="H790" s="3" t="s">
        <v>14</v>
      </c>
      <c r="I790" s="18" t="s">
        <v>14</v>
      </c>
      <c r="J790" s="31" t="s">
        <v>14</v>
      </c>
      <c r="K790" s="18" t="s">
        <v>14</v>
      </c>
    </row>
    <row r="791" spans="1:11" ht="12.75" customHeight="1" x14ac:dyDescent="0.25">
      <c r="A791" s="3"/>
      <c r="B791" s="69" t="s">
        <v>3373</v>
      </c>
      <c r="C791" s="71" t="s">
        <v>3374</v>
      </c>
      <c r="D791" s="6" t="s">
        <v>14</v>
      </c>
      <c r="E791" s="6" t="s">
        <v>14</v>
      </c>
      <c r="F791" s="7" t="s">
        <v>14</v>
      </c>
      <c r="G791" s="6" t="s">
        <v>3375</v>
      </c>
      <c r="H791" s="7" t="s">
        <v>3376</v>
      </c>
      <c r="I791" s="6" t="s">
        <v>14</v>
      </c>
      <c r="J791" s="23" t="s">
        <v>3377</v>
      </c>
      <c r="K791" s="18" t="s">
        <v>14</v>
      </c>
    </row>
    <row r="792" spans="1:11" ht="12.75" customHeight="1" x14ac:dyDescent="0.25">
      <c r="A792" s="3"/>
      <c r="B792" s="73"/>
      <c r="C792" s="74"/>
      <c r="D792" s="24" t="s">
        <v>3378</v>
      </c>
      <c r="E792" s="24" t="s">
        <v>3379</v>
      </c>
      <c r="F792" s="15" t="s">
        <v>3380</v>
      </c>
      <c r="G792" s="24" t="s">
        <v>14</v>
      </c>
      <c r="H792" s="15" t="s">
        <v>14</v>
      </c>
      <c r="I792" s="24" t="s">
        <v>3381</v>
      </c>
      <c r="J792" s="25" t="s">
        <v>14</v>
      </c>
      <c r="K792" s="18" t="s">
        <v>14</v>
      </c>
    </row>
    <row r="793" spans="1:11" ht="12.75" customHeight="1" x14ac:dyDescent="0.25">
      <c r="A793" s="3"/>
      <c r="B793" s="12" t="s">
        <v>3382</v>
      </c>
      <c r="C793" s="13" t="s">
        <v>3383</v>
      </c>
      <c r="D793" s="24" t="s">
        <v>1884</v>
      </c>
      <c r="E793" s="24" t="s">
        <v>3384</v>
      </c>
      <c r="F793" s="15" t="s">
        <v>1884</v>
      </c>
      <c r="G793" s="24" t="s">
        <v>1884</v>
      </c>
      <c r="H793" s="15" t="s">
        <v>1884</v>
      </c>
      <c r="I793" s="24" t="s">
        <v>1884</v>
      </c>
      <c r="J793" s="25" t="s">
        <v>1884</v>
      </c>
      <c r="K793" s="18" t="s">
        <v>14</v>
      </c>
    </row>
    <row r="794" spans="1:11" ht="12.75" customHeight="1" x14ac:dyDescent="0.25">
      <c r="A794" s="3"/>
      <c r="B794" s="26" t="s">
        <v>3385</v>
      </c>
      <c r="C794" s="27" t="s">
        <v>3386</v>
      </c>
      <c r="D794" s="28" t="s">
        <v>14</v>
      </c>
      <c r="E794" s="24" t="s">
        <v>1884</v>
      </c>
      <c r="F794" s="15" t="s">
        <v>1884</v>
      </c>
      <c r="G794" s="28" t="s">
        <v>14</v>
      </c>
      <c r="H794" s="15" t="s">
        <v>1884</v>
      </c>
      <c r="I794" s="28" t="s">
        <v>14</v>
      </c>
      <c r="J794" s="30" t="s">
        <v>3387</v>
      </c>
      <c r="K794" s="18" t="s">
        <v>14</v>
      </c>
    </row>
    <row r="795" spans="1:11" ht="12.75" customHeight="1" x14ac:dyDescent="0.25">
      <c r="A795" s="3"/>
      <c r="B795" s="26" t="s">
        <v>3388</v>
      </c>
      <c r="C795" s="27" t="s">
        <v>3389</v>
      </c>
      <c r="D795" s="28" t="s">
        <v>14</v>
      </c>
      <c r="E795" s="28" t="s">
        <v>14</v>
      </c>
      <c r="F795" s="29" t="s">
        <v>14</v>
      </c>
      <c r="G795" s="28" t="s">
        <v>14</v>
      </c>
      <c r="H795" s="29" t="s">
        <v>14</v>
      </c>
      <c r="I795" s="28" t="s">
        <v>3390</v>
      </c>
      <c r="J795" s="30" t="s">
        <v>14</v>
      </c>
      <c r="K795" s="18" t="s">
        <v>14</v>
      </c>
    </row>
    <row r="796" spans="1:11" ht="12.75" customHeight="1" x14ac:dyDescent="0.25">
      <c r="A796" s="3"/>
      <c r="B796" s="4" t="s">
        <v>3391</v>
      </c>
      <c r="C796" s="5" t="s">
        <v>3392</v>
      </c>
      <c r="D796" s="6" t="s">
        <v>14</v>
      </c>
      <c r="E796" s="6" t="s">
        <v>3393</v>
      </c>
      <c r="F796" s="7" t="s">
        <v>14</v>
      </c>
      <c r="G796" s="6" t="s">
        <v>3394</v>
      </c>
      <c r="H796" s="7" t="s">
        <v>3395</v>
      </c>
      <c r="I796" s="6" t="s">
        <v>1884</v>
      </c>
      <c r="J796" s="23" t="s">
        <v>14</v>
      </c>
      <c r="K796" s="18" t="s">
        <v>14</v>
      </c>
    </row>
    <row r="797" spans="1:11" ht="12.75" customHeight="1" x14ac:dyDescent="0.25">
      <c r="A797" s="3"/>
      <c r="B797" s="69" t="s">
        <v>3396</v>
      </c>
      <c r="C797" s="71" t="s">
        <v>3397</v>
      </c>
      <c r="D797" s="6" t="s">
        <v>3398</v>
      </c>
      <c r="E797" s="6" t="s">
        <v>3399</v>
      </c>
      <c r="F797" s="7" t="s">
        <v>3400</v>
      </c>
      <c r="G797" s="6" t="s">
        <v>14</v>
      </c>
      <c r="H797" s="7" t="s">
        <v>14</v>
      </c>
      <c r="I797" s="6" t="s">
        <v>14</v>
      </c>
      <c r="J797" s="23" t="s">
        <v>14</v>
      </c>
      <c r="K797" s="18" t="s">
        <v>14</v>
      </c>
    </row>
    <row r="798" spans="1:11" ht="12.75" customHeight="1" x14ac:dyDescent="0.25">
      <c r="A798" s="3"/>
      <c r="B798" s="70"/>
      <c r="C798" s="72"/>
      <c r="D798" s="18" t="s">
        <v>14</v>
      </c>
      <c r="E798" s="18" t="s">
        <v>14</v>
      </c>
      <c r="F798" s="3" t="s">
        <v>14</v>
      </c>
      <c r="G798" s="18" t="s">
        <v>3401</v>
      </c>
      <c r="H798" s="3" t="s">
        <v>3402</v>
      </c>
      <c r="I798" s="18" t="s">
        <v>3403</v>
      </c>
      <c r="J798" s="31" t="s">
        <v>3404</v>
      </c>
      <c r="K798" s="18" t="s">
        <v>14</v>
      </c>
    </row>
    <row r="799" spans="1:11" ht="12.75" customHeight="1" x14ac:dyDescent="0.25">
      <c r="A799" s="3"/>
      <c r="B799" s="69" t="s">
        <v>3405</v>
      </c>
      <c r="C799" s="71" t="s">
        <v>3406</v>
      </c>
      <c r="D799" s="6" t="s">
        <v>14</v>
      </c>
      <c r="E799" s="6" t="s">
        <v>14</v>
      </c>
      <c r="F799" s="7" t="s">
        <v>14</v>
      </c>
      <c r="G799" s="6" t="s">
        <v>14</v>
      </c>
      <c r="H799" s="7" t="s">
        <v>3407</v>
      </c>
      <c r="I799" s="6" t="s">
        <v>14</v>
      </c>
      <c r="J799" s="23" t="s">
        <v>14</v>
      </c>
      <c r="K799" s="18" t="s">
        <v>14</v>
      </c>
    </row>
    <row r="800" spans="1:11" ht="12.75" customHeight="1" x14ac:dyDescent="0.25">
      <c r="A800" s="3"/>
      <c r="B800" s="73"/>
      <c r="C800" s="74"/>
      <c r="D800" s="24" t="s">
        <v>3408</v>
      </c>
      <c r="E800" s="24" t="s">
        <v>3409</v>
      </c>
      <c r="F800" s="15" t="s">
        <v>3410</v>
      </c>
      <c r="G800" s="24" t="s">
        <v>3411</v>
      </c>
      <c r="H800" s="15" t="s">
        <v>14</v>
      </c>
      <c r="I800" s="24" t="s">
        <v>3412</v>
      </c>
      <c r="J800" s="25" t="s">
        <v>3413</v>
      </c>
      <c r="K800" s="18" t="s">
        <v>14</v>
      </c>
    </row>
    <row r="801" spans="1:11" ht="12.75" customHeight="1" x14ac:dyDescent="0.25">
      <c r="A801" s="3"/>
      <c r="B801" s="26" t="s">
        <v>3414</v>
      </c>
      <c r="C801" s="27" t="s">
        <v>3415</v>
      </c>
      <c r="D801" s="28" t="s">
        <v>3416</v>
      </c>
      <c r="E801" s="28" t="s">
        <v>3417</v>
      </c>
      <c r="F801" s="29" t="s">
        <v>14</v>
      </c>
      <c r="G801" s="28" t="s">
        <v>14</v>
      </c>
      <c r="H801" s="29" t="s">
        <v>14</v>
      </c>
      <c r="I801" s="28" t="s">
        <v>14</v>
      </c>
      <c r="J801" s="30" t="s">
        <v>14</v>
      </c>
      <c r="K801" s="18" t="s">
        <v>14</v>
      </c>
    </row>
    <row r="802" spans="1:11" ht="12.75" customHeight="1" x14ac:dyDescent="0.25">
      <c r="A802" s="3"/>
      <c r="B802" s="69" t="s">
        <v>3418</v>
      </c>
      <c r="C802" s="71" t="s">
        <v>3419</v>
      </c>
      <c r="D802" s="6" t="s">
        <v>3420</v>
      </c>
      <c r="E802" s="6" t="s">
        <v>3421</v>
      </c>
      <c r="F802" s="7" t="s">
        <v>14</v>
      </c>
      <c r="G802" s="6" t="s">
        <v>14</v>
      </c>
      <c r="H802" s="7" t="s">
        <v>14</v>
      </c>
      <c r="I802" s="6" t="s">
        <v>14</v>
      </c>
      <c r="J802" s="23" t="s">
        <v>14</v>
      </c>
      <c r="K802" s="18" t="s">
        <v>14</v>
      </c>
    </row>
    <row r="803" spans="1:11" ht="12.75" customHeight="1" x14ac:dyDescent="0.25">
      <c r="A803" s="3"/>
      <c r="B803" s="73"/>
      <c r="C803" s="74"/>
      <c r="D803" s="14" t="s">
        <v>14</v>
      </c>
      <c r="E803" s="24" t="s">
        <v>3422</v>
      </c>
      <c r="F803" s="16" t="s">
        <v>14</v>
      </c>
      <c r="G803" s="24" t="s">
        <v>14</v>
      </c>
      <c r="H803" s="15" t="s">
        <v>14</v>
      </c>
      <c r="I803" s="24" t="s">
        <v>14</v>
      </c>
      <c r="J803" s="25" t="s">
        <v>14</v>
      </c>
      <c r="K803" s="18" t="s">
        <v>14</v>
      </c>
    </row>
    <row r="804" spans="1:11" ht="12.75" customHeight="1" x14ac:dyDescent="0.25">
      <c r="A804" s="3"/>
      <c r="B804" s="69" t="s">
        <v>3423</v>
      </c>
      <c r="C804" s="71" t="s">
        <v>3424</v>
      </c>
      <c r="D804" s="6" t="s">
        <v>3425</v>
      </c>
      <c r="E804" s="6" t="s">
        <v>3426</v>
      </c>
      <c r="F804" s="7" t="s">
        <v>3427</v>
      </c>
      <c r="G804" s="6" t="s">
        <v>3428</v>
      </c>
      <c r="H804" s="7" t="s">
        <v>3429</v>
      </c>
      <c r="I804" s="6" t="s">
        <v>3430</v>
      </c>
      <c r="J804" s="23" t="s">
        <v>3431</v>
      </c>
      <c r="K804" s="18" t="s">
        <v>14</v>
      </c>
    </row>
    <row r="805" spans="1:11" ht="12.75" customHeight="1" x14ac:dyDescent="0.25">
      <c r="A805" s="3"/>
      <c r="B805" s="70"/>
      <c r="C805" s="72"/>
      <c r="D805" s="18" t="s">
        <v>14</v>
      </c>
      <c r="E805" s="18" t="s">
        <v>14</v>
      </c>
      <c r="F805" s="3" t="s">
        <v>14</v>
      </c>
      <c r="G805" s="18" t="s">
        <v>14</v>
      </c>
      <c r="H805" s="3" t="s">
        <v>14</v>
      </c>
      <c r="I805" s="18" t="s">
        <v>14</v>
      </c>
      <c r="J805" s="31" t="s">
        <v>3432</v>
      </c>
      <c r="K805" s="18" t="s">
        <v>14</v>
      </c>
    </row>
    <row r="806" spans="1:11" ht="12.75" customHeight="1" x14ac:dyDescent="0.25">
      <c r="A806" s="3"/>
      <c r="B806" s="69" t="s">
        <v>3433</v>
      </c>
      <c r="C806" s="71" t="s">
        <v>3434</v>
      </c>
      <c r="D806" s="6" t="s">
        <v>3435</v>
      </c>
      <c r="E806" s="6" t="s">
        <v>14</v>
      </c>
      <c r="F806" s="7" t="s">
        <v>14</v>
      </c>
      <c r="G806" s="6" t="s">
        <v>14</v>
      </c>
      <c r="H806" s="7" t="s">
        <v>14</v>
      </c>
      <c r="I806" s="6" t="s">
        <v>14</v>
      </c>
      <c r="J806" s="23" t="s">
        <v>14</v>
      </c>
      <c r="K806" s="18" t="s">
        <v>14</v>
      </c>
    </row>
    <row r="807" spans="1:11" ht="12.75" customHeight="1" x14ac:dyDescent="0.25">
      <c r="A807" s="3"/>
      <c r="B807" s="73"/>
      <c r="C807" s="74"/>
      <c r="D807" s="24" t="s">
        <v>14</v>
      </c>
      <c r="E807" s="24" t="s">
        <v>3436</v>
      </c>
      <c r="F807" s="15" t="s">
        <v>3437</v>
      </c>
      <c r="G807" s="24" t="s">
        <v>3438</v>
      </c>
      <c r="H807" s="15" t="s">
        <v>3439</v>
      </c>
      <c r="I807" s="24" t="s">
        <v>3440</v>
      </c>
      <c r="J807" s="25" t="s">
        <v>3441</v>
      </c>
      <c r="K807" s="18" t="s">
        <v>14</v>
      </c>
    </row>
    <row r="808" spans="1:11" ht="12.75" customHeight="1" x14ac:dyDescent="0.25">
      <c r="A808" s="3"/>
      <c r="B808" s="12" t="s">
        <v>3442</v>
      </c>
      <c r="C808" s="13" t="s">
        <v>3443</v>
      </c>
      <c r="D808" s="24" t="s">
        <v>14</v>
      </c>
      <c r="E808" s="24" t="s">
        <v>14</v>
      </c>
      <c r="F808" s="15" t="s">
        <v>14</v>
      </c>
      <c r="G808" s="24" t="s">
        <v>14</v>
      </c>
      <c r="H808" s="15" t="s">
        <v>14</v>
      </c>
      <c r="I808" s="24" t="s">
        <v>3444</v>
      </c>
      <c r="J808" s="25" t="s">
        <v>14</v>
      </c>
      <c r="K808" s="18" t="s">
        <v>14</v>
      </c>
    </row>
    <row r="809" spans="1:11" ht="12.75" customHeight="1" x14ac:dyDescent="0.25">
      <c r="A809" s="3"/>
      <c r="B809" s="69" t="s">
        <v>3445</v>
      </c>
      <c r="C809" s="71" t="s">
        <v>3446</v>
      </c>
      <c r="D809" s="6" t="s">
        <v>3447</v>
      </c>
      <c r="E809" s="6" t="s">
        <v>14</v>
      </c>
      <c r="F809" s="7" t="s">
        <v>3448</v>
      </c>
      <c r="G809" s="6" t="s">
        <v>3449</v>
      </c>
      <c r="H809" s="7" t="s">
        <v>14</v>
      </c>
      <c r="I809" s="6" t="s">
        <v>3450</v>
      </c>
      <c r="J809" s="23" t="s">
        <v>3451</v>
      </c>
      <c r="K809" s="18" t="s">
        <v>14</v>
      </c>
    </row>
    <row r="810" spans="1:11" ht="12.75" customHeight="1" x14ac:dyDescent="0.25">
      <c r="A810" s="3"/>
      <c r="B810" s="73"/>
      <c r="C810" s="74"/>
      <c r="D810" s="24" t="s">
        <v>14</v>
      </c>
      <c r="E810" s="24" t="s">
        <v>3452</v>
      </c>
      <c r="F810" s="15" t="s">
        <v>14</v>
      </c>
      <c r="G810" s="24" t="s">
        <v>14</v>
      </c>
      <c r="H810" s="15" t="s">
        <v>3453</v>
      </c>
      <c r="I810" s="24" t="s">
        <v>3454</v>
      </c>
      <c r="J810" s="25" t="s">
        <v>14</v>
      </c>
      <c r="K810" s="18" t="s">
        <v>14</v>
      </c>
    </row>
    <row r="811" spans="1:11" ht="12.75" customHeight="1" x14ac:dyDescent="0.25">
      <c r="A811" s="3"/>
      <c r="B811" s="26" t="s">
        <v>3455</v>
      </c>
      <c r="C811" s="27" t="s">
        <v>3456</v>
      </c>
      <c r="D811" s="28" t="s">
        <v>14</v>
      </c>
      <c r="E811" s="28" t="s">
        <v>3457</v>
      </c>
      <c r="F811" s="29" t="s">
        <v>3458</v>
      </c>
      <c r="G811" s="28" t="s">
        <v>3459</v>
      </c>
      <c r="H811" s="29" t="s">
        <v>3460</v>
      </c>
      <c r="I811" s="28" t="s">
        <v>3461</v>
      </c>
      <c r="J811" s="30" t="s">
        <v>3462</v>
      </c>
      <c r="K811" s="18" t="s">
        <v>14</v>
      </c>
    </row>
    <row r="812" spans="1:11" ht="12.75" customHeight="1" x14ac:dyDescent="0.25">
      <c r="A812" s="3"/>
      <c r="B812" s="26" t="s">
        <v>3463</v>
      </c>
      <c r="C812" s="27" t="s">
        <v>3464</v>
      </c>
      <c r="D812" s="28" t="s">
        <v>14</v>
      </c>
      <c r="E812" s="28" t="s">
        <v>3465</v>
      </c>
      <c r="F812" s="29" t="s">
        <v>14</v>
      </c>
      <c r="G812" s="28" t="s">
        <v>14</v>
      </c>
      <c r="H812" s="29" t="s">
        <v>14</v>
      </c>
      <c r="I812" s="28" t="s">
        <v>14</v>
      </c>
      <c r="J812" s="30" t="s">
        <v>14</v>
      </c>
      <c r="K812" s="18" t="s">
        <v>14</v>
      </c>
    </row>
    <row r="813" spans="1:11" ht="12.75" customHeight="1" x14ac:dyDescent="0.25">
      <c r="A813" s="3"/>
      <c r="B813" s="26" t="s">
        <v>3466</v>
      </c>
      <c r="C813" s="27" t="s">
        <v>3467</v>
      </c>
      <c r="D813" s="28" t="s">
        <v>14</v>
      </c>
      <c r="E813" s="28" t="s">
        <v>14</v>
      </c>
      <c r="F813" s="29" t="s">
        <v>3468</v>
      </c>
      <c r="G813" s="28" t="s">
        <v>14</v>
      </c>
      <c r="H813" s="29" t="s">
        <v>3469</v>
      </c>
      <c r="I813" s="28" t="s">
        <v>14</v>
      </c>
      <c r="J813" s="30" t="s">
        <v>14</v>
      </c>
      <c r="K813" s="18" t="s">
        <v>14</v>
      </c>
    </row>
    <row r="814" spans="1:11" ht="12.75" customHeight="1" x14ac:dyDescent="0.25">
      <c r="A814" s="3"/>
      <c r="B814" s="4" t="s">
        <v>3470</v>
      </c>
      <c r="C814" s="5" t="s">
        <v>3304</v>
      </c>
      <c r="D814" s="6" t="s">
        <v>14</v>
      </c>
      <c r="E814" s="6" t="s">
        <v>14</v>
      </c>
      <c r="F814" s="7" t="s">
        <v>3471</v>
      </c>
      <c r="G814" s="6" t="s">
        <v>14</v>
      </c>
      <c r="H814" s="7" t="s">
        <v>14</v>
      </c>
      <c r="I814" s="6" t="s">
        <v>14</v>
      </c>
      <c r="J814" s="23" t="s">
        <v>14</v>
      </c>
      <c r="K814" s="18" t="s">
        <v>14</v>
      </c>
    </row>
    <row r="815" spans="1:11" ht="12.75" customHeight="1" x14ac:dyDescent="0.25">
      <c r="A815" s="3"/>
      <c r="B815" s="69" t="s">
        <v>3472</v>
      </c>
      <c r="C815" s="71" t="s">
        <v>3473</v>
      </c>
      <c r="D815" s="6" t="s">
        <v>14</v>
      </c>
      <c r="E815" s="6" t="s">
        <v>3474</v>
      </c>
      <c r="F815" s="7" t="s">
        <v>14</v>
      </c>
      <c r="G815" s="6" t="s">
        <v>3475</v>
      </c>
      <c r="H815" s="7" t="s">
        <v>14</v>
      </c>
      <c r="I815" s="6" t="s">
        <v>14</v>
      </c>
      <c r="J815" s="23" t="s">
        <v>14</v>
      </c>
      <c r="K815" s="18" t="s">
        <v>14</v>
      </c>
    </row>
    <row r="816" spans="1:11" ht="12.75" customHeight="1" x14ac:dyDescent="0.25">
      <c r="A816" s="3"/>
      <c r="B816" s="70"/>
      <c r="C816" s="72"/>
      <c r="D816" s="18" t="s">
        <v>3476</v>
      </c>
      <c r="E816" s="18" t="s">
        <v>14</v>
      </c>
      <c r="F816" s="3" t="s">
        <v>3477</v>
      </c>
      <c r="G816" s="18" t="s">
        <v>14</v>
      </c>
      <c r="H816" s="3" t="s">
        <v>3478</v>
      </c>
      <c r="I816" s="18" t="s">
        <v>3479</v>
      </c>
      <c r="J816" s="31" t="s">
        <v>3480</v>
      </c>
      <c r="K816" s="18" t="s">
        <v>14</v>
      </c>
    </row>
    <row r="817" spans="1:11" ht="12.75" customHeight="1" x14ac:dyDescent="0.25">
      <c r="A817" s="3"/>
      <c r="B817" s="69" t="s">
        <v>3481</v>
      </c>
      <c r="C817" s="71" t="s">
        <v>3482</v>
      </c>
      <c r="D817" s="6" t="s">
        <v>3483</v>
      </c>
      <c r="E817" s="6" t="s">
        <v>14</v>
      </c>
      <c r="F817" s="7" t="s">
        <v>3484</v>
      </c>
      <c r="G817" s="6" t="s">
        <v>14</v>
      </c>
      <c r="H817" s="7" t="s">
        <v>14</v>
      </c>
      <c r="I817" s="6" t="s">
        <v>14</v>
      </c>
      <c r="J817" s="23" t="s">
        <v>14</v>
      </c>
      <c r="K817" s="18" t="s">
        <v>14</v>
      </c>
    </row>
    <row r="818" spans="1:11" ht="12.75" customHeight="1" x14ac:dyDescent="0.25">
      <c r="A818" s="3"/>
      <c r="B818" s="70"/>
      <c r="C818" s="72"/>
      <c r="D818" s="18" t="s">
        <v>14</v>
      </c>
      <c r="E818" s="18" t="s">
        <v>3485</v>
      </c>
      <c r="F818" s="3" t="s">
        <v>14</v>
      </c>
      <c r="G818" s="18" t="s">
        <v>14</v>
      </c>
      <c r="H818" s="3" t="s">
        <v>3486</v>
      </c>
      <c r="I818" s="18" t="s">
        <v>3487</v>
      </c>
      <c r="J818" s="31" t="s">
        <v>3488</v>
      </c>
      <c r="K818" s="18" t="s">
        <v>14</v>
      </c>
    </row>
    <row r="819" spans="1:11" ht="12.75" customHeight="1" x14ac:dyDescent="0.25">
      <c r="A819" s="3"/>
      <c r="B819" s="69" t="s">
        <v>3489</v>
      </c>
      <c r="C819" s="71" t="s">
        <v>3490</v>
      </c>
      <c r="D819" s="6" t="s">
        <v>3491</v>
      </c>
      <c r="E819" s="6" t="s">
        <v>14</v>
      </c>
      <c r="F819" s="7" t="s">
        <v>14</v>
      </c>
      <c r="G819" s="6" t="s">
        <v>14</v>
      </c>
      <c r="H819" s="7" t="s">
        <v>14</v>
      </c>
      <c r="I819" s="6" t="s">
        <v>3492</v>
      </c>
      <c r="J819" s="23" t="s">
        <v>14</v>
      </c>
      <c r="K819" s="18" t="s">
        <v>14</v>
      </c>
    </row>
    <row r="820" spans="1:11" ht="12.75" customHeight="1" x14ac:dyDescent="0.25">
      <c r="A820" s="3"/>
      <c r="B820" s="70"/>
      <c r="C820" s="72"/>
      <c r="D820" s="18" t="s">
        <v>14</v>
      </c>
      <c r="E820" s="18" t="s">
        <v>14</v>
      </c>
      <c r="F820" s="3" t="s">
        <v>14</v>
      </c>
      <c r="G820" s="18" t="s">
        <v>14</v>
      </c>
      <c r="H820" s="3" t="s">
        <v>14</v>
      </c>
      <c r="I820" s="18" t="s">
        <v>3493</v>
      </c>
      <c r="J820" s="31" t="s">
        <v>14</v>
      </c>
      <c r="K820" s="18" t="s">
        <v>14</v>
      </c>
    </row>
    <row r="821" spans="1:11" ht="12.75" customHeight="1" x14ac:dyDescent="0.25">
      <c r="A821" s="3"/>
      <c r="B821" s="73"/>
      <c r="C821" s="74"/>
      <c r="D821" s="24" t="s">
        <v>14</v>
      </c>
      <c r="E821" s="24" t="s">
        <v>3494</v>
      </c>
      <c r="F821" s="15" t="s">
        <v>3495</v>
      </c>
      <c r="G821" s="24" t="s">
        <v>3496</v>
      </c>
      <c r="H821" s="15" t="s">
        <v>3497</v>
      </c>
      <c r="I821" s="24" t="s">
        <v>14</v>
      </c>
      <c r="J821" s="25" t="s">
        <v>3498</v>
      </c>
      <c r="K821" s="18" t="s">
        <v>14</v>
      </c>
    </row>
    <row r="822" spans="1:11" ht="12.75" customHeight="1" x14ac:dyDescent="0.25">
      <c r="A822" s="32"/>
      <c r="B822" s="33" t="s">
        <v>3499</v>
      </c>
      <c r="C822" s="34" t="s">
        <v>3500</v>
      </c>
      <c r="D822" s="35" t="s">
        <v>3501</v>
      </c>
      <c r="E822" s="35" t="s">
        <v>14</v>
      </c>
      <c r="F822" s="36" t="s">
        <v>14</v>
      </c>
      <c r="G822" s="35" t="s">
        <v>14</v>
      </c>
      <c r="H822" s="36" t="s">
        <v>14</v>
      </c>
      <c r="I822" s="35" t="s">
        <v>14</v>
      </c>
      <c r="J822" s="37" t="s">
        <v>14</v>
      </c>
      <c r="K822" s="18" t="s">
        <v>14</v>
      </c>
    </row>
    <row r="823" spans="1:11" ht="12.75" customHeight="1" x14ac:dyDescent="0.25">
      <c r="A823" s="3"/>
      <c r="B823" s="69" t="s">
        <v>3502</v>
      </c>
      <c r="C823" s="71" t="s">
        <v>3503</v>
      </c>
      <c r="D823" s="6" t="s">
        <v>14</v>
      </c>
      <c r="E823" s="6" t="s">
        <v>3504</v>
      </c>
      <c r="F823" s="7" t="s">
        <v>3505</v>
      </c>
      <c r="G823" s="6" t="s">
        <v>14</v>
      </c>
      <c r="H823" s="7" t="s">
        <v>14</v>
      </c>
      <c r="I823" s="6" t="s">
        <v>14</v>
      </c>
      <c r="J823" s="23" t="s">
        <v>14</v>
      </c>
      <c r="K823" s="18" t="s">
        <v>14</v>
      </c>
    </row>
    <row r="824" spans="1:11" ht="12.75" customHeight="1" x14ac:dyDescent="0.25">
      <c r="A824" s="3"/>
      <c r="B824" s="70"/>
      <c r="C824" s="72"/>
      <c r="D824" s="18" t="s">
        <v>14</v>
      </c>
      <c r="E824" s="18" t="s">
        <v>14</v>
      </c>
      <c r="F824" s="3" t="s">
        <v>14</v>
      </c>
      <c r="G824" s="18" t="s">
        <v>14</v>
      </c>
      <c r="H824" s="3" t="s">
        <v>14</v>
      </c>
      <c r="I824" s="18" t="s">
        <v>14</v>
      </c>
      <c r="J824" s="31" t="s">
        <v>3506</v>
      </c>
      <c r="K824" s="18" t="s">
        <v>14</v>
      </c>
    </row>
    <row r="825" spans="1:11" ht="12.75" customHeight="1" x14ac:dyDescent="0.25">
      <c r="A825" s="3"/>
      <c r="B825" s="73"/>
      <c r="C825" s="74"/>
      <c r="D825" s="24" t="s">
        <v>3507</v>
      </c>
      <c r="E825" s="24" t="s">
        <v>14</v>
      </c>
      <c r="F825" s="15" t="s">
        <v>14</v>
      </c>
      <c r="G825" s="24" t="s">
        <v>3508</v>
      </c>
      <c r="H825" s="15" t="s">
        <v>3509</v>
      </c>
      <c r="I825" s="24" t="s">
        <v>3510</v>
      </c>
      <c r="J825" s="25" t="s">
        <v>3511</v>
      </c>
      <c r="K825" s="18" t="s">
        <v>14</v>
      </c>
    </row>
    <row r="826" spans="1:11" ht="12.75" customHeight="1" x14ac:dyDescent="0.25">
      <c r="A826" s="3"/>
      <c r="B826" s="26" t="s">
        <v>3512</v>
      </c>
      <c r="C826" s="27" t="s">
        <v>3513</v>
      </c>
      <c r="D826" s="28" t="s">
        <v>3514</v>
      </c>
      <c r="E826" s="28" t="s">
        <v>3515</v>
      </c>
      <c r="F826" s="29" t="s">
        <v>3516</v>
      </c>
      <c r="G826" s="28" t="s">
        <v>3517</v>
      </c>
      <c r="H826" s="29" t="s">
        <v>3518</v>
      </c>
      <c r="I826" s="28" t="s">
        <v>3519</v>
      </c>
      <c r="J826" s="30" t="s">
        <v>3520</v>
      </c>
      <c r="K826" s="18" t="s">
        <v>14</v>
      </c>
    </row>
    <row r="827" spans="1:11" ht="12.75" customHeight="1" x14ac:dyDescent="0.25">
      <c r="A827" s="3"/>
      <c r="B827" s="26" t="s">
        <v>3521</v>
      </c>
      <c r="C827" s="27" t="s">
        <v>3522</v>
      </c>
      <c r="D827" s="28" t="s">
        <v>14</v>
      </c>
      <c r="E827" s="28" t="s">
        <v>3523</v>
      </c>
      <c r="F827" s="29" t="s">
        <v>3524</v>
      </c>
      <c r="G827" s="28" t="s">
        <v>3525</v>
      </c>
      <c r="H827" s="29" t="s">
        <v>3526</v>
      </c>
      <c r="I827" s="28" t="s">
        <v>3527</v>
      </c>
      <c r="J827" s="30" t="s">
        <v>3528</v>
      </c>
      <c r="K827" s="18" t="s">
        <v>14</v>
      </c>
    </row>
    <row r="828" spans="1:11" ht="12.75" customHeight="1" x14ac:dyDescent="0.25">
      <c r="A828" s="3"/>
      <c r="B828" s="4" t="s">
        <v>3529</v>
      </c>
      <c r="C828" s="5" t="s">
        <v>3530</v>
      </c>
      <c r="D828" s="6" t="s">
        <v>14</v>
      </c>
      <c r="E828" s="6" t="s">
        <v>3531</v>
      </c>
      <c r="F828" s="7" t="s">
        <v>3532</v>
      </c>
      <c r="G828" s="6" t="s">
        <v>3533</v>
      </c>
      <c r="H828" s="7" t="s">
        <v>3534</v>
      </c>
      <c r="I828" s="6" t="s">
        <v>3535</v>
      </c>
      <c r="J828" s="23" t="s">
        <v>3536</v>
      </c>
      <c r="K828" s="18" t="s">
        <v>14</v>
      </c>
    </row>
    <row r="829" spans="1:11" ht="12.75" customHeight="1" x14ac:dyDescent="0.25">
      <c r="A829" s="3"/>
      <c r="B829" s="69" t="s">
        <v>3537</v>
      </c>
      <c r="C829" s="71" t="s">
        <v>3538</v>
      </c>
      <c r="D829" s="6" t="s">
        <v>3539</v>
      </c>
      <c r="E829" s="6" t="s">
        <v>14</v>
      </c>
      <c r="F829" s="7" t="s">
        <v>3540</v>
      </c>
      <c r="G829" s="6" t="s">
        <v>14</v>
      </c>
      <c r="H829" s="7" t="s">
        <v>14</v>
      </c>
      <c r="I829" s="6" t="s">
        <v>3541</v>
      </c>
      <c r="J829" s="23" t="s">
        <v>14</v>
      </c>
      <c r="K829" s="18" t="s">
        <v>14</v>
      </c>
    </row>
    <row r="830" spans="1:11" ht="12.75" customHeight="1" x14ac:dyDescent="0.25">
      <c r="A830" s="3"/>
      <c r="B830" s="70"/>
      <c r="C830" s="72"/>
      <c r="D830" s="18" t="s">
        <v>14</v>
      </c>
      <c r="E830" s="18" t="s">
        <v>1884</v>
      </c>
      <c r="F830" s="3" t="s">
        <v>14</v>
      </c>
      <c r="G830" s="18" t="s">
        <v>3542</v>
      </c>
      <c r="H830" s="3" t="s">
        <v>3543</v>
      </c>
      <c r="I830" s="18" t="s">
        <v>14</v>
      </c>
      <c r="J830" s="31" t="s">
        <v>3544</v>
      </c>
      <c r="K830" s="18" t="s">
        <v>14</v>
      </c>
    </row>
    <row r="831" spans="1:11" ht="12.75" customHeight="1" x14ac:dyDescent="0.25">
      <c r="A831" s="3"/>
      <c r="B831" s="69" t="s">
        <v>3545</v>
      </c>
      <c r="C831" s="71" t="s">
        <v>3546</v>
      </c>
      <c r="D831" s="6" t="s">
        <v>14</v>
      </c>
      <c r="E831" s="6" t="s">
        <v>14</v>
      </c>
      <c r="F831" s="7" t="s">
        <v>14</v>
      </c>
      <c r="G831" s="6" t="s">
        <v>14</v>
      </c>
      <c r="H831" s="7" t="s">
        <v>3547</v>
      </c>
      <c r="I831" s="6" t="s">
        <v>14</v>
      </c>
      <c r="J831" s="23" t="s">
        <v>14</v>
      </c>
      <c r="K831" s="18" t="s">
        <v>14</v>
      </c>
    </row>
    <row r="832" spans="1:11" ht="12.75" customHeight="1" x14ac:dyDescent="0.25">
      <c r="A832" s="3"/>
      <c r="B832" s="73"/>
      <c r="C832" s="74"/>
      <c r="D832" s="24" t="s">
        <v>3548</v>
      </c>
      <c r="E832" s="24" t="s">
        <v>3549</v>
      </c>
      <c r="F832" s="15" t="s">
        <v>3550</v>
      </c>
      <c r="G832" s="24" t="s">
        <v>3551</v>
      </c>
      <c r="H832" s="15" t="s">
        <v>14</v>
      </c>
      <c r="I832" s="24" t="s">
        <v>3552</v>
      </c>
      <c r="J832" s="25" t="s">
        <v>3553</v>
      </c>
      <c r="K832" s="18" t="s">
        <v>14</v>
      </c>
    </row>
    <row r="833" spans="1:11" ht="12.75" customHeight="1" x14ac:dyDescent="0.25">
      <c r="A833" s="3"/>
      <c r="B833" s="70" t="s">
        <v>3554</v>
      </c>
      <c r="C833" s="72" t="s">
        <v>3555</v>
      </c>
      <c r="D833" s="18" t="s">
        <v>3556</v>
      </c>
      <c r="E833" s="18" t="s">
        <v>3557</v>
      </c>
      <c r="F833" s="3" t="s">
        <v>3558</v>
      </c>
      <c r="G833" s="18" t="s">
        <v>3559</v>
      </c>
      <c r="H833" s="3" t="s">
        <v>3560</v>
      </c>
      <c r="I833" s="18" t="s">
        <v>3561</v>
      </c>
      <c r="J833" s="31" t="s">
        <v>14</v>
      </c>
      <c r="K833" s="18" t="s">
        <v>14</v>
      </c>
    </row>
    <row r="834" spans="1:11" ht="12.75" customHeight="1" x14ac:dyDescent="0.25">
      <c r="A834" s="3"/>
      <c r="B834" s="70"/>
      <c r="C834" s="72"/>
      <c r="D834" s="18" t="s">
        <v>14</v>
      </c>
      <c r="E834" s="18" t="s">
        <v>14</v>
      </c>
      <c r="F834" s="3" t="s">
        <v>3562</v>
      </c>
      <c r="G834" s="18" t="s">
        <v>14</v>
      </c>
      <c r="H834" s="3" t="s">
        <v>14</v>
      </c>
      <c r="I834" s="18" t="s">
        <v>14</v>
      </c>
      <c r="J834" s="31" t="s">
        <v>14</v>
      </c>
      <c r="K834" s="18" t="s">
        <v>14</v>
      </c>
    </row>
    <row r="835" spans="1:11" ht="12.75" customHeight="1" x14ac:dyDescent="0.25">
      <c r="A835" s="3"/>
      <c r="B835" s="69" t="s">
        <v>3563</v>
      </c>
      <c r="C835" s="71" t="s">
        <v>3564</v>
      </c>
      <c r="D835" s="6" t="s">
        <v>14</v>
      </c>
      <c r="E835" s="6" t="s">
        <v>14</v>
      </c>
      <c r="F835" s="7" t="s">
        <v>14</v>
      </c>
      <c r="G835" s="6" t="s">
        <v>14</v>
      </c>
      <c r="H835" s="7" t="s">
        <v>14</v>
      </c>
      <c r="I835" s="6" t="s">
        <v>14</v>
      </c>
      <c r="J835" s="23" t="s">
        <v>3565</v>
      </c>
      <c r="K835" s="18" t="s">
        <v>14</v>
      </c>
    </row>
    <row r="836" spans="1:11" ht="12.75" customHeight="1" x14ac:dyDescent="0.25">
      <c r="A836" s="3"/>
      <c r="B836" s="73"/>
      <c r="C836" s="74"/>
      <c r="D836" s="24" t="s">
        <v>3566</v>
      </c>
      <c r="E836" s="24" t="s">
        <v>3567</v>
      </c>
      <c r="F836" s="15" t="s">
        <v>3568</v>
      </c>
      <c r="G836" s="24" t="s">
        <v>3569</v>
      </c>
      <c r="H836" s="15" t="s">
        <v>3570</v>
      </c>
      <c r="I836" s="24" t="s">
        <v>3571</v>
      </c>
      <c r="J836" s="25"/>
      <c r="K836" s="18" t="s">
        <v>14</v>
      </c>
    </row>
    <row r="837" spans="1:11" ht="12.75" customHeight="1" x14ac:dyDescent="0.25">
      <c r="A837" s="3"/>
      <c r="B837" s="70" t="s">
        <v>3572</v>
      </c>
      <c r="C837" s="72" t="s">
        <v>3573</v>
      </c>
      <c r="D837" s="18" t="s">
        <v>14</v>
      </c>
      <c r="E837" s="18" t="s">
        <v>14</v>
      </c>
      <c r="F837" s="3" t="s">
        <v>14</v>
      </c>
      <c r="G837" s="18" t="s">
        <v>14</v>
      </c>
      <c r="H837" s="3" t="s">
        <v>3574</v>
      </c>
      <c r="I837" s="18" t="s">
        <v>14</v>
      </c>
      <c r="J837" s="31" t="s">
        <v>14</v>
      </c>
      <c r="K837" s="18" t="s">
        <v>14</v>
      </c>
    </row>
    <row r="838" spans="1:11" ht="12.75" customHeight="1" x14ac:dyDescent="0.25">
      <c r="A838" s="3"/>
      <c r="B838" s="73"/>
      <c r="C838" s="74"/>
      <c r="D838" s="24" t="s">
        <v>1884</v>
      </c>
      <c r="E838" s="24" t="s">
        <v>1884</v>
      </c>
      <c r="F838" s="15" t="s">
        <v>1884</v>
      </c>
      <c r="G838" s="24" t="s">
        <v>1884</v>
      </c>
      <c r="H838" s="15" t="s">
        <v>1884</v>
      </c>
      <c r="I838" s="24" t="s">
        <v>1884</v>
      </c>
      <c r="J838" s="25" t="s">
        <v>3575</v>
      </c>
      <c r="K838" s="18" t="s">
        <v>14</v>
      </c>
    </row>
    <row r="839" spans="1:11" ht="12.75" customHeight="1" x14ac:dyDescent="0.25">
      <c r="A839" s="3"/>
      <c r="B839" s="69" t="s">
        <v>3576</v>
      </c>
      <c r="C839" s="71" t="s">
        <v>3577</v>
      </c>
      <c r="D839" s="6" t="s">
        <v>14</v>
      </c>
      <c r="E839" s="6" t="s">
        <v>3578</v>
      </c>
      <c r="F839" s="7" t="s">
        <v>14</v>
      </c>
      <c r="G839" s="6" t="s">
        <v>14</v>
      </c>
      <c r="H839" s="7" t="s">
        <v>14</v>
      </c>
      <c r="I839" s="6" t="s">
        <v>14</v>
      </c>
      <c r="J839" s="23" t="s">
        <v>14</v>
      </c>
      <c r="K839" s="18" t="s">
        <v>14</v>
      </c>
    </row>
    <row r="840" spans="1:11" ht="12.75" customHeight="1" x14ac:dyDescent="0.25">
      <c r="A840" s="3"/>
      <c r="B840" s="73"/>
      <c r="C840" s="74"/>
      <c r="D840" s="24" t="s">
        <v>3579</v>
      </c>
      <c r="E840" s="24" t="s">
        <v>14</v>
      </c>
      <c r="F840" s="15" t="s">
        <v>3580</v>
      </c>
      <c r="G840" s="24" t="s">
        <v>3581</v>
      </c>
      <c r="H840" s="15" t="s">
        <v>3582</v>
      </c>
      <c r="I840" s="24" t="s">
        <v>3583</v>
      </c>
      <c r="J840" s="25" t="s">
        <v>3584</v>
      </c>
      <c r="K840" s="18" t="s">
        <v>14</v>
      </c>
    </row>
    <row r="841" spans="1:11" ht="12.75" customHeight="1" x14ac:dyDescent="0.25">
      <c r="A841" s="3"/>
      <c r="B841" s="26" t="s">
        <v>3470</v>
      </c>
      <c r="C841" s="27" t="s">
        <v>3304</v>
      </c>
      <c r="D841" s="28" t="s">
        <v>14</v>
      </c>
      <c r="E841" s="28" t="s">
        <v>14</v>
      </c>
      <c r="F841" s="29" t="s">
        <v>3471</v>
      </c>
      <c r="G841" s="28" t="s">
        <v>14</v>
      </c>
      <c r="H841" s="29" t="s">
        <v>14</v>
      </c>
      <c r="I841" s="28" t="s">
        <v>14</v>
      </c>
      <c r="J841" s="30" t="s">
        <v>14</v>
      </c>
      <c r="K841" s="18" t="s">
        <v>14</v>
      </c>
    </row>
    <row r="842" spans="1:11" ht="12.75" customHeight="1" x14ac:dyDescent="0.25">
      <c r="A842" s="3"/>
      <c r="B842" s="26" t="s">
        <v>3585</v>
      </c>
      <c r="C842" s="27" t="s">
        <v>3586</v>
      </c>
      <c r="D842" s="28" t="s">
        <v>3587</v>
      </c>
      <c r="E842" s="28" t="s">
        <v>14</v>
      </c>
      <c r="F842" s="29" t="s">
        <v>14</v>
      </c>
      <c r="G842" s="28" t="s">
        <v>14</v>
      </c>
      <c r="H842" s="29" t="s">
        <v>3588</v>
      </c>
      <c r="I842" s="28" t="s">
        <v>14</v>
      </c>
      <c r="J842" s="30" t="s">
        <v>14</v>
      </c>
      <c r="K842" s="18" t="s">
        <v>14</v>
      </c>
    </row>
    <row r="843" spans="1:11" ht="12.75" customHeight="1" x14ac:dyDescent="0.25">
      <c r="A843" s="3"/>
      <c r="B843" s="69" t="s">
        <v>3589</v>
      </c>
      <c r="C843" s="71" t="s">
        <v>3590</v>
      </c>
      <c r="D843" s="6" t="s">
        <v>14</v>
      </c>
      <c r="E843" s="6" t="s">
        <v>3591</v>
      </c>
      <c r="F843" s="7" t="s">
        <v>3592</v>
      </c>
      <c r="G843" s="6" t="s">
        <v>14</v>
      </c>
      <c r="H843" s="7" t="s">
        <v>3593</v>
      </c>
      <c r="I843" s="6" t="s">
        <v>14</v>
      </c>
      <c r="J843" s="23" t="s">
        <v>14</v>
      </c>
      <c r="K843" s="18" t="s">
        <v>14</v>
      </c>
    </row>
    <row r="844" spans="1:11" ht="12.75" customHeight="1" x14ac:dyDescent="0.25">
      <c r="A844" s="3"/>
      <c r="B844" s="70"/>
      <c r="C844" s="72"/>
      <c r="D844" s="18" t="s">
        <v>14</v>
      </c>
      <c r="E844" s="18" t="s">
        <v>14</v>
      </c>
      <c r="F844" s="3" t="s">
        <v>14</v>
      </c>
      <c r="G844" s="18" t="s">
        <v>14</v>
      </c>
      <c r="H844" s="3" t="s">
        <v>14</v>
      </c>
      <c r="I844" s="18" t="s">
        <v>3594</v>
      </c>
      <c r="J844" s="31" t="s">
        <v>3595</v>
      </c>
      <c r="K844" s="18" t="s">
        <v>14</v>
      </c>
    </row>
    <row r="845" spans="1:11" ht="12.75" customHeight="1" x14ac:dyDescent="0.25">
      <c r="A845" s="3"/>
      <c r="B845" s="69" t="s">
        <v>3596</v>
      </c>
      <c r="C845" s="71" t="s">
        <v>3597</v>
      </c>
      <c r="D845" s="6" t="s">
        <v>14</v>
      </c>
      <c r="E845" s="6" t="s">
        <v>14</v>
      </c>
      <c r="F845" s="7" t="s">
        <v>14</v>
      </c>
      <c r="G845" s="6" t="s">
        <v>3598</v>
      </c>
      <c r="H845" s="7" t="s">
        <v>3599</v>
      </c>
      <c r="I845" s="6" t="s">
        <v>3600</v>
      </c>
      <c r="J845" s="23" t="s">
        <v>14</v>
      </c>
      <c r="K845" s="18" t="s">
        <v>14</v>
      </c>
    </row>
    <row r="846" spans="1:11" ht="12.75" customHeight="1" x14ac:dyDescent="0.25">
      <c r="A846" s="3"/>
      <c r="B846" s="73"/>
      <c r="C846" s="74"/>
      <c r="D846" s="24" t="s">
        <v>3601</v>
      </c>
      <c r="E846" s="24" t="s">
        <v>3602</v>
      </c>
      <c r="F846" s="15" t="s">
        <v>3603</v>
      </c>
      <c r="G846" s="24" t="s">
        <v>14</v>
      </c>
      <c r="H846" s="15" t="s">
        <v>14</v>
      </c>
      <c r="I846" s="24" t="s">
        <v>14</v>
      </c>
      <c r="J846" s="25" t="s">
        <v>3604</v>
      </c>
      <c r="K846" s="18" t="s">
        <v>14</v>
      </c>
    </row>
    <row r="847" spans="1:11" ht="12.75" customHeight="1" x14ac:dyDescent="0.25">
      <c r="A847" s="3"/>
      <c r="B847" s="12" t="s">
        <v>3605</v>
      </c>
      <c r="C847" s="13" t="s">
        <v>3606</v>
      </c>
      <c r="D847" s="24" t="s">
        <v>14</v>
      </c>
      <c r="E847" s="24" t="s">
        <v>3607</v>
      </c>
      <c r="F847" s="15" t="s">
        <v>3608</v>
      </c>
      <c r="G847" s="24" t="s">
        <v>14</v>
      </c>
      <c r="H847" s="15" t="s">
        <v>3609</v>
      </c>
      <c r="I847" s="24" t="s">
        <v>3610</v>
      </c>
      <c r="J847" s="25" t="s">
        <v>3611</v>
      </c>
      <c r="K847" s="18" t="s">
        <v>14</v>
      </c>
    </row>
    <row r="848" spans="1:11" ht="12.75" customHeight="1" x14ac:dyDescent="0.25">
      <c r="A848" s="3"/>
      <c r="B848" s="4" t="s">
        <v>3612</v>
      </c>
      <c r="C848" s="5" t="s">
        <v>3613</v>
      </c>
      <c r="D848" s="6" t="s">
        <v>14</v>
      </c>
      <c r="E848" s="6" t="s">
        <v>14</v>
      </c>
      <c r="F848" s="7" t="s">
        <v>3614</v>
      </c>
      <c r="G848" s="6" t="s">
        <v>14</v>
      </c>
      <c r="H848" s="7" t="s">
        <v>14</v>
      </c>
      <c r="I848" s="6" t="s">
        <v>14</v>
      </c>
      <c r="J848" s="23" t="s">
        <v>14</v>
      </c>
      <c r="K848" s="18" t="s">
        <v>14</v>
      </c>
    </row>
    <row r="849" spans="1:11" ht="12.75" customHeight="1" x14ac:dyDescent="0.25">
      <c r="A849" s="3"/>
      <c r="B849" s="69" t="s">
        <v>3615</v>
      </c>
      <c r="C849" s="71" t="s">
        <v>3616</v>
      </c>
      <c r="D849" s="6" t="s">
        <v>14</v>
      </c>
      <c r="E849" s="6" t="s">
        <v>14</v>
      </c>
      <c r="F849" s="7" t="s">
        <v>14</v>
      </c>
      <c r="G849" s="6" t="s">
        <v>14</v>
      </c>
      <c r="H849" s="7" t="s">
        <v>14</v>
      </c>
      <c r="I849" s="6" t="s">
        <v>14</v>
      </c>
      <c r="J849" s="23" t="s">
        <v>3617</v>
      </c>
      <c r="K849" s="18" t="s">
        <v>14</v>
      </c>
    </row>
    <row r="850" spans="1:11" ht="12.75" customHeight="1" x14ac:dyDescent="0.25">
      <c r="A850" s="3"/>
      <c r="B850" s="73"/>
      <c r="C850" s="74"/>
      <c r="D850" s="24" t="s">
        <v>14</v>
      </c>
      <c r="E850" s="24" t="s">
        <v>14</v>
      </c>
      <c r="F850" s="15" t="s">
        <v>3618</v>
      </c>
      <c r="G850" s="24" t="s">
        <v>3619</v>
      </c>
      <c r="H850" s="15" t="s">
        <v>3620</v>
      </c>
      <c r="I850" s="24" t="s">
        <v>3621</v>
      </c>
      <c r="J850" s="25" t="s">
        <v>14</v>
      </c>
      <c r="K850" s="18" t="s">
        <v>14</v>
      </c>
    </row>
    <row r="851" spans="1:11" ht="12.75" customHeight="1" x14ac:dyDescent="0.25">
      <c r="A851" s="3"/>
      <c r="B851" s="19" t="s">
        <v>3622</v>
      </c>
      <c r="C851" s="20"/>
      <c r="D851" s="18" t="s">
        <v>14</v>
      </c>
      <c r="E851" s="18" t="s">
        <v>14</v>
      </c>
      <c r="F851" s="3" t="s">
        <v>14</v>
      </c>
      <c r="G851" s="18" t="s">
        <v>14</v>
      </c>
      <c r="H851" s="3" t="s">
        <v>3623</v>
      </c>
      <c r="I851" s="18" t="s">
        <v>14</v>
      </c>
      <c r="J851" s="31" t="s">
        <v>14</v>
      </c>
      <c r="K851" s="18" t="s">
        <v>14</v>
      </c>
    </row>
    <row r="852" spans="1:11" ht="12.75" customHeight="1" x14ac:dyDescent="0.25">
      <c r="A852" s="23" t="s">
        <v>3624</v>
      </c>
      <c r="B852" s="69" t="s">
        <v>3625</v>
      </c>
      <c r="C852" s="71" t="s">
        <v>3626</v>
      </c>
      <c r="D852" s="6" t="s">
        <v>14</v>
      </c>
      <c r="E852" s="6" t="s">
        <v>3627</v>
      </c>
      <c r="F852" s="7" t="s">
        <v>3628</v>
      </c>
      <c r="G852" s="6" t="s">
        <v>14</v>
      </c>
      <c r="H852" s="7" t="s">
        <v>3629</v>
      </c>
      <c r="I852" s="6" t="s">
        <v>3630</v>
      </c>
      <c r="J852" s="23" t="s">
        <v>14</v>
      </c>
      <c r="K852" s="18" t="s">
        <v>14</v>
      </c>
    </row>
    <row r="853" spans="1:11" ht="12.75" customHeight="1" x14ac:dyDescent="0.25">
      <c r="A853" s="3"/>
      <c r="B853" s="73"/>
      <c r="C853" s="74"/>
      <c r="D853" s="24" t="s">
        <v>3631</v>
      </c>
      <c r="E853" s="24" t="s">
        <v>14</v>
      </c>
      <c r="F853" s="15" t="s">
        <v>14</v>
      </c>
      <c r="G853" s="24" t="s">
        <v>14</v>
      </c>
      <c r="H853" s="15" t="s">
        <v>14</v>
      </c>
      <c r="I853" s="24" t="s">
        <v>14</v>
      </c>
      <c r="J853" s="25" t="s">
        <v>3632</v>
      </c>
      <c r="K853" s="18" t="s">
        <v>14</v>
      </c>
    </row>
    <row r="854" spans="1:11" ht="12.75" customHeight="1" x14ac:dyDescent="0.25">
      <c r="A854" s="3"/>
      <c r="B854" s="12" t="s">
        <v>3633</v>
      </c>
      <c r="C854" s="13" t="s">
        <v>3634</v>
      </c>
      <c r="D854" s="24" t="s">
        <v>3635</v>
      </c>
      <c r="E854" s="24" t="s">
        <v>3636</v>
      </c>
      <c r="F854" s="15" t="s">
        <v>3637</v>
      </c>
      <c r="G854" s="24" t="s">
        <v>3638</v>
      </c>
      <c r="H854" s="15" t="s">
        <v>3639</v>
      </c>
      <c r="I854" s="24" t="s">
        <v>3640</v>
      </c>
      <c r="J854" s="25" t="s">
        <v>3641</v>
      </c>
      <c r="K854" s="18" t="s">
        <v>14</v>
      </c>
    </row>
    <row r="855" spans="1:11" ht="12.75" customHeight="1" x14ac:dyDescent="0.25">
      <c r="A855" s="3"/>
      <c r="B855" s="69" t="s">
        <v>3642</v>
      </c>
      <c r="C855" s="71" t="s">
        <v>3642</v>
      </c>
      <c r="D855" s="6" t="s">
        <v>3643</v>
      </c>
      <c r="E855" s="6" t="s">
        <v>3644</v>
      </c>
      <c r="F855" s="7" t="s">
        <v>3645</v>
      </c>
      <c r="G855" s="6" t="s">
        <v>14</v>
      </c>
      <c r="H855" s="7" t="s">
        <v>3646</v>
      </c>
      <c r="I855" s="6" t="s">
        <v>14</v>
      </c>
      <c r="J855" s="23" t="s">
        <v>3647</v>
      </c>
      <c r="K855" s="18" t="s">
        <v>14</v>
      </c>
    </row>
    <row r="856" spans="1:11" ht="12.75" customHeight="1" x14ac:dyDescent="0.25">
      <c r="A856" s="3"/>
      <c r="B856" s="70"/>
      <c r="C856" s="72"/>
      <c r="D856" s="18" t="s">
        <v>14</v>
      </c>
      <c r="E856" s="18" t="s">
        <v>14</v>
      </c>
      <c r="F856" s="3" t="s">
        <v>3648</v>
      </c>
      <c r="G856" s="18" t="s">
        <v>3649</v>
      </c>
      <c r="H856" s="3" t="s">
        <v>14</v>
      </c>
      <c r="I856" s="18" t="s">
        <v>3650</v>
      </c>
      <c r="J856" s="31" t="s">
        <v>14</v>
      </c>
      <c r="K856" s="18" t="s">
        <v>14</v>
      </c>
    </row>
    <row r="857" spans="1:11" ht="12.75" customHeight="1" x14ac:dyDescent="0.25">
      <c r="A857" s="3"/>
      <c r="B857" s="69" t="s">
        <v>3651</v>
      </c>
      <c r="C857" s="71" t="s">
        <v>3651</v>
      </c>
      <c r="D857" s="6" t="s">
        <v>3652</v>
      </c>
      <c r="E857" s="6" t="s">
        <v>3653</v>
      </c>
      <c r="F857" s="7" t="s">
        <v>14</v>
      </c>
      <c r="G857" s="6" t="s">
        <v>14</v>
      </c>
      <c r="H857" s="7" t="s">
        <v>14</v>
      </c>
      <c r="I857" s="6" t="s">
        <v>3654</v>
      </c>
      <c r="J857" s="23" t="s">
        <v>14</v>
      </c>
      <c r="K857" s="18" t="s">
        <v>14</v>
      </c>
    </row>
    <row r="858" spans="1:11" ht="12.75" customHeight="1" x14ac:dyDescent="0.25">
      <c r="A858" s="3"/>
      <c r="B858" s="73"/>
      <c r="C858" s="74"/>
      <c r="D858" s="24" t="s">
        <v>14</v>
      </c>
      <c r="E858" s="24" t="s">
        <v>14</v>
      </c>
      <c r="F858" s="15" t="s">
        <v>3655</v>
      </c>
      <c r="G858" s="24" t="s">
        <v>3656</v>
      </c>
      <c r="H858" s="15" t="s">
        <v>3657</v>
      </c>
      <c r="I858" s="24" t="s">
        <v>14</v>
      </c>
      <c r="J858" s="25" t="s">
        <v>14</v>
      </c>
      <c r="K858" s="18" t="s">
        <v>14</v>
      </c>
    </row>
    <row r="859" spans="1:11" ht="12.75" customHeight="1" x14ac:dyDescent="0.25">
      <c r="A859" s="3"/>
      <c r="B859" s="12"/>
      <c r="C859" s="13" t="s">
        <v>3658</v>
      </c>
      <c r="D859" s="24" t="s">
        <v>14</v>
      </c>
      <c r="E859" s="24" t="s">
        <v>3659</v>
      </c>
      <c r="F859" s="15" t="s">
        <v>14</v>
      </c>
      <c r="G859" s="24" t="s">
        <v>14</v>
      </c>
      <c r="H859" s="15" t="s">
        <v>3660</v>
      </c>
      <c r="I859" s="24" t="s">
        <v>14</v>
      </c>
      <c r="J859" s="25" t="s">
        <v>3661</v>
      </c>
      <c r="K859" s="18" t="s">
        <v>14</v>
      </c>
    </row>
    <row r="860" spans="1:11" ht="12.75" customHeight="1" x14ac:dyDescent="0.25">
      <c r="A860" s="3"/>
      <c r="B860" s="12"/>
      <c r="C860" s="13" t="s">
        <v>3662</v>
      </c>
      <c r="D860" s="24" t="s">
        <v>3663</v>
      </c>
      <c r="E860" s="24" t="s">
        <v>3664</v>
      </c>
      <c r="F860" s="15" t="s">
        <v>3665</v>
      </c>
      <c r="G860" s="24" t="s">
        <v>3666</v>
      </c>
      <c r="H860" s="15" t="s">
        <v>3667</v>
      </c>
      <c r="I860" s="24" t="s">
        <v>3668</v>
      </c>
      <c r="J860" s="25" t="s">
        <v>14</v>
      </c>
      <c r="K860" s="18" t="s">
        <v>14</v>
      </c>
    </row>
    <row r="861" spans="1:11" ht="12.75" customHeight="1" x14ac:dyDescent="0.25">
      <c r="A861" s="3"/>
      <c r="B861" s="12" t="s">
        <v>3669</v>
      </c>
      <c r="C861" s="13" t="s">
        <v>3670</v>
      </c>
      <c r="D861" s="24" t="s">
        <v>14</v>
      </c>
      <c r="E861" s="24" t="s">
        <v>3671</v>
      </c>
      <c r="F861" s="15" t="s">
        <v>3672</v>
      </c>
      <c r="G861" s="24" t="s">
        <v>3673</v>
      </c>
      <c r="H861" s="15" t="s">
        <v>3674</v>
      </c>
      <c r="I861" s="24" t="s">
        <v>3675</v>
      </c>
      <c r="J861" s="25" t="s">
        <v>3676</v>
      </c>
      <c r="K861" s="18" t="s">
        <v>14</v>
      </c>
    </row>
    <row r="862" spans="1:11" ht="12.75" customHeight="1" x14ac:dyDescent="0.25">
      <c r="A862" s="3"/>
      <c r="B862" s="26" t="s">
        <v>3677</v>
      </c>
      <c r="C862" s="27" t="s">
        <v>3678</v>
      </c>
      <c r="D862" s="28" t="s">
        <v>14</v>
      </c>
      <c r="E862" s="28"/>
      <c r="F862" s="29" t="s">
        <v>3679</v>
      </c>
      <c r="G862" s="28" t="s">
        <v>14</v>
      </c>
      <c r="H862" s="29" t="s">
        <v>14</v>
      </c>
      <c r="I862" s="28" t="s">
        <v>14</v>
      </c>
      <c r="J862" s="30" t="s">
        <v>14</v>
      </c>
      <c r="K862" s="18" t="s">
        <v>14</v>
      </c>
    </row>
    <row r="863" spans="1:11" ht="12.75" customHeight="1" x14ac:dyDescent="0.25">
      <c r="A863" s="3"/>
      <c r="B863" s="26" t="s">
        <v>3680</v>
      </c>
      <c r="C863" s="27" t="s">
        <v>3681</v>
      </c>
      <c r="D863" s="28" t="s">
        <v>3682</v>
      </c>
      <c r="E863" s="28" t="s">
        <v>3683</v>
      </c>
      <c r="F863" s="29" t="s">
        <v>3684</v>
      </c>
      <c r="G863" s="28" t="s">
        <v>14</v>
      </c>
      <c r="H863" s="29" t="s">
        <v>3685</v>
      </c>
      <c r="I863" s="28" t="s">
        <v>3686</v>
      </c>
      <c r="J863" s="30" t="s">
        <v>3687</v>
      </c>
      <c r="K863" s="18" t="s">
        <v>14</v>
      </c>
    </row>
    <row r="864" spans="1:11" ht="12.75" customHeight="1" x14ac:dyDescent="0.25">
      <c r="A864" s="23" t="s">
        <v>3688</v>
      </c>
      <c r="B864" s="69" t="s">
        <v>3689</v>
      </c>
      <c r="C864" s="71" t="s">
        <v>3690</v>
      </c>
      <c r="D864" s="6" t="s">
        <v>3691</v>
      </c>
      <c r="E864" s="6" t="s">
        <v>3692</v>
      </c>
      <c r="F864" s="7" t="s">
        <v>3693</v>
      </c>
      <c r="G864" s="6" t="s">
        <v>3694</v>
      </c>
      <c r="H864" s="7" t="s">
        <v>3695</v>
      </c>
      <c r="I864" s="6" t="s">
        <v>14</v>
      </c>
      <c r="J864" s="23" t="s">
        <v>14</v>
      </c>
      <c r="K864" s="18" t="s">
        <v>3696</v>
      </c>
    </row>
    <row r="865" spans="1:11" ht="12.75" customHeight="1" x14ac:dyDescent="0.25">
      <c r="A865" s="3"/>
      <c r="B865" s="70"/>
      <c r="C865" s="72"/>
      <c r="D865" s="18" t="s">
        <v>14</v>
      </c>
      <c r="E865" s="18" t="s">
        <v>14</v>
      </c>
      <c r="F865" s="3" t="s">
        <v>14</v>
      </c>
      <c r="G865" s="18" t="s">
        <v>14</v>
      </c>
      <c r="H865" s="3" t="s">
        <v>14</v>
      </c>
      <c r="I865" s="18" t="s">
        <v>14</v>
      </c>
      <c r="J865" s="31" t="s">
        <v>14</v>
      </c>
      <c r="K865" s="18" t="s">
        <v>3697</v>
      </c>
    </row>
    <row r="866" spans="1:11" ht="12.75" customHeight="1" x14ac:dyDescent="0.25">
      <c r="A866" s="3"/>
      <c r="B866" s="73"/>
      <c r="C866" s="74"/>
      <c r="D866" s="24" t="s">
        <v>3698</v>
      </c>
      <c r="E866" s="24" t="s">
        <v>14</v>
      </c>
      <c r="F866" s="15" t="s">
        <v>14</v>
      </c>
      <c r="G866" s="24" t="s">
        <v>14</v>
      </c>
      <c r="H866" s="15" t="s">
        <v>14</v>
      </c>
      <c r="I866" s="24" t="s">
        <v>1884</v>
      </c>
      <c r="J866" s="25" t="s">
        <v>14</v>
      </c>
      <c r="K866" s="18" t="s">
        <v>14</v>
      </c>
    </row>
    <row r="867" spans="1:11" ht="12.75" customHeight="1" x14ac:dyDescent="0.25">
      <c r="A867" s="3"/>
      <c r="B867" s="26" t="s">
        <v>3699</v>
      </c>
      <c r="C867" s="27" t="s">
        <v>3700</v>
      </c>
      <c r="D867" s="28" t="s">
        <v>1884</v>
      </c>
      <c r="E867" s="28" t="s">
        <v>3701</v>
      </c>
      <c r="F867" s="29" t="s">
        <v>1884</v>
      </c>
      <c r="G867" s="28" t="s">
        <v>1884</v>
      </c>
      <c r="H867" s="29" t="s">
        <v>3702</v>
      </c>
      <c r="I867" s="28" t="s">
        <v>1884</v>
      </c>
      <c r="J867" s="30" t="s">
        <v>1884</v>
      </c>
      <c r="K867" s="18" t="s">
        <v>14</v>
      </c>
    </row>
    <row r="868" spans="1:11" ht="12.75" customHeight="1" x14ac:dyDescent="0.25">
      <c r="A868" s="3"/>
      <c r="B868" s="69" t="s">
        <v>3703</v>
      </c>
      <c r="C868" s="71" t="s">
        <v>3704</v>
      </c>
      <c r="D868" s="6" t="s">
        <v>3705</v>
      </c>
      <c r="E868" s="6" t="s">
        <v>3706</v>
      </c>
      <c r="F868" s="7" t="s">
        <v>3707</v>
      </c>
      <c r="G868" s="6" t="s">
        <v>14</v>
      </c>
      <c r="H868" s="7" t="s">
        <v>3708</v>
      </c>
      <c r="I868" s="6" t="s">
        <v>14</v>
      </c>
      <c r="J868" s="23" t="s">
        <v>14</v>
      </c>
      <c r="K868" s="18" t="s">
        <v>3709</v>
      </c>
    </row>
    <row r="869" spans="1:11" ht="12.75" customHeight="1" x14ac:dyDescent="0.25">
      <c r="A869" s="3"/>
      <c r="B869" s="70"/>
      <c r="C869" s="72"/>
      <c r="D869" s="18" t="s">
        <v>14</v>
      </c>
      <c r="E869" s="18" t="s">
        <v>14</v>
      </c>
      <c r="F869" s="3" t="s">
        <v>14</v>
      </c>
      <c r="G869" s="18" t="s">
        <v>14</v>
      </c>
      <c r="H869" s="3" t="s">
        <v>14</v>
      </c>
      <c r="I869" s="18" t="s">
        <v>14</v>
      </c>
      <c r="J869" s="31" t="s">
        <v>14</v>
      </c>
      <c r="K869" s="18" t="s">
        <v>14</v>
      </c>
    </row>
    <row r="870" spans="1:11" ht="12.75" customHeight="1" x14ac:dyDescent="0.25">
      <c r="A870" s="3"/>
      <c r="B870" s="73"/>
      <c r="C870" s="74"/>
      <c r="D870" s="24" t="s">
        <v>3710</v>
      </c>
      <c r="E870" s="24" t="s">
        <v>3711</v>
      </c>
      <c r="F870" s="15" t="s">
        <v>14</v>
      </c>
      <c r="G870" s="24" t="s">
        <v>3712</v>
      </c>
      <c r="H870" s="15" t="s">
        <v>3713</v>
      </c>
      <c r="I870" s="24" t="s">
        <v>3714</v>
      </c>
      <c r="J870" s="25" t="s">
        <v>3715</v>
      </c>
      <c r="K870" s="18" t="s">
        <v>14</v>
      </c>
    </row>
    <row r="871" spans="1:11" ht="12.75" customHeight="1" x14ac:dyDescent="0.25">
      <c r="A871" s="3"/>
      <c r="B871" s="69" t="s">
        <v>3716</v>
      </c>
      <c r="C871" s="71" t="s">
        <v>3717</v>
      </c>
      <c r="D871" s="6" t="s">
        <v>14</v>
      </c>
      <c r="E871" s="6" t="s">
        <v>3718</v>
      </c>
      <c r="F871" s="7" t="s">
        <v>3719</v>
      </c>
      <c r="G871" s="6" t="s">
        <v>3720</v>
      </c>
      <c r="H871" s="7" t="s">
        <v>3721</v>
      </c>
      <c r="I871" s="6" t="s">
        <v>14</v>
      </c>
      <c r="J871" s="23" t="s">
        <v>14</v>
      </c>
      <c r="K871" s="18" t="s">
        <v>14</v>
      </c>
    </row>
    <row r="872" spans="1:11" ht="12.75" customHeight="1" x14ac:dyDescent="0.25">
      <c r="A872" s="3"/>
      <c r="B872" s="73"/>
      <c r="C872" s="74"/>
      <c r="D872" s="24" t="s">
        <v>3722</v>
      </c>
      <c r="E872" s="24" t="s">
        <v>3723</v>
      </c>
      <c r="F872" s="15" t="s">
        <v>3724</v>
      </c>
      <c r="G872" s="24" t="s">
        <v>14</v>
      </c>
      <c r="H872" s="15" t="s">
        <v>3725</v>
      </c>
      <c r="I872" s="24" t="s">
        <v>3726</v>
      </c>
      <c r="J872" s="25" t="s">
        <v>3727</v>
      </c>
      <c r="K872" s="18" t="s">
        <v>14</v>
      </c>
    </row>
    <row r="873" spans="1:11" ht="12.75" customHeight="1" x14ac:dyDescent="0.25">
      <c r="A873" s="3"/>
      <c r="B873" s="69" t="s">
        <v>3728</v>
      </c>
      <c r="C873" s="71" t="s">
        <v>3729</v>
      </c>
      <c r="D873" s="6" t="s">
        <v>14</v>
      </c>
      <c r="E873" s="6" t="s">
        <v>3730</v>
      </c>
      <c r="F873" s="7" t="s">
        <v>3731</v>
      </c>
      <c r="G873" s="6" t="s">
        <v>14</v>
      </c>
      <c r="H873" s="7" t="s">
        <v>3732</v>
      </c>
      <c r="I873" s="6" t="s">
        <v>14</v>
      </c>
      <c r="J873" s="23" t="s">
        <v>14</v>
      </c>
      <c r="K873" s="18" t="s">
        <v>3733</v>
      </c>
    </row>
    <row r="874" spans="1:11" ht="12.75" customHeight="1" x14ac:dyDescent="0.25">
      <c r="A874" s="3"/>
      <c r="B874" s="70"/>
      <c r="C874" s="72"/>
      <c r="D874" s="18" t="s">
        <v>14</v>
      </c>
      <c r="E874" s="18" t="s">
        <v>14</v>
      </c>
      <c r="F874" s="3" t="s">
        <v>14</v>
      </c>
      <c r="G874" s="18" t="s">
        <v>14</v>
      </c>
      <c r="H874" s="3" t="s">
        <v>14</v>
      </c>
      <c r="I874" s="18" t="s">
        <v>3734</v>
      </c>
      <c r="J874" s="31" t="s">
        <v>14</v>
      </c>
      <c r="K874" s="18" t="s">
        <v>14</v>
      </c>
    </row>
    <row r="875" spans="1:11" ht="12.75" customHeight="1" x14ac:dyDescent="0.25">
      <c r="A875" s="3"/>
      <c r="B875" s="73"/>
      <c r="C875" s="74"/>
      <c r="D875" s="24" t="s">
        <v>3735</v>
      </c>
      <c r="E875" s="24" t="s">
        <v>14</v>
      </c>
      <c r="F875" s="15" t="s">
        <v>14</v>
      </c>
      <c r="G875" s="24" t="s">
        <v>3736</v>
      </c>
      <c r="H875" s="15" t="s">
        <v>14</v>
      </c>
      <c r="I875" s="24" t="s">
        <v>14</v>
      </c>
      <c r="J875" s="25" t="s">
        <v>3737</v>
      </c>
      <c r="K875" s="18" t="s">
        <v>14</v>
      </c>
    </row>
    <row r="876" spans="1:11" ht="12.75" customHeight="1" x14ac:dyDescent="0.25">
      <c r="A876" s="3"/>
      <c r="B876" s="69" t="s">
        <v>3738</v>
      </c>
      <c r="C876" s="71" t="s">
        <v>3739</v>
      </c>
      <c r="D876" s="6" t="s">
        <v>3740</v>
      </c>
      <c r="E876" s="6" t="s">
        <v>14</v>
      </c>
      <c r="F876" s="7" t="s">
        <v>3741</v>
      </c>
      <c r="G876" s="6" t="s">
        <v>3742</v>
      </c>
      <c r="H876" s="7" t="s">
        <v>3743</v>
      </c>
      <c r="I876" s="6" t="s">
        <v>14</v>
      </c>
      <c r="J876" s="23" t="s">
        <v>14</v>
      </c>
      <c r="K876" s="18" t="s">
        <v>3744</v>
      </c>
    </row>
    <row r="877" spans="1:11" ht="12.75" customHeight="1" x14ac:dyDescent="0.25">
      <c r="A877" s="3"/>
      <c r="B877" s="70"/>
      <c r="C877" s="72"/>
      <c r="D877" s="18" t="s">
        <v>14</v>
      </c>
      <c r="E877" s="18" t="s">
        <v>14</v>
      </c>
      <c r="F877" s="3" t="s">
        <v>14</v>
      </c>
      <c r="G877" s="38" t="s">
        <v>14</v>
      </c>
      <c r="H877" s="3" t="s">
        <v>3745</v>
      </c>
      <c r="I877" s="18" t="s">
        <v>14</v>
      </c>
      <c r="J877" s="31" t="s">
        <v>14</v>
      </c>
      <c r="K877" s="18" t="s">
        <v>14</v>
      </c>
    </row>
    <row r="878" spans="1:11" ht="12.75" customHeight="1" x14ac:dyDescent="0.25">
      <c r="A878" s="3"/>
      <c r="B878" s="70"/>
      <c r="C878" s="72"/>
      <c r="D878" s="18" t="s">
        <v>14</v>
      </c>
      <c r="E878" s="18" t="s">
        <v>3746</v>
      </c>
      <c r="F878" s="3" t="s">
        <v>14</v>
      </c>
      <c r="G878" s="38" t="s">
        <v>14</v>
      </c>
      <c r="H878" s="3" t="s">
        <v>3747</v>
      </c>
      <c r="I878" s="18" t="s">
        <v>3748</v>
      </c>
      <c r="J878" s="31" t="s">
        <v>3749</v>
      </c>
      <c r="K878" s="18" t="s">
        <v>14</v>
      </c>
    </row>
    <row r="879" spans="1:11" ht="12.75" customHeight="1" x14ac:dyDescent="0.25">
      <c r="A879" s="23" t="s">
        <v>3750</v>
      </c>
      <c r="B879" s="69" t="s">
        <v>3751</v>
      </c>
      <c r="C879" s="71" t="s">
        <v>3752</v>
      </c>
      <c r="D879" s="6" t="s">
        <v>3753</v>
      </c>
      <c r="E879" s="6" t="s">
        <v>3754</v>
      </c>
      <c r="F879" s="7" t="s">
        <v>14</v>
      </c>
      <c r="G879" s="6" t="s">
        <v>14</v>
      </c>
      <c r="H879" s="7" t="s">
        <v>3755</v>
      </c>
      <c r="I879" s="6" t="s">
        <v>14</v>
      </c>
      <c r="J879" s="23" t="s">
        <v>14</v>
      </c>
      <c r="K879" s="18" t="s">
        <v>14</v>
      </c>
    </row>
    <row r="880" spans="1:11" ht="12.75" customHeight="1" x14ac:dyDescent="0.25">
      <c r="A880" s="3"/>
      <c r="B880" s="70"/>
      <c r="C880" s="72"/>
      <c r="D880" s="18" t="s">
        <v>14</v>
      </c>
      <c r="E880" s="18" t="s">
        <v>14</v>
      </c>
      <c r="F880" s="3" t="s">
        <v>3756</v>
      </c>
      <c r="G880" s="18" t="s">
        <v>3757</v>
      </c>
      <c r="H880" s="3" t="s">
        <v>14</v>
      </c>
      <c r="I880" s="18" t="s">
        <v>3758</v>
      </c>
      <c r="J880" s="31" t="s">
        <v>3759</v>
      </c>
      <c r="K880" s="18" t="s">
        <v>14</v>
      </c>
    </row>
    <row r="881" spans="1:11" ht="12.75" customHeight="1" x14ac:dyDescent="0.25">
      <c r="A881" s="3"/>
      <c r="B881" s="69" t="s">
        <v>3760</v>
      </c>
      <c r="C881" s="71" t="s">
        <v>3761</v>
      </c>
      <c r="D881" s="6" t="s">
        <v>14</v>
      </c>
      <c r="E881" s="6" t="s">
        <v>14</v>
      </c>
      <c r="F881" s="7" t="s">
        <v>14</v>
      </c>
      <c r="G881" s="6" t="s">
        <v>3762</v>
      </c>
      <c r="H881" s="7" t="s">
        <v>14</v>
      </c>
      <c r="I881" s="6" t="s">
        <v>3763</v>
      </c>
      <c r="J881" s="23" t="s">
        <v>3764</v>
      </c>
      <c r="K881" s="18" t="s">
        <v>3765</v>
      </c>
    </row>
    <row r="882" spans="1:11" ht="12.75" customHeight="1" x14ac:dyDescent="0.25">
      <c r="A882" s="3"/>
      <c r="B882" s="70"/>
      <c r="C882" s="72"/>
      <c r="D882" s="18" t="s">
        <v>3766</v>
      </c>
      <c r="E882" s="18" t="s">
        <v>3767</v>
      </c>
      <c r="F882" s="3" t="s">
        <v>3768</v>
      </c>
      <c r="G882" s="18" t="s">
        <v>14</v>
      </c>
      <c r="H882" s="3" t="s">
        <v>3769</v>
      </c>
      <c r="I882" s="18" t="s">
        <v>14</v>
      </c>
      <c r="J882" s="31" t="s">
        <v>14</v>
      </c>
      <c r="K882" s="18" t="s">
        <v>14</v>
      </c>
    </row>
    <row r="883" spans="1:11" ht="12.75" customHeight="1" x14ac:dyDescent="0.25">
      <c r="A883" s="3"/>
      <c r="B883" s="69" t="s">
        <v>3770</v>
      </c>
      <c r="C883" s="71" t="s">
        <v>3771</v>
      </c>
      <c r="D883" s="6" t="s">
        <v>14</v>
      </c>
      <c r="E883" s="6" t="s">
        <v>14</v>
      </c>
      <c r="F883" s="7" t="s">
        <v>3772</v>
      </c>
      <c r="G883" s="6" t="s">
        <v>14</v>
      </c>
      <c r="H883" s="7" t="s">
        <v>14</v>
      </c>
      <c r="I883" s="6" t="s">
        <v>14</v>
      </c>
      <c r="J883" s="23" t="s">
        <v>14</v>
      </c>
      <c r="K883" s="18" t="s">
        <v>3773</v>
      </c>
    </row>
    <row r="884" spans="1:11" ht="12.75" customHeight="1" x14ac:dyDescent="0.25">
      <c r="A884" s="3"/>
      <c r="B884" s="73"/>
      <c r="C884" s="74"/>
      <c r="D884" s="24" t="s">
        <v>3774</v>
      </c>
      <c r="E884" s="24" t="s">
        <v>3775</v>
      </c>
      <c r="F884" s="15" t="s">
        <v>14</v>
      </c>
      <c r="G884" s="24" t="s">
        <v>3776</v>
      </c>
      <c r="H884" s="15" t="s">
        <v>3777</v>
      </c>
      <c r="I884" s="24" t="s">
        <v>3778</v>
      </c>
      <c r="J884" s="25" t="s">
        <v>3779</v>
      </c>
      <c r="K884" s="18" t="s">
        <v>14</v>
      </c>
    </row>
    <row r="885" spans="1:11" ht="12.75" customHeight="1" x14ac:dyDescent="0.25">
      <c r="A885" s="3"/>
      <c r="B885" s="70" t="s">
        <v>3780</v>
      </c>
      <c r="C885" s="72" t="s">
        <v>3781</v>
      </c>
      <c r="D885" s="18" t="s">
        <v>14</v>
      </c>
      <c r="E885" s="18" t="s">
        <v>3782</v>
      </c>
      <c r="F885" s="3" t="s">
        <v>3783</v>
      </c>
      <c r="G885" s="18" t="s">
        <v>3784</v>
      </c>
      <c r="H885" s="3" t="s">
        <v>3785</v>
      </c>
      <c r="I885" s="18" t="s">
        <v>14</v>
      </c>
      <c r="J885" s="31" t="s">
        <v>14</v>
      </c>
      <c r="K885" s="18" t="s">
        <v>3786</v>
      </c>
    </row>
    <row r="886" spans="1:11" ht="12.75" customHeight="1" x14ac:dyDescent="0.25">
      <c r="A886" s="3"/>
      <c r="B886" s="70"/>
      <c r="C886" s="72"/>
      <c r="D886" s="18" t="s">
        <v>3787</v>
      </c>
      <c r="E886" s="18" t="s">
        <v>14</v>
      </c>
      <c r="F886" s="3" t="s">
        <v>14</v>
      </c>
      <c r="G886" s="18" t="s">
        <v>14</v>
      </c>
      <c r="H886" s="3" t="s">
        <v>14</v>
      </c>
      <c r="I886" s="18" t="s">
        <v>3788</v>
      </c>
      <c r="J886" s="31" t="s">
        <v>3789</v>
      </c>
      <c r="K886" s="18" t="s">
        <v>14</v>
      </c>
    </row>
    <row r="887" spans="1:11" ht="12.75" customHeight="1" x14ac:dyDescent="0.25">
      <c r="A887" s="3"/>
      <c r="B887" s="69" t="s">
        <v>3790</v>
      </c>
      <c r="C887" s="71" t="s">
        <v>3791</v>
      </c>
      <c r="D887" s="6" t="s">
        <v>3792</v>
      </c>
      <c r="E887" s="6" t="s">
        <v>3793</v>
      </c>
      <c r="F887" s="7" t="s">
        <v>14</v>
      </c>
      <c r="G887" s="6" t="s">
        <v>14</v>
      </c>
      <c r="H887" s="7" t="s">
        <v>14</v>
      </c>
      <c r="I887" s="6" t="s">
        <v>14</v>
      </c>
      <c r="J887" s="23" t="s">
        <v>14</v>
      </c>
      <c r="K887" s="18" t="s">
        <v>14</v>
      </c>
    </row>
    <row r="888" spans="1:11" ht="12.75" customHeight="1" x14ac:dyDescent="0.25">
      <c r="A888" s="3"/>
      <c r="B888" s="70"/>
      <c r="C888" s="72"/>
      <c r="D888" s="18" t="s">
        <v>14</v>
      </c>
      <c r="E888" s="18" t="s">
        <v>14</v>
      </c>
      <c r="F888" s="3" t="s">
        <v>3794</v>
      </c>
      <c r="G888" s="18" t="s">
        <v>3795</v>
      </c>
      <c r="H888" s="3" t="s">
        <v>3796</v>
      </c>
      <c r="I888" s="18" t="s">
        <v>3797</v>
      </c>
      <c r="J888" s="31" t="s">
        <v>3798</v>
      </c>
      <c r="K888" s="18" t="s">
        <v>14</v>
      </c>
    </row>
    <row r="889" spans="1:11" ht="12.75" customHeight="1" x14ac:dyDescent="0.25">
      <c r="A889" s="3"/>
      <c r="B889" s="69" t="s">
        <v>3799</v>
      </c>
      <c r="C889" s="71" t="s">
        <v>3800</v>
      </c>
      <c r="D889" s="6" t="s">
        <v>14</v>
      </c>
      <c r="E889" s="6" t="s">
        <v>14</v>
      </c>
      <c r="F889" s="7" t="s">
        <v>14</v>
      </c>
      <c r="G889" s="6" t="s">
        <v>14</v>
      </c>
      <c r="H889" s="7" t="s">
        <v>14</v>
      </c>
      <c r="I889" s="6" t="s">
        <v>3801</v>
      </c>
      <c r="J889" s="23" t="s">
        <v>14</v>
      </c>
      <c r="K889" s="18" t="s">
        <v>14</v>
      </c>
    </row>
    <row r="890" spans="1:11" ht="12.75" customHeight="1" x14ac:dyDescent="0.25">
      <c r="A890" s="3"/>
      <c r="B890" s="70"/>
      <c r="C890" s="72"/>
      <c r="D890" s="18" t="s">
        <v>3802</v>
      </c>
      <c r="E890" s="18" t="s">
        <v>3803</v>
      </c>
      <c r="F890" s="3" t="s">
        <v>3804</v>
      </c>
      <c r="G890" s="18" t="s">
        <v>3805</v>
      </c>
      <c r="H890" s="3" t="s">
        <v>3806</v>
      </c>
      <c r="I890" s="18" t="s">
        <v>14</v>
      </c>
      <c r="J890" s="31" t="s">
        <v>3807</v>
      </c>
      <c r="K890" s="18" t="s">
        <v>14</v>
      </c>
    </row>
    <row r="891" spans="1:11" ht="12.75" customHeight="1" x14ac:dyDescent="0.25">
      <c r="A891" s="3"/>
      <c r="B891" s="69" t="s">
        <v>3808</v>
      </c>
      <c r="C891" s="71" t="s">
        <v>3809</v>
      </c>
      <c r="D891" s="6" t="s">
        <v>14</v>
      </c>
      <c r="E891" s="6" t="s">
        <v>3810</v>
      </c>
      <c r="F891" s="7" t="s">
        <v>14</v>
      </c>
      <c r="G891" s="6" t="s">
        <v>14</v>
      </c>
      <c r="H891" s="7" t="s">
        <v>14</v>
      </c>
      <c r="I891" s="6" t="s">
        <v>3811</v>
      </c>
      <c r="J891" s="23" t="s">
        <v>14</v>
      </c>
      <c r="K891" s="18" t="s">
        <v>14</v>
      </c>
    </row>
    <row r="892" spans="1:11" ht="12.75" customHeight="1" x14ac:dyDescent="0.25">
      <c r="A892" s="3"/>
      <c r="B892" s="70"/>
      <c r="C892" s="72"/>
      <c r="D892" s="18" t="s">
        <v>3812</v>
      </c>
      <c r="E892" s="18" t="s">
        <v>14</v>
      </c>
      <c r="F892" s="3" t="s">
        <v>3813</v>
      </c>
      <c r="G892" s="18" t="s">
        <v>3814</v>
      </c>
      <c r="H892" s="3" t="s">
        <v>3815</v>
      </c>
      <c r="I892" s="18" t="s">
        <v>14</v>
      </c>
      <c r="J892" s="31" t="s">
        <v>3816</v>
      </c>
      <c r="K892" s="18" t="s">
        <v>14</v>
      </c>
    </row>
    <row r="893" spans="1:11" ht="12.75" customHeight="1" x14ac:dyDescent="0.25">
      <c r="A893" s="3"/>
      <c r="B893" s="69" t="s">
        <v>3817</v>
      </c>
      <c r="C893" s="71" t="s">
        <v>3818</v>
      </c>
      <c r="D893" s="6" t="s">
        <v>14</v>
      </c>
      <c r="E893" s="6" t="s">
        <v>3819</v>
      </c>
      <c r="F893" s="7" t="s">
        <v>14</v>
      </c>
      <c r="G893" s="6" t="s">
        <v>14</v>
      </c>
      <c r="H893" s="7" t="s">
        <v>14</v>
      </c>
      <c r="I893" s="6" t="s">
        <v>14</v>
      </c>
      <c r="J893" s="23" t="s">
        <v>14</v>
      </c>
      <c r="K893" s="18" t="s">
        <v>14</v>
      </c>
    </row>
    <row r="894" spans="1:11" ht="12.75" customHeight="1" x14ac:dyDescent="0.25">
      <c r="A894" s="3"/>
      <c r="B894" s="73"/>
      <c r="C894" s="74"/>
      <c r="D894" s="24" t="s">
        <v>3820</v>
      </c>
      <c r="E894" s="24" t="s">
        <v>14</v>
      </c>
      <c r="F894" s="15" t="s">
        <v>3821</v>
      </c>
      <c r="G894" s="24" t="s">
        <v>3822</v>
      </c>
      <c r="H894" s="15" t="s">
        <v>3823</v>
      </c>
      <c r="I894" s="24" t="s">
        <v>3824</v>
      </c>
      <c r="J894" s="25" t="s">
        <v>3825</v>
      </c>
      <c r="K894" s="18" t="s">
        <v>14</v>
      </c>
    </row>
    <row r="895" spans="1:11" ht="12.75" customHeight="1" x14ac:dyDescent="0.25">
      <c r="A895" s="3"/>
      <c r="B895" s="70" t="s">
        <v>3826</v>
      </c>
      <c r="C895" s="72" t="s">
        <v>3827</v>
      </c>
      <c r="D895" s="18" t="s">
        <v>3828</v>
      </c>
      <c r="E895" s="18" t="s">
        <v>3829</v>
      </c>
      <c r="F895" s="3" t="s">
        <v>3830</v>
      </c>
      <c r="G895" s="18" t="s">
        <v>3831</v>
      </c>
      <c r="H895" s="3" t="s">
        <v>3832</v>
      </c>
      <c r="I895" s="18" t="s">
        <v>3833</v>
      </c>
      <c r="J895" s="31" t="s">
        <v>3834</v>
      </c>
      <c r="K895" s="18" t="s">
        <v>3835</v>
      </c>
    </row>
    <row r="896" spans="1:11" ht="12.75" customHeight="1" x14ac:dyDescent="0.25">
      <c r="A896" s="3"/>
      <c r="B896" s="70"/>
      <c r="C896" s="72"/>
      <c r="D896" s="18" t="s">
        <v>14</v>
      </c>
      <c r="E896" s="18" t="s">
        <v>14</v>
      </c>
      <c r="F896" s="3" t="s">
        <v>14</v>
      </c>
      <c r="G896" s="18" t="s">
        <v>14</v>
      </c>
      <c r="H896" s="3" t="s">
        <v>14</v>
      </c>
      <c r="I896" s="18" t="s">
        <v>3836</v>
      </c>
      <c r="J896" s="31" t="s">
        <v>14</v>
      </c>
      <c r="K896" s="18" t="s">
        <v>3837</v>
      </c>
    </row>
    <row r="897" spans="1:11" ht="12.75" customHeight="1" x14ac:dyDescent="0.25">
      <c r="A897" s="3"/>
      <c r="B897" s="73"/>
      <c r="C897" s="74"/>
      <c r="D897" s="24" t="s">
        <v>3838</v>
      </c>
      <c r="E897" s="24" t="s">
        <v>3839</v>
      </c>
      <c r="F897" s="15" t="s">
        <v>14</v>
      </c>
      <c r="G897" s="24" t="s">
        <v>14</v>
      </c>
      <c r="H897" s="15" t="s">
        <v>14</v>
      </c>
      <c r="I897" s="24" t="s">
        <v>14</v>
      </c>
      <c r="J897" s="25" t="s">
        <v>14</v>
      </c>
      <c r="K897" s="18" t="s">
        <v>14</v>
      </c>
    </row>
    <row r="898" spans="1:11" ht="12.75" customHeight="1" x14ac:dyDescent="0.25">
      <c r="A898" s="3"/>
      <c r="B898" s="26" t="s">
        <v>3840</v>
      </c>
      <c r="C898" s="27" t="s">
        <v>3841</v>
      </c>
      <c r="D898" s="28" t="s">
        <v>1884</v>
      </c>
      <c r="E898" s="28" t="s">
        <v>1884</v>
      </c>
      <c r="F898" s="29" t="s">
        <v>1884</v>
      </c>
      <c r="G898" s="28" t="s">
        <v>1884</v>
      </c>
      <c r="H898" s="29" t="s">
        <v>1884</v>
      </c>
      <c r="I898" s="28" t="s">
        <v>3842</v>
      </c>
      <c r="J898" s="30" t="s">
        <v>1884</v>
      </c>
      <c r="K898" s="18" t="s">
        <v>3843</v>
      </c>
    </row>
    <row r="899" spans="1:11" ht="12.75" customHeight="1" x14ac:dyDescent="0.25">
      <c r="A899" s="3"/>
      <c r="B899" s="69" t="s">
        <v>3844</v>
      </c>
      <c r="C899" s="71" t="s">
        <v>3845</v>
      </c>
      <c r="D899" s="6" t="s">
        <v>3846</v>
      </c>
      <c r="E899" s="6" t="s">
        <v>3847</v>
      </c>
      <c r="F899" s="7" t="s">
        <v>3848</v>
      </c>
      <c r="G899" s="6" t="s">
        <v>3849</v>
      </c>
      <c r="H899" s="7" t="s">
        <v>14</v>
      </c>
      <c r="I899" s="6" t="s">
        <v>14</v>
      </c>
      <c r="J899" s="23" t="s">
        <v>14</v>
      </c>
      <c r="K899" s="18" t="s">
        <v>3850</v>
      </c>
    </row>
    <row r="900" spans="1:11" ht="12.75" customHeight="1" x14ac:dyDescent="0.25">
      <c r="A900" s="3"/>
      <c r="B900" s="70"/>
      <c r="C900" s="72"/>
      <c r="D900" s="18" t="s">
        <v>3851</v>
      </c>
      <c r="E900" s="18" t="s">
        <v>3852</v>
      </c>
      <c r="F900" s="3" t="s">
        <v>14</v>
      </c>
      <c r="G900" s="18" t="s">
        <v>3853</v>
      </c>
      <c r="H900" s="3" t="s">
        <v>3854</v>
      </c>
      <c r="I900" s="18" t="s">
        <v>14</v>
      </c>
      <c r="J900" s="31" t="s">
        <v>3855</v>
      </c>
      <c r="K900" s="18" t="s">
        <v>14</v>
      </c>
    </row>
    <row r="901" spans="1:11" ht="12.75" customHeight="1" x14ac:dyDescent="0.25">
      <c r="A901" s="3"/>
      <c r="B901" s="73"/>
      <c r="C901" s="74"/>
      <c r="D901" s="24" t="s">
        <v>14</v>
      </c>
      <c r="E901" s="24" t="s">
        <v>14</v>
      </c>
      <c r="F901" s="15" t="s">
        <v>14</v>
      </c>
      <c r="G901" s="24" t="s">
        <v>14</v>
      </c>
      <c r="H901" s="15" t="s">
        <v>14</v>
      </c>
      <c r="I901" s="24" t="s">
        <v>3856</v>
      </c>
      <c r="J901" s="25" t="s">
        <v>14</v>
      </c>
      <c r="K901" s="18" t="s">
        <v>14</v>
      </c>
    </row>
    <row r="902" spans="1:11" ht="12.75" customHeight="1" x14ac:dyDescent="0.25">
      <c r="A902" s="3"/>
      <c r="B902" s="69" t="s">
        <v>3857</v>
      </c>
      <c r="C902" s="71" t="s">
        <v>3858</v>
      </c>
      <c r="D902" s="6" t="s">
        <v>3859</v>
      </c>
      <c r="E902" s="6" t="s">
        <v>3860</v>
      </c>
      <c r="F902" s="7" t="s">
        <v>3861</v>
      </c>
      <c r="G902" s="6" t="s">
        <v>3862</v>
      </c>
      <c r="H902" s="7" t="s">
        <v>3863</v>
      </c>
      <c r="I902" s="6" t="s">
        <v>14</v>
      </c>
      <c r="J902" s="23" t="s">
        <v>3864</v>
      </c>
      <c r="K902" s="18" t="s">
        <v>3865</v>
      </c>
    </row>
    <row r="903" spans="1:11" ht="12.75" customHeight="1" x14ac:dyDescent="0.25">
      <c r="A903" s="3"/>
      <c r="B903" s="70"/>
      <c r="C903" s="72"/>
      <c r="D903" s="18" t="s">
        <v>3866</v>
      </c>
      <c r="E903" s="18" t="s">
        <v>3867</v>
      </c>
      <c r="F903" s="3" t="s">
        <v>14</v>
      </c>
      <c r="G903" s="18" t="s">
        <v>14</v>
      </c>
      <c r="H903" s="3" t="s">
        <v>3868</v>
      </c>
      <c r="I903" s="18" t="s">
        <v>14</v>
      </c>
      <c r="J903" s="31" t="s">
        <v>14</v>
      </c>
      <c r="K903" s="18" t="s">
        <v>3869</v>
      </c>
    </row>
    <row r="904" spans="1:11" ht="12.75" customHeight="1" x14ac:dyDescent="0.25">
      <c r="A904" s="3"/>
      <c r="B904" s="73"/>
      <c r="C904" s="74"/>
      <c r="D904" s="24" t="s">
        <v>14</v>
      </c>
      <c r="E904" s="24" t="s">
        <v>3870</v>
      </c>
      <c r="F904" s="15" t="s">
        <v>3871</v>
      </c>
      <c r="G904" s="24" t="s">
        <v>3872</v>
      </c>
      <c r="H904" s="15" t="s">
        <v>3873</v>
      </c>
      <c r="I904" s="24" t="s">
        <v>3874</v>
      </c>
      <c r="J904" s="25" t="s">
        <v>3875</v>
      </c>
      <c r="K904" s="18" t="s">
        <v>14</v>
      </c>
    </row>
    <row r="905" spans="1:11" ht="12.75" customHeight="1" x14ac:dyDescent="0.25">
      <c r="A905" s="23" t="s">
        <v>3876</v>
      </c>
      <c r="B905" s="69" t="s">
        <v>3877</v>
      </c>
      <c r="C905" s="71" t="s">
        <v>3878</v>
      </c>
      <c r="D905" s="6" t="s">
        <v>14</v>
      </c>
      <c r="E905" s="6" t="s">
        <v>3879</v>
      </c>
      <c r="F905" s="7" t="s">
        <v>3880</v>
      </c>
      <c r="G905" s="6" t="s">
        <v>14</v>
      </c>
      <c r="H905" s="7" t="s">
        <v>3881</v>
      </c>
      <c r="I905" s="6" t="s">
        <v>14</v>
      </c>
      <c r="J905" s="23" t="s">
        <v>14</v>
      </c>
      <c r="K905" s="18" t="s">
        <v>3882</v>
      </c>
    </row>
    <row r="906" spans="1:11" ht="12.75" customHeight="1" x14ac:dyDescent="0.25">
      <c r="A906" s="3"/>
      <c r="B906" s="70"/>
      <c r="C906" s="72"/>
      <c r="D906" s="18" t="s">
        <v>3883</v>
      </c>
      <c r="E906" s="18" t="s">
        <v>14</v>
      </c>
      <c r="F906" s="3" t="s">
        <v>14</v>
      </c>
      <c r="G906" s="18" t="s">
        <v>3884</v>
      </c>
      <c r="H906" s="3" t="s">
        <v>14</v>
      </c>
      <c r="I906" s="18" t="s">
        <v>3885</v>
      </c>
      <c r="J906" s="31" t="s">
        <v>3886</v>
      </c>
      <c r="K906" s="18" t="s">
        <v>14</v>
      </c>
    </row>
    <row r="907" spans="1:11" ht="12.75" customHeight="1" x14ac:dyDescent="0.25">
      <c r="A907" s="3"/>
      <c r="B907" s="69" t="s">
        <v>3887</v>
      </c>
      <c r="C907" s="71" t="s">
        <v>3888</v>
      </c>
      <c r="D907" s="6" t="s">
        <v>3889</v>
      </c>
      <c r="E907" s="6" t="s">
        <v>14</v>
      </c>
      <c r="F907" s="7" t="s">
        <v>14</v>
      </c>
      <c r="G907" s="6" t="s">
        <v>3890</v>
      </c>
      <c r="H907" s="7" t="s">
        <v>14</v>
      </c>
      <c r="I907" s="6" t="s">
        <v>14</v>
      </c>
      <c r="J907" s="23" t="s">
        <v>14</v>
      </c>
      <c r="K907" s="18" t="s">
        <v>3891</v>
      </c>
    </row>
    <row r="908" spans="1:11" ht="12.75" customHeight="1" x14ac:dyDescent="0.25">
      <c r="A908" s="3"/>
      <c r="B908" s="73"/>
      <c r="C908" s="74"/>
      <c r="D908" s="24" t="s">
        <v>14</v>
      </c>
      <c r="E908" s="24" t="s">
        <v>3892</v>
      </c>
      <c r="F908" s="15" t="s">
        <v>3893</v>
      </c>
      <c r="G908" s="24" t="s">
        <v>14</v>
      </c>
      <c r="H908" s="15" t="s">
        <v>3894</v>
      </c>
      <c r="I908" s="24" t="s">
        <v>3895</v>
      </c>
      <c r="J908" s="25" t="s">
        <v>3896</v>
      </c>
      <c r="K908" s="18" t="s">
        <v>14</v>
      </c>
    </row>
    <row r="909" spans="1:11" ht="12.75" customHeight="1" x14ac:dyDescent="0.25">
      <c r="A909" s="3"/>
      <c r="B909" s="70" t="s">
        <v>3897</v>
      </c>
      <c r="C909" s="72" t="s">
        <v>3898</v>
      </c>
      <c r="D909" s="18" t="s">
        <v>3899</v>
      </c>
      <c r="E909" s="18" t="s">
        <v>3900</v>
      </c>
      <c r="F909" s="3" t="s">
        <v>3901</v>
      </c>
      <c r="G909" s="18" t="s">
        <v>3902</v>
      </c>
      <c r="H909" s="3" t="s">
        <v>3903</v>
      </c>
      <c r="I909" s="18" t="s">
        <v>3904</v>
      </c>
      <c r="J909" s="31" t="s">
        <v>3905</v>
      </c>
      <c r="K909" s="18" t="s">
        <v>3906</v>
      </c>
    </row>
    <row r="910" spans="1:11" ht="12.75" customHeight="1" x14ac:dyDescent="0.25">
      <c r="A910" s="3"/>
      <c r="B910" s="70"/>
      <c r="C910" s="72"/>
      <c r="D910" s="18" t="s">
        <v>14</v>
      </c>
      <c r="E910" s="18" t="s">
        <v>3907</v>
      </c>
      <c r="F910" s="3" t="s">
        <v>3908</v>
      </c>
      <c r="G910" s="18" t="s">
        <v>14</v>
      </c>
      <c r="H910" s="3" t="s">
        <v>14</v>
      </c>
      <c r="I910" s="18" t="s">
        <v>14</v>
      </c>
      <c r="J910" s="31" t="s">
        <v>14</v>
      </c>
      <c r="K910" s="18" t="s">
        <v>3909</v>
      </c>
    </row>
    <row r="911" spans="1:11" ht="12.75" customHeight="1" x14ac:dyDescent="0.25">
      <c r="A911" s="3"/>
      <c r="B911" s="73"/>
      <c r="C911" s="74"/>
      <c r="D911" s="24" t="s">
        <v>3910</v>
      </c>
      <c r="E911" s="24" t="s">
        <v>3911</v>
      </c>
      <c r="F911" s="15" t="s">
        <v>3912</v>
      </c>
      <c r="G911" s="24" t="s">
        <v>3913</v>
      </c>
      <c r="H911" s="15" t="s">
        <v>14</v>
      </c>
      <c r="I911" s="24" t="s">
        <v>14</v>
      </c>
      <c r="J911" s="25" t="s">
        <v>3914</v>
      </c>
      <c r="K911" s="18" t="s">
        <v>14</v>
      </c>
    </row>
    <row r="912" spans="1:11" ht="12.75" customHeight="1" x14ac:dyDescent="0.25">
      <c r="A912" s="3"/>
      <c r="B912" s="26" t="s">
        <v>3915</v>
      </c>
      <c r="C912" s="27" t="s">
        <v>3916</v>
      </c>
      <c r="D912" s="28" t="s">
        <v>14</v>
      </c>
      <c r="E912" s="28" t="s">
        <v>3917</v>
      </c>
      <c r="F912" s="29" t="s">
        <v>14</v>
      </c>
      <c r="G912" s="28" t="s">
        <v>14</v>
      </c>
      <c r="H912" s="29" t="s">
        <v>14</v>
      </c>
      <c r="I912" s="28" t="s">
        <v>14</v>
      </c>
      <c r="J912" s="30" t="s">
        <v>14</v>
      </c>
      <c r="K912" s="18" t="s">
        <v>14</v>
      </c>
    </row>
    <row r="913" spans="1:11" ht="12.75" customHeight="1" x14ac:dyDescent="0.25">
      <c r="A913" s="23" t="s">
        <v>3918</v>
      </c>
      <c r="B913" s="69" t="s">
        <v>3919</v>
      </c>
      <c r="C913" s="71" t="s">
        <v>3920</v>
      </c>
      <c r="D913" s="6" t="s">
        <v>3921</v>
      </c>
      <c r="E913" s="6" t="s">
        <v>3922</v>
      </c>
      <c r="F913" s="7" t="s">
        <v>3923</v>
      </c>
      <c r="G913" s="6" t="s">
        <v>14</v>
      </c>
      <c r="H913" s="7" t="s">
        <v>3924</v>
      </c>
      <c r="I913" s="6" t="s">
        <v>3925</v>
      </c>
      <c r="J913" s="23" t="s">
        <v>14</v>
      </c>
      <c r="K913" s="18" t="s">
        <v>3926</v>
      </c>
    </row>
    <row r="914" spans="1:11" ht="12.75" customHeight="1" x14ac:dyDescent="0.25">
      <c r="A914" s="3"/>
      <c r="B914" s="70"/>
      <c r="C914" s="72"/>
      <c r="D914" s="18" t="s">
        <v>14</v>
      </c>
      <c r="E914" s="18" t="s">
        <v>14</v>
      </c>
      <c r="F914" s="3" t="s">
        <v>14</v>
      </c>
      <c r="G914" s="38" t="s">
        <v>14</v>
      </c>
      <c r="H914" s="3" t="s">
        <v>14</v>
      </c>
      <c r="I914" s="18" t="s">
        <v>3927</v>
      </c>
      <c r="J914" s="31" t="s">
        <v>3928</v>
      </c>
      <c r="K914" s="18" t="s">
        <v>14</v>
      </c>
    </row>
    <row r="915" spans="1:11" ht="12.75" customHeight="1" x14ac:dyDescent="0.25">
      <c r="A915" s="3"/>
      <c r="B915" s="73"/>
      <c r="C915" s="74"/>
      <c r="D915" s="24" t="s">
        <v>14</v>
      </c>
      <c r="E915" s="24" t="s">
        <v>14</v>
      </c>
      <c r="F915" s="15" t="s">
        <v>3929</v>
      </c>
      <c r="G915" s="39" t="s">
        <v>3930</v>
      </c>
      <c r="H915" s="15" t="s">
        <v>14</v>
      </c>
      <c r="I915" s="24" t="s">
        <v>14</v>
      </c>
      <c r="J915" s="25" t="s">
        <v>3931</v>
      </c>
      <c r="K915" s="18" t="s">
        <v>14</v>
      </c>
    </row>
    <row r="916" spans="1:11" ht="12.75" customHeight="1" x14ac:dyDescent="0.25">
      <c r="A916" s="3"/>
      <c r="B916" s="69" t="s">
        <v>3932</v>
      </c>
      <c r="C916" s="71" t="s">
        <v>3933</v>
      </c>
      <c r="D916" s="6" t="s">
        <v>3934</v>
      </c>
      <c r="E916" s="6" t="s">
        <v>3935</v>
      </c>
      <c r="F916" s="7" t="s">
        <v>3936</v>
      </c>
      <c r="G916" s="6" t="s">
        <v>14</v>
      </c>
      <c r="H916" s="7" t="s">
        <v>14</v>
      </c>
      <c r="I916" s="6" t="s">
        <v>3937</v>
      </c>
      <c r="J916" s="23" t="s">
        <v>3938</v>
      </c>
      <c r="K916" s="18" t="s">
        <v>3939</v>
      </c>
    </row>
    <row r="917" spans="1:11" ht="12.75" customHeight="1" x14ac:dyDescent="0.25">
      <c r="A917" s="3"/>
      <c r="B917" s="70"/>
      <c r="C917" s="72"/>
      <c r="D917" s="18" t="s">
        <v>3940</v>
      </c>
      <c r="E917" s="18" t="s">
        <v>3941</v>
      </c>
      <c r="F917" s="3" t="s">
        <v>3942</v>
      </c>
      <c r="G917" s="18" t="s">
        <v>3943</v>
      </c>
      <c r="H917" s="3" t="s">
        <v>3944</v>
      </c>
      <c r="I917" s="18" t="s">
        <v>3945</v>
      </c>
      <c r="J917" s="31" t="s">
        <v>3946</v>
      </c>
      <c r="K917" s="18" t="s">
        <v>14</v>
      </c>
    </row>
    <row r="918" spans="1:11" ht="12.75" customHeight="1" x14ac:dyDescent="0.25">
      <c r="A918" s="3"/>
      <c r="B918" s="73"/>
      <c r="C918" s="74"/>
      <c r="D918" s="24" t="s">
        <v>14</v>
      </c>
      <c r="E918" s="24" t="s">
        <v>3947</v>
      </c>
      <c r="F918" s="15" t="s">
        <v>14</v>
      </c>
      <c r="G918" s="24" t="s">
        <v>14</v>
      </c>
      <c r="H918" s="15" t="s">
        <v>14</v>
      </c>
      <c r="I918" s="24" t="s">
        <v>14</v>
      </c>
      <c r="J918" s="25" t="s">
        <v>14</v>
      </c>
      <c r="K918" s="18" t="s">
        <v>14</v>
      </c>
    </row>
    <row r="919" spans="1:11" ht="12.75" customHeight="1" x14ac:dyDescent="0.25">
      <c r="A919" s="3"/>
      <c r="B919" s="69" t="s">
        <v>3857</v>
      </c>
      <c r="C919" s="71" t="s">
        <v>3858</v>
      </c>
      <c r="D919" s="6" t="s">
        <v>3859</v>
      </c>
      <c r="E919" s="6" t="s">
        <v>3860</v>
      </c>
      <c r="F919" s="7" t="s">
        <v>3861</v>
      </c>
      <c r="G919" s="6" t="s">
        <v>3862</v>
      </c>
      <c r="H919" s="7" t="s">
        <v>3863</v>
      </c>
      <c r="I919" s="6" t="s">
        <v>14</v>
      </c>
      <c r="J919" s="23" t="s">
        <v>3864</v>
      </c>
      <c r="K919" s="18" t="s">
        <v>3948</v>
      </c>
    </row>
    <row r="920" spans="1:11" ht="12.75" customHeight="1" x14ac:dyDescent="0.25">
      <c r="A920" s="3"/>
      <c r="B920" s="70"/>
      <c r="C920" s="72"/>
      <c r="D920" s="18" t="s">
        <v>3866</v>
      </c>
      <c r="E920" s="18" t="s">
        <v>3949</v>
      </c>
      <c r="F920" s="3" t="s">
        <v>14</v>
      </c>
      <c r="G920" s="18" t="s">
        <v>14</v>
      </c>
      <c r="H920" s="3" t="s">
        <v>14</v>
      </c>
      <c r="I920" s="18" t="s">
        <v>3868</v>
      </c>
      <c r="J920" s="31" t="s">
        <v>14</v>
      </c>
      <c r="K920" s="18" t="s">
        <v>3869</v>
      </c>
    </row>
    <row r="921" spans="1:11" ht="12.75" customHeight="1" x14ac:dyDescent="0.25">
      <c r="A921" s="3"/>
      <c r="B921" s="73"/>
      <c r="C921" s="74"/>
      <c r="D921" s="24" t="s">
        <v>14</v>
      </c>
      <c r="E921" s="24" t="s">
        <v>3870</v>
      </c>
      <c r="F921" s="15" t="s">
        <v>3871</v>
      </c>
      <c r="G921" s="24" t="s">
        <v>3872</v>
      </c>
      <c r="H921" s="15" t="s">
        <v>3873</v>
      </c>
      <c r="I921" s="24" t="s">
        <v>3874</v>
      </c>
      <c r="J921" s="25" t="s">
        <v>3875</v>
      </c>
      <c r="K921" s="18" t="s">
        <v>14</v>
      </c>
    </row>
    <row r="922" spans="1:11" ht="12.75" customHeight="1" x14ac:dyDescent="0.25">
      <c r="A922" s="3"/>
      <c r="B922" s="69" t="s">
        <v>3844</v>
      </c>
      <c r="C922" s="71" t="s">
        <v>3950</v>
      </c>
      <c r="D922" s="6" t="s">
        <v>3846</v>
      </c>
      <c r="E922" s="6" t="s">
        <v>3951</v>
      </c>
      <c r="F922" s="7" t="s">
        <v>3848</v>
      </c>
      <c r="G922" s="6" t="s">
        <v>3849</v>
      </c>
      <c r="H922" s="7" t="s">
        <v>14</v>
      </c>
      <c r="I922" s="6" t="s">
        <v>14</v>
      </c>
      <c r="J922" s="23" t="s">
        <v>14</v>
      </c>
      <c r="K922" s="18" t="s">
        <v>3850</v>
      </c>
    </row>
    <row r="923" spans="1:11" ht="12.75" customHeight="1" x14ac:dyDescent="0.25">
      <c r="A923" s="3"/>
      <c r="B923" s="70"/>
      <c r="C923" s="72"/>
      <c r="D923" s="18" t="s">
        <v>3952</v>
      </c>
      <c r="E923" s="18" t="s">
        <v>3852</v>
      </c>
      <c r="F923" s="3" t="s">
        <v>14</v>
      </c>
      <c r="G923" s="18" t="s">
        <v>3853</v>
      </c>
      <c r="H923" s="3" t="s">
        <v>3854</v>
      </c>
      <c r="I923" s="38" t="s">
        <v>14</v>
      </c>
      <c r="J923" s="31" t="s">
        <v>3855</v>
      </c>
      <c r="K923" s="18" t="s">
        <v>14</v>
      </c>
    </row>
    <row r="924" spans="1:11" ht="12.75" customHeight="1" x14ac:dyDescent="0.25">
      <c r="A924" s="3"/>
      <c r="B924" s="73"/>
      <c r="C924" s="74"/>
      <c r="D924" s="24" t="s">
        <v>14</v>
      </c>
      <c r="E924" s="24" t="s">
        <v>14</v>
      </c>
      <c r="F924" s="15" t="s">
        <v>14</v>
      </c>
      <c r="G924" s="24" t="s">
        <v>14</v>
      </c>
      <c r="H924" s="15" t="s">
        <v>14</v>
      </c>
      <c r="I924" s="39" t="s">
        <v>3953</v>
      </c>
      <c r="J924" s="25" t="s">
        <v>14</v>
      </c>
      <c r="K924" s="18" t="s">
        <v>14</v>
      </c>
    </row>
    <row r="925" spans="1:11" ht="12.75" customHeight="1" x14ac:dyDescent="0.25">
      <c r="A925" s="23" t="s">
        <v>3954</v>
      </c>
      <c r="B925" s="69" t="s">
        <v>3955</v>
      </c>
      <c r="C925" s="71" t="s">
        <v>3956</v>
      </c>
      <c r="D925" s="6" t="s">
        <v>3957</v>
      </c>
      <c r="E925" s="6" t="s">
        <v>14</v>
      </c>
      <c r="F925" s="7" t="s">
        <v>14</v>
      </c>
      <c r="G925" s="6" t="s">
        <v>14</v>
      </c>
      <c r="H925" s="7" t="s">
        <v>3958</v>
      </c>
      <c r="I925" s="40" t="s">
        <v>14</v>
      </c>
      <c r="J925" s="23" t="s">
        <v>14</v>
      </c>
      <c r="K925" s="18" t="s">
        <v>14</v>
      </c>
    </row>
    <row r="926" spans="1:11" ht="12.75" customHeight="1" x14ac:dyDescent="0.25">
      <c r="A926" s="3"/>
      <c r="B926" s="73"/>
      <c r="C926" s="74"/>
      <c r="D926" s="24" t="s">
        <v>3959</v>
      </c>
      <c r="E926" s="24" t="s">
        <v>3960</v>
      </c>
      <c r="F926" s="15" t="s">
        <v>14</v>
      </c>
      <c r="G926" s="24" t="s">
        <v>14</v>
      </c>
      <c r="H926" s="15" t="s">
        <v>14</v>
      </c>
      <c r="I926" s="39" t="s">
        <v>14</v>
      </c>
      <c r="J926" s="25" t="s">
        <v>14</v>
      </c>
      <c r="K926" s="18" t="s">
        <v>14</v>
      </c>
    </row>
    <row r="927" spans="1:11" ht="12.75" customHeight="1" x14ac:dyDescent="0.25">
      <c r="A927" s="3"/>
      <c r="B927" s="4" t="s">
        <v>3961</v>
      </c>
      <c r="C927" s="5" t="s">
        <v>3962</v>
      </c>
      <c r="D927" s="6" t="s">
        <v>14</v>
      </c>
      <c r="E927" s="6" t="s">
        <v>3963</v>
      </c>
      <c r="F927" s="7" t="s">
        <v>14</v>
      </c>
      <c r="G927" s="6" t="s">
        <v>14</v>
      </c>
      <c r="H927" s="7" t="s">
        <v>14</v>
      </c>
      <c r="I927" s="40" t="s">
        <v>14</v>
      </c>
      <c r="J927" s="23" t="s">
        <v>14</v>
      </c>
      <c r="K927" s="18" t="s">
        <v>14</v>
      </c>
    </row>
    <row r="928" spans="1:11" ht="12.75" customHeight="1" x14ac:dyDescent="0.25">
      <c r="A928" s="3"/>
      <c r="B928" s="69" t="s">
        <v>3964</v>
      </c>
      <c r="C928" s="71" t="s">
        <v>3965</v>
      </c>
      <c r="D928" s="6" t="s">
        <v>3966</v>
      </c>
      <c r="E928" s="6" t="s">
        <v>3967</v>
      </c>
      <c r="F928" s="7" t="s">
        <v>14</v>
      </c>
      <c r="G928" s="6" t="s">
        <v>14</v>
      </c>
      <c r="H928" s="7" t="s">
        <v>14</v>
      </c>
      <c r="I928" s="6" t="s">
        <v>3968</v>
      </c>
      <c r="J928" s="23" t="s">
        <v>3969</v>
      </c>
      <c r="K928" s="18" t="s">
        <v>14</v>
      </c>
    </row>
    <row r="929" spans="1:11" ht="12.75" customHeight="1" x14ac:dyDescent="0.25">
      <c r="A929" s="3"/>
      <c r="B929" s="70"/>
      <c r="C929" s="72"/>
      <c r="D929" s="18" t="s">
        <v>14</v>
      </c>
      <c r="E929" s="18" t="s">
        <v>14</v>
      </c>
      <c r="F929" s="3" t="s">
        <v>3970</v>
      </c>
      <c r="G929" s="18" t="s">
        <v>14</v>
      </c>
      <c r="H929" s="3" t="s">
        <v>14</v>
      </c>
      <c r="I929" s="18" t="s">
        <v>14</v>
      </c>
      <c r="J929" s="31" t="s">
        <v>14</v>
      </c>
      <c r="K929" s="18" t="s">
        <v>14</v>
      </c>
    </row>
    <row r="930" spans="1:11" ht="12.75" customHeight="1" x14ac:dyDescent="0.25">
      <c r="A930" s="3"/>
      <c r="B930" s="4" t="s">
        <v>3971</v>
      </c>
      <c r="C930" s="5" t="s">
        <v>3972</v>
      </c>
      <c r="D930" s="6" t="s">
        <v>3973</v>
      </c>
      <c r="E930" s="6" t="s">
        <v>3974</v>
      </c>
      <c r="F930" s="7" t="s">
        <v>14</v>
      </c>
      <c r="G930" s="6" t="s">
        <v>14</v>
      </c>
      <c r="H930" s="7" t="s">
        <v>14</v>
      </c>
      <c r="I930" s="6" t="s">
        <v>14</v>
      </c>
      <c r="J930" s="23" t="s">
        <v>3975</v>
      </c>
      <c r="K930" s="18" t="s">
        <v>14</v>
      </c>
    </row>
    <row r="931" spans="1:11" ht="12.75" customHeight="1" x14ac:dyDescent="0.25">
      <c r="A931" s="3"/>
      <c r="B931" s="12"/>
      <c r="C931" s="13"/>
      <c r="D931" s="24" t="s">
        <v>14</v>
      </c>
      <c r="E931" s="24" t="s">
        <v>14</v>
      </c>
      <c r="F931" s="15" t="s">
        <v>14</v>
      </c>
      <c r="G931" s="24" t="s">
        <v>3976</v>
      </c>
      <c r="H931" s="15" t="s">
        <v>3977</v>
      </c>
      <c r="I931" s="24" t="s">
        <v>3978</v>
      </c>
      <c r="J931" s="25" t="s">
        <v>14</v>
      </c>
      <c r="K931" s="18" t="s">
        <v>14</v>
      </c>
    </row>
    <row r="932" spans="1:11" ht="12.75" customHeight="1" x14ac:dyDescent="0.25">
      <c r="A932" s="3"/>
      <c r="B932" s="69" t="s">
        <v>3979</v>
      </c>
      <c r="C932" s="71" t="s">
        <v>3980</v>
      </c>
      <c r="D932" s="6" t="s">
        <v>14</v>
      </c>
      <c r="E932" s="6" t="s">
        <v>14</v>
      </c>
      <c r="F932" s="7" t="s">
        <v>14</v>
      </c>
      <c r="G932" s="6" t="s">
        <v>3981</v>
      </c>
      <c r="H932" s="7" t="s">
        <v>3982</v>
      </c>
      <c r="I932" s="6" t="s">
        <v>14</v>
      </c>
      <c r="J932" s="23" t="s">
        <v>3983</v>
      </c>
      <c r="K932" s="18" t="s">
        <v>14</v>
      </c>
    </row>
    <row r="933" spans="1:11" ht="12.75" customHeight="1" x14ac:dyDescent="0.25">
      <c r="A933" s="3"/>
      <c r="B933" s="73"/>
      <c r="C933" s="74"/>
      <c r="D933" s="24" t="s">
        <v>14</v>
      </c>
      <c r="E933" s="18" t="s">
        <v>14</v>
      </c>
      <c r="F933" s="15" t="s">
        <v>14</v>
      </c>
      <c r="G933" s="24" t="s">
        <v>14</v>
      </c>
      <c r="H933" s="15" t="s">
        <v>14</v>
      </c>
      <c r="I933" s="24" t="s">
        <v>14</v>
      </c>
      <c r="J933" s="25" t="s">
        <v>3984</v>
      </c>
      <c r="K933" s="18" t="s">
        <v>14</v>
      </c>
    </row>
    <row r="934" spans="1:11" ht="12.75" customHeight="1" x14ac:dyDescent="0.25">
      <c r="A934" s="3"/>
      <c r="B934" s="69" t="s">
        <v>3985</v>
      </c>
      <c r="C934" s="71" t="s">
        <v>3986</v>
      </c>
      <c r="D934" s="6" t="s">
        <v>3987</v>
      </c>
      <c r="E934" s="6" t="s">
        <v>3988</v>
      </c>
      <c r="F934" s="7" t="s">
        <v>3989</v>
      </c>
      <c r="G934" s="6" t="s">
        <v>14</v>
      </c>
      <c r="H934" s="7" t="s">
        <v>14</v>
      </c>
      <c r="I934" s="6" t="s">
        <v>14</v>
      </c>
      <c r="J934" s="23" t="s">
        <v>14</v>
      </c>
      <c r="K934" s="18" t="s">
        <v>14</v>
      </c>
    </row>
    <row r="935" spans="1:11" ht="12.75" customHeight="1" x14ac:dyDescent="0.25">
      <c r="A935" s="3"/>
      <c r="B935" s="73"/>
      <c r="C935" s="74"/>
      <c r="D935" s="24" t="s">
        <v>3990</v>
      </c>
      <c r="E935" s="24" t="s">
        <v>14</v>
      </c>
      <c r="F935" s="15" t="s">
        <v>14</v>
      </c>
      <c r="G935" s="24" t="s">
        <v>14</v>
      </c>
      <c r="H935" s="15" t="s">
        <v>14</v>
      </c>
      <c r="I935" s="24" t="s">
        <v>14</v>
      </c>
      <c r="J935" s="25" t="s">
        <v>14</v>
      </c>
      <c r="K935" s="18" t="s">
        <v>14</v>
      </c>
    </row>
    <row r="936" spans="1:11" ht="12.75" customHeight="1" x14ac:dyDescent="0.25">
      <c r="A936" s="3"/>
      <c r="B936" s="69" t="s">
        <v>3991</v>
      </c>
      <c r="C936" s="71" t="s">
        <v>3992</v>
      </c>
      <c r="D936" s="6" t="s">
        <v>3993</v>
      </c>
      <c r="E936" s="18" t="s">
        <v>3994</v>
      </c>
      <c r="F936" s="7" t="s">
        <v>3995</v>
      </c>
      <c r="G936" s="6" t="s">
        <v>3996</v>
      </c>
      <c r="H936" s="7" t="s">
        <v>3997</v>
      </c>
      <c r="I936" s="6" t="s">
        <v>3998</v>
      </c>
      <c r="J936" s="23" t="s">
        <v>3999</v>
      </c>
      <c r="K936" s="18" t="s">
        <v>14</v>
      </c>
    </row>
    <row r="937" spans="1:11" ht="12.75" customHeight="1" x14ac:dyDescent="0.25">
      <c r="A937" s="3"/>
      <c r="B937" s="73"/>
      <c r="C937" s="74"/>
      <c r="D937" s="24" t="s">
        <v>14</v>
      </c>
      <c r="E937" s="24" t="s">
        <v>14</v>
      </c>
      <c r="F937" s="15" t="s">
        <v>14</v>
      </c>
      <c r="G937" s="24" t="s">
        <v>14</v>
      </c>
      <c r="H937" s="15" t="s">
        <v>14</v>
      </c>
      <c r="I937" s="24" t="s">
        <v>14</v>
      </c>
      <c r="J937" s="25" t="s">
        <v>4000</v>
      </c>
      <c r="K937" s="18" t="s">
        <v>14</v>
      </c>
    </row>
    <row r="938" spans="1:11" ht="12.75" customHeight="1" x14ac:dyDescent="0.25">
      <c r="A938" s="3"/>
      <c r="B938" s="26" t="s">
        <v>4001</v>
      </c>
      <c r="C938" s="27" t="s">
        <v>4002</v>
      </c>
      <c r="D938" s="28" t="s">
        <v>14</v>
      </c>
      <c r="E938" s="28" t="s">
        <v>14</v>
      </c>
      <c r="F938" s="29" t="s">
        <v>4003</v>
      </c>
      <c r="G938" s="28" t="s">
        <v>14</v>
      </c>
      <c r="H938" s="29" t="s">
        <v>14</v>
      </c>
      <c r="I938" s="28" t="s">
        <v>14</v>
      </c>
      <c r="J938" s="30" t="s">
        <v>4004</v>
      </c>
      <c r="K938" s="18" t="s">
        <v>14</v>
      </c>
    </row>
    <row r="939" spans="1:11" ht="12.75" customHeight="1" x14ac:dyDescent="0.25">
      <c r="A939" s="3"/>
      <c r="B939" s="69" t="s">
        <v>4005</v>
      </c>
      <c r="C939" s="71" t="s">
        <v>4006</v>
      </c>
      <c r="D939" s="6" t="s">
        <v>14</v>
      </c>
      <c r="E939" s="6" t="s">
        <v>4007</v>
      </c>
      <c r="F939" s="7" t="s">
        <v>4008</v>
      </c>
      <c r="G939" s="6" t="s">
        <v>14</v>
      </c>
      <c r="H939" s="7" t="s">
        <v>14</v>
      </c>
      <c r="I939" s="6" t="s">
        <v>14</v>
      </c>
      <c r="J939" s="23" t="s">
        <v>14</v>
      </c>
      <c r="K939" s="18" t="s">
        <v>14</v>
      </c>
    </row>
    <row r="940" spans="1:11" ht="12.75" customHeight="1" x14ac:dyDescent="0.25">
      <c r="A940" s="3"/>
      <c r="B940" s="73"/>
      <c r="C940" s="74"/>
      <c r="D940" s="24" t="s">
        <v>14</v>
      </c>
      <c r="E940" s="24" t="s">
        <v>14</v>
      </c>
      <c r="F940" s="15" t="s">
        <v>4009</v>
      </c>
      <c r="G940" s="24" t="s">
        <v>14</v>
      </c>
      <c r="H940" s="15" t="s">
        <v>14</v>
      </c>
      <c r="I940" s="24" t="s">
        <v>14</v>
      </c>
      <c r="J940" s="25" t="s">
        <v>4010</v>
      </c>
      <c r="K940" s="18" t="s">
        <v>14</v>
      </c>
    </row>
    <row r="941" spans="1:11" ht="12.75" customHeight="1" x14ac:dyDescent="0.25">
      <c r="A941" s="3"/>
      <c r="B941" s="26" t="s">
        <v>4011</v>
      </c>
      <c r="C941" s="27" t="s">
        <v>4012</v>
      </c>
      <c r="D941" s="28" t="s">
        <v>14</v>
      </c>
      <c r="E941" s="28" t="s">
        <v>4013</v>
      </c>
      <c r="F941" s="29" t="s">
        <v>4014</v>
      </c>
      <c r="G941" s="28" t="s">
        <v>14</v>
      </c>
      <c r="H941" s="29" t="s">
        <v>14</v>
      </c>
      <c r="I941" s="28" t="s">
        <v>4015</v>
      </c>
      <c r="J941" s="30" t="s">
        <v>4016</v>
      </c>
      <c r="K941" s="18" t="s">
        <v>14</v>
      </c>
    </row>
    <row r="942" spans="1:11" ht="12.75" customHeight="1" x14ac:dyDescent="0.25">
      <c r="A942" s="3"/>
      <c r="B942" s="26" t="s">
        <v>4017</v>
      </c>
      <c r="C942" s="27" t="s">
        <v>4018</v>
      </c>
      <c r="D942" s="28" t="s">
        <v>14</v>
      </c>
      <c r="E942" s="28" t="s">
        <v>14</v>
      </c>
      <c r="F942" s="29" t="s">
        <v>14</v>
      </c>
      <c r="G942" s="28" t="s">
        <v>4019</v>
      </c>
      <c r="H942" s="29" t="s">
        <v>4020</v>
      </c>
      <c r="I942" s="28" t="s">
        <v>14</v>
      </c>
      <c r="J942" s="30" t="s">
        <v>4021</v>
      </c>
      <c r="K942" s="18" t="s">
        <v>14</v>
      </c>
    </row>
    <row r="943" spans="1:11" ht="12.75" customHeight="1" x14ac:dyDescent="0.25">
      <c r="A943" s="3"/>
      <c r="B943" s="69" t="s">
        <v>4022</v>
      </c>
      <c r="C943" s="71" t="s">
        <v>4023</v>
      </c>
      <c r="D943" s="6" t="s">
        <v>14</v>
      </c>
      <c r="E943" s="6" t="s">
        <v>4024</v>
      </c>
      <c r="F943" s="7" t="s">
        <v>4025</v>
      </c>
      <c r="G943" s="6" t="s">
        <v>14</v>
      </c>
      <c r="H943" s="7" t="s">
        <v>14</v>
      </c>
      <c r="I943" s="6" t="s">
        <v>14</v>
      </c>
      <c r="J943" s="23" t="s">
        <v>14</v>
      </c>
      <c r="K943" s="18" t="s">
        <v>14</v>
      </c>
    </row>
    <row r="944" spans="1:11" ht="12.75" customHeight="1" x14ac:dyDescent="0.25">
      <c r="A944" s="3"/>
      <c r="B944" s="73"/>
      <c r="C944" s="74"/>
      <c r="D944" s="24" t="s">
        <v>14</v>
      </c>
      <c r="E944" s="24" t="s">
        <v>14</v>
      </c>
      <c r="F944" s="15" t="s">
        <v>14</v>
      </c>
      <c r="G944" s="24" t="s">
        <v>14</v>
      </c>
      <c r="H944" s="15" t="s">
        <v>14</v>
      </c>
      <c r="I944" s="24" t="s">
        <v>14</v>
      </c>
      <c r="J944" s="25" t="s">
        <v>14</v>
      </c>
      <c r="K944" s="18" t="s">
        <v>14</v>
      </c>
    </row>
    <row r="945" spans="1:11" ht="12.75" customHeight="1" x14ac:dyDescent="0.25">
      <c r="A945" s="3"/>
      <c r="B945" s="26" t="s">
        <v>4026</v>
      </c>
      <c r="C945" s="27" t="s">
        <v>4027</v>
      </c>
      <c r="D945" s="28" t="s">
        <v>14</v>
      </c>
      <c r="E945" s="28" t="s">
        <v>14</v>
      </c>
      <c r="F945" s="29" t="s">
        <v>14</v>
      </c>
      <c r="G945" s="28" t="s">
        <v>14</v>
      </c>
      <c r="H945" s="29" t="s">
        <v>4028</v>
      </c>
      <c r="I945" s="28" t="s">
        <v>4029</v>
      </c>
      <c r="J945" s="30" t="s">
        <v>14</v>
      </c>
      <c r="K945" s="18" t="s">
        <v>14</v>
      </c>
    </row>
    <row r="946" spans="1:11" ht="12.75" customHeight="1" x14ac:dyDescent="0.25">
      <c r="A946" s="3"/>
      <c r="B946" s="69" t="s">
        <v>4030</v>
      </c>
      <c r="C946" s="71" t="s">
        <v>4031</v>
      </c>
      <c r="D946" s="6" t="s">
        <v>4032</v>
      </c>
      <c r="E946" s="6" t="s">
        <v>4033</v>
      </c>
      <c r="F946" s="7" t="s">
        <v>4034</v>
      </c>
      <c r="G946" s="6" t="s">
        <v>4035</v>
      </c>
      <c r="H946" s="7" t="s">
        <v>4036</v>
      </c>
      <c r="I946" s="6" t="s">
        <v>4037</v>
      </c>
      <c r="J946" s="23" t="s">
        <v>4038</v>
      </c>
      <c r="K946" s="18" t="s">
        <v>14</v>
      </c>
    </row>
    <row r="947" spans="1:11" ht="12.75" customHeight="1" x14ac:dyDescent="0.25">
      <c r="A947" s="3"/>
      <c r="B947" s="73"/>
      <c r="C947" s="74"/>
      <c r="D947" s="24" t="s">
        <v>14</v>
      </c>
      <c r="E947" s="24" t="s">
        <v>4039</v>
      </c>
      <c r="F947" s="15" t="s">
        <v>4040</v>
      </c>
      <c r="G947" s="24" t="s">
        <v>14</v>
      </c>
      <c r="H947" s="15" t="s">
        <v>4041</v>
      </c>
      <c r="I947" s="24" t="s">
        <v>4042</v>
      </c>
      <c r="J947" s="25" t="s">
        <v>4043</v>
      </c>
      <c r="K947" s="18" t="s">
        <v>14</v>
      </c>
    </row>
    <row r="948" spans="1:11" ht="12.75" customHeight="1" x14ac:dyDescent="0.25">
      <c r="A948" s="3"/>
      <c r="B948" s="26" t="s">
        <v>4044</v>
      </c>
      <c r="C948" s="27" t="s">
        <v>4045</v>
      </c>
      <c r="D948" s="28" t="s">
        <v>14</v>
      </c>
      <c r="E948" s="28" t="s">
        <v>14</v>
      </c>
      <c r="F948" s="29" t="s">
        <v>14</v>
      </c>
      <c r="G948" s="28" t="s">
        <v>14</v>
      </c>
      <c r="H948" s="29" t="s">
        <v>4046</v>
      </c>
      <c r="I948" s="28" t="s">
        <v>14</v>
      </c>
      <c r="J948" s="30" t="s">
        <v>4047</v>
      </c>
      <c r="K948" s="18" t="s">
        <v>14</v>
      </c>
    </row>
    <row r="949" spans="1:11" ht="12.75" customHeight="1" x14ac:dyDescent="0.25">
      <c r="A949" s="3"/>
      <c r="B949" s="69" t="s">
        <v>4048</v>
      </c>
      <c r="C949" s="71" t="s">
        <v>4049</v>
      </c>
      <c r="D949" s="6" t="s">
        <v>14</v>
      </c>
      <c r="E949" s="6" t="s">
        <v>14</v>
      </c>
      <c r="F949" s="7" t="s">
        <v>14</v>
      </c>
      <c r="G949" s="6" t="s">
        <v>14</v>
      </c>
      <c r="H949" s="7" t="s">
        <v>14</v>
      </c>
      <c r="I949" s="6" t="s">
        <v>4050</v>
      </c>
      <c r="J949" s="23" t="s">
        <v>14</v>
      </c>
      <c r="K949" s="18" t="s">
        <v>14</v>
      </c>
    </row>
    <row r="950" spans="1:11" ht="12.75" customHeight="1" x14ac:dyDescent="0.25">
      <c r="A950" s="3"/>
      <c r="B950" s="73"/>
      <c r="C950" s="74"/>
      <c r="D950" s="24" t="s">
        <v>14</v>
      </c>
      <c r="E950" s="24" t="s">
        <v>14</v>
      </c>
      <c r="F950" s="15" t="s">
        <v>4051</v>
      </c>
      <c r="G950" s="24" t="s">
        <v>14</v>
      </c>
      <c r="H950" s="15" t="s">
        <v>4052</v>
      </c>
      <c r="I950" s="24" t="s">
        <v>4053</v>
      </c>
      <c r="J950" s="25" t="s">
        <v>14</v>
      </c>
      <c r="K950" s="18" t="s">
        <v>14</v>
      </c>
    </row>
    <row r="951" spans="1:11" ht="12.75" customHeight="1" x14ac:dyDescent="0.25">
      <c r="A951" s="3"/>
      <c r="B951" s="26" t="s">
        <v>4054</v>
      </c>
      <c r="C951" s="27" t="s">
        <v>4055</v>
      </c>
      <c r="D951" s="28" t="s">
        <v>4056</v>
      </c>
      <c r="E951" s="28" t="s">
        <v>4057</v>
      </c>
      <c r="F951" s="29" t="s">
        <v>14</v>
      </c>
      <c r="G951" s="28" t="s">
        <v>14</v>
      </c>
      <c r="H951" s="29" t="s">
        <v>14</v>
      </c>
      <c r="I951" s="28" t="s">
        <v>14</v>
      </c>
      <c r="J951" s="30" t="s">
        <v>14</v>
      </c>
      <c r="K951" s="18" t="s">
        <v>14</v>
      </c>
    </row>
    <row r="952" spans="1:11" ht="12.75" customHeight="1" x14ac:dyDescent="0.25">
      <c r="A952" s="3"/>
      <c r="B952" s="26" t="s">
        <v>4058</v>
      </c>
      <c r="C952" s="27" t="s">
        <v>4059</v>
      </c>
      <c r="D952" s="28" t="s">
        <v>14</v>
      </c>
      <c r="E952" s="28" t="s">
        <v>14</v>
      </c>
      <c r="F952" s="29" t="s">
        <v>4060</v>
      </c>
      <c r="G952" s="28" t="s">
        <v>14</v>
      </c>
      <c r="H952" s="29" t="s">
        <v>14</v>
      </c>
      <c r="I952" s="28" t="s">
        <v>14</v>
      </c>
      <c r="J952" s="30" t="s">
        <v>14</v>
      </c>
      <c r="K952" s="18" t="s">
        <v>14</v>
      </c>
    </row>
    <row r="953" spans="1:11" ht="12.75" customHeight="1" x14ac:dyDescent="0.25">
      <c r="A953" s="3"/>
      <c r="B953" s="26" t="s">
        <v>4061</v>
      </c>
      <c r="C953" s="27" t="s">
        <v>4062</v>
      </c>
      <c r="D953" s="28" t="s">
        <v>14</v>
      </c>
      <c r="E953" s="28" t="s">
        <v>4063</v>
      </c>
      <c r="F953" s="29" t="s">
        <v>4064</v>
      </c>
      <c r="G953" s="28" t="s">
        <v>14</v>
      </c>
      <c r="H953" s="29" t="s">
        <v>14</v>
      </c>
      <c r="I953" s="28" t="s">
        <v>14</v>
      </c>
      <c r="J953" s="30" t="s">
        <v>14</v>
      </c>
      <c r="K953" s="18" t="s">
        <v>14</v>
      </c>
    </row>
    <row r="954" spans="1:11" ht="12.75" customHeight="1" x14ac:dyDescent="0.25">
      <c r="A954" s="3"/>
      <c r="B954" s="69" t="s">
        <v>4065</v>
      </c>
      <c r="C954" s="71" t="s">
        <v>4066</v>
      </c>
      <c r="D954" s="6" t="s">
        <v>4067</v>
      </c>
      <c r="E954" s="6" t="s">
        <v>4068</v>
      </c>
      <c r="F954" s="7" t="s">
        <v>4069</v>
      </c>
      <c r="G954" s="6" t="s">
        <v>4070</v>
      </c>
      <c r="H954" s="7" t="s">
        <v>4071</v>
      </c>
      <c r="I954" s="6" t="s">
        <v>14</v>
      </c>
      <c r="J954" s="23" t="s">
        <v>4072</v>
      </c>
      <c r="K954" s="18" t="s">
        <v>14</v>
      </c>
    </row>
    <row r="955" spans="1:11" ht="12.75" customHeight="1" x14ac:dyDescent="0.25">
      <c r="A955" s="3"/>
      <c r="B955" s="73"/>
      <c r="C955" s="74"/>
      <c r="D955" s="24" t="s">
        <v>14</v>
      </c>
      <c r="E955" s="24" t="s">
        <v>4073</v>
      </c>
      <c r="F955" s="15" t="s">
        <v>14</v>
      </c>
      <c r="G955" s="24" t="s">
        <v>14</v>
      </c>
      <c r="H955" s="15" t="s">
        <v>14</v>
      </c>
      <c r="I955" s="24" t="s">
        <v>14</v>
      </c>
      <c r="J955" s="25" t="s">
        <v>14</v>
      </c>
      <c r="K955" s="18" t="s">
        <v>14</v>
      </c>
    </row>
    <row r="956" spans="1:11" ht="12.75" customHeight="1" x14ac:dyDescent="0.25">
      <c r="A956" s="23" t="s">
        <v>4074</v>
      </c>
      <c r="B956" s="69" t="s">
        <v>4075</v>
      </c>
      <c r="C956" s="71" t="s">
        <v>4076</v>
      </c>
      <c r="D956" s="6" t="s">
        <v>14</v>
      </c>
      <c r="E956" s="6" t="s">
        <v>14</v>
      </c>
      <c r="F956" s="7" t="s">
        <v>4077</v>
      </c>
      <c r="G956" s="6" t="s">
        <v>4078</v>
      </c>
      <c r="H956" s="7" t="s">
        <v>4079</v>
      </c>
      <c r="I956" s="6" t="s">
        <v>4080</v>
      </c>
      <c r="J956" s="23" t="s">
        <v>14</v>
      </c>
      <c r="K956" s="18" t="s">
        <v>4081</v>
      </c>
    </row>
    <row r="957" spans="1:11" ht="12.75" customHeight="1" x14ac:dyDescent="0.25">
      <c r="A957" s="3"/>
      <c r="B957" s="73"/>
      <c r="C957" s="74"/>
      <c r="D957" s="24" t="s">
        <v>4082</v>
      </c>
      <c r="E957" s="24" t="s">
        <v>4083</v>
      </c>
      <c r="F957" s="15" t="s">
        <v>14</v>
      </c>
      <c r="G957" s="24" t="s">
        <v>14</v>
      </c>
      <c r="H957" s="15" t="s">
        <v>14</v>
      </c>
      <c r="I957" s="24" t="s">
        <v>14</v>
      </c>
      <c r="J957" s="25" t="s">
        <v>4084</v>
      </c>
      <c r="K957" s="18" t="s">
        <v>14</v>
      </c>
    </row>
    <row r="958" spans="1:11" ht="12.75" customHeight="1" x14ac:dyDescent="0.25">
      <c r="A958" s="3"/>
      <c r="B958" s="69" t="s">
        <v>4085</v>
      </c>
      <c r="C958" s="71" t="s">
        <v>4086</v>
      </c>
      <c r="D958" s="6" t="s">
        <v>4087</v>
      </c>
      <c r="E958" s="6" t="s">
        <v>4088</v>
      </c>
      <c r="F958" s="7" t="s">
        <v>4089</v>
      </c>
      <c r="G958" s="6" t="s">
        <v>4090</v>
      </c>
      <c r="H958" s="7" t="s">
        <v>14</v>
      </c>
      <c r="I958" s="6" t="s">
        <v>4091</v>
      </c>
      <c r="J958" s="23" t="s">
        <v>4092</v>
      </c>
      <c r="K958" s="18" t="s">
        <v>14</v>
      </c>
    </row>
    <row r="959" spans="1:11" ht="12.75" customHeight="1" x14ac:dyDescent="0.25">
      <c r="A959" s="3"/>
      <c r="B959" s="70"/>
      <c r="C959" s="72"/>
      <c r="D959" s="18" t="s">
        <v>14</v>
      </c>
      <c r="E959" s="18" t="s">
        <v>4093</v>
      </c>
      <c r="F959" s="3" t="s">
        <v>4094</v>
      </c>
      <c r="G959" s="18" t="s">
        <v>14</v>
      </c>
      <c r="H959" s="3" t="s">
        <v>14</v>
      </c>
      <c r="I959" s="18" t="s">
        <v>14</v>
      </c>
      <c r="J959" s="31" t="s">
        <v>14</v>
      </c>
      <c r="K959" s="18" t="s">
        <v>14</v>
      </c>
    </row>
    <row r="960" spans="1:11" ht="12.75" customHeight="1" x14ac:dyDescent="0.25">
      <c r="A960" s="3"/>
      <c r="B960" s="73"/>
      <c r="C960" s="74"/>
      <c r="D960" s="24" t="s">
        <v>14</v>
      </c>
      <c r="E960" s="24" t="s">
        <v>4095</v>
      </c>
      <c r="F960" s="15" t="s">
        <v>14</v>
      </c>
      <c r="G960" s="24" t="s">
        <v>14</v>
      </c>
      <c r="H960" s="15" t="s">
        <v>4096</v>
      </c>
      <c r="I960" s="24" t="s">
        <v>14</v>
      </c>
      <c r="J960" s="25" t="s">
        <v>14</v>
      </c>
      <c r="K960" s="18" t="s">
        <v>14</v>
      </c>
    </row>
    <row r="961" spans="1:11" ht="12.75" customHeight="1" x14ac:dyDescent="0.25">
      <c r="A961" s="3"/>
      <c r="B961" s="69" t="s">
        <v>4097</v>
      </c>
      <c r="C961" s="71" t="s">
        <v>4098</v>
      </c>
      <c r="D961" s="6" t="s">
        <v>4099</v>
      </c>
      <c r="E961" s="6" t="s">
        <v>14</v>
      </c>
      <c r="F961" s="7" t="s">
        <v>14</v>
      </c>
      <c r="G961" s="6" t="s">
        <v>14</v>
      </c>
      <c r="H961" s="7" t="s">
        <v>14</v>
      </c>
      <c r="I961" s="6" t="s">
        <v>14</v>
      </c>
      <c r="J961" s="23" t="s">
        <v>14</v>
      </c>
      <c r="K961" s="18" t="s">
        <v>4100</v>
      </c>
    </row>
    <row r="962" spans="1:11" ht="12.75" customHeight="1" x14ac:dyDescent="0.25">
      <c r="A962" s="3"/>
      <c r="B962" s="70"/>
      <c r="C962" s="72"/>
      <c r="D962" s="18" t="s">
        <v>4101</v>
      </c>
      <c r="E962" s="18" t="s">
        <v>4102</v>
      </c>
      <c r="F962" s="3" t="s">
        <v>4103</v>
      </c>
      <c r="G962" s="18" t="s">
        <v>4104</v>
      </c>
      <c r="H962" s="3" t="s">
        <v>4105</v>
      </c>
      <c r="I962" s="18" t="s">
        <v>4106</v>
      </c>
      <c r="J962" s="31" t="s">
        <v>4107</v>
      </c>
      <c r="K962" s="18" t="s">
        <v>14</v>
      </c>
    </row>
    <row r="963" spans="1:11" ht="12.75" customHeight="1" x14ac:dyDescent="0.25">
      <c r="A963" s="3"/>
      <c r="B963" s="69" t="s">
        <v>4108</v>
      </c>
      <c r="C963" s="71" t="s">
        <v>4109</v>
      </c>
      <c r="D963" s="6" t="s">
        <v>14</v>
      </c>
      <c r="E963" s="6" t="s">
        <v>14</v>
      </c>
      <c r="F963" s="7" t="s">
        <v>4110</v>
      </c>
      <c r="G963" s="6" t="s">
        <v>4111</v>
      </c>
      <c r="H963" s="7" t="s">
        <v>14</v>
      </c>
      <c r="I963" s="6" t="s">
        <v>4112</v>
      </c>
      <c r="J963" s="23" t="s">
        <v>14</v>
      </c>
      <c r="K963" s="18" t="s">
        <v>14</v>
      </c>
    </row>
    <row r="964" spans="1:11" ht="12.75" customHeight="1" x14ac:dyDescent="0.25">
      <c r="A964" s="3"/>
      <c r="B964" s="73"/>
      <c r="C964" s="74"/>
      <c r="D964" s="24" t="s">
        <v>4113</v>
      </c>
      <c r="E964" s="24" t="s">
        <v>4114</v>
      </c>
      <c r="F964" s="15" t="s">
        <v>14</v>
      </c>
      <c r="G964" s="24" t="s">
        <v>14</v>
      </c>
      <c r="H964" s="15" t="s">
        <v>1884</v>
      </c>
      <c r="I964" s="24" t="s">
        <v>14</v>
      </c>
      <c r="J964" s="25" t="s">
        <v>1884</v>
      </c>
      <c r="K964" s="18" t="s">
        <v>14</v>
      </c>
    </row>
    <row r="965" spans="1:11" ht="12.75" customHeight="1" x14ac:dyDescent="0.25">
      <c r="A965" s="3"/>
      <c r="B965" s="70" t="s">
        <v>4115</v>
      </c>
      <c r="C965" s="72" t="s">
        <v>4116</v>
      </c>
      <c r="D965" s="18" t="s">
        <v>14</v>
      </c>
      <c r="E965" s="18" t="s">
        <v>14</v>
      </c>
      <c r="F965" s="3" t="s">
        <v>14</v>
      </c>
      <c r="G965" s="18" t="s">
        <v>14</v>
      </c>
      <c r="H965" s="3" t="s">
        <v>4117</v>
      </c>
      <c r="I965" s="18" t="s">
        <v>14</v>
      </c>
      <c r="J965" s="31" t="s">
        <v>14</v>
      </c>
      <c r="K965" s="18" t="s">
        <v>14</v>
      </c>
    </row>
    <row r="966" spans="1:11" ht="12.75" customHeight="1" x14ac:dyDescent="0.25">
      <c r="A966" s="3"/>
      <c r="B966" s="73"/>
      <c r="C966" s="74"/>
      <c r="D966" s="24" t="s">
        <v>4118</v>
      </c>
      <c r="E966" s="24" t="s">
        <v>4119</v>
      </c>
      <c r="F966" s="15" t="s">
        <v>4120</v>
      </c>
      <c r="G966" s="24" t="s">
        <v>14</v>
      </c>
      <c r="H966" s="15" t="s">
        <v>4121</v>
      </c>
      <c r="I966" s="24" t="s">
        <v>4122</v>
      </c>
      <c r="J966" s="25" t="s">
        <v>4123</v>
      </c>
      <c r="K966" s="18" t="s">
        <v>14</v>
      </c>
    </row>
    <row r="967" spans="1:11" ht="12.75" customHeight="1" x14ac:dyDescent="0.25">
      <c r="A967" s="3"/>
      <c r="B967" s="69" t="s">
        <v>4124</v>
      </c>
      <c r="C967" s="71" t="s">
        <v>4125</v>
      </c>
      <c r="D967" s="6" t="s">
        <v>14</v>
      </c>
      <c r="E967" s="6" t="s">
        <v>14</v>
      </c>
      <c r="F967" s="7" t="s">
        <v>14</v>
      </c>
      <c r="G967" s="6" t="s">
        <v>4126</v>
      </c>
      <c r="H967" s="7" t="s">
        <v>4127</v>
      </c>
      <c r="I967" s="6" t="s">
        <v>4128</v>
      </c>
      <c r="J967" s="23" t="s">
        <v>4129</v>
      </c>
      <c r="K967" s="18" t="s">
        <v>14</v>
      </c>
    </row>
    <row r="968" spans="1:11" ht="12.75" customHeight="1" x14ac:dyDescent="0.25">
      <c r="A968" s="3"/>
      <c r="B968" s="70"/>
      <c r="C968" s="72"/>
      <c r="D968" s="18" t="s">
        <v>14</v>
      </c>
      <c r="E968" s="18" t="s">
        <v>14</v>
      </c>
      <c r="F968" s="3" t="s">
        <v>14</v>
      </c>
      <c r="G968" s="18" t="s">
        <v>14</v>
      </c>
      <c r="H968" s="3" t="s">
        <v>14</v>
      </c>
      <c r="I968" s="18" t="s">
        <v>14</v>
      </c>
      <c r="J968" s="31" t="s">
        <v>4130</v>
      </c>
      <c r="K968" s="18" t="s">
        <v>14</v>
      </c>
    </row>
    <row r="969" spans="1:11" ht="12.75" customHeight="1" x14ac:dyDescent="0.25">
      <c r="A969" s="3"/>
      <c r="B969" s="73"/>
      <c r="C969" s="74"/>
      <c r="D969" s="24" t="s">
        <v>4131</v>
      </c>
      <c r="E969" s="24" t="s">
        <v>4132</v>
      </c>
      <c r="F969" s="15" t="s">
        <v>4133</v>
      </c>
      <c r="G969" s="24" t="s">
        <v>14</v>
      </c>
      <c r="H969" s="15" t="s">
        <v>4134</v>
      </c>
      <c r="I969" s="24" t="s">
        <v>14</v>
      </c>
      <c r="J969" s="25" t="s">
        <v>4135</v>
      </c>
      <c r="K969" s="18" t="s">
        <v>14</v>
      </c>
    </row>
    <row r="970" spans="1:11" ht="12.75" customHeight="1" x14ac:dyDescent="0.25">
      <c r="A970" s="3"/>
      <c r="B970" s="69" t="s">
        <v>4136</v>
      </c>
      <c r="C970" s="71" t="s">
        <v>4137</v>
      </c>
      <c r="D970" s="6" t="s">
        <v>4138</v>
      </c>
      <c r="E970" s="6" t="s">
        <v>4139</v>
      </c>
      <c r="F970" s="7" t="s">
        <v>4140</v>
      </c>
      <c r="G970" s="6" t="s">
        <v>4141</v>
      </c>
      <c r="H970" s="7" t="s">
        <v>4142</v>
      </c>
      <c r="I970" s="6" t="s">
        <v>4143</v>
      </c>
      <c r="J970" s="23" t="s">
        <v>14</v>
      </c>
      <c r="K970" s="18" t="s">
        <v>4144</v>
      </c>
    </row>
    <row r="971" spans="1:11" ht="12.75" customHeight="1" x14ac:dyDescent="0.25">
      <c r="A971" s="3"/>
      <c r="B971" s="70"/>
      <c r="C971" s="72"/>
      <c r="D971" s="18" t="s">
        <v>4145</v>
      </c>
      <c r="E971" s="18" t="s">
        <v>4146</v>
      </c>
      <c r="F971" s="3" t="s">
        <v>4147</v>
      </c>
      <c r="G971" s="18" t="s">
        <v>14</v>
      </c>
      <c r="H971" s="3" t="s">
        <v>14</v>
      </c>
      <c r="I971" s="18" t="s">
        <v>4148</v>
      </c>
      <c r="J971" s="31" t="s">
        <v>4149</v>
      </c>
      <c r="K971" s="18" t="s">
        <v>14</v>
      </c>
    </row>
    <row r="972" spans="1:11" ht="12.75" customHeight="1" x14ac:dyDescent="0.25">
      <c r="A972" s="3"/>
      <c r="B972" s="70"/>
      <c r="C972" s="72"/>
      <c r="D972" s="18" t="s">
        <v>4150</v>
      </c>
      <c r="E972" s="18" t="s">
        <v>4151</v>
      </c>
      <c r="F972" s="3" t="s">
        <v>4152</v>
      </c>
      <c r="G972" s="18" t="s">
        <v>14</v>
      </c>
      <c r="H972" s="3" t="s">
        <v>14</v>
      </c>
      <c r="I972" s="18" t="s">
        <v>14</v>
      </c>
      <c r="J972" s="31" t="s">
        <v>14</v>
      </c>
      <c r="K972" s="18" t="s">
        <v>14</v>
      </c>
    </row>
    <row r="973" spans="1:11" ht="12.75" customHeight="1" x14ac:dyDescent="0.25">
      <c r="A973" s="3"/>
      <c r="B973" s="70"/>
      <c r="C973" s="72"/>
      <c r="D973" s="18" t="s">
        <v>4153</v>
      </c>
      <c r="E973" s="18" t="s">
        <v>4154</v>
      </c>
      <c r="F973" s="3" t="s">
        <v>4155</v>
      </c>
      <c r="G973" s="18" t="s">
        <v>14</v>
      </c>
      <c r="H973" s="3" t="s">
        <v>4156</v>
      </c>
      <c r="I973" s="18" t="s">
        <v>4157</v>
      </c>
      <c r="J973" s="31" t="s">
        <v>14</v>
      </c>
      <c r="K973" s="18" t="s">
        <v>14</v>
      </c>
    </row>
    <row r="974" spans="1:11" ht="12.75" customHeight="1" x14ac:dyDescent="0.25">
      <c r="A974" s="3"/>
      <c r="B974" s="73"/>
      <c r="C974" s="74"/>
      <c r="D974" s="24" t="s">
        <v>14</v>
      </c>
      <c r="E974" s="24" t="s">
        <v>14</v>
      </c>
      <c r="F974" s="15" t="s">
        <v>14</v>
      </c>
      <c r="G974" s="24" t="s">
        <v>4158</v>
      </c>
      <c r="H974" s="15" t="s">
        <v>4159</v>
      </c>
      <c r="I974" s="24" t="s">
        <v>4160</v>
      </c>
      <c r="J974" s="25" t="s">
        <v>4161</v>
      </c>
      <c r="K974" s="18" t="s">
        <v>14</v>
      </c>
    </row>
    <row r="975" spans="1:11" ht="12.75" customHeight="1" x14ac:dyDescent="0.25">
      <c r="A975" s="3"/>
      <c r="B975" s="69" t="s">
        <v>4162</v>
      </c>
      <c r="C975" s="71" t="s">
        <v>4163</v>
      </c>
      <c r="D975" s="6" t="s">
        <v>4164</v>
      </c>
      <c r="E975" s="6" t="s">
        <v>4165</v>
      </c>
      <c r="F975" s="7" t="s">
        <v>4166</v>
      </c>
      <c r="G975" s="6" t="s">
        <v>14</v>
      </c>
      <c r="H975" s="7" t="s">
        <v>14</v>
      </c>
      <c r="I975" s="6" t="s">
        <v>4167</v>
      </c>
      <c r="J975" s="23" t="s">
        <v>14</v>
      </c>
      <c r="K975" s="18" t="s">
        <v>14</v>
      </c>
    </row>
    <row r="976" spans="1:11" ht="12.75" customHeight="1" x14ac:dyDescent="0.25">
      <c r="A976" s="3"/>
      <c r="B976" s="73"/>
      <c r="C976" s="74"/>
      <c r="D976" s="6" t="s">
        <v>14</v>
      </c>
      <c r="E976" s="6" t="s">
        <v>14</v>
      </c>
      <c r="F976" s="7" t="s">
        <v>14</v>
      </c>
      <c r="G976" s="6" t="s">
        <v>4168</v>
      </c>
      <c r="H976" s="7" t="s">
        <v>4169</v>
      </c>
      <c r="I976" s="6" t="s">
        <v>14</v>
      </c>
      <c r="J976" s="23" t="s">
        <v>4170</v>
      </c>
      <c r="K976" s="18" t="s">
        <v>14</v>
      </c>
    </row>
    <row r="977" spans="1:11" ht="12.75" customHeight="1" x14ac:dyDescent="0.25">
      <c r="A977" s="3"/>
      <c r="B977" s="69" t="s">
        <v>4171</v>
      </c>
      <c r="C977" s="71" t="s">
        <v>4172</v>
      </c>
      <c r="D977" s="6" t="s">
        <v>4173</v>
      </c>
      <c r="E977" s="6" t="s">
        <v>4174</v>
      </c>
      <c r="F977" s="7" t="s">
        <v>14</v>
      </c>
      <c r="G977" s="6" t="s">
        <v>14</v>
      </c>
      <c r="H977" s="7" t="s">
        <v>14</v>
      </c>
      <c r="I977" s="6" t="s">
        <v>14</v>
      </c>
      <c r="J977" s="23" t="s">
        <v>14</v>
      </c>
      <c r="K977" s="18" t="s">
        <v>14</v>
      </c>
    </row>
    <row r="978" spans="1:11" ht="12.75" customHeight="1" x14ac:dyDescent="0.25">
      <c r="A978" s="3"/>
      <c r="B978" s="70"/>
      <c r="C978" s="72"/>
      <c r="D978" s="18" t="s">
        <v>4175</v>
      </c>
      <c r="E978" s="18" t="s">
        <v>4176</v>
      </c>
      <c r="F978" s="3" t="s">
        <v>14</v>
      </c>
      <c r="G978" s="18" t="s">
        <v>14</v>
      </c>
      <c r="H978" s="3" t="s">
        <v>4177</v>
      </c>
      <c r="I978" s="18" t="s">
        <v>4178</v>
      </c>
      <c r="J978" s="31" t="s">
        <v>4179</v>
      </c>
      <c r="K978" s="18" t="s">
        <v>14</v>
      </c>
    </row>
    <row r="979" spans="1:11" ht="12.75" customHeight="1" x14ac:dyDescent="0.25">
      <c r="A979" s="3"/>
      <c r="B979" s="70"/>
      <c r="C979" s="72"/>
      <c r="D979" s="24" t="s">
        <v>14</v>
      </c>
      <c r="E979" s="24" t="s">
        <v>4180</v>
      </c>
      <c r="F979" s="15" t="s">
        <v>4181</v>
      </c>
      <c r="G979" s="24" t="s">
        <v>4182</v>
      </c>
      <c r="H979" s="15" t="s">
        <v>14</v>
      </c>
      <c r="I979" s="24" t="s">
        <v>14</v>
      </c>
      <c r="J979" s="25" t="s">
        <v>14</v>
      </c>
      <c r="K979" s="18" t="s">
        <v>14</v>
      </c>
    </row>
    <row r="980" spans="1:11" ht="12.75" customHeight="1" x14ac:dyDescent="0.25">
      <c r="A980" s="3"/>
      <c r="B980" s="69" t="s">
        <v>4183</v>
      </c>
      <c r="C980" s="71" t="s">
        <v>4184</v>
      </c>
      <c r="D980" s="18" t="s">
        <v>14</v>
      </c>
      <c r="E980" s="18" t="s">
        <v>4185</v>
      </c>
      <c r="F980" s="3" t="s">
        <v>14</v>
      </c>
      <c r="G980" s="18" t="s">
        <v>14</v>
      </c>
      <c r="H980" s="3" t="s">
        <v>14</v>
      </c>
      <c r="I980" s="18" t="s">
        <v>14</v>
      </c>
      <c r="J980" s="31" t="s">
        <v>14</v>
      </c>
      <c r="K980" s="18" t="s">
        <v>14</v>
      </c>
    </row>
    <row r="981" spans="1:11" ht="12.75" customHeight="1" x14ac:dyDescent="0.25">
      <c r="A981" s="3"/>
      <c r="B981" s="70"/>
      <c r="C981" s="72"/>
      <c r="D981" s="18" t="s">
        <v>4186</v>
      </c>
      <c r="E981" s="18" t="s">
        <v>14</v>
      </c>
      <c r="F981" s="3" t="s">
        <v>4187</v>
      </c>
      <c r="G981" s="18" t="s">
        <v>14</v>
      </c>
      <c r="H981" s="3" t="s">
        <v>4188</v>
      </c>
      <c r="I981" s="18" t="s">
        <v>4189</v>
      </c>
      <c r="J981" s="31" t="s">
        <v>14</v>
      </c>
      <c r="K981" s="18" t="s">
        <v>14</v>
      </c>
    </row>
    <row r="982" spans="1:11" ht="12.75" customHeight="1" x14ac:dyDescent="0.25">
      <c r="A982" s="3"/>
      <c r="B982" s="69" t="s">
        <v>4190</v>
      </c>
      <c r="C982" s="71" t="s">
        <v>4191</v>
      </c>
      <c r="D982" s="6" t="s">
        <v>14</v>
      </c>
      <c r="E982" s="6" t="s">
        <v>4192</v>
      </c>
      <c r="F982" s="7" t="s">
        <v>14</v>
      </c>
      <c r="G982" s="6" t="s">
        <v>14</v>
      </c>
      <c r="H982" s="7" t="s">
        <v>4193</v>
      </c>
      <c r="I982" s="6" t="s">
        <v>14</v>
      </c>
      <c r="J982" s="23" t="s">
        <v>14</v>
      </c>
      <c r="K982" s="18" t="s">
        <v>14</v>
      </c>
    </row>
    <row r="983" spans="1:11" ht="12.75" customHeight="1" x14ac:dyDescent="0.25">
      <c r="A983" s="3"/>
      <c r="B983" s="73"/>
      <c r="C983" s="74"/>
      <c r="D983" s="6" t="s">
        <v>4194</v>
      </c>
      <c r="E983" s="6" t="s">
        <v>14</v>
      </c>
      <c r="F983" s="7" t="s">
        <v>4195</v>
      </c>
      <c r="G983" s="6" t="s">
        <v>4196</v>
      </c>
      <c r="H983" s="7" t="s">
        <v>14</v>
      </c>
      <c r="I983" s="6" t="s">
        <v>4197</v>
      </c>
      <c r="J983" s="23" t="s">
        <v>4198</v>
      </c>
      <c r="K983" s="18" t="s">
        <v>14</v>
      </c>
    </row>
    <row r="984" spans="1:11" ht="12.75" customHeight="1" x14ac:dyDescent="0.25">
      <c r="A984" s="3"/>
      <c r="B984" s="69" t="s">
        <v>4199</v>
      </c>
      <c r="C984" s="71" t="s">
        <v>4200</v>
      </c>
      <c r="D984" s="6" t="s">
        <v>14</v>
      </c>
      <c r="E984" s="6" t="s">
        <v>4201</v>
      </c>
      <c r="F984" s="7" t="s">
        <v>4202</v>
      </c>
      <c r="G984" s="6" t="s">
        <v>14</v>
      </c>
      <c r="H984" s="7" t="s">
        <v>14</v>
      </c>
      <c r="I984" s="6" t="s">
        <v>14</v>
      </c>
      <c r="J984" s="23" t="s">
        <v>14</v>
      </c>
      <c r="K984" s="18" t="s">
        <v>4203</v>
      </c>
    </row>
    <row r="985" spans="1:11" ht="12.75" customHeight="1" x14ac:dyDescent="0.25">
      <c r="A985" s="3"/>
      <c r="B985" s="70"/>
      <c r="C985" s="72"/>
      <c r="D985" s="18" t="s">
        <v>4204</v>
      </c>
      <c r="E985" s="18" t="s">
        <v>14</v>
      </c>
      <c r="F985" s="3" t="s">
        <v>14</v>
      </c>
      <c r="G985" s="18" t="s">
        <v>14</v>
      </c>
      <c r="H985" s="3" t="s">
        <v>4205</v>
      </c>
      <c r="I985" s="18" t="s">
        <v>4206</v>
      </c>
      <c r="J985" s="31" t="s">
        <v>4207</v>
      </c>
      <c r="K985" s="18" t="s">
        <v>4208</v>
      </c>
    </row>
    <row r="986" spans="1:11" ht="12.75" customHeight="1" x14ac:dyDescent="0.25">
      <c r="A986" s="3"/>
      <c r="B986" s="70"/>
      <c r="C986" s="72"/>
      <c r="D986" s="18" t="s">
        <v>14</v>
      </c>
      <c r="E986" s="18" t="s">
        <v>4209</v>
      </c>
      <c r="F986" s="3" t="s">
        <v>4210</v>
      </c>
      <c r="G986" s="18" t="s">
        <v>14</v>
      </c>
      <c r="H986" s="3" t="s">
        <v>4211</v>
      </c>
      <c r="I986" s="18" t="s">
        <v>4212</v>
      </c>
      <c r="J986" s="31" t="s">
        <v>14</v>
      </c>
      <c r="K986" s="18" t="s">
        <v>14</v>
      </c>
    </row>
    <row r="987" spans="1:11" ht="12.75" customHeight="1" x14ac:dyDescent="0.25">
      <c r="A987" s="3"/>
      <c r="B987" s="73"/>
      <c r="C987" s="74"/>
      <c r="D987" s="24" t="s">
        <v>4213</v>
      </c>
      <c r="E987" s="24" t="s">
        <v>4214</v>
      </c>
      <c r="F987" s="15" t="s">
        <v>4215</v>
      </c>
      <c r="G987" s="24" t="s">
        <v>4216</v>
      </c>
      <c r="H987" s="15" t="s">
        <v>14</v>
      </c>
      <c r="I987" s="24" t="s">
        <v>4217</v>
      </c>
      <c r="J987" s="25" t="s">
        <v>14</v>
      </c>
      <c r="K987" s="18" t="s">
        <v>14</v>
      </c>
    </row>
    <row r="988" spans="1:11" ht="12.75" customHeight="1" x14ac:dyDescent="0.25">
      <c r="A988" s="3"/>
      <c r="B988" s="69" t="s">
        <v>4218</v>
      </c>
      <c r="C988" s="71" t="s">
        <v>4219</v>
      </c>
      <c r="D988" s="6" t="s">
        <v>4220</v>
      </c>
      <c r="E988" s="6" t="s">
        <v>14</v>
      </c>
      <c r="F988" s="7" t="s">
        <v>14</v>
      </c>
      <c r="G988" s="6" t="s">
        <v>14</v>
      </c>
      <c r="H988" s="7" t="s">
        <v>14</v>
      </c>
      <c r="I988" s="6" t="s">
        <v>14</v>
      </c>
      <c r="J988" s="23" t="s">
        <v>4221</v>
      </c>
      <c r="K988" s="18" t="s">
        <v>4222</v>
      </c>
    </row>
    <row r="989" spans="1:11" ht="12.75" customHeight="1" x14ac:dyDescent="0.25">
      <c r="A989" s="3"/>
      <c r="B989" s="73"/>
      <c r="C989" s="74"/>
      <c r="D989" s="6" t="s">
        <v>14</v>
      </c>
      <c r="E989" s="6" t="s">
        <v>4223</v>
      </c>
      <c r="F989" s="7" t="s">
        <v>4224</v>
      </c>
      <c r="G989" s="6" t="s">
        <v>4225</v>
      </c>
      <c r="H989" s="7" t="s">
        <v>4226</v>
      </c>
      <c r="I989" s="6" t="s">
        <v>4227</v>
      </c>
      <c r="J989" s="23" t="s">
        <v>4228</v>
      </c>
      <c r="K989" s="18" t="s">
        <v>14</v>
      </c>
    </row>
    <row r="990" spans="1:11" ht="12.75" customHeight="1" x14ac:dyDescent="0.25">
      <c r="A990" s="3"/>
      <c r="B990" s="4" t="s">
        <v>4229</v>
      </c>
      <c r="C990" s="5" t="s">
        <v>4230</v>
      </c>
      <c r="D990" s="6" t="s">
        <v>14</v>
      </c>
      <c r="E990" s="6" t="s">
        <v>14</v>
      </c>
      <c r="F990" s="7" t="s">
        <v>4231</v>
      </c>
      <c r="G990" s="6" t="s">
        <v>14</v>
      </c>
      <c r="H990" s="7" t="s">
        <v>14</v>
      </c>
      <c r="I990" s="6" t="s">
        <v>14</v>
      </c>
      <c r="J990" s="23" t="s">
        <v>14</v>
      </c>
      <c r="K990" s="18" t="s">
        <v>14</v>
      </c>
    </row>
    <row r="991" spans="1:11" ht="12.75" customHeight="1" x14ac:dyDescent="0.25">
      <c r="A991" s="3"/>
      <c r="B991" s="69" t="s">
        <v>4232</v>
      </c>
      <c r="C991" s="71" t="s">
        <v>4233</v>
      </c>
      <c r="D991" s="6" t="s">
        <v>4234</v>
      </c>
      <c r="E991" s="6" t="s">
        <v>14</v>
      </c>
      <c r="F991" s="7" t="s">
        <v>14</v>
      </c>
      <c r="G991" s="6" t="s">
        <v>4235</v>
      </c>
      <c r="H991" s="7" t="s">
        <v>4236</v>
      </c>
      <c r="I991" s="6" t="s">
        <v>14</v>
      </c>
      <c r="J991" s="23" t="s">
        <v>14</v>
      </c>
      <c r="K991" s="18" t="s">
        <v>14</v>
      </c>
    </row>
    <row r="992" spans="1:11" ht="12.75" customHeight="1" x14ac:dyDescent="0.25">
      <c r="A992" s="3"/>
      <c r="B992" s="73"/>
      <c r="C992" s="74"/>
      <c r="D992" s="6" t="s">
        <v>14</v>
      </c>
      <c r="E992" s="6" t="s">
        <v>4237</v>
      </c>
      <c r="F992" s="7" t="s">
        <v>4238</v>
      </c>
      <c r="G992" s="6" t="s">
        <v>14</v>
      </c>
      <c r="H992" s="7" t="s">
        <v>14</v>
      </c>
      <c r="I992" s="6" t="s">
        <v>4239</v>
      </c>
      <c r="J992" s="23" t="s">
        <v>4240</v>
      </c>
      <c r="K992" s="18" t="s">
        <v>14</v>
      </c>
    </row>
    <row r="993" spans="1:11" ht="12.75" customHeight="1" x14ac:dyDescent="0.25">
      <c r="A993" s="3"/>
      <c r="B993" s="12" t="s">
        <v>4241</v>
      </c>
      <c r="C993" s="13" t="s">
        <v>4242</v>
      </c>
      <c r="D993" s="28" t="s">
        <v>4243</v>
      </c>
      <c r="E993" s="28" t="s">
        <v>4244</v>
      </c>
      <c r="F993" s="29" t="s">
        <v>4245</v>
      </c>
      <c r="G993" s="28" t="s">
        <v>4246</v>
      </c>
      <c r="H993" s="29" t="s">
        <v>14</v>
      </c>
      <c r="I993" s="28" t="s">
        <v>4247</v>
      </c>
      <c r="J993" s="30" t="s">
        <v>4248</v>
      </c>
      <c r="K993" s="24" t="s">
        <v>14</v>
      </c>
    </row>
  </sheetData>
  <mergeCells count="672">
    <mergeCell ref="B991:B992"/>
    <mergeCell ref="C991:C992"/>
    <mergeCell ref="B977:B979"/>
    <mergeCell ref="C977:C979"/>
    <mergeCell ref="B980:B981"/>
    <mergeCell ref="C980:C981"/>
    <mergeCell ref="B975:B976"/>
    <mergeCell ref="C975:C976"/>
    <mergeCell ref="B961:B962"/>
    <mergeCell ref="C961:C962"/>
    <mergeCell ref="B963:B964"/>
    <mergeCell ref="C963:C964"/>
    <mergeCell ref="B982:B983"/>
    <mergeCell ref="C982:C983"/>
    <mergeCell ref="B984:B987"/>
    <mergeCell ref="C984:C987"/>
    <mergeCell ref="B988:B989"/>
    <mergeCell ref="C988:C989"/>
    <mergeCell ref="B965:B966"/>
    <mergeCell ref="C965:C966"/>
    <mergeCell ref="B967:B969"/>
    <mergeCell ref="C967:C969"/>
    <mergeCell ref="B970:B974"/>
    <mergeCell ref="C970:C974"/>
    <mergeCell ref="B958:B960"/>
    <mergeCell ref="C958:C960"/>
    <mergeCell ref="B943:B944"/>
    <mergeCell ref="C943:C944"/>
    <mergeCell ref="B946:B947"/>
    <mergeCell ref="C946:C947"/>
    <mergeCell ref="B939:B940"/>
    <mergeCell ref="C939:C940"/>
    <mergeCell ref="B925:B926"/>
    <mergeCell ref="C925:C926"/>
    <mergeCell ref="B928:B929"/>
    <mergeCell ref="C928:C929"/>
    <mergeCell ref="B949:B950"/>
    <mergeCell ref="C949:C950"/>
    <mergeCell ref="B954:B955"/>
    <mergeCell ref="C954:C955"/>
    <mergeCell ref="B956:B957"/>
    <mergeCell ref="C956:C957"/>
    <mergeCell ref="B932:B933"/>
    <mergeCell ref="C932:C933"/>
    <mergeCell ref="B934:B935"/>
    <mergeCell ref="C934:C935"/>
    <mergeCell ref="B936:B937"/>
    <mergeCell ref="C936:C937"/>
    <mergeCell ref="B922:B924"/>
    <mergeCell ref="C922:C924"/>
    <mergeCell ref="B907:B908"/>
    <mergeCell ref="C907:C908"/>
    <mergeCell ref="B909:B911"/>
    <mergeCell ref="C909:C911"/>
    <mergeCell ref="B905:B906"/>
    <mergeCell ref="C905:C906"/>
    <mergeCell ref="B891:B892"/>
    <mergeCell ref="C891:C892"/>
    <mergeCell ref="B893:B894"/>
    <mergeCell ref="C893:C894"/>
    <mergeCell ref="B913:B915"/>
    <mergeCell ref="C913:C915"/>
    <mergeCell ref="B916:B918"/>
    <mergeCell ref="C916:C918"/>
    <mergeCell ref="B919:B921"/>
    <mergeCell ref="C919:C921"/>
    <mergeCell ref="B895:B897"/>
    <mergeCell ref="C895:C897"/>
    <mergeCell ref="B899:B901"/>
    <mergeCell ref="C899:C901"/>
    <mergeCell ref="B902:B904"/>
    <mergeCell ref="C902:C904"/>
    <mergeCell ref="B889:B890"/>
    <mergeCell ref="C889:C890"/>
    <mergeCell ref="B879:B880"/>
    <mergeCell ref="C879:C880"/>
    <mergeCell ref="B881:B882"/>
    <mergeCell ref="C881:C882"/>
    <mergeCell ref="B876:B878"/>
    <mergeCell ref="C876:C878"/>
    <mergeCell ref="B857:B858"/>
    <mergeCell ref="C857:C858"/>
    <mergeCell ref="B864:B866"/>
    <mergeCell ref="C864:C866"/>
    <mergeCell ref="B883:B884"/>
    <mergeCell ref="C883:C884"/>
    <mergeCell ref="B885:B886"/>
    <mergeCell ref="C885:C886"/>
    <mergeCell ref="B887:B888"/>
    <mergeCell ref="C887:C888"/>
    <mergeCell ref="B868:B870"/>
    <mergeCell ref="C868:C870"/>
    <mergeCell ref="B871:B872"/>
    <mergeCell ref="C871:C872"/>
    <mergeCell ref="B873:B875"/>
    <mergeCell ref="C873:C875"/>
    <mergeCell ref="B855:B856"/>
    <mergeCell ref="C855:C856"/>
    <mergeCell ref="B839:B840"/>
    <mergeCell ref="C839:C840"/>
    <mergeCell ref="B843:B844"/>
    <mergeCell ref="C843:C844"/>
    <mergeCell ref="B837:B838"/>
    <mergeCell ref="C837:C838"/>
    <mergeCell ref="B823:B825"/>
    <mergeCell ref="C823:C825"/>
    <mergeCell ref="B829:B830"/>
    <mergeCell ref="C829:C830"/>
    <mergeCell ref="B845:B846"/>
    <mergeCell ref="C845:C846"/>
    <mergeCell ref="B849:B850"/>
    <mergeCell ref="C849:C850"/>
    <mergeCell ref="B852:B853"/>
    <mergeCell ref="C852:C853"/>
    <mergeCell ref="B831:B832"/>
    <mergeCell ref="C831:C832"/>
    <mergeCell ref="B833:B834"/>
    <mergeCell ref="C833:C834"/>
    <mergeCell ref="B835:B836"/>
    <mergeCell ref="C835:C836"/>
    <mergeCell ref="B819:B821"/>
    <mergeCell ref="C819:C821"/>
    <mergeCell ref="B804:B805"/>
    <mergeCell ref="C804:C805"/>
    <mergeCell ref="B806:B807"/>
    <mergeCell ref="C806:C807"/>
    <mergeCell ref="B802:B803"/>
    <mergeCell ref="C802:C803"/>
    <mergeCell ref="B782:B784"/>
    <mergeCell ref="C782:C784"/>
    <mergeCell ref="B789:B790"/>
    <mergeCell ref="C789:C790"/>
    <mergeCell ref="B809:B810"/>
    <mergeCell ref="C809:C810"/>
    <mergeCell ref="B815:B816"/>
    <mergeCell ref="C815:C816"/>
    <mergeCell ref="B817:B818"/>
    <mergeCell ref="C817:C818"/>
    <mergeCell ref="B791:B792"/>
    <mergeCell ref="C791:C792"/>
    <mergeCell ref="B797:B798"/>
    <mergeCell ref="C797:C798"/>
    <mergeCell ref="B799:B800"/>
    <mergeCell ref="C799:C800"/>
    <mergeCell ref="B777:B779"/>
    <mergeCell ref="C777:C779"/>
    <mergeCell ref="B762:B763"/>
    <mergeCell ref="C762:C763"/>
    <mergeCell ref="B764:B766"/>
    <mergeCell ref="C764:C766"/>
    <mergeCell ref="B759:B761"/>
    <mergeCell ref="C759:C761"/>
    <mergeCell ref="B743:B746"/>
    <mergeCell ref="C743:C746"/>
    <mergeCell ref="B750:B751"/>
    <mergeCell ref="C750:C751"/>
    <mergeCell ref="B767:B768"/>
    <mergeCell ref="C767:C768"/>
    <mergeCell ref="B769:B770"/>
    <mergeCell ref="C769:C770"/>
    <mergeCell ref="B771:B772"/>
    <mergeCell ref="C771:C772"/>
    <mergeCell ref="B752:B753"/>
    <mergeCell ref="C752:C753"/>
    <mergeCell ref="B754:B755"/>
    <mergeCell ref="C754:C755"/>
    <mergeCell ref="B756:B757"/>
    <mergeCell ref="C756:C757"/>
    <mergeCell ref="B740:B742"/>
    <mergeCell ref="C740:C742"/>
    <mergeCell ref="B726:B728"/>
    <mergeCell ref="C726:C728"/>
    <mergeCell ref="B729:B730"/>
    <mergeCell ref="C729:C730"/>
    <mergeCell ref="B722:B723"/>
    <mergeCell ref="C722:C723"/>
    <mergeCell ref="B711:B713"/>
    <mergeCell ref="C711:C713"/>
    <mergeCell ref="B714:B715"/>
    <mergeCell ref="C714:C715"/>
    <mergeCell ref="B731:B732"/>
    <mergeCell ref="C731:C732"/>
    <mergeCell ref="B733:B735"/>
    <mergeCell ref="C733:C735"/>
    <mergeCell ref="B736:B738"/>
    <mergeCell ref="C736:C738"/>
    <mergeCell ref="B716:B717"/>
    <mergeCell ref="C716:C717"/>
    <mergeCell ref="B718:B719"/>
    <mergeCell ref="C718:C719"/>
    <mergeCell ref="B720:B721"/>
    <mergeCell ref="C720:C721"/>
    <mergeCell ref="B708:B710"/>
    <mergeCell ref="C708:C710"/>
    <mergeCell ref="B697:B698"/>
    <mergeCell ref="C697:C698"/>
    <mergeCell ref="B699:B700"/>
    <mergeCell ref="C699:C700"/>
    <mergeCell ref="B695:B696"/>
    <mergeCell ref="C695:C696"/>
    <mergeCell ref="B654:B655"/>
    <mergeCell ref="C654:C655"/>
    <mergeCell ref="B662:B663"/>
    <mergeCell ref="C662:C663"/>
    <mergeCell ref="B701:B703"/>
    <mergeCell ref="C701:C703"/>
    <mergeCell ref="B704:B705"/>
    <mergeCell ref="C704:C705"/>
    <mergeCell ref="B706:B707"/>
    <mergeCell ref="C706:C707"/>
    <mergeCell ref="B670:B671"/>
    <mergeCell ref="C670:C671"/>
    <mergeCell ref="B673:B674"/>
    <mergeCell ref="C673:C674"/>
    <mergeCell ref="B693:B694"/>
    <mergeCell ref="C693:C694"/>
    <mergeCell ref="B650:B651"/>
    <mergeCell ref="C650:C651"/>
    <mergeCell ref="B635:B637"/>
    <mergeCell ref="C635:C637"/>
    <mergeCell ref="B639:B641"/>
    <mergeCell ref="C639:C641"/>
    <mergeCell ref="B633:B634"/>
    <mergeCell ref="C633:C634"/>
    <mergeCell ref="B618:B621"/>
    <mergeCell ref="C618:C621"/>
    <mergeCell ref="B622:B624"/>
    <mergeCell ref="C622:C624"/>
    <mergeCell ref="B642:B643"/>
    <mergeCell ref="C642:C643"/>
    <mergeCell ref="B645:B646"/>
    <mergeCell ref="C645:C646"/>
    <mergeCell ref="B647:B649"/>
    <mergeCell ref="C647:C649"/>
    <mergeCell ref="B625:B627"/>
    <mergeCell ref="C625:C627"/>
    <mergeCell ref="B628:B629"/>
    <mergeCell ref="C628:C629"/>
    <mergeCell ref="B630:B632"/>
    <mergeCell ref="C630:C632"/>
    <mergeCell ref="B616:B617"/>
    <mergeCell ref="C616:C617"/>
    <mergeCell ref="B605:B607"/>
    <mergeCell ref="C605:C607"/>
    <mergeCell ref="B608:B609"/>
    <mergeCell ref="C608:C609"/>
    <mergeCell ref="B602:B604"/>
    <mergeCell ref="C602:C604"/>
    <mergeCell ref="B590:B591"/>
    <mergeCell ref="C590:C591"/>
    <mergeCell ref="B592:B594"/>
    <mergeCell ref="C592:C594"/>
    <mergeCell ref="B610:B611"/>
    <mergeCell ref="C610:C611"/>
    <mergeCell ref="B612:B613"/>
    <mergeCell ref="C612:C613"/>
    <mergeCell ref="B614:B615"/>
    <mergeCell ref="C614:C615"/>
    <mergeCell ref="B595:B596"/>
    <mergeCell ref="C595:C596"/>
    <mergeCell ref="B597:B598"/>
    <mergeCell ref="C597:C598"/>
    <mergeCell ref="B599:B601"/>
    <mergeCell ref="C599:C601"/>
    <mergeCell ref="B585:B588"/>
    <mergeCell ref="C585:C588"/>
    <mergeCell ref="B570:B572"/>
    <mergeCell ref="C570:C572"/>
    <mergeCell ref="B573:B574"/>
    <mergeCell ref="C573:C574"/>
    <mergeCell ref="B566:B568"/>
    <mergeCell ref="C566:C568"/>
    <mergeCell ref="B555:B556"/>
    <mergeCell ref="C555:C556"/>
    <mergeCell ref="B558:B559"/>
    <mergeCell ref="C558:C559"/>
    <mergeCell ref="B575:B577"/>
    <mergeCell ref="C575:C577"/>
    <mergeCell ref="B578:B579"/>
    <mergeCell ref="C578:C579"/>
    <mergeCell ref="B582:B583"/>
    <mergeCell ref="C582:C583"/>
    <mergeCell ref="B560:B561"/>
    <mergeCell ref="C560:C561"/>
    <mergeCell ref="B562:B563"/>
    <mergeCell ref="C562:C563"/>
    <mergeCell ref="B564:B565"/>
    <mergeCell ref="C564:C565"/>
    <mergeCell ref="B553:B554"/>
    <mergeCell ref="C553:C554"/>
    <mergeCell ref="B541:B542"/>
    <mergeCell ref="C541:C542"/>
    <mergeCell ref="B543:B544"/>
    <mergeCell ref="C543:C544"/>
    <mergeCell ref="B513:B514"/>
    <mergeCell ref="C513:C514"/>
    <mergeCell ref="B502:B504"/>
    <mergeCell ref="C502:C504"/>
    <mergeCell ref="B505:B506"/>
    <mergeCell ref="C505:C506"/>
    <mergeCell ref="B546:B547"/>
    <mergeCell ref="C546:C547"/>
    <mergeCell ref="B548:B550"/>
    <mergeCell ref="C548:C550"/>
    <mergeCell ref="B551:B552"/>
    <mergeCell ref="C551:C552"/>
    <mergeCell ref="B507:B508"/>
    <mergeCell ref="C507:C508"/>
    <mergeCell ref="B509:B510"/>
    <mergeCell ref="C509:C510"/>
    <mergeCell ref="B511:B512"/>
    <mergeCell ref="C511:C512"/>
    <mergeCell ref="B495:B496"/>
    <mergeCell ref="C495:C496"/>
    <mergeCell ref="B484:B485"/>
    <mergeCell ref="C484:C485"/>
    <mergeCell ref="B486:B487"/>
    <mergeCell ref="C486:C487"/>
    <mergeCell ref="B482:B483"/>
    <mergeCell ref="C482:C483"/>
    <mergeCell ref="B469:B471"/>
    <mergeCell ref="C469:C471"/>
    <mergeCell ref="B472:B473"/>
    <mergeCell ref="C472:C473"/>
    <mergeCell ref="B489:B490"/>
    <mergeCell ref="C489:C490"/>
    <mergeCell ref="B491:B492"/>
    <mergeCell ref="C491:C492"/>
    <mergeCell ref="B493:B494"/>
    <mergeCell ref="C493:C494"/>
    <mergeCell ref="B474:B475"/>
    <mergeCell ref="C474:C475"/>
    <mergeCell ref="B476:B477"/>
    <mergeCell ref="C476:C477"/>
    <mergeCell ref="B478:B481"/>
    <mergeCell ref="C478:C481"/>
    <mergeCell ref="B467:B468"/>
    <mergeCell ref="C467:C468"/>
    <mergeCell ref="B452:B455"/>
    <mergeCell ref="C452:C455"/>
    <mergeCell ref="B457:B458"/>
    <mergeCell ref="C457:C458"/>
    <mergeCell ref="B449:B451"/>
    <mergeCell ref="C449:C451"/>
    <mergeCell ref="B434:B436"/>
    <mergeCell ref="C434:C436"/>
    <mergeCell ref="B437:B440"/>
    <mergeCell ref="C437:C440"/>
    <mergeCell ref="B461:B462"/>
    <mergeCell ref="C461:C462"/>
    <mergeCell ref="B463:B464"/>
    <mergeCell ref="C463:C464"/>
    <mergeCell ref="B465:B466"/>
    <mergeCell ref="C465:C466"/>
    <mergeCell ref="B443:B444"/>
    <mergeCell ref="C443:C444"/>
    <mergeCell ref="B445:B446"/>
    <mergeCell ref="C445:C446"/>
    <mergeCell ref="B447:B448"/>
    <mergeCell ref="C447:C448"/>
    <mergeCell ref="B432:B433"/>
    <mergeCell ref="C432:C433"/>
    <mergeCell ref="B413:B415"/>
    <mergeCell ref="C413:C415"/>
    <mergeCell ref="B416:B417"/>
    <mergeCell ref="C416:C417"/>
    <mergeCell ref="B408:B410"/>
    <mergeCell ref="C408:C410"/>
    <mergeCell ref="B395:B396"/>
    <mergeCell ref="C395:C396"/>
    <mergeCell ref="B398:B399"/>
    <mergeCell ref="C398:C399"/>
    <mergeCell ref="B419:B421"/>
    <mergeCell ref="C419:C421"/>
    <mergeCell ref="B423:B424"/>
    <mergeCell ref="C423:C424"/>
    <mergeCell ref="B430:B431"/>
    <mergeCell ref="C430:C431"/>
    <mergeCell ref="B400:B402"/>
    <mergeCell ref="C400:C402"/>
    <mergeCell ref="B403:B404"/>
    <mergeCell ref="C403:C404"/>
    <mergeCell ref="B405:B407"/>
    <mergeCell ref="C405:C407"/>
    <mergeCell ref="B392:B393"/>
    <mergeCell ref="C392:C393"/>
    <mergeCell ref="B377:B378"/>
    <mergeCell ref="C377:C378"/>
    <mergeCell ref="B379:B380"/>
    <mergeCell ref="C379:C380"/>
    <mergeCell ref="B374:B376"/>
    <mergeCell ref="C374:C376"/>
    <mergeCell ref="B355:B358"/>
    <mergeCell ref="C355:C358"/>
    <mergeCell ref="B359:B361"/>
    <mergeCell ref="C359:C361"/>
    <mergeCell ref="B382:B383"/>
    <mergeCell ref="C382:C383"/>
    <mergeCell ref="B385:B386"/>
    <mergeCell ref="C385:C386"/>
    <mergeCell ref="B389:B390"/>
    <mergeCell ref="C389:C390"/>
    <mergeCell ref="B362:B365"/>
    <mergeCell ref="C362:C365"/>
    <mergeCell ref="B366:B368"/>
    <mergeCell ref="C366:C368"/>
    <mergeCell ref="B369:B370"/>
    <mergeCell ref="C369:C370"/>
    <mergeCell ref="B350:B353"/>
    <mergeCell ref="C350:C353"/>
    <mergeCell ref="B338:B339"/>
    <mergeCell ref="C338:C339"/>
    <mergeCell ref="B340:B342"/>
    <mergeCell ref="C340:C342"/>
    <mergeCell ref="B335:B336"/>
    <mergeCell ref="C335:C336"/>
    <mergeCell ref="B322:B323"/>
    <mergeCell ref="C322:C323"/>
    <mergeCell ref="B324:B326"/>
    <mergeCell ref="C324:C326"/>
    <mergeCell ref="B343:B344"/>
    <mergeCell ref="C343:C344"/>
    <mergeCell ref="B345:B346"/>
    <mergeCell ref="C345:C346"/>
    <mergeCell ref="B347:B349"/>
    <mergeCell ref="C347:C349"/>
    <mergeCell ref="B327:B328"/>
    <mergeCell ref="C327:C328"/>
    <mergeCell ref="B330:B331"/>
    <mergeCell ref="C330:C331"/>
    <mergeCell ref="B332:B333"/>
    <mergeCell ref="C332:C333"/>
    <mergeCell ref="B318:B319"/>
    <mergeCell ref="C318:C319"/>
    <mergeCell ref="B305:B306"/>
    <mergeCell ref="C305:C306"/>
    <mergeCell ref="B308:B309"/>
    <mergeCell ref="C308:C309"/>
    <mergeCell ref="B302:B304"/>
    <mergeCell ref="C302:C304"/>
    <mergeCell ref="B291:B292"/>
    <mergeCell ref="C291:C292"/>
    <mergeCell ref="B293:B294"/>
    <mergeCell ref="C293:C294"/>
    <mergeCell ref="B310:B311"/>
    <mergeCell ref="C310:C311"/>
    <mergeCell ref="B312:B313"/>
    <mergeCell ref="C312:C313"/>
    <mergeCell ref="B315:B317"/>
    <mergeCell ref="C315:C317"/>
    <mergeCell ref="B295:B296"/>
    <mergeCell ref="C295:C296"/>
    <mergeCell ref="B297:B299"/>
    <mergeCell ref="C297:C299"/>
    <mergeCell ref="B300:B301"/>
    <mergeCell ref="C300:C301"/>
    <mergeCell ref="B289:B290"/>
    <mergeCell ref="C289:C290"/>
    <mergeCell ref="B279:B280"/>
    <mergeCell ref="C279:C280"/>
    <mergeCell ref="B281:B282"/>
    <mergeCell ref="C281:C282"/>
    <mergeCell ref="B276:B278"/>
    <mergeCell ref="C276:C278"/>
    <mergeCell ref="B264:B265"/>
    <mergeCell ref="C264:C265"/>
    <mergeCell ref="B266:B267"/>
    <mergeCell ref="C266:C267"/>
    <mergeCell ref="B283:B284"/>
    <mergeCell ref="C283:C284"/>
    <mergeCell ref="B285:B286"/>
    <mergeCell ref="C285:C286"/>
    <mergeCell ref="B287:B288"/>
    <mergeCell ref="C287:C288"/>
    <mergeCell ref="B270:B271"/>
    <mergeCell ref="C270:C271"/>
    <mergeCell ref="B272:B273"/>
    <mergeCell ref="C272:C273"/>
    <mergeCell ref="B274:B275"/>
    <mergeCell ref="C274:C275"/>
    <mergeCell ref="B262:B263"/>
    <mergeCell ref="C262:C263"/>
    <mergeCell ref="B251:B252"/>
    <mergeCell ref="C251:C252"/>
    <mergeCell ref="B253:B254"/>
    <mergeCell ref="C253:C254"/>
    <mergeCell ref="B248:B250"/>
    <mergeCell ref="C248:C250"/>
    <mergeCell ref="B233:B234"/>
    <mergeCell ref="C233:C234"/>
    <mergeCell ref="B236:B238"/>
    <mergeCell ref="C236:C238"/>
    <mergeCell ref="B255:B256"/>
    <mergeCell ref="C255:C256"/>
    <mergeCell ref="B258:B259"/>
    <mergeCell ref="C258:C259"/>
    <mergeCell ref="B260:B261"/>
    <mergeCell ref="C260:C261"/>
    <mergeCell ref="B239:B241"/>
    <mergeCell ref="C239:C241"/>
    <mergeCell ref="B242:B244"/>
    <mergeCell ref="C242:C244"/>
    <mergeCell ref="B245:B247"/>
    <mergeCell ref="C245:C247"/>
    <mergeCell ref="B231:B232"/>
    <mergeCell ref="C231:C232"/>
    <mergeCell ref="B219:B222"/>
    <mergeCell ref="C219:C222"/>
    <mergeCell ref="B223:B224"/>
    <mergeCell ref="C223:C224"/>
    <mergeCell ref="B217:B218"/>
    <mergeCell ref="C217:C218"/>
    <mergeCell ref="B202:B203"/>
    <mergeCell ref="C202:C203"/>
    <mergeCell ref="B204:B205"/>
    <mergeCell ref="C204:C205"/>
    <mergeCell ref="B225:B226"/>
    <mergeCell ref="C225:C226"/>
    <mergeCell ref="B227:B228"/>
    <mergeCell ref="C227:C228"/>
    <mergeCell ref="B229:B230"/>
    <mergeCell ref="C229:C230"/>
    <mergeCell ref="B206:B207"/>
    <mergeCell ref="C206:C207"/>
    <mergeCell ref="B209:B210"/>
    <mergeCell ref="C209:C210"/>
    <mergeCell ref="B214:B216"/>
    <mergeCell ref="C214:C216"/>
    <mergeCell ref="B199:B200"/>
    <mergeCell ref="C199:C200"/>
    <mergeCell ref="B180:B181"/>
    <mergeCell ref="C180:C181"/>
    <mergeCell ref="B182:B183"/>
    <mergeCell ref="C182:C183"/>
    <mergeCell ref="B175:B176"/>
    <mergeCell ref="C175:C176"/>
    <mergeCell ref="B154:B155"/>
    <mergeCell ref="C154:C155"/>
    <mergeCell ref="B162:B163"/>
    <mergeCell ref="C162:C163"/>
    <mergeCell ref="B184:B185"/>
    <mergeCell ref="C184:C185"/>
    <mergeCell ref="B186:B187"/>
    <mergeCell ref="C186:C187"/>
    <mergeCell ref="B189:B190"/>
    <mergeCell ref="C189:C190"/>
    <mergeCell ref="B165:B166"/>
    <mergeCell ref="C165:C166"/>
    <mergeCell ref="B169:B171"/>
    <mergeCell ref="C169:C171"/>
    <mergeCell ref="B172:B174"/>
    <mergeCell ref="C172:C174"/>
    <mergeCell ref="B152:B153"/>
    <mergeCell ref="C152:C153"/>
    <mergeCell ref="B138:B140"/>
    <mergeCell ref="C138:C140"/>
    <mergeCell ref="B141:B142"/>
    <mergeCell ref="C141:C142"/>
    <mergeCell ref="B134:B135"/>
    <mergeCell ref="C134:C135"/>
    <mergeCell ref="B122:B124"/>
    <mergeCell ref="C122:C124"/>
    <mergeCell ref="B125:B126"/>
    <mergeCell ref="C125:C126"/>
    <mergeCell ref="B144:B145"/>
    <mergeCell ref="C144:C145"/>
    <mergeCell ref="B146:B148"/>
    <mergeCell ref="C146:C148"/>
    <mergeCell ref="B149:B151"/>
    <mergeCell ref="C149:C151"/>
    <mergeCell ref="B127:B128"/>
    <mergeCell ref="C127:C128"/>
    <mergeCell ref="B129:B131"/>
    <mergeCell ref="C129:C131"/>
    <mergeCell ref="B132:B133"/>
    <mergeCell ref="C132:C133"/>
    <mergeCell ref="B120:B121"/>
    <mergeCell ref="C120:C121"/>
    <mergeCell ref="B107:B108"/>
    <mergeCell ref="C107:C108"/>
    <mergeCell ref="B109:B110"/>
    <mergeCell ref="C109:C110"/>
    <mergeCell ref="B105:B106"/>
    <mergeCell ref="C105:C106"/>
    <mergeCell ref="B93:B95"/>
    <mergeCell ref="C93:C95"/>
    <mergeCell ref="B96:B97"/>
    <mergeCell ref="C96:C97"/>
    <mergeCell ref="B113:B114"/>
    <mergeCell ref="C113:C114"/>
    <mergeCell ref="B116:B117"/>
    <mergeCell ref="C116:C117"/>
    <mergeCell ref="B118:B119"/>
    <mergeCell ref="C118:C119"/>
    <mergeCell ref="B98:B99"/>
    <mergeCell ref="C98:C99"/>
    <mergeCell ref="B100:B102"/>
    <mergeCell ref="C100:C102"/>
    <mergeCell ref="B103:B104"/>
    <mergeCell ref="C103:C104"/>
    <mergeCell ref="B90:B92"/>
    <mergeCell ref="C90:C92"/>
    <mergeCell ref="B76:B77"/>
    <mergeCell ref="C76:C77"/>
    <mergeCell ref="B79:B81"/>
    <mergeCell ref="C79:C81"/>
    <mergeCell ref="B73:B74"/>
    <mergeCell ref="C73:C74"/>
    <mergeCell ref="B61:B62"/>
    <mergeCell ref="C61:C62"/>
    <mergeCell ref="B63:B64"/>
    <mergeCell ref="C63:C64"/>
    <mergeCell ref="B82:B83"/>
    <mergeCell ref="C82:C83"/>
    <mergeCell ref="B84:B86"/>
    <mergeCell ref="C84:C86"/>
    <mergeCell ref="B88:B89"/>
    <mergeCell ref="C88:C89"/>
    <mergeCell ref="B65:B67"/>
    <mergeCell ref="C65:C67"/>
    <mergeCell ref="B68:B69"/>
    <mergeCell ref="C68:C69"/>
    <mergeCell ref="B70:B71"/>
    <mergeCell ref="C70:C71"/>
    <mergeCell ref="B59:B60"/>
    <mergeCell ref="C59:C60"/>
    <mergeCell ref="B47:B49"/>
    <mergeCell ref="C47:C49"/>
    <mergeCell ref="B50:B52"/>
    <mergeCell ref="C50:C52"/>
    <mergeCell ref="B45:B46"/>
    <mergeCell ref="C45:C46"/>
    <mergeCell ref="B34:B35"/>
    <mergeCell ref="C34:C35"/>
    <mergeCell ref="B37:B38"/>
    <mergeCell ref="C37:C38"/>
    <mergeCell ref="B53:B54"/>
    <mergeCell ref="C53:C54"/>
    <mergeCell ref="B55:B56"/>
    <mergeCell ref="C55:C56"/>
    <mergeCell ref="B57:B58"/>
    <mergeCell ref="C57:C58"/>
    <mergeCell ref="B39:B40"/>
    <mergeCell ref="C39:C40"/>
    <mergeCell ref="B41:B42"/>
    <mergeCell ref="C41:C42"/>
    <mergeCell ref="B43:B44"/>
    <mergeCell ref="C43:C44"/>
    <mergeCell ref="B30:B33"/>
    <mergeCell ref="C30:C33"/>
    <mergeCell ref="B17:B20"/>
    <mergeCell ref="C17:C20"/>
    <mergeCell ref="B21:B23"/>
    <mergeCell ref="C21:C23"/>
    <mergeCell ref="B15:B16"/>
    <mergeCell ref="C15:C16"/>
    <mergeCell ref="B2:B3"/>
    <mergeCell ref="C2:C3"/>
    <mergeCell ref="B4:B5"/>
    <mergeCell ref="B24:B25"/>
    <mergeCell ref="C24:C25"/>
    <mergeCell ref="B26:B27"/>
    <mergeCell ref="C26:C27"/>
    <mergeCell ref="B28:B29"/>
    <mergeCell ref="C28:C29"/>
    <mergeCell ref="C4:C5"/>
    <mergeCell ref="B6:B7"/>
    <mergeCell ref="C6:C7"/>
    <mergeCell ref="B8:B10"/>
    <mergeCell ref="C8:C10"/>
    <mergeCell ref="B12:B14"/>
    <mergeCell ref="C12:C14"/>
  </mergeCells>
  <conditionalFormatting sqref="D2:K993">
    <cfRule type="containsText" dxfId="20" priority="1" operator="containsText" text="N/A">
      <formula>NOT(ISERROR(SEARCH("N/A",D2)))</formula>
    </cfRule>
    <cfRule type="containsText" dxfId="19" priority="2" operator="containsText" text="UNPREDICTED">
      <formula>NOT(ISERROR(SEARCH("UNPREDICTED",D2)))</formula>
    </cfRule>
    <cfRule type="containsText" dxfId="18" priority="3" operator="containsText" text="alve_">
      <formula>NOT(ISERROR(SEARCH("alve_",D2)))</formula>
    </cfRule>
    <cfRule type="containsText" dxfId="17" priority="4" operator="containsText" text="hapto_high">
      <formula>NOT(ISERROR(SEARCH("hapto_high",D2)))</formula>
    </cfRule>
    <cfRule type="containsText" dxfId="16" priority="5" operator="containsText" text="myzo_high">
      <formula>NOT(ISERROR(SEARCH("myzo_high",D2)))</formula>
    </cfRule>
    <cfRule type="containsText" dxfId="15" priority="6" operator="containsText" text="myzo_low">
      <formula>NOT(ISERROR(SEARCH("myzo_low",D2)))</formula>
    </cfRule>
    <cfRule type="containsText" dxfId="14" priority="7" operator="containsText" text="dino_high">
      <formula>NOT(ISERROR(SEARCH("dino_high",D2)))</formula>
    </cfRule>
    <cfRule type="containsText" dxfId="13" priority="8" operator="containsText" text="dino_low">
      <formula>NOT(ISERROR(SEARCH("dino_low",D2)))</formula>
    </cfRule>
    <cfRule type="containsText" dxfId="12" priority="9" operator="containsText" text="dino-specific">
      <formula>NOT(ISERROR(SEARCH("dino-specific",D2)))</formula>
    </cfRule>
    <cfRule type="containsText" dxfId="11" priority="10" operator="containsText" text="hapto_low">
      <formula>NOT(ISERROR(SEARCH("hapto_low",D2)))</formula>
    </cfRule>
    <cfRule type="containsText" dxfId="10" priority="11" operator="containsText" text="CP-coded">
      <formula>NOT(ISERROR(SEARCH("CP-coded",D2)))</formula>
    </cfRule>
    <cfRule type="containsText" dxfId="9" priority="12" operator="containsText" text="prok">
      <formula>NOT(ISERROR(SEARCH("prok",D2)))</formula>
    </cfRule>
    <cfRule type="containsText" dxfId="8" priority="13" operator="containsText" text="ancestral">
      <formula>NOT(ISERROR(SEARCH("ancestral",D2)))</formula>
    </cfRule>
    <cfRule type="containsText" dxfId="7" priority="14" operator="containsText" text="brown">
      <formula>NOT(ISERROR(SEARCH("brown",D2)))</formula>
    </cfRule>
    <cfRule type="containsText" dxfId="6" priority="15" operator="containsText" text="green">
      <formula>NOT(ISERROR(SEARCH("green",D2)))</formula>
    </cfRule>
  </conditionalFormatting>
  <conditionalFormatting sqref="K1">
    <cfRule type="containsText" dxfId="5" priority="16" operator="containsText" text="diff">
      <formula>NOT(ISERROR(SEARCH("diff",K1)))</formula>
    </cfRule>
    <cfRule type="containsText" dxfId="4" priority="17" operator="containsText" text="same">
      <formula>NOT(ISERROR(SEARCH("same",K1)))</formula>
    </cfRule>
    <cfRule type="containsText" dxfId="3" priority="18" operator="containsText" text="UNPREDICTED">
      <formula>NOT(ISERROR(SEARCH("UNPREDICTED",K1)))</formula>
    </cfRule>
    <cfRule type="containsText" dxfId="2" priority="19" operator="containsText" text="_SMA">
      <formula>NOT(ISERROR(SEARCH("_SMA",K1)))</formula>
    </cfRule>
    <cfRule type="containsText" dxfId="1" priority="20" operator="containsText" text="SPTP-">
      <formula>NOT(ISERROR(SEARCH("SPTP-",K1)))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68F7-A42B-4B94-B16A-18F30F1D4C9B}">
  <dimension ref="A1:BR27"/>
  <sheetViews>
    <sheetView tabSelected="1" workbookViewId="0">
      <selection activeCell="B32" sqref="B32"/>
    </sheetView>
  </sheetViews>
  <sheetFormatPr defaultColWidth="8.85546875" defaultRowHeight="12.75" x14ac:dyDescent="0.2"/>
  <cols>
    <col min="1" max="1" width="42.7109375" style="1" customWidth="1"/>
    <col min="2" max="25" width="5.42578125" style="1" customWidth="1"/>
    <col min="26" max="36" width="6.28515625" style="1" customWidth="1"/>
    <col min="37" max="37" width="7.42578125" style="1" customWidth="1"/>
    <col min="38" max="38" width="8.85546875" style="1"/>
    <col min="39" max="39" width="12.42578125" style="1" bestFit="1" customWidth="1"/>
    <col min="40" max="16384" width="8.85546875" style="1"/>
  </cols>
  <sheetData>
    <row r="1" spans="1:70" x14ac:dyDescent="0.2">
      <c r="B1" s="78" t="s">
        <v>3</v>
      </c>
      <c r="C1" s="79"/>
      <c r="D1" s="80"/>
      <c r="E1" s="78" t="s">
        <v>4</v>
      </c>
      <c r="F1" s="79"/>
      <c r="G1" s="80"/>
      <c r="H1" s="78" t="s">
        <v>5</v>
      </c>
      <c r="I1" s="79"/>
      <c r="J1" s="80"/>
      <c r="K1" s="78" t="s">
        <v>4249</v>
      </c>
      <c r="L1" s="79"/>
      <c r="M1" s="80"/>
      <c r="N1" s="78" t="s">
        <v>7</v>
      </c>
      <c r="O1" s="79"/>
      <c r="P1" s="80"/>
      <c r="Q1" s="78" t="s">
        <v>8</v>
      </c>
      <c r="R1" s="79"/>
      <c r="S1" s="80"/>
      <c r="T1" s="78" t="s">
        <v>9</v>
      </c>
      <c r="U1" s="79"/>
      <c r="V1" s="80"/>
      <c r="W1" s="81" t="s">
        <v>4250</v>
      </c>
      <c r="X1" s="81"/>
      <c r="Y1" s="81"/>
      <c r="Z1" s="82" t="s">
        <v>4251</v>
      </c>
      <c r="AA1" s="76"/>
      <c r="AB1" s="41"/>
      <c r="AC1" s="42"/>
      <c r="AD1" s="75" t="s">
        <v>4252</v>
      </c>
      <c r="AE1" s="76"/>
      <c r="AF1" s="41"/>
      <c r="AG1" s="75" t="s">
        <v>4253</v>
      </c>
      <c r="AH1" s="76"/>
      <c r="AI1" s="76"/>
      <c r="AJ1" s="76"/>
      <c r="AK1" s="77"/>
    </row>
    <row r="2" spans="1:70" x14ac:dyDescent="0.2">
      <c r="A2" s="43"/>
      <c r="B2" s="44" t="s">
        <v>4254</v>
      </c>
      <c r="C2" s="45" t="s">
        <v>4255</v>
      </c>
      <c r="D2" s="46" t="s">
        <v>4256</v>
      </c>
      <c r="E2" s="44" t="s">
        <v>4254</v>
      </c>
      <c r="F2" s="45" t="s">
        <v>4255</v>
      </c>
      <c r="G2" s="46" t="s">
        <v>4256</v>
      </c>
      <c r="H2" s="44" t="s">
        <v>4254</v>
      </c>
      <c r="I2" s="45" t="s">
        <v>4255</v>
      </c>
      <c r="J2" s="46" t="s">
        <v>4256</v>
      </c>
      <c r="K2" s="44" t="s">
        <v>4254</v>
      </c>
      <c r="L2" s="45" t="s">
        <v>4255</v>
      </c>
      <c r="M2" s="46" t="s">
        <v>4256</v>
      </c>
      <c r="N2" s="44" t="s">
        <v>4254</v>
      </c>
      <c r="O2" s="45" t="s">
        <v>4255</v>
      </c>
      <c r="P2" s="46" t="s">
        <v>4256</v>
      </c>
      <c r="Q2" s="44" t="s">
        <v>4254</v>
      </c>
      <c r="R2" s="45" t="s">
        <v>4255</v>
      </c>
      <c r="S2" s="46" t="s">
        <v>4256</v>
      </c>
      <c r="T2" s="44" t="s">
        <v>4254</v>
      </c>
      <c r="U2" s="45" t="s">
        <v>4255</v>
      </c>
      <c r="V2" s="46" t="s">
        <v>4256</v>
      </c>
      <c r="W2" s="44" t="s">
        <v>4254</v>
      </c>
      <c r="X2" s="45" t="s">
        <v>4255</v>
      </c>
      <c r="Y2" s="47" t="s">
        <v>4256</v>
      </c>
      <c r="Z2" s="48" t="s">
        <v>4254</v>
      </c>
      <c r="AA2" s="45" t="s">
        <v>4255</v>
      </c>
      <c r="AB2" s="47" t="s">
        <v>4256</v>
      </c>
      <c r="AC2" s="49" t="s">
        <v>4257</v>
      </c>
      <c r="AD2" s="44" t="s">
        <v>4254</v>
      </c>
      <c r="AE2" s="45" t="s">
        <v>4255</v>
      </c>
      <c r="AF2" s="47" t="s">
        <v>4256</v>
      </c>
      <c r="AG2" s="44" t="s">
        <v>4254</v>
      </c>
      <c r="AH2" s="45" t="s">
        <v>4255</v>
      </c>
      <c r="AI2" s="47" t="s">
        <v>4256</v>
      </c>
      <c r="AJ2" s="50" t="s">
        <v>4257</v>
      </c>
      <c r="AK2" s="51" t="s">
        <v>4258</v>
      </c>
      <c r="AL2" s="52"/>
      <c r="AM2" s="52"/>
      <c r="AN2" s="52"/>
      <c r="AR2" s="52"/>
      <c r="AS2" s="52"/>
      <c r="AT2" s="52"/>
      <c r="AX2" s="52"/>
      <c r="AY2" s="52"/>
      <c r="AZ2" s="52"/>
      <c r="BG2" s="52"/>
      <c r="BH2" s="52"/>
      <c r="BL2" s="52"/>
      <c r="BM2" s="52"/>
      <c r="BQ2" s="52"/>
      <c r="BR2" s="52"/>
    </row>
    <row r="3" spans="1:70" x14ac:dyDescent="0.2">
      <c r="A3" s="1" t="s">
        <v>4259</v>
      </c>
      <c r="B3" s="53">
        <v>17</v>
      </c>
      <c r="C3" s="1">
        <v>81</v>
      </c>
      <c r="D3" s="54">
        <v>50</v>
      </c>
      <c r="E3" s="53">
        <v>26</v>
      </c>
      <c r="F3" s="1">
        <v>79</v>
      </c>
      <c r="G3" s="54">
        <v>63</v>
      </c>
      <c r="H3" s="53">
        <v>24</v>
      </c>
      <c r="I3" s="1">
        <v>76</v>
      </c>
      <c r="J3" s="54">
        <v>47</v>
      </c>
      <c r="K3" s="53">
        <v>2</v>
      </c>
      <c r="L3" s="1">
        <v>43</v>
      </c>
      <c r="M3" s="54">
        <v>25</v>
      </c>
      <c r="N3" s="53">
        <v>18</v>
      </c>
      <c r="O3" s="1">
        <v>65</v>
      </c>
      <c r="P3" s="54">
        <v>49</v>
      </c>
      <c r="Q3" s="53">
        <v>16</v>
      </c>
      <c r="R3" s="1">
        <v>69</v>
      </c>
      <c r="S3" s="54">
        <v>59</v>
      </c>
      <c r="T3" s="53">
        <v>12</v>
      </c>
      <c r="U3" s="1">
        <v>79</v>
      </c>
      <c r="V3" s="54">
        <v>65</v>
      </c>
      <c r="W3" s="1">
        <v>34</v>
      </c>
      <c r="X3" s="1">
        <v>133</v>
      </c>
      <c r="Y3" s="1">
        <v>72</v>
      </c>
      <c r="Z3" s="55">
        <v>34</v>
      </c>
      <c r="AA3" s="1">
        <v>133</v>
      </c>
      <c r="AB3" s="1">
        <v>72</v>
      </c>
      <c r="AC3" s="56">
        <f>SUM(Z3:AB3)</f>
        <v>239</v>
      </c>
      <c r="AD3" s="53">
        <f>($AC3*Z$26)/$AC$26</f>
        <v>48.036420863309353</v>
      </c>
      <c r="AE3" s="1">
        <f>($AC3*AA$26)/$AC$26</f>
        <v>122.18660071942446</v>
      </c>
      <c r="AF3" s="1">
        <f>($AC3*AB$26)/$AC$26</f>
        <v>68.776978417266193</v>
      </c>
      <c r="AG3" s="53">
        <f>(Z3-AD3)^2/AD3</f>
        <v>4.1014943892797922</v>
      </c>
      <c r="AH3" s="1">
        <f>(AA3-AE3)^2/AE3</f>
        <v>0.95697566928517419</v>
      </c>
      <c r="AI3" s="1">
        <f>(AB3-AF3)^2/AF3</f>
        <v>0.15103699467204423</v>
      </c>
      <c r="AJ3" s="1">
        <f>SUM(AG3:AI3)</f>
        <v>5.2095070532370098</v>
      </c>
      <c r="AK3" s="57">
        <f>_xlfn.CHISQ.TEST(Z3:AB3,AD3:AF3)</f>
        <v>7.3921354598644129E-2</v>
      </c>
    </row>
    <row r="4" spans="1:70" x14ac:dyDescent="0.2">
      <c r="A4" s="1" t="s">
        <v>4260</v>
      </c>
      <c r="B4" s="53">
        <v>60</v>
      </c>
      <c r="C4" s="1">
        <v>44</v>
      </c>
      <c r="D4" s="54">
        <v>77</v>
      </c>
      <c r="E4" s="53">
        <v>63</v>
      </c>
      <c r="F4" s="1">
        <v>26</v>
      </c>
      <c r="G4" s="54">
        <v>86</v>
      </c>
      <c r="H4" s="53">
        <v>53</v>
      </c>
      <c r="I4" s="1">
        <v>30</v>
      </c>
      <c r="J4" s="54">
        <v>79</v>
      </c>
      <c r="K4" s="53">
        <v>10</v>
      </c>
      <c r="L4" s="1">
        <v>19</v>
      </c>
      <c r="M4" s="54">
        <v>23</v>
      </c>
      <c r="N4" s="53">
        <v>26</v>
      </c>
      <c r="O4" s="1">
        <v>33</v>
      </c>
      <c r="P4" s="54">
        <v>49</v>
      </c>
      <c r="Q4" s="53">
        <v>31</v>
      </c>
      <c r="R4" s="1">
        <v>37</v>
      </c>
      <c r="S4" s="54">
        <v>47</v>
      </c>
      <c r="T4" s="53">
        <v>13</v>
      </c>
      <c r="U4" s="1">
        <v>29</v>
      </c>
      <c r="V4" s="54">
        <v>43</v>
      </c>
      <c r="W4" s="1">
        <v>91</v>
      </c>
      <c r="X4" s="1">
        <v>127</v>
      </c>
      <c r="Y4" s="1">
        <v>90</v>
      </c>
      <c r="Z4" s="55">
        <v>91</v>
      </c>
      <c r="AA4" s="1">
        <v>127</v>
      </c>
      <c r="AB4" s="1">
        <v>90</v>
      </c>
      <c r="AC4" s="56">
        <f>SUM(Z4:AB4)</f>
        <v>308</v>
      </c>
      <c r="AD4" s="53">
        <f t="shared" ref="AD4:AF25" si="0">($AC4*Z$26)/$AC$26</f>
        <v>61.904676258992808</v>
      </c>
      <c r="AE4" s="1">
        <f t="shared" si="0"/>
        <v>157.46223021582733</v>
      </c>
      <c r="AF4" s="1">
        <f t="shared" si="0"/>
        <v>88.633093525179859</v>
      </c>
      <c r="AG4" s="53">
        <f t="shared" ref="AG4:AI25" si="1">(Z4-AD4)^2/AD4</f>
        <v>13.674861331191298</v>
      </c>
      <c r="AH4" s="1">
        <f t="shared" si="1"/>
        <v>5.8931431902759304</v>
      </c>
      <c r="AI4" s="1">
        <f t="shared" si="1"/>
        <v>2.1080538166869004E-2</v>
      </c>
      <c r="AJ4" s="1">
        <f>SUM(AG4:AI4)</f>
        <v>19.589085059634101</v>
      </c>
      <c r="AK4" s="57">
        <f t="shared" ref="AK4:AK24" si="2">_xlfn.CHISQ.TEST(Z4:AB4,AD4:AF4)</f>
        <v>5.5755052171644897E-5</v>
      </c>
    </row>
    <row r="5" spans="1:70" x14ac:dyDescent="0.2">
      <c r="A5" s="1" t="s">
        <v>4261</v>
      </c>
      <c r="B5" s="53">
        <v>19</v>
      </c>
      <c r="C5" s="1">
        <v>46</v>
      </c>
      <c r="D5" s="54">
        <v>54</v>
      </c>
      <c r="E5" s="53">
        <v>24</v>
      </c>
      <c r="F5" s="1">
        <v>55</v>
      </c>
      <c r="G5" s="54">
        <v>56</v>
      </c>
      <c r="H5" s="53">
        <v>16</v>
      </c>
      <c r="I5" s="1">
        <v>47</v>
      </c>
      <c r="J5" s="54">
        <v>57</v>
      </c>
      <c r="K5" s="53">
        <v>4</v>
      </c>
      <c r="L5" s="1">
        <v>33</v>
      </c>
      <c r="M5" s="54">
        <v>26</v>
      </c>
      <c r="N5" s="53">
        <v>17</v>
      </c>
      <c r="O5" s="1">
        <v>50</v>
      </c>
      <c r="P5" s="54">
        <v>52</v>
      </c>
      <c r="Q5" s="53">
        <v>12</v>
      </c>
      <c r="R5" s="1">
        <v>60</v>
      </c>
      <c r="S5" s="54">
        <v>60</v>
      </c>
      <c r="T5" s="53">
        <v>6</v>
      </c>
      <c r="U5" s="1">
        <v>61</v>
      </c>
      <c r="V5" s="54">
        <v>60</v>
      </c>
      <c r="W5" s="1">
        <v>34</v>
      </c>
      <c r="X5" s="1">
        <v>95</v>
      </c>
      <c r="Y5" s="1">
        <v>65</v>
      </c>
      <c r="Z5" s="55">
        <v>34</v>
      </c>
      <c r="AA5" s="1">
        <v>95</v>
      </c>
      <c r="AB5" s="1">
        <v>65</v>
      </c>
      <c r="AC5" s="56">
        <f t="shared" ref="AC5:AC26" si="3">SUM(Z5:AB5)</f>
        <v>194</v>
      </c>
      <c r="AD5" s="53">
        <f t="shared" si="0"/>
        <v>38.991906474820141</v>
      </c>
      <c r="AE5" s="1">
        <f t="shared" si="0"/>
        <v>99.180755395683448</v>
      </c>
      <c r="AF5" s="1">
        <f t="shared" si="0"/>
        <v>55.827338129496404</v>
      </c>
      <c r="AG5" s="53">
        <f t="shared" si="1"/>
        <v>0.63908468464970558</v>
      </c>
      <c r="AH5" s="1">
        <f t="shared" si="1"/>
        <v>0.1762309190810718</v>
      </c>
      <c r="AI5" s="1">
        <f>(AB5-AF5)^2/AF5</f>
        <v>1.5071061707335158</v>
      </c>
      <c r="AJ5" s="1">
        <f>SUM(AG5:AI5)</f>
        <v>2.322421774464293</v>
      </c>
      <c r="AK5" s="57">
        <f t="shared" si="2"/>
        <v>0.31310681420020997</v>
      </c>
    </row>
    <row r="6" spans="1:70" x14ac:dyDescent="0.2">
      <c r="A6" s="1" t="s">
        <v>4262</v>
      </c>
      <c r="B6" s="53">
        <v>22</v>
      </c>
      <c r="C6" s="1">
        <v>53</v>
      </c>
      <c r="D6" s="54">
        <v>40</v>
      </c>
      <c r="E6" s="53">
        <v>27</v>
      </c>
      <c r="F6" s="1">
        <v>48</v>
      </c>
      <c r="G6" s="54">
        <v>46</v>
      </c>
      <c r="H6" s="53">
        <v>21</v>
      </c>
      <c r="I6" s="1">
        <v>42</v>
      </c>
      <c r="J6" s="54">
        <v>41</v>
      </c>
      <c r="K6" s="53">
        <v>7</v>
      </c>
      <c r="L6" s="1">
        <v>28</v>
      </c>
      <c r="M6" s="54">
        <v>24</v>
      </c>
      <c r="N6" s="53">
        <v>15</v>
      </c>
      <c r="O6" s="1">
        <v>44</v>
      </c>
      <c r="P6" s="54">
        <v>33</v>
      </c>
      <c r="Q6" s="53">
        <v>12</v>
      </c>
      <c r="R6" s="1">
        <v>41</v>
      </c>
      <c r="S6" s="54">
        <v>39</v>
      </c>
      <c r="T6" s="53">
        <v>7</v>
      </c>
      <c r="U6" s="1">
        <v>45</v>
      </c>
      <c r="V6" s="54">
        <v>40</v>
      </c>
      <c r="W6" s="1">
        <v>36</v>
      </c>
      <c r="X6" s="1">
        <v>95</v>
      </c>
      <c r="Y6" s="1">
        <v>51</v>
      </c>
      <c r="Z6" s="55">
        <v>36</v>
      </c>
      <c r="AA6" s="1">
        <v>95</v>
      </c>
      <c r="AB6" s="1">
        <v>51</v>
      </c>
      <c r="AC6" s="56">
        <f t="shared" si="3"/>
        <v>182</v>
      </c>
      <c r="AD6" s="53">
        <f t="shared" si="0"/>
        <v>36.580035971223019</v>
      </c>
      <c r="AE6" s="1">
        <f t="shared" si="0"/>
        <v>93.045863309352512</v>
      </c>
      <c r="AF6" s="1">
        <f t="shared" si="0"/>
        <v>52.374100719424462</v>
      </c>
      <c r="AG6" s="53">
        <f t="shared" si="1"/>
        <v>9.1974138072828757E-3</v>
      </c>
      <c r="AH6" s="1">
        <f t="shared" si="1"/>
        <v>4.1040515611518683E-2</v>
      </c>
      <c r="AI6" s="1">
        <f t="shared" si="1"/>
        <v>3.6051268875009951E-2</v>
      </c>
      <c r="AJ6" s="1">
        <f t="shared" ref="AJ6:AJ25" si="4">SUM(AG6:AI6)</f>
        <v>8.6289198293811514E-2</v>
      </c>
      <c r="AK6" s="57">
        <f t="shared" si="2"/>
        <v>0.95777288691117612</v>
      </c>
    </row>
    <row r="7" spans="1:70" x14ac:dyDescent="0.2">
      <c r="A7" s="1" t="s">
        <v>4263</v>
      </c>
      <c r="B7" s="53">
        <v>10</v>
      </c>
      <c r="C7" s="1">
        <v>48</v>
      </c>
      <c r="D7" s="54">
        <v>41</v>
      </c>
      <c r="E7" s="53">
        <v>12</v>
      </c>
      <c r="F7" s="1">
        <v>45</v>
      </c>
      <c r="G7" s="54">
        <v>56</v>
      </c>
      <c r="H7" s="53">
        <v>12</v>
      </c>
      <c r="I7" s="1">
        <v>40</v>
      </c>
      <c r="J7" s="54">
        <v>45</v>
      </c>
      <c r="K7" s="53">
        <v>6</v>
      </c>
      <c r="L7" s="1">
        <v>26</v>
      </c>
      <c r="M7" s="54">
        <v>24</v>
      </c>
      <c r="N7" s="53">
        <v>8</v>
      </c>
      <c r="O7" s="1">
        <v>38</v>
      </c>
      <c r="P7" s="54">
        <v>42</v>
      </c>
      <c r="Q7" s="53">
        <v>8</v>
      </c>
      <c r="R7" s="1">
        <v>45</v>
      </c>
      <c r="S7" s="54">
        <v>45</v>
      </c>
      <c r="T7" s="53">
        <v>6</v>
      </c>
      <c r="U7" s="1">
        <v>39</v>
      </c>
      <c r="V7" s="54">
        <v>55</v>
      </c>
      <c r="W7" s="1">
        <v>21</v>
      </c>
      <c r="X7" s="1">
        <v>109</v>
      </c>
      <c r="Y7" s="1">
        <v>35</v>
      </c>
      <c r="Z7" s="55">
        <v>21</v>
      </c>
      <c r="AA7" s="1">
        <v>109</v>
      </c>
      <c r="AB7" s="1">
        <v>35</v>
      </c>
      <c r="AC7" s="56">
        <f t="shared" si="3"/>
        <v>165</v>
      </c>
      <c r="AD7" s="53">
        <f t="shared" si="0"/>
        <v>33.163219424460429</v>
      </c>
      <c r="AE7" s="1">
        <f t="shared" si="0"/>
        <v>84.354766187050359</v>
      </c>
      <c r="AF7" s="1">
        <f t="shared" si="0"/>
        <v>47.482014388489212</v>
      </c>
      <c r="AG7" s="53">
        <f t="shared" si="1"/>
        <v>4.4610839760162566</v>
      </c>
      <c r="AH7" s="1">
        <f t="shared" si="1"/>
        <v>7.2003939688258995</v>
      </c>
      <c r="AI7" s="1">
        <f t="shared" si="1"/>
        <v>3.2812568127316344</v>
      </c>
      <c r="AJ7" s="1">
        <f t="shared" si="4"/>
        <v>14.94273475757379</v>
      </c>
      <c r="AK7" s="57">
        <f t="shared" si="2"/>
        <v>5.6914952157621334E-4</v>
      </c>
    </row>
    <row r="8" spans="1:70" x14ac:dyDescent="0.2">
      <c r="A8" s="1" t="s">
        <v>4264</v>
      </c>
      <c r="B8" s="53">
        <v>21</v>
      </c>
      <c r="C8" s="1">
        <v>33</v>
      </c>
      <c r="D8" s="54">
        <v>41</v>
      </c>
      <c r="E8" s="53">
        <v>22</v>
      </c>
      <c r="F8" s="1">
        <v>31</v>
      </c>
      <c r="G8" s="54">
        <v>40</v>
      </c>
      <c r="H8" s="53">
        <v>19</v>
      </c>
      <c r="I8" s="1">
        <v>35</v>
      </c>
      <c r="J8" s="54">
        <v>34</v>
      </c>
      <c r="K8" s="53">
        <v>9</v>
      </c>
      <c r="L8" s="1">
        <v>26</v>
      </c>
      <c r="M8" s="54">
        <v>25</v>
      </c>
      <c r="N8" s="53">
        <v>14</v>
      </c>
      <c r="O8" s="1">
        <v>32</v>
      </c>
      <c r="P8" s="54">
        <v>37</v>
      </c>
      <c r="Q8" s="53">
        <v>16</v>
      </c>
      <c r="R8" s="1">
        <v>31</v>
      </c>
      <c r="S8" s="54">
        <v>35</v>
      </c>
      <c r="T8" s="53">
        <v>11</v>
      </c>
      <c r="U8" s="1">
        <v>34</v>
      </c>
      <c r="V8" s="54">
        <v>37</v>
      </c>
      <c r="W8" s="1">
        <v>34</v>
      </c>
      <c r="X8" s="1">
        <v>50</v>
      </c>
      <c r="Y8" s="1">
        <v>36</v>
      </c>
      <c r="Z8" s="55">
        <v>34</v>
      </c>
      <c r="AA8" s="1">
        <v>50</v>
      </c>
      <c r="AB8" s="1">
        <v>36</v>
      </c>
      <c r="AC8" s="56">
        <f t="shared" si="3"/>
        <v>120</v>
      </c>
      <c r="AD8" s="53">
        <f t="shared" si="0"/>
        <v>24.118705035971225</v>
      </c>
      <c r="AE8" s="1">
        <f t="shared" si="0"/>
        <v>61.348920863309353</v>
      </c>
      <c r="AF8" s="1">
        <f t="shared" si="0"/>
        <v>34.532374100719423</v>
      </c>
      <c r="AG8" s="53">
        <f t="shared" si="1"/>
        <v>4.0483098085290141</v>
      </c>
      <c r="AH8" s="1">
        <f t="shared" si="1"/>
        <v>2.0994339093369101</v>
      </c>
      <c r="AI8" s="1">
        <f t="shared" si="1"/>
        <v>6.2374100719424598E-2</v>
      </c>
      <c r="AJ8" s="1">
        <f t="shared" si="4"/>
        <v>6.2101178185853492</v>
      </c>
      <c r="AK8" s="57">
        <f t="shared" si="2"/>
        <v>4.4821878056359905E-2</v>
      </c>
    </row>
    <row r="9" spans="1:70" x14ac:dyDescent="0.2">
      <c r="A9" s="1" t="s">
        <v>4265</v>
      </c>
      <c r="B9" s="53">
        <v>15</v>
      </c>
      <c r="C9" s="1">
        <v>41</v>
      </c>
      <c r="D9" s="54">
        <v>58</v>
      </c>
      <c r="E9" s="53">
        <v>11</v>
      </c>
      <c r="F9" s="1">
        <v>25</v>
      </c>
      <c r="G9" s="54">
        <v>39</v>
      </c>
      <c r="H9" s="53">
        <v>11</v>
      </c>
      <c r="I9" s="1">
        <v>25</v>
      </c>
      <c r="J9" s="54">
        <v>39</v>
      </c>
      <c r="K9" s="53">
        <v>4</v>
      </c>
      <c r="L9" s="1">
        <v>12</v>
      </c>
      <c r="M9" s="54">
        <v>13</v>
      </c>
      <c r="N9" s="53">
        <v>13</v>
      </c>
      <c r="O9" s="1">
        <v>32</v>
      </c>
      <c r="P9" s="54">
        <v>34</v>
      </c>
      <c r="Q9" s="53">
        <v>7</v>
      </c>
      <c r="R9" s="1">
        <v>30</v>
      </c>
      <c r="S9" s="54">
        <v>40</v>
      </c>
      <c r="T9" s="53">
        <v>5</v>
      </c>
      <c r="U9" s="1">
        <v>32</v>
      </c>
      <c r="V9" s="54">
        <v>24</v>
      </c>
      <c r="W9" s="1">
        <v>24</v>
      </c>
      <c r="X9" s="1">
        <v>92</v>
      </c>
      <c r="Y9" s="1">
        <v>29</v>
      </c>
      <c r="Z9" s="55">
        <v>24</v>
      </c>
      <c r="AA9" s="1">
        <v>92</v>
      </c>
      <c r="AB9" s="1">
        <v>29</v>
      </c>
      <c r="AC9" s="56">
        <f t="shared" si="3"/>
        <v>145</v>
      </c>
      <c r="AD9" s="53">
        <f t="shared" si="0"/>
        <v>29.143435251798561</v>
      </c>
      <c r="AE9" s="1">
        <f t="shared" si="0"/>
        <v>74.129946043165461</v>
      </c>
      <c r="AF9" s="1">
        <f t="shared" si="0"/>
        <v>41.726618705035975</v>
      </c>
      <c r="AG9" s="53">
        <f t="shared" si="1"/>
        <v>0.90774906804480038</v>
      </c>
      <c r="AH9" s="1">
        <f t="shared" si="1"/>
        <v>4.3078249137565612</v>
      </c>
      <c r="AI9" s="1">
        <f t="shared" si="1"/>
        <v>3.8816187050359727</v>
      </c>
      <c r="AJ9" s="1">
        <f t="shared" si="4"/>
        <v>9.0971926868373334</v>
      </c>
      <c r="AK9" s="57">
        <f t="shared" si="2"/>
        <v>1.0582047524731472E-2</v>
      </c>
    </row>
    <row r="10" spans="1:70" x14ac:dyDescent="0.2">
      <c r="A10" s="1" t="s">
        <v>4266</v>
      </c>
      <c r="B10" s="53">
        <v>6</v>
      </c>
      <c r="C10" s="1">
        <v>40</v>
      </c>
      <c r="D10" s="54">
        <v>35</v>
      </c>
      <c r="E10" s="53">
        <v>6</v>
      </c>
      <c r="F10" s="1">
        <v>32</v>
      </c>
      <c r="G10" s="54">
        <v>47</v>
      </c>
      <c r="H10" s="53">
        <v>8</v>
      </c>
      <c r="I10" s="1">
        <v>28</v>
      </c>
      <c r="J10" s="54">
        <v>26</v>
      </c>
      <c r="K10" s="53">
        <v>2</v>
      </c>
      <c r="L10" s="1">
        <v>16</v>
      </c>
      <c r="M10" s="54">
        <v>18</v>
      </c>
      <c r="N10" s="53">
        <v>4</v>
      </c>
      <c r="O10" s="1">
        <v>24</v>
      </c>
      <c r="P10" s="54">
        <v>21</v>
      </c>
      <c r="Q10" s="53">
        <v>3</v>
      </c>
      <c r="R10" s="1">
        <v>30</v>
      </c>
      <c r="S10" s="54">
        <v>35</v>
      </c>
      <c r="T10" s="53">
        <v>3</v>
      </c>
      <c r="U10" s="1">
        <v>30</v>
      </c>
      <c r="V10" s="54">
        <v>50</v>
      </c>
      <c r="W10" s="1">
        <v>10</v>
      </c>
      <c r="X10" s="1">
        <v>83</v>
      </c>
      <c r="Y10" s="1">
        <v>34</v>
      </c>
      <c r="Z10" s="55">
        <v>10</v>
      </c>
      <c r="AA10" s="1">
        <v>83</v>
      </c>
      <c r="AB10" s="1">
        <v>34</v>
      </c>
      <c r="AC10" s="56">
        <f t="shared" si="3"/>
        <v>127</v>
      </c>
      <c r="AD10" s="53">
        <f t="shared" si="0"/>
        <v>25.525629496402878</v>
      </c>
      <c r="AE10" s="1">
        <f t="shared" si="0"/>
        <v>64.927607913669064</v>
      </c>
      <c r="AF10" s="1">
        <f t="shared" si="0"/>
        <v>36.546762589928058</v>
      </c>
      <c r="AG10" s="53">
        <f t="shared" si="1"/>
        <v>9.4432605978843203</v>
      </c>
      <c r="AH10" s="1">
        <f t="shared" si="1"/>
        <v>5.0303925589920944</v>
      </c>
      <c r="AI10" s="1">
        <f t="shared" si="1"/>
        <v>0.17747125134538042</v>
      </c>
      <c r="AJ10" s="1">
        <f t="shared" si="4"/>
        <v>14.651124408221795</v>
      </c>
      <c r="AK10" s="57">
        <f t="shared" si="2"/>
        <v>6.5848935389928157E-4</v>
      </c>
    </row>
    <row r="11" spans="1:70" x14ac:dyDescent="0.2">
      <c r="A11" s="1" t="s">
        <v>4267</v>
      </c>
      <c r="B11" s="53">
        <v>7</v>
      </c>
      <c r="C11" s="1">
        <v>22</v>
      </c>
      <c r="D11" s="54">
        <v>21</v>
      </c>
      <c r="E11" s="53">
        <v>13</v>
      </c>
      <c r="F11" s="1">
        <v>25</v>
      </c>
      <c r="G11" s="54">
        <v>27</v>
      </c>
      <c r="H11" s="53">
        <v>11</v>
      </c>
      <c r="I11" s="1">
        <v>29</v>
      </c>
      <c r="J11" s="54">
        <v>24</v>
      </c>
      <c r="K11" s="53">
        <v>5</v>
      </c>
      <c r="L11" s="1">
        <v>10</v>
      </c>
      <c r="M11" s="54">
        <v>10</v>
      </c>
      <c r="N11" s="53">
        <v>8</v>
      </c>
      <c r="O11" s="1">
        <v>24</v>
      </c>
      <c r="P11" s="54">
        <v>29</v>
      </c>
      <c r="Q11" s="53">
        <v>11</v>
      </c>
      <c r="R11" s="1">
        <v>27</v>
      </c>
      <c r="S11" s="54">
        <v>34</v>
      </c>
      <c r="T11" s="53">
        <v>4</v>
      </c>
      <c r="U11" s="1">
        <v>20</v>
      </c>
      <c r="V11" s="54">
        <v>27</v>
      </c>
      <c r="W11" s="1">
        <v>18</v>
      </c>
      <c r="X11" s="1">
        <v>54</v>
      </c>
      <c r="Y11" s="1">
        <v>48</v>
      </c>
      <c r="Z11" s="55">
        <v>18</v>
      </c>
      <c r="AA11" s="1">
        <v>54</v>
      </c>
      <c r="AB11" s="1">
        <v>48</v>
      </c>
      <c r="AC11" s="56">
        <f t="shared" si="3"/>
        <v>120</v>
      </c>
      <c r="AD11" s="53">
        <f t="shared" si="0"/>
        <v>24.118705035971225</v>
      </c>
      <c r="AE11" s="1">
        <f t="shared" si="0"/>
        <v>61.348920863309353</v>
      </c>
      <c r="AF11" s="1">
        <f t="shared" si="0"/>
        <v>34.532374100719423</v>
      </c>
      <c r="AG11" s="53">
        <f t="shared" si="1"/>
        <v>1.5522620829510896</v>
      </c>
      <c r="AH11" s="1">
        <f t="shared" si="1"/>
        <v>0.880319280195896</v>
      </c>
      <c r="AI11" s="1">
        <f t="shared" si="1"/>
        <v>5.2523741007194262</v>
      </c>
      <c r="AJ11" s="1">
        <f t="shared" si="4"/>
        <v>7.6849554638664124</v>
      </c>
      <c r="AK11" s="57">
        <f t="shared" si="2"/>
        <v>2.1440411884501621E-2</v>
      </c>
    </row>
    <row r="12" spans="1:70" x14ac:dyDescent="0.2">
      <c r="A12" s="1" t="s">
        <v>4268</v>
      </c>
      <c r="B12" s="53">
        <v>11</v>
      </c>
      <c r="C12" s="1">
        <v>29</v>
      </c>
      <c r="D12" s="54">
        <v>19</v>
      </c>
      <c r="E12" s="53">
        <v>10</v>
      </c>
      <c r="F12" s="1">
        <v>28</v>
      </c>
      <c r="G12" s="54">
        <v>26</v>
      </c>
      <c r="H12" s="53">
        <v>15</v>
      </c>
      <c r="I12" s="1">
        <v>24</v>
      </c>
      <c r="J12" s="54">
        <v>18</v>
      </c>
      <c r="K12" s="53">
        <v>5</v>
      </c>
      <c r="L12" s="1">
        <v>19</v>
      </c>
      <c r="M12" s="54">
        <v>12</v>
      </c>
      <c r="N12" s="53">
        <v>7</v>
      </c>
      <c r="O12" s="1">
        <v>26</v>
      </c>
      <c r="P12" s="54">
        <v>16</v>
      </c>
      <c r="Q12" s="53">
        <v>6</v>
      </c>
      <c r="R12" s="1">
        <v>22</v>
      </c>
      <c r="S12" s="54">
        <v>17</v>
      </c>
      <c r="T12" s="53">
        <v>5</v>
      </c>
      <c r="U12" s="1">
        <v>25</v>
      </c>
      <c r="V12" s="54">
        <v>15</v>
      </c>
      <c r="W12" s="1">
        <v>22</v>
      </c>
      <c r="X12" s="1">
        <v>75</v>
      </c>
      <c r="Y12" s="1">
        <v>25</v>
      </c>
      <c r="Z12" s="55">
        <v>22</v>
      </c>
      <c r="AA12" s="1">
        <v>75</v>
      </c>
      <c r="AB12" s="1">
        <v>25</v>
      </c>
      <c r="AC12" s="56">
        <f t="shared" si="3"/>
        <v>122</v>
      </c>
      <c r="AD12" s="53">
        <f t="shared" si="0"/>
        <v>24.52068345323741</v>
      </c>
      <c r="AE12" s="1">
        <f t="shared" si="0"/>
        <v>62.37140287769784</v>
      </c>
      <c r="AF12" s="1">
        <f t="shared" si="0"/>
        <v>35.10791366906475</v>
      </c>
      <c r="AG12" s="53">
        <f t="shared" si="1"/>
        <v>0.25912185863587711</v>
      </c>
      <c r="AH12" s="1">
        <f t="shared" si="1"/>
        <v>2.5569645369391591</v>
      </c>
      <c r="AI12" s="1">
        <f t="shared" si="1"/>
        <v>2.9101677674254049</v>
      </c>
      <c r="AJ12" s="1">
        <f t="shared" si="4"/>
        <v>5.7262541630004407</v>
      </c>
      <c r="AK12" s="57">
        <f t="shared" si="2"/>
        <v>5.7089955898320242E-2</v>
      </c>
    </row>
    <row r="13" spans="1:70" x14ac:dyDescent="0.2">
      <c r="A13" s="1" t="s">
        <v>4269</v>
      </c>
      <c r="B13" s="53">
        <v>10</v>
      </c>
      <c r="C13" s="1">
        <v>18</v>
      </c>
      <c r="D13" s="54">
        <v>19</v>
      </c>
      <c r="E13" s="53">
        <v>14</v>
      </c>
      <c r="F13" s="1">
        <v>23</v>
      </c>
      <c r="G13" s="54">
        <v>23</v>
      </c>
      <c r="H13" s="53">
        <v>14</v>
      </c>
      <c r="I13" s="1">
        <v>19</v>
      </c>
      <c r="J13" s="54">
        <v>24</v>
      </c>
      <c r="K13" s="53">
        <v>4</v>
      </c>
      <c r="L13" s="1">
        <v>9</v>
      </c>
      <c r="M13" s="54">
        <v>9</v>
      </c>
      <c r="N13" s="53">
        <v>9</v>
      </c>
      <c r="O13" s="1">
        <v>24</v>
      </c>
      <c r="P13" s="54">
        <v>17</v>
      </c>
      <c r="Q13" s="53">
        <v>10</v>
      </c>
      <c r="R13" s="1">
        <v>16</v>
      </c>
      <c r="S13" s="54">
        <v>22</v>
      </c>
      <c r="T13" s="53">
        <v>5</v>
      </c>
      <c r="U13" s="1">
        <v>17</v>
      </c>
      <c r="V13" s="54">
        <v>16</v>
      </c>
      <c r="W13" s="1">
        <v>23</v>
      </c>
      <c r="X13" s="1">
        <v>51</v>
      </c>
      <c r="Y13" s="1">
        <v>33</v>
      </c>
      <c r="Z13" s="55">
        <v>23</v>
      </c>
      <c r="AA13" s="1">
        <v>51</v>
      </c>
      <c r="AB13" s="1">
        <v>33</v>
      </c>
      <c r="AC13" s="56">
        <f t="shared" si="3"/>
        <v>107</v>
      </c>
      <c r="AD13" s="53">
        <f t="shared" si="0"/>
        <v>21.505845323741006</v>
      </c>
      <c r="AE13" s="1">
        <f t="shared" si="0"/>
        <v>54.702787769784173</v>
      </c>
      <c r="AF13" s="1">
        <f t="shared" si="0"/>
        <v>30.791366906474821</v>
      </c>
      <c r="AG13" s="53">
        <f t="shared" si="1"/>
        <v>0.10380890232303915</v>
      </c>
      <c r="AH13" s="1">
        <f t="shared" si="1"/>
        <v>0.25063873025565447</v>
      </c>
      <c r="AI13" s="1">
        <f t="shared" si="1"/>
        <v>0.15842298124117524</v>
      </c>
      <c r="AJ13" s="1">
        <f t="shared" si="4"/>
        <v>0.51287061381986887</v>
      </c>
      <c r="AK13" s="57">
        <f t="shared" si="2"/>
        <v>0.77380505278021716</v>
      </c>
    </row>
    <row r="14" spans="1:70" x14ac:dyDescent="0.2">
      <c r="A14" s="1" t="s">
        <v>4270</v>
      </c>
      <c r="B14" s="53">
        <v>12</v>
      </c>
      <c r="C14" s="1">
        <v>12</v>
      </c>
      <c r="D14" s="54">
        <v>19</v>
      </c>
      <c r="E14" s="53">
        <v>10</v>
      </c>
      <c r="F14" s="1">
        <v>21</v>
      </c>
      <c r="G14" s="54">
        <v>22</v>
      </c>
      <c r="H14" s="53">
        <v>9</v>
      </c>
      <c r="I14" s="1">
        <v>13</v>
      </c>
      <c r="J14" s="54">
        <v>14</v>
      </c>
      <c r="K14" s="53">
        <v>2</v>
      </c>
      <c r="L14" s="1">
        <v>8</v>
      </c>
      <c r="M14" s="54">
        <v>10</v>
      </c>
      <c r="N14" s="53">
        <v>4</v>
      </c>
      <c r="O14" s="1">
        <v>20</v>
      </c>
      <c r="P14" s="54">
        <v>14</v>
      </c>
      <c r="Q14" s="53">
        <v>3</v>
      </c>
      <c r="R14" s="1">
        <v>18</v>
      </c>
      <c r="S14" s="54">
        <v>10</v>
      </c>
      <c r="T14" s="53">
        <v>1</v>
      </c>
      <c r="U14" s="1">
        <v>11</v>
      </c>
      <c r="V14" s="54">
        <v>11</v>
      </c>
      <c r="W14" s="1">
        <v>15</v>
      </c>
      <c r="X14" s="1">
        <v>40</v>
      </c>
      <c r="Y14" s="1">
        <v>23</v>
      </c>
      <c r="Z14" s="55">
        <v>15</v>
      </c>
      <c r="AA14" s="1">
        <v>40</v>
      </c>
      <c r="AB14" s="1">
        <v>23</v>
      </c>
      <c r="AC14" s="56">
        <f t="shared" si="3"/>
        <v>78</v>
      </c>
      <c r="AD14" s="53">
        <f t="shared" si="0"/>
        <v>15.677158273381295</v>
      </c>
      <c r="AE14" s="1">
        <f t="shared" si="0"/>
        <v>39.876798561151077</v>
      </c>
      <c r="AF14" s="1">
        <f t="shared" si="0"/>
        <v>22.446043165467625</v>
      </c>
      <c r="AG14" s="53">
        <f t="shared" si="1"/>
        <v>2.9249135539271207E-2</v>
      </c>
      <c r="AH14" s="1">
        <f t="shared" si="1"/>
        <v>3.806372397515466E-4</v>
      </c>
      <c r="AI14" s="1">
        <f t="shared" si="1"/>
        <v>1.3671370595831078E-2</v>
      </c>
      <c r="AJ14" s="1">
        <f t="shared" si="4"/>
        <v>4.3301143374853829E-2</v>
      </c>
      <c r="AK14" s="57">
        <f t="shared" si="2"/>
        <v>0.97858211961442942</v>
      </c>
    </row>
    <row r="15" spans="1:70" x14ac:dyDescent="0.2">
      <c r="A15" s="1" t="s">
        <v>4271</v>
      </c>
      <c r="B15" s="53">
        <v>5</v>
      </c>
      <c r="C15" s="1">
        <v>15</v>
      </c>
      <c r="D15" s="54">
        <v>13</v>
      </c>
      <c r="E15" s="53">
        <v>5</v>
      </c>
      <c r="F15" s="1">
        <v>16</v>
      </c>
      <c r="G15" s="54">
        <v>15</v>
      </c>
      <c r="H15" s="53">
        <v>4</v>
      </c>
      <c r="I15" s="1">
        <v>13</v>
      </c>
      <c r="J15" s="54">
        <v>15</v>
      </c>
      <c r="K15" s="53">
        <v>1</v>
      </c>
      <c r="L15" s="1">
        <v>10</v>
      </c>
      <c r="M15" s="54">
        <v>4</v>
      </c>
      <c r="N15" s="53">
        <v>2</v>
      </c>
      <c r="O15" s="1">
        <v>17</v>
      </c>
      <c r="P15" s="54">
        <v>11</v>
      </c>
      <c r="Q15" s="53">
        <v>3</v>
      </c>
      <c r="R15" s="1">
        <v>13</v>
      </c>
      <c r="S15" s="54">
        <v>14</v>
      </c>
      <c r="T15" s="53">
        <v>1</v>
      </c>
      <c r="U15" s="1">
        <v>11</v>
      </c>
      <c r="V15" s="54">
        <v>11</v>
      </c>
      <c r="W15" s="1">
        <v>6</v>
      </c>
      <c r="X15" s="1">
        <v>19</v>
      </c>
      <c r="Y15" s="1">
        <v>14</v>
      </c>
      <c r="Z15" s="55">
        <v>6</v>
      </c>
      <c r="AA15" s="1">
        <v>19</v>
      </c>
      <c r="AB15" s="1">
        <v>14</v>
      </c>
      <c r="AC15" s="56">
        <f t="shared" si="3"/>
        <v>39</v>
      </c>
      <c r="AD15" s="53">
        <f t="shared" si="0"/>
        <v>7.8385791366906474</v>
      </c>
      <c r="AE15" s="1">
        <f t="shared" si="0"/>
        <v>19.938399280575538</v>
      </c>
      <c r="AF15" s="1">
        <f t="shared" si="0"/>
        <v>11.223021582733812</v>
      </c>
      <c r="AG15" s="53">
        <f t="shared" si="1"/>
        <v>0.43124821258119989</v>
      </c>
      <c r="AH15" s="1">
        <f t="shared" si="1"/>
        <v>4.4165692410552876E-2</v>
      </c>
      <c r="AI15" s="1">
        <f t="shared" si="1"/>
        <v>0.68712414683637735</v>
      </c>
      <c r="AJ15" s="1">
        <f t="shared" si="4"/>
        <v>1.1625380518281301</v>
      </c>
      <c r="AK15" s="57">
        <f t="shared" si="2"/>
        <v>0.55918829167599926</v>
      </c>
    </row>
    <row r="16" spans="1:70" x14ac:dyDescent="0.2">
      <c r="A16" s="1" t="s">
        <v>4272</v>
      </c>
      <c r="B16" s="53">
        <v>0</v>
      </c>
      <c r="C16" s="1">
        <v>13</v>
      </c>
      <c r="D16" s="54">
        <v>15</v>
      </c>
      <c r="E16" s="53">
        <v>1</v>
      </c>
      <c r="F16" s="1">
        <v>11</v>
      </c>
      <c r="G16" s="54">
        <v>22</v>
      </c>
      <c r="H16" s="53">
        <v>0</v>
      </c>
      <c r="I16" s="1">
        <v>11</v>
      </c>
      <c r="J16" s="54">
        <v>12</v>
      </c>
      <c r="K16" s="53">
        <v>0</v>
      </c>
      <c r="L16" s="1">
        <v>6</v>
      </c>
      <c r="M16" s="54">
        <v>6</v>
      </c>
      <c r="N16" s="53">
        <v>0</v>
      </c>
      <c r="O16" s="1">
        <v>7</v>
      </c>
      <c r="P16" s="54">
        <v>16</v>
      </c>
      <c r="Q16" s="53">
        <v>1</v>
      </c>
      <c r="R16" s="1">
        <v>8</v>
      </c>
      <c r="S16" s="54">
        <v>14</v>
      </c>
      <c r="T16" s="53">
        <v>0</v>
      </c>
      <c r="U16" s="1">
        <v>20</v>
      </c>
      <c r="V16" s="54">
        <v>19</v>
      </c>
      <c r="W16" s="1">
        <v>2</v>
      </c>
      <c r="X16" s="1">
        <v>30</v>
      </c>
      <c r="Y16" s="1">
        <v>7</v>
      </c>
      <c r="Z16" s="55">
        <v>2</v>
      </c>
      <c r="AA16" s="1">
        <v>30</v>
      </c>
      <c r="AB16" s="1">
        <v>7</v>
      </c>
      <c r="AC16" s="56">
        <f t="shared" si="3"/>
        <v>39</v>
      </c>
      <c r="AD16" s="53">
        <f t="shared" si="0"/>
        <v>7.8385791366906474</v>
      </c>
      <c r="AE16" s="1">
        <f t="shared" si="0"/>
        <v>19.938399280575538</v>
      </c>
      <c r="AF16" s="1">
        <f t="shared" si="0"/>
        <v>11.223021582733812</v>
      </c>
      <c r="AG16" s="53">
        <f t="shared" si="1"/>
        <v>4.3488757006784864</v>
      </c>
      <c r="AH16" s="1">
        <f t="shared" si="1"/>
        <v>5.0774291161752974</v>
      </c>
      <c r="AI16" s="1">
        <f t="shared" si="1"/>
        <v>1.5890472237594537</v>
      </c>
      <c r="AJ16" s="1">
        <f t="shared" si="4"/>
        <v>11.015352040613237</v>
      </c>
      <c r="AK16" s="57">
        <f t="shared" si="2"/>
        <v>4.0555213893606022E-3</v>
      </c>
    </row>
    <row r="17" spans="1:37" x14ac:dyDescent="0.2">
      <c r="A17" s="1" t="s">
        <v>4273</v>
      </c>
      <c r="B17" s="53">
        <v>12</v>
      </c>
      <c r="C17" s="1">
        <v>5</v>
      </c>
      <c r="D17" s="54">
        <v>11</v>
      </c>
      <c r="E17" s="53">
        <v>11</v>
      </c>
      <c r="F17" s="1">
        <v>5</v>
      </c>
      <c r="G17" s="54">
        <v>9</v>
      </c>
      <c r="H17" s="53">
        <v>13</v>
      </c>
      <c r="I17" s="1">
        <v>6</v>
      </c>
      <c r="J17" s="54">
        <v>7</v>
      </c>
      <c r="K17" s="53">
        <v>3</v>
      </c>
      <c r="L17" s="1">
        <v>3</v>
      </c>
      <c r="M17" s="54">
        <v>4</v>
      </c>
      <c r="N17" s="53">
        <v>8</v>
      </c>
      <c r="O17" s="1">
        <v>8</v>
      </c>
      <c r="P17" s="54">
        <v>9</v>
      </c>
      <c r="Q17" s="53">
        <v>10</v>
      </c>
      <c r="R17" s="1">
        <v>7</v>
      </c>
      <c r="S17" s="54">
        <v>8</v>
      </c>
      <c r="T17" s="53">
        <v>3</v>
      </c>
      <c r="U17" s="1">
        <v>6</v>
      </c>
      <c r="V17" s="54">
        <v>3</v>
      </c>
      <c r="W17" s="1">
        <v>17</v>
      </c>
      <c r="X17" s="1">
        <v>13</v>
      </c>
      <c r="Y17" s="1">
        <v>17</v>
      </c>
      <c r="Z17" s="55">
        <v>17</v>
      </c>
      <c r="AA17" s="1">
        <v>13</v>
      </c>
      <c r="AB17" s="1">
        <v>17</v>
      </c>
      <c r="AC17" s="56">
        <f t="shared" si="3"/>
        <v>47</v>
      </c>
      <c r="AD17" s="53">
        <f t="shared" si="0"/>
        <v>9.4464928057553958</v>
      </c>
      <c r="AE17" s="1">
        <f t="shared" si="0"/>
        <v>24.028327338129497</v>
      </c>
      <c r="AF17" s="1">
        <f t="shared" si="0"/>
        <v>13.525179856115107</v>
      </c>
      <c r="AG17" s="53">
        <f t="shared" si="1"/>
        <v>6.0398575541965398</v>
      </c>
      <c r="AH17" s="1">
        <f t="shared" si="1"/>
        <v>5.06169248343536</v>
      </c>
      <c r="AI17" s="1">
        <f t="shared" si="1"/>
        <v>0.89273304760447003</v>
      </c>
      <c r="AJ17" s="1">
        <f t="shared" si="4"/>
        <v>11.994283085236368</v>
      </c>
      <c r="AK17" s="57">
        <f t="shared" si="2"/>
        <v>2.4858477204468487E-3</v>
      </c>
    </row>
    <row r="18" spans="1:37" x14ac:dyDescent="0.2">
      <c r="A18" s="1" t="s">
        <v>4274</v>
      </c>
      <c r="B18" s="53">
        <v>17</v>
      </c>
      <c r="C18" s="1">
        <v>1</v>
      </c>
      <c r="D18" s="54">
        <v>19</v>
      </c>
      <c r="E18" s="53">
        <v>11</v>
      </c>
      <c r="F18" s="1">
        <v>0</v>
      </c>
      <c r="G18" s="54">
        <v>14</v>
      </c>
      <c r="H18" s="53">
        <v>8</v>
      </c>
      <c r="I18" s="1">
        <v>0</v>
      </c>
      <c r="J18" s="54">
        <v>15</v>
      </c>
      <c r="K18" s="53">
        <v>9</v>
      </c>
      <c r="L18" s="1">
        <v>1</v>
      </c>
      <c r="M18" s="54">
        <v>11</v>
      </c>
      <c r="N18" s="53">
        <v>3</v>
      </c>
      <c r="O18" s="1">
        <v>1</v>
      </c>
      <c r="P18" s="54">
        <v>12</v>
      </c>
      <c r="Q18" s="53">
        <v>8</v>
      </c>
      <c r="R18" s="1">
        <v>0</v>
      </c>
      <c r="S18" s="54">
        <v>8</v>
      </c>
      <c r="T18" s="53">
        <v>4</v>
      </c>
      <c r="U18" s="1">
        <v>0</v>
      </c>
      <c r="V18" s="54">
        <v>8</v>
      </c>
      <c r="W18" s="1">
        <v>21</v>
      </c>
      <c r="X18" s="1">
        <v>2</v>
      </c>
      <c r="Y18" s="1">
        <v>16</v>
      </c>
      <c r="Z18" s="55">
        <v>21</v>
      </c>
      <c r="AA18" s="1">
        <v>2</v>
      </c>
      <c r="AB18" s="1">
        <v>16</v>
      </c>
      <c r="AC18" s="56">
        <f t="shared" si="3"/>
        <v>39</v>
      </c>
      <c r="AD18" s="53">
        <f t="shared" si="0"/>
        <v>7.8385791366906474</v>
      </c>
      <c r="AE18" s="1">
        <f t="shared" si="0"/>
        <v>19.938399280575538</v>
      </c>
      <c r="AF18" s="1">
        <f t="shared" si="0"/>
        <v>11.223021582733812</v>
      </c>
      <c r="AG18" s="53">
        <f t="shared" si="1"/>
        <v>22.098775316349915</v>
      </c>
      <c r="AH18" s="1">
        <f t="shared" si="1"/>
        <v>16.139017190955983</v>
      </c>
      <c r="AI18" s="1">
        <f t="shared" si="1"/>
        <v>2.0332779929902238</v>
      </c>
      <c r="AJ18" s="1">
        <f t="shared" si="4"/>
        <v>40.271070500296119</v>
      </c>
      <c r="AK18" s="57">
        <f t="shared" si="2"/>
        <v>1.799899062243444E-9</v>
      </c>
    </row>
    <row r="19" spans="1:37" x14ac:dyDescent="0.2">
      <c r="A19" s="1" t="s">
        <v>4275</v>
      </c>
      <c r="B19" s="53">
        <v>7</v>
      </c>
      <c r="C19" s="1">
        <v>7</v>
      </c>
      <c r="D19" s="54">
        <v>14</v>
      </c>
      <c r="E19" s="53">
        <v>5</v>
      </c>
      <c r="F19" s="1">
        <v>11</v>
      </c>
      <c r="G19" s="54">
        <v>14</v>
      </c>
      <c r="H19" s="53">
        <v>5</v>
      </c>
      <c r="I19" s="1">
        <v>6</v>
      </c>
      <c r="J19" s="54">
        <v>10</v>
      </c>
      <c r="K19" s="53">
        <v>2</v>
      </c>
      <c r="L19" s="1">
        <v>3</v>
      </c>
      <c r="M19" s="54">
        <v>8</v>
      </c>
      <c r="N19" s="53">
        <v>3</v>
      </c>
      <c r="O19" s="1">
        <v>7</v>
      </c>
      <c r="P19" s="54">
        <v>11</v>
      </c>
      <c r="Q19" s="53">
        <v>2</v>
      </c>
      <c r="R19" s="1">
        <v>5</v>
      </c>
      <c r="S19" s="54">
        <v>6</v>
      </c>
      <c r="T19" s="53">
        <v>1</v>
      </c>
      <c r="U19" s="1">
        <v>4</v>
      </c>
      <c r="V19" s="54">
        <v>6</v>
      </c>
      <c r="W19" s="1">
        <v>6</v>
      </c>
      <c r="X19" s="1">
        <v>14</v>
      </c>
      <c r="Y19" s="1">
        <v>11</v>
      </c>
      <c r="Z19" s="55">
        <v>6</v>
      </c>
      <c r="AA19" s="1">
        <v>14</v>
      </c>
      <c r="AB19" s="1">
        <v>11</v>
      </c>
      <c r="AC19" s="56">
        <f t="shared" si="3"/>
        <v>31</v>
      </c>
      <c r="AD19" s="53">
        <f t="shared" si="0"/>
        <v>6.230665467625899</v>
      </c>
      <c r="AE19" s="1">
        <f t="shared" si="0"/>
        <v>15.848471223021583</v>
      </c>
      <c r="AF19" s="1">
        <f t="shared" si="0"/>
        <v>8.9208633093525176</v>
      </c>
      <c r="AG19" s="53">
        <f t="shared" si="1"/>
        <v>8.5394663269167982E-3</v>
      </c>
      <c r="AH19" s="1">
        <f t="shared" si="1"/>
        <v>0.21559466615149464</v>
      </c>
      <c r="AI19" s="1">
        <f t="shared" si="1"/>
        <v>0.48457298677187305</v>
      </c>
      <c r="AJ19" s="1">
        <f t="shared" si="4"/>
        <v>0.70870711925028451</v>
      </c>
      <c r="AK19" s="57">
        <f t="shared" si="2"/>
        <v>0.70162685656860213</v>
      </c>
    </row>
    <row r="20" spans="1:37" x14ac:dyDescent="0.2">
      <c r="A20" s="1" t="s">
        <v>4276</v>
      </c>
      <c r="B20" s="53">
        <v>4</v>
      </c>
      <c r="C20" s="1">
        <v>6</v>
      </c>
      <c r="D20" s="54">
        <v>7</v>
      </c>
      <c r="E20" s="53">
        <v>5</v>
      </c>
      <c r="F20" s="1">
        <v>7</v>
      </c>
      <c r="G20" s="54">
        <v>11</v>
      </c>
      <c r="H20" s="53">
        <v>4</v>
      </c>
      <c r="I20" s="1">
        <v>6</v>
      </c>
      <c r="J20" s="54">
        <v>5</v>
      </c>
      <c r="K20" s="53">
        <v>2</v>
      </c>
      <c r="L20" s="1">
        <v>3</v>
      </c>
      <c r="M20" s="54">
        <v>4</v>
      </c>
      <c r="N20" s="53">
        <v>1</v>
      </c>
      <c r="O20" s="1">
        <v>8</v>
      </c>
      <c r="P20" s="54">
        <v>6</v>
      </c>
      <c r="Q20" s="53">
        <v>3</v>
      </c>
      <c r="R20" s="1">
        <v>5</v>
      </c>
      <c r="S20" s="54">
        <v>4</v>
      </c>
      <c r="T20" s="53">
        <v>1</v>
      </c>
      <c r="U20" s="1">
        <v>5</v>
      </c>
      <c r="V20" s="54">
        <v>6</v>
      </c>
      <c r="W20" s="1">
        <v>5</v>
      </c>
      <c r="X20" s="1">
        <v>15</v>
      </c>
      <c r="Y20" s="1">
        <v>6</v>
      </c>
      <c r="Z20" s="55">
        <v>5</v>
      </c>
      <c r="AA20" s="1">
        <v>15</v>
      </c>
      <c r="AB20" s="1">
        <v>6</v>
      </c>
      <c r="AC20" s="56">
        <f t="shared" si="3"/>
        <v>26</v>
      </c>
      <c r="AD20" s="53">
        <f t="shared" si="0"/>
        <v>5.2257194244604319</v>
      </c>
      <c r="AE20" s="1">
        <f t="shared" si="0"/>
        <v>13.292266187050359</v>
      </c>
      <c r="AF20" s="1">
        <f t="shared" si="0"/>
        <v>7.4820143884892083</v>
      </c>
      <c r="AG20" s="53">
        <f t="shared" si="1"/>
        <v>9.7497118464237604E-3</v>
      </c>
      <c r="AH20" s="1">
        <f t="shared" si="1"/>
        <v>0.21940237540026858</v>
      </c>
      <c r="AI20" s="1">
        <f t="shared" si="1"/>
        <v>0.29355285002767006</v>
      </c>
      <c r="AJ20" s="1">
        <f t="shared" si="4"/>
        <v>0.5227049372743624</v>
      </c>
      <c r="AK20" s="57">
        <f t="shared" si="2"/>
        <v>0.77000946759106847</v>
      </c>
    </row>
    <row r="21" spans="1:37" x14ac:dyDescent="0.2">
      <c r="A21" s="1" t="s">
        <v>4277</v>
      </c>
      <c r="B21" s="53">
        <v>6</v>
      </c>
      <c r="C21" s="1">
        <v>8</v>
      </c>
      <c r="D21" s="54">
        <v>9</v>
      </c>
      <c r="E21" s="53">
        <v>4</v>
      </c>
      <c r="F21" s="1">
        <v>4</v>
      </c>
      <c r="G21" s="54">
        <v>6</v>
      </c>
      <c r="H21" s="53">
        <v>2</v>
      </c>
      <c r="I21" s="1">
        <v>6</v>
      </c>
      <c r="J21" s="54">
        <v>7</v>
      </c>
      <c r="K21" s="53">
        <v>1</v>
      </c>
      <c r="L21" s="1">
        <v>2</v>
      </c>
      <c r="M21" s="54">
        <v>2</v>
      </c>
      <c r="N21" s="53">
        <v>3</v>
      </c>
      <c r="O21" s="1">
        <v>4</v>
      </c>
      <c r="P21" s="54">
        <v>7</v>
      </c>
      <c r="Q21" s="53">
        <v>3</v>
      </c>
      <c r="R21" s="1">
        <v>5</v>
      </c>
      <c r="S21" s="54">
        <v>9</v>
      </c>
      <c r="T21" s="53">
        <v>3</v>
      </c>
      <c r="U21" s="1">
        <v>5</v>
      </c>
      <c r="V21" s="54">
        <v>2</v>
      </c>
      <c r="W21" s="1">
        <v>8</v>
      </c>
      <c r="X21" s="1">
        <v>12</v>
      </c>
      <c r="Y21" s="1">
        <v>8</v>
      </c>
      <c r="Z21" s="55">
        <v>8</v>
      </c>
      <c r="AA21" s="1">
        <v>12</v>
      </c>
      <c r="AB21" s="1">
        <v>8</v>
      </c>
      <c r="AC21" s="56">
        <f t="shared" si="3"/>
        <v>28</v>
      </c>
      <c r="AD21" s="53">
        <f t="shared" si="0"/>
        <v>5.6276978417266186</v>
      </c>
      <c r="AE21" s="1">
        <f t="shared" si="0"/>
        <v>14.314748201438849</v>
      </c>
      <c r="AF21" s="1">
        <f t="shared" si="0"/>
        <v>8.057553956834532</v>
      </c>
      <c r="AG21" s="53">
        <f t="shared" si="1"/>
        <v>1.0000212677413201</v>
      </c>
      <c r="AH21" s="1">
        <f t="shared" si="1"/>
        <v>0.37430342194393768</v>
      </c>
      <c r="AI21" s="1">
        <f>(AB21-AF21)^2/AF21</f>
        <v>4.110996916752261E-4</v>
      </c>
      <c r="AJ21" s="1">
        <f t="shared" si="4"/>
        <v>1.374735789376933</v>
      </c>
      <c r="AK21" s="57">
        <f t="shared" si="2"/>
        <v>0.50289800908105231</v>
      </c>
    </row>
    <row r="22" spans="1:37" x14ac:dyDescent="0.2">
      <c r="A22" s="1" t="s">
        <v>4278</v>
      </c>
      <c r="B22" s="53">
        <v>3</v>
      </c>
      <c r="C22" s="1">
        <v>12</v>
      </c>
      <c r="D22" s="54">
        <v>8</v>
      </c>
      <c r="E22" s="53">
        <v>2</v>
      </c>
      <c r="F22" s="1">
        <v>4</v>
      </c>
      <c r="G22" s="54">
        <v>11</v>
      </c>
      <c r="H22" s="53">
        <v>2</v>
      </c>
      <c r="I22" s="1">
        <v>1</v>
      </c>
      <c r="J22" s="54">
        <v>6</v>
      </c>
      <c r="K22" s="53">
        <v>1</v>
      </c>
      <c r="L22" s="1">
        <v>2</v>
      </c>
      <c r="M22" s="54">
        <v>0</v>
      </c>
      <c r="N22" s="53">
        <v>4</v>
      </c>
      <c r="O22" s="1">
        <v>4</v>
      </c>
      <c r="P22" s="54">
        <v>4</v>
      </c>
      <c r="Q22" s="53">
        <v>2</v>
      </c>
      <c r="R22" s="1">
        <v>5</v>
      </c>
      <c r="S22" s="54">
        <v>4</v>
      </c>
      <c r="T22" s="53">
        <v>1</v>
      </c>
      <c r="U22" s="1">
        <v>3</v>
      </c>
      <c r="V22" s="54">
        <v>5</v>
      </c>
      <c r="W22" s="1">
        <v>5</v>
      </c>
      <c r="X22" s="1">
        <v>16</v>
      </c>
      <c r="Y22" s="1">
        <v>6</v>
      </c>
      <c r="Z22" s="55">
        <v>5</v>
      </c>
      <c r="AA22" s="1">
        <v>16</v>
      </c>
      <c r="AB22" s="1">
        <v>6</v>
      </c>
      <c r="AC22" s="56">
        <f t="shared" si="3"/>
        <v>27</v>
      </c>
      <c r="AD22" s="53">
        <f t="shared" si="0"/>
        <v>5.4267086330935248</v>
      </c>
      <c r="AE22" s="1">
        <f t="shared" si="0"/>
        <v>13.803507194244604</v>
      </c>
      <c r="AF22" s="1">
        <f t="shared" si="0"/>
        <v>7.7697841726618702</v>
      </c>
      <c r="AG22" s="53">
        <f t="shared" si="1"/>
        <v>3.3552613539295277E-2</v>
      </c>
      <c r="AH22" s="1">
        <f t="shared" si="1"/>
        <v>0.34951846497003519</v>
      </c>
      <c r="AI22" s="1">
        <f t="shared" si="1"/>
        <v>0.40311750599520368</v>
      </c>
      <c r="AJ22" s="1">
        <f t="shared" si="4"/>
        <v>0.78618858450453422</v>
      </c>
      <c r="AK22" s="57">
        <f t="shared" si="2"/>
        <v>0.67496510060593395</v>
      </c>
    </row>
    <row r="23" spans="1:37" x14ac:dyDescent="0.2">
      <c r="A23" s="1" t="s">
        <v>4279</v>
      </c>
      <c r="B23" s="53">
        <v>1</v>
      </c>
      <c r="C23" s="1">
        <v>4</v>
      </c>
      <c r="D23" s="54">
        <v>4</v>
      </c>
      <c r="E23" s="53">
        <v>2</v>
      </c>
      <c r="F23" s="1">
        <v>3</v>
      </c>
      <c r="G23" s="54">
        <v>2</v>
      </c>
      <c r="H23" s="53">
        <v>4</v>
      </c>
      <c r="I23" s="1">
        <v>6</v>
      </c>
      <c r="J23" s="54">
        <v>3</v>
      </c>
      <c r="K23" s="53">
        <v>3</v>
      </c>
      <c r="L23" s="1">
        <v>2</v>
      </c>
      <c r="M23" s="54">
        <v>2</v>
      </c>
      <c r="N23" s="53">
        <v>3</v>
      </c>
      <c r="O23" s="1">
        <v>5</v>
      </c>
      <c r="P23" s="54">
        <v>6</v>
      </c>
      <c r="Q23" s="53">
        <v>2</v>
      </c>
      <c r="R23" s="1">
        <v>5</v>
      </c>
      <c r="S23" s="54">
        <v>2</v>
      </c>
      <c r="T23" s="53">
        <v>0</v>
      </c>
      <c r="U23" s="1">
        <v>5</v>
      </c>
      <c r="V23" s="54">
        <v>5</v>
      </c>
      <c r="W23" s="1">
        <v>6</v>
      </c>
      <c r="X23" s="1">
        <v>9</v>
      </c>
      <c r="Y23" s="1">
        <v>5</v>
      </c>
      <c r="Z23" s="55">
        <v>6</v>
      </c>
      <c r="AA23" s="1">
        <v>9</v>
      </c>
      <c r="AB23" s="1">
        <v>5</v>
      </c>
      <c r="AC23" s="56">
        <f t="shared" si="3"/>
        <v>20</v>
      </c>
      <c r="AD23" s="53">
        <f t="shared" si="0"/>
        <v>4.0197841726618702</v>
      </c>
      <c r="AE23" s="1">
        <f t="shared" si="0"/>
        <v>10.224820143884893</v>
      </c>
      <c r="AF23" s="1">
        <f t="shared" si="0"/>
        <v>5.7553956834532372</v>
      </c>
      <c r="AG23" s="53">
        <f t="shared" si="1"/>
        <v>0.97548887064844814</v>
      </c>
      <c r="AH23" s="1">
        <f t="shared" si="1"/>
        <v>0.14671988003264949</v>
      </c>
      <c r="AI23" s="1">
        <f t="shared" si="1"/>
        <v>9.9145683453237335E-2</v>
      </c>
      <c r="AJ23" s="1">
        <f t="shared" si="4"/>
        <v>1.221354434134335</v>
      </c>
      <c r="AK23" s="57">
        <f t="shared" si="2"/>
        <v>0.54298302716097158</v>
      </c>
    </row>
    <row r="24" spans="1:37" x14ac:dyDescent="0.2">
      <c r="A24" s="1" t="s">
        <v>4280</v>
      </c>
      <c r="B24" s="53">
        <v>4</v>
      </c>
      <c r="C24" s="1">
        <v>0</v>
      </c>
      <c r="D24" s="54">
        <v>6</v>
      </c>
      <c r="E24" s="53">
        <v>4</v>
      </c>
      <c r="F24" s="1">
        <v>0</v>
      </c>
      <c r="G24" s="54">
        <v>5</v>
      </c>
      <c r="H24" s="53">
        <v>2</v>
      </c>
      <c r="I24" s="1">
        <v>1</v>
      </c>
      <c r="J24" s="54">
        <v>4</v>
      </c>
      <c r="K24" s="53">
        <v>0</v>
      </c>
      <c r="L24" s="1">
        <v>0</v>
      </c>
      <c r="M24" s="54">
        <v>1</v>
      </c>
      <c r="N24" s="53">
        <v>3</v>
      </c>
      <c r="O24" s="1">
        <v>1</v>
      </c>
      <c r="P24" s="54">
        <v>4</v>
      </c>
      <c r="Q24" s="53">
        <v>6</v>
      </c>
      <c r="R24" s="1">
        <v>1</v>
      </c>
      <c r="S24" s="54">
        <v>7</v>
      </c>
      <c r="T24" s="53">
        <v>3</v>
      </c>
      <c r="U24" s="1">
        <v>2</v>
      </c>
      <c r="V24" s="54">
        <v>6</v>
      </c>
      <c r="W24" s="1">
        <v>6</v>
      </c>
      <c r="X24" s="1">
        <v>2</v>
      </c>
      <c r="Y24" s="1">
        <v>7</v>
      </c>
      <c r="Z24" s="55">
        <v>6</v>
      </c>
      <c r="AA24" s="1">
        <v>2</v>
      </c>
      <c r="AB24" s="1">
        <v>7</v>
      </c>
      <c r="AC24" s="56">
        <f t="shared" si="3"/>
        <v>15</v>
      </c>
      <c r="AD24" s="53">
        <f t="shared" si="0"/>
        <v>3.0148381294964031</v>
      </c>
      <c r="AE24" s="1">
        <f t="shared" si="0"/>
        <v>7.6686151079136691</v>
      </c>
      <c r="AF24" s="1">
        <f t="shared" si="0"/>
        <v>4.3165467625899279</v>
      </c>
      <c r="AG24" s="53">
        <f t="shared" si="1"/>
        <v>2.9557777268118381</v>
      </c>
      <c r="AH24" s="1">
        <f t="shared" si="1"/>
        <v>4.1902216749028218</v>
      </c>
      <c r="AI24" s="1">
        <f t="shared" si="1"/>
        <v>1.6682134292565951</v>
      </c>
      <c r="AJ24" s="1">
        <f t="shared" si="4"/>
        <v>8.814212830971254</v>
      </c>
      <c r="AK24" s="57">
        <f t="shared" si="2"/>
        <v>1.2190401301445978E-2</v>
      </c>
    </row>
    <row r="25" spans="1:37" ht="13.5" thickBot="1" x14ac:dyDescent="0.25">
      <c r="A25" s="50" t="s">
        <v>4281</v>
      </c>
      <c r="B25" s="58">
        <v>3</v>
      </c>
      <c r="C25" s="50">
        <v>1</v>
      </c>
      <c r="D25" s="59">
        <v>1</v>
      </c>
      <c r="E25" s="58">
        <v>4</v>
      </c>
      <c r="F25" s="50">
        <v>0</v>
      </c>
      <c r="G25" s="59">
        <v>1</v>
      </c>
      <c r="H25" s="58">
        <v>3</v>
      </c>
      <c r="I25" s="50">
        <v>0</v>
      </c>
      <c r="J25" s="59">
        <v>1</v>
      </c>
      <c r="K25" s="58">
        <v>1</v>
      </c>
      <c r="L25" s="50">
        <v>0</v>
      </c>
      <c r="M25" s="59">
        <v>2</v>
      </c>
      <c r="N25" s="58">
        <v>1</v>
      </c>
      <c r="O25" s="50">
        <v>0</v>
      </c>
      <c r="P25" s="59">
        <v>1</v>
      </c>
      <c r="Q25" s="58">
        <v>1</v>
      </c>
      <c r="R25" s="50">
        <v>0</v>
      </c>
      <c r="S25" s="59">
        <v>2</v>
      </c>
      <c r="T25" s="58">
        <v>1</v>
      </c>
      <c r="U25" s="50">
        <v>0</v>
      </c>
      <c r="V25" s="59">
        <v>1</v>
      </c>
      <c r="W25" s="50">
        <v>3</v>
      </c>
      <c r="X25" s="50">
        <v>1</v>
      </c>
      <c r="Y25" s="50">
        <v>2</v>
      </c>
      <c r="Z25" s="60">
        <v>3</v>
      </c>
      <c r="AA25" s="61">
        <v>1</v>
      </c>
      <c r="AB25" s="61">
        <v>2</v>
      </c>
      <c r="AC25" s="62">
        <f t="shared" si="3"/>
        <v>6</v>
      </c>
      <c r="AD25" s="63">
        <f t="shared" si="0"/>
        <v>1.2059352517985611</v>
      </c>
      <c r="AE25" s="61">
        <f t="shared" si="0"/>
        <v>3.0674460431654675</v>
      </c>
      <c r="AF25" s="61">
        <f>($AC25*AB$26)/$AC$26</f>
        <v>1.7266187050359711</v>
      </c>
      <c r="AG25" s="63">
        <f t="shared" si="1"/>
        <v>2.6690225001207089</v>
      </c>
      <c r="AH25" s="61">
        <f t="shared" si="1"/>
        <v>1.393450147533688</v>
      </c>
      <c r="AI25" s="61">
        <f t="shared" si="1"/>
        <v>4.3285371702637916E-2</v>
      </c>
      <c r="AJ25" s="61">
        <f t="shared" si="4"/>
        <v>4.1057580193570349</v>
      </c>
      <c r="AK25" s="64">
        <f>_xlfn.CHISQ.TEST(Z25:AB25,AD25:AF25)</f>
        <v>0.12836480756506208</v>
      </c>
    </row>
    <row r="26" spans="1:37" x14ac:dyDescent="0.2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Y26" s="52"/>
      <c r="Z26" s="56">
        <f>SUM(Z3:Z25)</f>
        <v>447</v>
      </c>
      <c r="AA26" s="56">
        <f>SUM(AA3:AA25)</f>
        <v>1137</v>
      </c>
      <c r="AB26" s="56">
        <f>SUM(AB3:AB25)</f>
        <v>640</v>
      </c>
      <c r="AC26" s="56">
        <f t="shared" si="3"/>
        <v>2224</v>
      </c>
      <c r="AK26" s="1">
        <f>_xlfn.CHISQ.TEST(Z3:AB25,AD3:AF25)</f>
        <v>2.1621472983097862E-16</v>
      </c>
    </row>
    <row r="27" spans="1:37" x14ac:dyDescent="0.2">
      <c r="Y27" s="52"/>
      <c r="Z27" s="52"/>
      <c r="AA27" s="52"/>
      <c r="AB27" s="52"/>
    </row>
  </sheetData>
  <mergeCells count="11">
    <mergeCell ref="AD1:AE1"/>
    <mergeCell ref="AG1:AK1"/>
    <mergeCell ref="B1:D1"/>
    <mergeCell ref="E1:G1"/>
    <mergeCell ref="H1:J1"/>
    <mergeCell ref="K1:M1"/>
    <mergeCell ref="N1:P1"/>
    <mergeCell ref="Q1:S1"/>
    <mergeCell ref="T1:V1"/>
    <mergeCell ref="W1:Y1"/>
    <mergeCell ref="Z1:AA1"/>
  </mergeCells>
  <conditionalFormatting sqref="AG3:AI25">
    <cfRule type="colorScale" priority="4">
      <colorScale>
        <cfvo type="min"/>
        <cfvo type="max"/>
        <color rgb="FFFCFCFF"/>
        <color rgb="FF63BE7B"/>
      </colorScale>
    </cfRule>
  </conditionalFormatting>
  <conditionalFormatting sqref="AJ3:AJ25">
    <cfRule type="colorScale" priority="3">
      <colorScale>
        <cfvo type="min"/>
        <cfvo type="max"/>
        <color rgb="FFFCFCFF"/>
        <color rgb="FF63BE7B"/>
      </colorScale>
    </cfRule>
  </conditionalFormatting>
  <conditionalFormatting sqref="AK3:AK26">
    <cfRule type="cellIs" dxfId="0" priority="1" operator="lessThan">
      <formula>0.01</formula>
    </cfRule>
    <cfRule type="cellIs" priority="2" operator="lessThan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2023-12-06T10:06:39Z</dcterms:created>
  <dcterms:modified xsi:type="dcterms:W3CDTF">2023-12-06T10:50:54Z</dcterms:modified>
</cp:coreProperties>
</file>