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JEKTE\p65_Interaktom_2024\PROOFS+PUBISHING\"/>
    </mc:Choice>
  </mc:AlternateContent>
  <bookViews>
    <workbookView xWindow="0" yWindow="0" windowWidth="38400" windowHeight="16815" tabRatio="704"/>
  </bookViews>
  <sheets>
    <sheet name="Legend" sheetId="28" r:id="rId1"/>
    <sheet name="All_values_CXCL8,NFKBIA,CXCL2" sheetId="3" r:id="rId2"/>
    <sheet name="Mean+Cluster_CXCL8,NFKBIA,CXCL2" sheetId="26" r:id="rId3"/>
    <sheet name="Validation_38+1_knockdowns" sheetId="27" r:id="rId4"/>
  </sheets>
  <definedNames>
    <definedName name="_xlnm._FilterDatabase" localSheetId="2" hidden="1">'Mean+Cluster_CXCL8,NFKBIA,CXCL2'!$P$7:$Y$7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R11" i="3" l="1"/>
  <c r="CR9" i="3"/>
  <c r="BY49" i="3" l="1"/>
  <c r="BY13" i="3"/>
  <c r="BY14" i="3"/>
  <c r="BY15" i="3"/>
  <c r="BY16" i="3"/>
  <c r="BY17" i="3"/>
  <c r="BY18" i="3"/>
  <c r="BY19" i="3"/>
  <c r="BY20" i="3"/>
  <c r="BY21" i="3"/>
  <c r="BY22" i="3"/>
  <c r="BY23" i="3"/>
  <c r="BY24" i="3"/>
  <c r="BY25" i="3"/>
  <c r="BY26" i="3"/>
  <c r="BY27" i="3"/>
  <c r="BY28" i="3"/>
  <c r="BY29" i="3"/>
  <c r="BY30" i="3"/>
  <c r="BY31" i="3"/>
  <c r="BY32" i="3"/>
  <c r="BY33" i="3"/>
  <c r="BY34" i="3"/>
  <c r="BY35" i="3"/>
  <c r="BY36" i="3"/>
  <c r="BY37" i="3"/>
  <c r="BY38" i="3"/>
  <c r="BY39" i="3"/>
  <c r="BY40" i="3"/>
  <c r="BY41" i="3"/>
  <c r="BY42" i="3"/>
  <c r="BY43" i="3"/>
  <c r="BY44" i="3"/>
  <c r="BY45" i="3"/>
  <c r="BY46" i="3"/>
  <c r="BY47" i="3"/>
  <c r="BY48" i="3"/>
  <c r="BY12" i="3"/>
  <c r="BP46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2" i="3"/>
  <c r="BP33" i="3"/>
  <c r="BP34" i="3"/>
  <c r="BP35" i="3"/>
  <c r="BP36" i="3"/>
  <c r="BP37" i="3"/>
  <c r="BP38" i="3"/>
  <c r="BP39" i="3"/>
  <c r="BP40" i="3"/>
  <c r="BP41" i="3"/>
  <c r="BP42" i="3"/>
  <c r="BP43" i="3"/>
  <c r="BP44" i="3"/>
  <c r="BP45" i="3"/>
  <c r="BP47" i="3"/>
  <c r="BP48" i="3"/>
  <c r="BP49" i="3"/>
  <c r="BP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12" i="3"/>
  <c r="BG49" i="3" l="1"/>
  <c r="BG48" i="3"/>
  <c r="BG47" i="3"/>
  <c r="BG46" i="3"/>
  <c r="BG45" i="3"/>
  <c r="BG44" i="3"/>
  <c r="BG43" i="3"/>
  <c r="BG42" i="3"/>
  <c r="BG41" i="3"/>
  <c r="BG40" i="3"/>
  <c r="BG39" i="3"/>
  <c r="BG38" i="3"/>
  <c r="BG37" i="3"/>
  <c r="BG36" i="3"/>
  <c r="BG35" i="3"/>
  <c r="BG34" i="3"/>
  <c r="BG33" i="3"/>
  <c r="BG32" i="3"/>
  <c r="BG31" i="3"/>
  <c r="BG30" i="3"/>
  <c r="BG29" i="3"/>
  <c r="BG28" i="3"/>
  <c r="BG27" i="3"/>
  <c r="BG26" i="3"/>
  <c r="BG25" i="3"/>
  <c r="BG24" i="3"/>
  <c r="BG23" i="3"/>
  <c r="BG22" i="3"/>
  <c r="BG21" i="3"/>
  <c r="BG20" i="3"/>
  <c r="BG19" i="3"/>
  <c r="BG18" i="3"/>
  <c r="BG17" i="3"/>
  <c r="BG16" i="3"/>
  <c r="BG15" i="3"/>
  <c r="BG14" i="3"/>
  <c r="BG13" i="3"/>
  <c r="BG12" i="3"/>
  <c r="AX49" i="3"/>
  <c r="AX48" i="3"/>
  <c r="AX47" i="3"/>
  <c r="AX46" i="3"/>
  <c r="AX45" i="3"/>
  <c r="AX44" i="3"/>
  <c r="AX43" i="3"/>
  <c r="AX42" i="3"/>
  <c r="AX41" i="3"/>
  <c r="AX40" i="3"/>
  <c r="AX39" i="3"/>
  <c r="AX38" i="3"/>
  <c r="AX37" i="3"/>
  <c r="AX36" i="3"/>
  <c r="AX35" i="3"/>
  <c r="AX34" i="3"/>
  <c r="AX33" i="3"/>
  <c r="AX32" i="3"/>
  <c r="AX31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3" i="3"/>
  <c r="AO32" i="3"/>
  <c r="AO31" i="3"/>
  <c r="AO30" i="3"/>
  <c r="AO29" i="3"/>
  <c r="AO28" i="3"/>
  <c r="AO27" i="3"/>
  <c r="AO26" i="3"/>
  <c r="AO25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W12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12" i="3"/>
  <c r="CQ9" i="3" l="1"/>
  <c r="CQ10" i="3"/>
  <c r="CQ11" i="3"/>
  <c r="CQ12" i="3"/>
  <c r="CQ13" i="3"/>
  <c r="CQ14" i="3"/>
  <c r="CQ15" i="3"/>
  <c r="CQ16" i="3"/>
  <c r="CQ17" i="3"/>
  <c r="CQ18" i="3"/>
  <c r="CQ19" i="3"/>
  <c r="CQ20" i="3"/>
  <c r="CQ21" i="3"/>
  <c r="CQ22" i="3"/>
  <c r="CQ23" i="3"/>
  <c r="CQ24" i="3"/>
  <c r="CQ25" i="3"/>
  <c r="CQ26" i="3"/>
  <c r="CQ27" i="3"/>
  <c r="CQ28" i="3"/>
  <c r="CQ29" i="3"/>
  <c r="CQ30" i="3"/>
  <c r="CQ31" i="3"/>
  <c r="CQ32" i="3"/>
  <c r="CQ33" i="3"/>
  <c r="CQ34" i="3"/>
  <c r="CQ35" i="3"/>
  <c r="CQ36" i="3"/>
  <c r="CQ37" i="3"/>
  <c r="CQ38" i="3"/>
  <c r="CQ39" i="3"/>
  <c r="CQ40" i="3"/>
  <c r="CQ41" i="3"/>
  <c r="CQ42" i="3"/>
  <c r="CQ43" i="3"/>
  <c r="CQ44" i="3"/>
  <c r="CQ45" i="3"/>
  <c r="CQ46" i="3"/>
  <c r="CQ47" i="3"/>
  <c r="CQ48" i="3"/>
  <c r="CQ49" i="3"/>
  <c r="CN9" i="3"/>
  <c r="CN10" i="3"/>
  <c r="CN11" i="3"/>
  <c r="CN12" i="3"/>
  <c r="CN13" i="3"/>
  <c r="CN14" i="3"/>
  <c r="CN15" i="3"/>
  <c r="CN16" i="3"/>
  <c r="CN17" i="3"/>
  <c r="CN18" i="3"/>
  <c r="CN19" i="3"/>
  <c r="CN20" i="3"/>
  <c r="CN21" i="3"/>
  <c r="CN22" i="3"/>
  <c r="CN23" i="3"/>
  <c r="CN24" i="3"/>
  <c r="CN25" i="3"/>
  <c r="CN26" i="3"/>
  <c r="CN27" i="3"/>
  <c r="CN28" i="3"/>
  <c r="CN29" i="3"/>
  <c r="CN30" i="3"/>
  <c r="CN31" i="3"/>
  <c r="CN32" i="3"/>
  <c r="CN33" i="3"/>
  <c r="CN34" i="3"/>
  <c r="CN35" i="3"/>
  <c r="CN36" i="3"/>
  <c r="CN37" i="3"/>
  <c r="CN38" i="3"/>
  <c r="CN39" i="3"/>
  <c r="CN40" i="3"/>
  <c r="CN41" i="3"/>
  <c r="CN42" i="3"/>
  <c r="CN43" i="3"/>
  <c r="CN44" i="3"/>
  <c r="CN45" i="3"/>
  <c r="CN46" i="3"/>
  <c r="CN47" i="3"/>
  <c r="CN48" i="3"/>
  <c r="CN49" i="3"/>
  <c r="CQ8" i="3"/>
  <c r="DS8" i="3" s="1"/>
  <c r="CN8" i="3"/>
  <c r="CH9" i="3"/>
  <c r="CH10" i="3"/>
  <c r="CH11" i="3"/>
  <c r="CH12" i="3"/>
  <c r="CH13" i="3"/>
  <c r="CH14" i="3"/>
  <c r="CH15" i="3"/>
  <c r="CH16" i="3"/>
  <c r="CH17" i="3"/>
  <c r="CH18" i="3"/>
  <c r="CH19" i="3"/>
  <c r="CH20" i="3"/>
  <c r="CH21" i="3"/>
  <c r="CH22" i="3"/>
  <c r="CH23" i="3"/>
  <c r="CH24" i="3"/>
  <c r="CH25" i="3"/>
  <c r="CH26" i="3"/>
  <c r="CH27" i="3"/>
  <c r="CH28" i="3"/>
  <c r="CH29" i="3"/>
  <c r="CH30" i="3"/>
  <c r="CH31" i="3"/>
  <c r="CH32" i="3"/>
  <c r="CH33" i="3"/>
  <c r="CH34" i="3"/>
  <c r="CH35" i="3"/>
  <c r="CH36" i="3"/>
  <c r="CH37" i="3"/>
  <c r="CH38" i="3"/>
  <c r="CH39" i="3"/>
  <c r="CH40" i="3"/>
  <c r="CH41" i="3"/>
  <c r="CH42" i="3"/>
  <c r="CH43" i="3"/>
  <c r="CH44" i="3"/>
  <c r="CH45" i="3"/>
  <c r="CH46" i="3"/>
  <c r="CH47" i="3"/>
  <c r="CH48" i="3"/>
  <c r="CH49" i="3"/>
  <c r="CK9" i="3"/>
  <c r="CK10" i="3"/>
  <c r="CK11" i="3"/>
  <c r="CK12" i="3"/>
  <c r="CK13" i="3"/>
  <c r="CK14" i="3"/>
  <c r="CK15" i="3"/>
  <c r="CK16" i="3"/>
  <c r="CK17" i="3"/>
  <c r="CK18" i="3"/>
  <c r="CK19" i="3"/>
  <c r="CK20" i="3"/>
  <c r="CK21" i="3"/>
  <c r="CK22" i="3"/>
  <c r="CK23" i="3"/>
  <c r="CK24" i="3"/>
  <c r="CK25" i="3"/>
  <c r="CK26" i="3"/>
  <c r="CK27" i="3"/>
  <c r="CK28" i="3"/>
  <c r="CK29" i="3"/>
  <c r="CK30" i="3"/>
  <c r="CK31" i="3"/>
  <c r="CK32" i="3"/>
  <c r="CK33" i="3"/>
  <c r="CK34" i="3"/>
  <c r="CK35" i="3"/>
  <c r="CK36" i="3"/>
  <c r="CK37" i="3"/>
  <c r="CK38" i="3"/>
  <c r="CK39" i="3"/>
  <c r="CK40" i="3"/>
  <c r="CK41" i="3"/>
  <c r="CK42" i="3"/>
  <c r="CK43" i="3"/>
  <c r="CK44" i="3"/>
  <c r="CK45" i="3"/>
  <c r="CK46" i="3"/>
  <c r="CK47" i="3"/>
  <c r="CK48" i="3"/>
  <c r="CK49" i="3"/>
  <c r="CK8" i="3"/>
  <c r="DI8" i="3" s="1"/>
  <c r="CH8" i="3"/>
  <c r="CE9" i="3"/>
  <c r="CE10" i="3"/>
  <c r="CE11" i="3"/>
  <c r="CE12" i="3"/>
  <c r="CE13" i="3"/>
  <c r="CE14" i="3"/>
  <c r="CE15" i="3"/>
  <c r="CE16" i="3"/>
  <c r="CE17" i="3"/>
  <c r="CE18" i="3"/>
  <c r="CE19" i="3"/>
  <c r="CE20" i="3"/>
  <c r="CE21" i="3"/>
  <c r="CE22" i="3"/>
  <c r="CE23" i="3"/>
  <c r="CE24" i="3"/>
  <c r="CE25" i="3"/>
  <c r="CE26" i="3"/>
  <c r="CE27" i="3"/>
  <c r="CE28" i="3"/>
  <c r="CE29" i="3"/>
  <c r="CE30" i="3"/>
  <c r="CE31" i="3"/>
  <c r="CE32" i="3"/>
  <c r="CE33" i="3"/>
  <c r="CE34" i="3"/>
  <c r="CE35" i="3"/>
  <c r="CE36" i="3"/>
  <c r="CE37" i="3"/>
  <c r="CE38" i="3"/>
  <c r="CE39" i="3"/>
  <c r="CE40" i="3"/>
  <c r="CE41" i="3"/>
  <c r="CE42" i="3"/>
  <c r="CE43" i="3"/>
  <c r="CE44" i="3"/>
  <c r="CE45" i="3"/>
  <c r="CE46" i="3"/>
  <c r="CE47" i="3"/>
  <c r="CE48" i="3"/>
  <c r="CE49" i="3"/>
  <c r="CB9" i="3"/>
  <c r="CB10" i="3"/>
  <c r="CB11" i="3"/>
  <c r="CB12" i="3"/>
  <c r="CB13" i="3"/>
  <c r="CB14" i="3"/>
  <c r="CB15" i="3"/>
  <c r="CB16" i="3"/>
  <c r="CB17" i="3"/>
  <c r="CB18" i="3"/>
  <c r="CB19" i="3"/>
  <c r="CB20" i="3"/>
  <c r="CB21" i="3"/>
  <c r="CB22" i="3"/>
  <c r="CB23" i="3"/>
  <c r="CB24" i="3"/>
  <c r="CB25" i="3"/>
  <c r="CB26" i="3"/>
  <c r="CB27" i="3"/>
  <c r="CB28" i="3"/>
  <c r="CB29" i="3"/>
  <c r="CB30" i="3"/>
  <c r="CB31" i="3"/>
  <c r="CB32" i="3"/>
  <c r="CB33" i="3"/>
  <c r="CB34" i="3"/>
  <c r="CB35" i="3"/>
  <c r="CB36" i="3"/>
  <c r="CB37" i="3"/>
  <c r="CB38" i="3"/>
  <c r="CB39" i="3"/>
  <c r="CB40" i="3"/>
  <c r="CB41" i="3"/>
  <c r="CB42" i="3"/>
  <c r="CB43" i="3"/>
  <c r="CB44" i="3"/>
  <c r="CB45" i="3"/>
  <c r="CB46" i="3"/>
  <c r="CB47" i="3"/>
  <c r="CB48" i="3"/>
  <c r="CB49" i="3"/>
  <c r="CE8" i="3"/>
  <c r="CY8" i="3" s="1"/>
  <c r="CB8" i="3"/>
  <c r="CA8" i="3"/>
  <c r="CT8" i="3" l="1"/>
  <c r="DD8" i="3"/>
  <c r="DI47" i="3"/>
  <c r="DI43" i="3"/>
  <c r="DI39" i="3"/>
  <c r="DI35" i="3"/>
  <c r="DI31" i="3"/>
  <c r="DI27" i="3"/>
  <c r="DI23" i="3"/>
  <c r="DI19" i="3"/>
  <c r="DI15" i="3"/>
  <c r="DI11" i="3"/>
  <c r="DD48" i="3"/>
  <c r="DD44" i="3"/>
  <c r="DD40" i="3"/>
  <c r="DD36" i="3"/>
  <c r="DD32" i="3"/>
  <c r="DD28" i="3"/>
  <c r="DD24" i="3"/>
  <c r="DD20" i="3"/>
  <c r="DD16" i="3"/>
  <c r="DD12" i="3"/>
  <c r="DN8" i="3"/>
  <c r="DN47" i="3"/>
  <c r="DN43" i="3"/>
  <c r="DN39" i="3"/>
  <c r="DN35" i="3"/>
  <c r="DN31" i="3"/>
  <c r="DN27" i="3"/>
  <c r="DN23" i="3"/>
  <c r="DN19" i="3"/>
  <c r="DN15" i="3"/>
  <c r="DN11" i="3"/>
  <c r="DS48" i="3"/>
  <c r="DS44" i="3"/>
  <c r="DS40" i="3"/>
  <c r="DS36" i="3"/>
  <c r="DS32" i="3"/>
  <c r="DS28" i="3"/>
  <c r="DS24" i="3"/>
  <c r="DS20" i="3"/>
  <c r="DS16" i="3"/>
  <c r="DS12" i="3"/>
  <c r="DI46" i="3"/>
  <c r="DI42" i="3"/>
  <c r="DI38" i="3"/>
  <c r="DI34" i="3"/>
  <c r="DI30" i="3"/>
  <c r="DI26" i="3"/>
  <c r="DI22" i="3"/>
  <c r="DI18" i="3"/>
  <c r="DI14" i="3"/>
  <c r="DI10" i="3"/>
  <c r="DD47" i="3"/>
  <c r="DD43" i="3"/>
  <c r="DD39" i="3"/>
  <c r="DD35" i="3"/>
  <c r="DD31" i="3"/>
  <c r="DD27" i="3"/>
  <c r="DD23" i="3"/>
  <c r="DD19" i="3"/>
  <c r="DD15" i="3"/>
  <c r="DD11" i="3"/>
  <c r="DN46" i="3"/>
  <c r="DN42" i="3"/>
  <c r="DN38" i="3"/>
  <c r="DN34" i="3"/>
  <c r="DN30" i="3"/>
  <c r="DN26" i="3"/>
  <c r="DN22" i="3"/>
  <c r="DN18" i="3"/>
  <c r="DN14" i="3"/>
  <c r="DN10" i="3"/>
  <c r="DS47" i="3"/>
  <c r="DS43" i="3"/>
  <c r="DS39" i="3"/>
  <c r="DS35" i="3"/>
  <c r="DS31" i="3"/>
  <c r="DS27" i="3"/>
  <c r="DS23" i="3"/>
  <c r="DS19" i="3"/>
  <c r="DS15" i="3"/>
  <c r="DS11" i="3"/>
  <c r="DI49" i="3"/>
  <c r="DI45" i="3"/>
  <c r="DI41" i="3"/>
  <c r="DI37" i="3"/>
  <c r="DI33" i="3"/>
  <c r="DI29" i="3"/>
  <c r="DI25" i="3"/>
  <c r="DI21" i="3"/>
  <c r="DI17" i="3"/>
  <c r="DI13" i="3"/>
  <c r="DI9" i="3"/>
  <c r="DD46" i="3"/>
  <c r="DD42" i="3"/>
  <c r="DD38" i="3"/>
  <c r="DD34" i="3"/>
  <c r="DD30" i="3"/>
  <c r="DD26" i="3"/>
  <c r="DD22" i="3"/>
  <c r="DD18" i="3"/>
  <c r="DD14" i="3"/>
  <c r="DD10" i="3"/>
  <c r="DN49" i="3"/>
  <c r="DN45" i="3"/>
  <c r="DN41" i="3"/>
  <c r="DN37" i="3"/>
  <c r="DN33" i="3"/>
  <c r="DN29" i="3"/>
  <c r="DN25" i="3"/>
  <c r="DN21" i="3"/>
  <c r="DN17" i="3"/>
  <c r="DN13" i="3"/>
  <c r="DN9" i="3"/>
  <c r="DS46" i="3"/>
  <c r="DS42" i="3"/>
  <c r="DS38" i="3"/>
  <c r="DS34" i="3"/>
  <c r="DS30" i="3"/>
  <c r="DS26" i="3"/>
  <c r="DS22" i="3"/>
  <c r="DS18" i="3"/>
  <c r="DS14" i="3"/>
  <c r="DS10" i="3"/>
  <c r="CS8" i="3"/>
  <c r="DI48" i="3"/>
  <c r="DI44" i="3"/>
  <c r="DI40" i="3"/>
  <c r="DI36" i="3"/>
  <c r="DI32" i="3"/>
  <c r="DI28" i="3"/>
  <c r="DI24" i="3"/>
  <c r="DI20" i="3"/>
  <c r="DI16" i="3"/>
  <c r="DI12" i="3"/>
  <c r="DD49" i="3"/>
  <c r="DD45" i="3"/>
  <c r="DD41" i="3"/>
  <c r="DD37" i="3"/>
  <c r="DD33" i="3"/>
  <c r="DD29" i="3"/>
  <c r="DD25" i="3"/>
  <c r="DD21" i="3"/>
  <c r="DD17" i="3"/>
  <c r="DD13" i="3"/>
  <c r="DD9" i="3"/>
  <c r="DN48" i="3"/>
  <c r="DN44" i="3"/>
  <c r="DN40" i="3"/>
  <c r="DN36" i="3"/>
  <c r="DN32" i="3"/>
  <c r="DN28" i="3"/>
  <c r="DN24" i="3"/>
  <c r="DN20" i="3"/>
  <c r="DN16" i="3"/>
  <c r="DN12" i="3"/>
  <c r="DS49" i="3"/>
  <c r="DS45" i="3"/>
  <c r="DS41" i="3"/>
  <c r="DS37" i="3"/>
  <c r="DS33" i="3"/>
  <c r="DS29" i="3"/>
  <c r="DS25" i="3"/>
  <c r="DS21" i="3"/>
  <c r="DS17" i="3"/>
  <c r="DS13" i="3"/>
  <c r="DS9" i="3"/>
  <c r="CT47" i="3"/>
  <c r="CT43" i="3"/>
  <c r="CT39" i="3"/>
  <c r="CT35" i="3"/>
  <c r="CT31" i="3"/>
  <c r="CT27" i="3"/>
  <c r="CT23" i="3"/>
  <c r="CT19" i="3"/>
  <c r="CT15" i="3"/>
  <c r="CT11" i="3"/>
  <c r="CY48" i="3"/>
  <c r="CY44" i="3"/>
  <c r="CY40" i="3"/>
  <c r="CY36" i="3"/>
  <c r="CY32" i="3"/>
  <c r="CY28" i="3"/>
  <c r="CY24" i="3"/>
  <c r="CY20" i="3"/>
  <c r="CY16" i="3"/>
  <c r="CY12" i="3"/>
  <c r="CT46" i="3"/>
  <c r="CT42" i="3"/>
  <c r="CT38" i="3"/>
  <c r="CT34" i="3"/>
  <c r="CT30" i="3"/>
  <c r="CT26" i="3"/>
  <c r="CT22" i="3"/>
  <c r="CT18" i="3"/>
  <c r="CT14" i="3"/>
  <c r="CT10" i="3"/>
  <c r="CY47" i="3"/>
  <c r="CY43" i="3"/>
  <c r="CY39" i="3"/>
  <c r="CY35" i="3"/>
  <c r="CY31" i="3"/>
  <c r="CY27" i="3"/>
  <c r="CY23" i="3"/>
  <c r="CY19" i="3"/>
  <c r="CY15" i="3"/>
  <c r="CY11" i="3"/>
  <c r="CT49" i="3"/>
  <c r="CT45" i="3"/>
  <c r="CT41" i="3"/>
  <c r="CT37" i="3"/>
  <c r="CT33" i="3"/>
  <c r="CT29" i="3"/>
  <c r="CT25" i="3"/>
  <c r="CT21" i="3"/>
  <c r="CT17" i="3"/>
  <c r="CT13" i="3"/>
  <c r="CT9" i="3"/>
  <c r="CY46" i="3"/>
  <c r="CY42" i="3"/>
  <c r="CY38" i="3"/>
  <c r="CY34" i="3"/>
  <c r="CY30" i="3"/>
  <c r="CY26" i="3"/>
  <c r="CY22" i="3"/>
  <c r="CY18" i="3"/>
  <c r="CY14" i="3"/>
  <c r="CY10" i="3"/>
  <c r="CT48" i="3"/>
  <c r="CT44" i="3"/>
  <c r="CT40" i="3"/>
  <c r="CT36" i="3"/>
  <c r="CT32" i="3"/>
  <c r="CT28" i="3"/>
  <c r="CT24" i="3"/>
  <c r="CT20" i="3"/>
  <c r="CT16" i="3"/>
  <c r="CT12" i="3"/>
  <c r="CY49" i="3"/>
  <c r="CY45" i="3"/>
  <c r="CY41" i="3"/>
  <c r="CY37" i="3"/>
  <c r="CY33" i="3"/>
  <c r="CY29" i="3"/>
  <c r="CY25" i="3"/>
  <c r="CY21" i="3"/>
  <c r="CY17" i="3"/>
  <c r="CY13" i="3"/>
  <c r="CY9" i="3"/>
  <c r="CG11" i="3" l="1"/>
  <c r="CF11" i="3"/>
  <c r="CI11" i="3"/>
  <c r="CJ11" i="3"/>
  <c r="CL11" i="3"/>
  <c r="CM11" i="3"/>
  <c r="CO11" i="3"/>
  <c r="CP11" i="3"/>
  <c r="CF9" i="3"/>
  <c r="CG9" i="3"/>
  <c r="CI9" i="3"/>
  <c r="CJ9" i="3"/>
  <c r="CL9" i="3"/>
  <c r="CM9" i="3"/>
  <c r="CO9" i="3"/>
  <c r="CP9" i="3"/>
  <c r="CF10" i="3"/>
  <c r="CG10" i="3"/>
  <c r="CI10" i="3"/>
  <c r="CJ10" i="3"/>
  <c r="CL10" i="3"/>
  <c r="CM10" i="3"/>
  <c r="CO10" i="3"/>
  <c r="CP10" i="3"/>
  <c r="CP8" i="3"/>
  <c r="DR8" i="3" s="1"/>
  <c r="CO8" i="3"/>
  <c r="DQ8" i="3" s="1"/>
  <c r="CM8" i="3"/>
  <c r="CL8" i="3"/>
  <c r="CJ8" i="3"/>
  <c r="DH8" i="3" s="1"/>
  <c r="CI8" i="3"/>
  <c r="DG8" i="3" s="1"/>
  <c r="CG8" i="3"/>
  <c r="CF8" i="3"/>
  <c r="BZ8" i="3"/>
  <c r="BZ11" i="3"/>
  <c r="CA11" i="3"/>
  <c r="CC11" i="3"/>
  <c r="CD11" i="3"/>
  <c r="BZ9" i="3"/>
  <c r="CA9" i="3"/>
  <c r="CC9" i="3"/>
  <c r="CD9" i="3"/>
  <c r="BZ10" i="3"/>
  <c r="CA10" i="3"/>
  <c r="CC10" i="3"/>
  <c r="CD10" i="3"/>
  <c r="CD8" i="3"/>
  <c r="CC8" i="3"/>
  <c r="CW8" i="3" s="1"/>
  <c r="DR10" i="3" l="1"/>
  <c r="DH10" i="3"/>
  <c r="DR9" i="3"/>
  <c r="DU9" i="3" s="1"/>
  <c r="DH9" i="3"/>
  <c r="DR11" i="3"/>
  <c r="DH11" i="3"/>
  <c r="DQ10" i="3"/>
  <c r="DG10" i="3"/>
  <c r="DK10" i="3" s="1"/>
  <c r="DQ9" i="3"/>
  <c r="DG9" i="3"/>
  <c r="DQ11" i="3"/>
  <c r="DU11" i="3" s="1"/>
  <c r="DG11" i="3"/>
  <c r="DK11" i="3" s="1"/>
  <c r="DL8" i="3"/>
  <c r="DB8" i="3"/>
  <c r="CS10" i="3"/>
  <c r="CS9" i="3"/>
  <c r="CS11" i="3"/>
  <c r="DC8" i="3"/>
  <c r="DM8" i="3"/>
  <c r="DC11" i="3"/>
  <c r="DJ8" i="3"/>
  <c r="DK8" i="3"/>
  <c r="DT8" i="3"/>
  <c r="DU8" i="3"/>
  <c r="DM10" i="3"/>
  <c r="DC10" i="3"/>
  <c r="DM9" i="3"/>
  <c r="DC9" i="3"/>
  <c r="DM11" i="3"/>
  <c r="DB11" i="3"/>
  <c r="DL10" i="3"/>
  <c r="DB10" i="3"/>
  <c r="DL9" i="3"/>
  <c r="DB9" i="3"/>
  <c r="DL11" i="3"/>
  <c r="CR10" i="3"/>
  <c r="CX8" i="3"/>
  <c r="CZ8" i="3" s="1"/>
  <c r="CX10" i="3"/>
  <c r="CX9" i="3"/>
  <c r="CX11" i="3"/>
  <c r="CR8" i="3"/>
  <c r="CW10" i="3"/>
  <c r="DA10" i="3" s="1"/>
  <c r="CW9" i="3"/>
  <c r="CZ9" i="3" s="1"/>
  <c r="CW11" i="3"/>
  <c r="DJ9" i="3" l="1"/>
  <c r="CU9" i="3"/>
  <c r="DJ11" i="3"/>
  <c r="DJ10" i="3"/>
  <c r="DK9" i="3"/>
  <c r="CV10" i="3"/>
  <c r="DT9" i="3"/>
  <c r="DT11" i="3"/>
  <c r="DT10" i="3"/>
  <c r="DU10" i="3"/>
  <c r="DE10" i="3"/>
  <c r="DF10" i="3"/>
  <c r="DF9" i="3"/>
  <c r="DE9" i="3"/>
  <c r="DE8" i="3"/>
  <c r="DF8" i="3"/>
  <c r="DO8" i="3"/>
  <c r="DP8" i="3"/>
  <c r="CU10" i="3"/>
  <c r="DO10" i="3"/>
  <c r="DP10" i="3"/>
  <c r="DF11" i="3"/>
  <c r="DE11" i="3"/>
  <c r="CV11" i="3"/>
  <c r="DP11" i="3"/>
  <c r="DO11" i="3"/>
  <c r="DP9" i="3"/>
  <c r="DO9" i="3"/>
  <c r="CZ10" i="3"/>
  <c r="CV9" i="3"/>
  <c r="CU8" i="3"/>
  <c r="CV8" i="3"/>
  <c r="CZ11" i="3"/>
  <c r="DA11" i="3"/>
  <c r="CU11" i="3"/>
  <c r="DA8" i="3"/>
  <c r="DA9" i="3"/>
  <c r="BV49" i="3"/>
  <c r="BS49" i="3"/>
  <c r="BM49" i="3"/>
  <c r="BJ49" i="3"/>
  <c r="BD49" i="3"/>
  <c r="BA49" i="3"/>
  <c r="AU49" i="3"/>
  <c r="AR49" i="3"/>
  <c r="AL49" i="3"/>
  <c r="AI49" i="3"/>
  <c r="AC49" i="3"/>
  <c r="Z49" i="3"/>
  <c r="T49" i="3"/>
  <c r="Q49" i="3"/>
  <c r="K49" i="3"/>
  <c r="H49" i="3"/>
  <c r="BV48" i="3"/>
  <c r="BS48" i="3"/>
  <c r="BM48" i="3"/>
  <c r="BJ48" i="3"/>
  <c r="BD48" i="3"/>
  <c r="BA48" i="3"/>
  <c r="AU48" i="3"/>
  <c r="AR48" i="3"/>
  <c r="AL48" i="3"/>
  <c r="AI48" i="3"/>
  <c r="AC48" i="3"/>
  <c r="Z48" i="3"/>
  <c r="T48" i="3"/>
  <c r="Q48" i="3"/>
  <c r="K48" i="3"/>
  <c r="H48" i="3"/>
  <c r="BV47" i="3"/>
  <c r="BS47" i="3"/>
  <c r="BM47" i="3"/>
  <c r="BJ47" i="3"/>
  <c r="BD47" i="3"/>
  <c r="BA47" i="3"/>
  <c r="AU47" i="3"/>
  <c r="AR47" i="3"/>
  <c r="AL47" i="3"/>
  <c r="AI47" i="3"/>
  <c r="AC47" i="3"/>
  <c r="Z47" i="3"/>
  <c r="T47" i="3"/>
  <c r="Q47" i="3"/>
  <c r="K47" i="3"/>
  <c r="H47" i="3"/>
  <c r="BV46" i="3"/>
  <c r="BS46" i="3"/>
  <c r="BM46" i="3"/>
  <c r="BJ46" i="3"/>
  <c r="BD46" i="3"/>
  <c r="BA46" i="3"/>
  <c r="AU46" i="3"/>
  <c r="AR46" i="3"/>
  <c r="AL46" i="3"/>
  <c r="AI46" i="3"/>
  <c r="AC46" i="3"/>
  <c r="Z46" i="3"/>
  <c r="T46" i="3"/>
  <c r="Q46" i="3"/>
  <c r="K46" i="3"/>
  <c r="H46" i="3"/>
  <c r="BV45" i="3"/>
  <c r="BS45" i="3"/>
  <c r="BM45" i="3"/>
  <c r="BJ45" i="3"/>
  <c r="BD45" i="3"/>
  <c r="BA45" i="3"/>
  <c r="AU45" i="3"/>
  <c r="AR45" i="3"/>
  <c r="AL45" i="3"/>
  <c r="AI45" i="3"/>
  <c r="AC45" i="3"/>
  <c r="Z45" i="3"/>
  <c r="T45" i="3"/>
  <c r="Q45" i="3"/>
  <c r="K45" i="3"/>
  <c r="H45" i="3"/>
  <c r="BV44" i="3"/>
  <c r="BS44" i="3"/>
  <c r="BM44" i="3"/>
  <c r="BJ44" i="3"/>
  <c r="BD44" i="3"/>
  <c r="BA44" i="3"/>
  <c r="AU44" i="3"/>
  <c r="AR44" i="3"/>
  <c r="AL44" i="3"/>
  <c r="AI44" i="3"/>
  <c r="AC44" i="3"/>
  <c r="Z44" i="3"/>
  <c r="T44" i="3"/>
  <c r="Q44" i="3"/>
  <c r="K44" i="3"/>
  <c r="H44" i="3"/>
  <c r="BV43" i="3"/>
  <c r="BS43" i="3"/>
  <c r="BM43" i="3"/>
  <c r="BJ43" i="3"/>
  <c r="BD43" i="3"/>
  <c r="BA43" i="3"/>
  <c r="AU43" i="3"/>
  <c r="AR43" i="3"/>
  <c r="AL43" i="3"/>
  <c r="AI43" i="3"/>
  <c r="AC43" i="3"/>
  <c r="Z43" i="3"/>
  <c r="T43" i="3"/>
  <c r="Q43" i="3"/>
  <c r="K43" i="3"/>
  <c r="H43" i="3"/>
  <c r="BV42" i="3"/>
  <c r="BS42" i="3"/>
  <c r="BM42" i="3"/>
  <c r="BJ42" i="3"/>
  <c r="BD42" i="3"/>
  <c r="BA42" i="3"/>
  <c r="AU42" i="3"/>
  <c r="AR42" i="3"/>
  <c r="AL42" i="3"/>
  <c r="AI42" i="3"/>
  <c r="AC42" i="3"/>
  <c r="Z42" i="3"/>
  <c r="T42" i="3"/>
  <c r="Q42" i="3"/>
  <c r="K42" i="3"/>
  <c r="H42" i="3"/>
  <c r="BV41" i="3"/>
  <c r="BS41" i="3"/>
  <c r="BM41" i="3"/>
  <c r="BJ41" i="3"/>
  <c r="BD41" i="3"/>
  <c r="BA41" i="3"/>
  <c r="AU41" i="3"/>
  <c r="AR41" i="3"/>
  <c r="AL41" i="3"/>
  <c r="AI41" i="3"/>
  <c r="AC41" i="3"/>
  <c r="Z41" i="3"/>
  <c r="T41" i="3"/>
  <c r="Q41" i="3"/>
  <c r="K41" i="3"/>
  <c r="H41" i="3"/>
  <c r="BV40" i="3"/>
  <c r="BS40" i="3"/>
  <c r="BM40" i="3"/>
  <c r="BJ40" i="3"/>
  <c r="BD40" i="3"/>
  <c r="BA40" i="3"/>
  <c r="AU40" i="3"/>
  <c r="AR40" i="3"/>
  <c r="AL40" i="3"/>
  <c r="AI40" i="3"/>
  <c r="AC40" i="3"/>
  <c r="Z40" i="3"/>
  <c r="T40" i="3"/>
  <c r="Q40" i="3"/>
  <c r="K40" i="3"/>
  <c r="H40" i="3"/>
  <c r="BV39" i="3"/>
  <c r="BS39" i="3"/>
  <c r="BM39" i="3"/>
  <c r="BJ39" i="3"/>
  <c r="BD39" i="3"/>
  <c r="BA39" i="3"/>
  <c r="AU39" i="3"/>
  <c r="AR39" i="3"/>
  <c r="AL39" i="3"/>
  <c r="AI39" i="3"/>
  <c r="AC39" i="3"/>
  <c r="Z39" i="3"/>
  <c r="T39" i="3"/>
  <c r="Q39" i="3"/>
  <c r="K39" i="3"/>
  <c r="H39" i="3"/>
  <c r="BV38" i="3"/>
  <c r="BS38" i="3"/>
  <c r="BM38" i="3"/>
  <c r="BJ38" i="3"/>
  <c r="BD38" i="3"/>
  <c r="BA38" i="3"/>
  <c r="AU38" i="3"/>
  <c r="AR38" i="3"/>
  <c r="AL38" i="3"/>
  <c r="AI38" i="3"/>
  <c r="AC38" i="3"/>
  <c r="Z38" i="3"/>
  <c r="T38" i="3"/>
  <c r="Q38" i="3"/>
  <c r="K38" i="3"/>
  <c r="H38" i="3"/>
  <c r="BV37" i="3"/>
  <c r="BS37" i="3"/>
  <c r="BM37" i="3"/>
  <c r="BJ37" i="3"/>
  <c r="BD37" i="3"/>
  <c r="BA37" i="3"/>
  <c r="AU37" i="3"/>
  <c r="AR37" i="3"/>
  <c r="AL37" i="3"/>
  <c r="AI37" i="3"/>
  <c r="AC37" i="3"/>
  <c r="Z37" i="3"/>
  <c r="T37" i="3"/>
  <c r="Q37" i="3"/>
  <c r="K37" i="3"/>
  <c r="H37" i="3"/>
  <c r="BV36" i="3"/>
  <c r="BS36" i="3"/>
  <c r="BM36" i="3"/>
  <c r="BJ36" i="3"/>
  <c r="BD36" i="3"/>
  <c r="BA36" i="3"/>
  <c r="AU36" i="3"/>
  <c r="AR36" i="3"/>
  <c r="AL36" i="3"/>
  <c r="AI36" i="3"/>
  <c r="AC36" i="3"/>
  <c r="Z36" i="3"/>
  <c r="T36" i="3"/>
  <c r="Q36" i="3"/>
  <c r="K36" i="3"/>
  <c r="H36" i="3"/>
  <c r="BV35" i="3"/>
  <c r="BS35" i="3"/>
  <c r="BM35" i="3"/>
  <c r="BJ35" i="3"/>
  <c r="BD35" i="3"/>
  <c r="BA35" i="3"/>
  <c r="AU35" i="3"/>
  <c r="AR35" i="3"/>
  <c r="AL35" i="3"/>
  <c r="AI35" i="3"/>
  <c r="AC35" i="3"/>
  <c r="Z35" i="3"/>
  <c r="T35" i="3"/>
  <c r="Q35" i="3"/>
  <c r="K35" i="3"/>
  <c r="H35" i="3"/>
  <c r="BV34" i="3"/>
  <c r="BS34" i="3"/>
  <c r="BM34" i="3"/>
  <c r="BJ34" i="3"/>
  <c r="BD34" i="3"/>
  <c r="BA34" i="3"/>
  <c r="AU34" i="3"/>
  <c r="AR34" i="3"/>
  <c r="AL34" i="3"/>
  <c r="AI34" i="3"/>
  <c r="AC34" i="3"/>
  <c r="Z34" i="3"/>
  <c r="T34" i="3"/>
  <c r="Q34" i="3"/>
  <c r="K34" i="3"/>
  <c r="H34" i="3"/>
  <c r="BV33" i="3"/>
  <c r="BS33" i="3"/>
  <c r="BM33" i="3"/>
  <c r="BJ33" i="3"/>
  <c r="BD33" i="3"/>
  <c r="BA33" i="3"/>
  <c r="AU33" i="3"/>
  <c r="AR33" i="3"/>
  <c r="AL33" i="3"/>
  <c r="AI33" i="3"/>
  <c r="AC33" i="3"/>
  <c r="Z33" i="3"/>
  <c r="T33" i="3"/>
  <c r="Q33" i="3"/>
  <c r="K33" i="3"/>
  <c r="H33" i="3"/>
  <c r="BV32" i="3"/>
  <c r="BS32" i="3"/>
  <c r="BM32" i="3"/>
  <c r="BJ32" i="3"/>
  <c r="BD32" i="3"/>
  <c r="BA32" i="3"/>
  <c r="AU32" i="3"/>
  <c r="AR32" i="3"/>
  <c r="AL32" i="3"/>
  <c r="AI32" i="3"/>
  <c r="AC32" i="3"/>
  <c r="Z32" i="3"/>
  <c r="T32" i="3"/>
  <c r="Q32" i="3"/>
  <c r="K32" i="3"/>
  <c r="H32" i="3"/>
  <c r="BV31" i="3"/>
  <c r="BS31" i="3"/>
  <c r="BM31" i="3"/>
  <c r="BJ31" i="3"/>
  <c r="BD31" i="3"/>
  <c r="BA31" i="3"/>
  <c r="AU31" i="3"/>
  <c r="AR31" i="3"/>
  <c r="AL31" i="3"/>
  <c r="AI31" i="3"/>
  <c r="AC31" i="3"/>
  <c r="Z31" i="3"/>
  <c r="T31" i="3"/>
  <c r="Q31" i="3"/>
  <c r="K31" i="3"/>
  <c r="H31" i="3"/>
  <c r="BV30" i="3"/>
  <c r="BS30" i="3"/>
  <c r="BM30" i="3"/>
  <c r="BJ30" i="3"/>
  <c r="BD30" i="3"/>
  <c r="BA30" i="3"/>
  <c r="AU30" i="3"/>
  <c r="AR30" i="3"/>
  <c r="AL30" i="3"/>
  <c r="AI30" i="3"/>
  <c r="AC30" i="3"/>
  <c r="Z30" i="3"/>
  <c r="T30" i="3"/>
  <c r="Q30" i="3"/>
  <c r="K30" i="3"/>
  <c r="H30" i="3"/>
  <c r="BV29" i="3"/>
  <c r="BS29" i="3"/>
  <c r="BM29" i="3"/>
  <c r="BJ29" i="3"/>
  <c r="BD29" i="3"/>
  <c r="BA29" i="3"/>
  <c r="AU29" i="3"/>
  <c r="AR29" i="3"/>
  <c r="AL29" i="3"/>
  <c r="AI29" i="3"/>
  <c r="AC29" i="3"/>
  <c r="Z29" i="3"/>
  <c r="T29" i="3"/>
  <c r="Q29" i="3"/>
  <c r="K29" i="3"/>
  <c r="H29" i="3"/>
  <c r="BV28" i="3"/>
  <c r="BS28" i="3"/>
  <c r="BM28" i="3"/>
  <c r="BJ28" i="3"/>
  <c r="BD28" i="3"/>
  <c r="BA28" i="3"/>
  <c r="AU28" i="3"/>
  <c r="AR28" i="3"/>
  <c r="AL28" i="3"/>
  <c r="AI28" i="3"/>
  <c r="AC28" i="3"/>
  <c r="Z28" i="3"/>
  <c r="T28" i="3"/>
  <c r="Q28" i="3"/>
  <c r="K28" i="3"/>
  <c r="H28" i="3"/>
  <c r="BV27" i="3"/>
  <c r="BS27" i="3"/>
  <c r="BM27" i="3"/>
  <c r="BJ27" i="3"/>
  <c r="BD27" i="3"/>
  <c r="BA27" i="3"/>
  <c r="AU27" i="3"/>
  <c r="AR27" i="3"/>
  <c r="AL27" i="3"/>
  <c r="AI27" i="3"/>
  <c r="AC27" i="3"/>
  <c r="Z27" i="3"/>
  <c r="T27" i="3"/>
  <c r="Q27" i="3"/>
  <c r="K27" i="3"/>
  <c r="H27" i="3"/>
  <c r="BV26" i="3"/>
  <c r="BS26" i="3"/>
  <c r="BM26" i="3"/>
  <c r="BJ26" i="3"/>
  <c r="BD26" i="3"/>
  <c r="BA26" i="3"/>
  <c r="AU26" i="3"/>
  <c r="AR26" i="3"/>
  <c r="AL26" i="3"/>
  <c r="AI26" i="3"/>
  <c r="AC26" i="3"/>
  <c r="Z26" i="3"/>
  <c r="T26" i="3"/>
  <c r="Q26" i="3"/>
  <c r="K26" i="3"/>
  <c r="H26" i="3"/>
  <c r="BV25" i="3"/>
  <c r="BS25" i="3"/>
  <c r="BM25" i="3"/>
  <c r="BJ25" i="3"/>
  <c r="BD25" i="3"/>
  <c r="BA25" i="3"/>
  <c r="AU25" i="3"/>
  <c r="AR25" i="3"/>
  <c r="AL25" i="3"/>
  <c r="AI25" i="3"/>
  <c r="AC25" i="3"/>
  <c r="Z25" i="3"/>
  <c r="T25" i="3"/>
  <c r="Q25" i="3"/>
  <c r="K25" i="3"/>
  <c r="H25" i="3"/>
  <c r="BV24" i="3"/>
  <c r="BS24" i="3"/>
  <c r="BM24" i="3"/>
  <c r="BJ24" i="3"/>
  <c r="BD24" i="3"/>
  <c r="BA24" i="3"/>
  <c r="AU24" i="3"/>
  <c r="AR24" i="3"/>
  <c r="AL24" i="3"/>
  <c r="AI24" i="3"/>
  <c r="AC24" i="3"/>
  <c r="Z24" i="3"/>
  <c r="T24" i="3"/>
  <c r="Q24" i="3"/>
  <c r="K24" i="3"/>
  <c r="H24" i="3"/>
  <c r="BV23" i="3"/>
  <c r="BS23" i="3"/>
  <c r="BM23" i="3"/>
  <c r="BJ23" i="3"/>
  <c r="BD23" i="3"/>
  <c r="BA23" i="3"/>
  <c r="AU23" i="3"/>
  <c r="AR23" i="3"/>
  <c r="AL23" i="3"/>
  <c r="AI23" i="3"/>
  <c r="AC23" i="3"/>
  <c r="Z23" i="3"/>
  <c r="T23" i="3"/>
  <c r="Q23" i="3"/>
  <c r="K23" i="3"/>
  <c r="H23" i="3"/>
  <c r="BV22" i="3"/>
  <c r="BS22" i="3"/>
  <c r="BM22" i="3"/>
  <c r="BJ22" i="3"/>
  <c r="BD22" i="3"/>
  <c r="BA22" i="3"/>
  <c r="AU22" i="3"/>
  <c r="AR22" i="3"/>
  <c r="AL22" i="3"/>
  <c r="AI22" i="3"/>
  <c r="AC22" i="3"/>
  <c r="Z22" i="3"/>
  <c r="T22" i="3"/>
  <c r="Q22" i="3"/>
  <c r="K22" i="3"/>
  <c r="H22" i="3"/>
  <c r="BV21" i="3"/>
  <c r="BS21" i="3"/>
  <c r="BM21" i="3"/>
  <c r="BJ21" i="3"/>
  <c r="BD21" i="3"/>
  <c r="BA21" i="3"/>
  <c r="AU21" i="3"/>
  <c r="AR21" i="3"/>
  <c r="AL21" i="3"/>
  <c r="AI21" i="3"/>
  <c r="AC21" i="3"/>
  <c r="Z21" i="3"/>
  <c r="T21" i="3"/>
  <c r="Q21" i="3"/>
  <c r="K21" i="3"/>
  <c r="H21" i="3"/>
  <c r="BV20" i="3"/>
  <c r="BS20" i="3"/>
  <c r="BM20" i="3"/>
  <c r="BJ20" i="3"/>
  <c r="BD20" i="3"/>
  <c r="BA20" i="3"/>
  <c r="AU20" i="3"/>
  <c r="AR20" i="3"/>
  <c r="AL20" i="3"/>
  <c r="AI20" i="3"/>
  <c r="AC20" i="3"/>
  <c r="Z20" i="3"/>
  <c r="T20" i="3"/>
  <c r="Q20" i="3"/>
  <c r="K20" i="3"/>
  <c r="H20" i="3"/>
  <c r="BV19" i="3"/>
  <c r="BS19" i="3"/>
  <c r="BM19" i="3"/>
  <c r="BJ19" i="3"/>
  <c r="BD19" i="3"/>
  <c r="BA19" i="3"/>
  <c r="AU19" i="3"/>
  <c r="AR19" i="3"/>
  <c r="AL19" i="3"/>
  <c r="AI19" i="3"/>
  <c r="AC19" i="3"/>
  <c r="Z19" i="3"/>
  <c r="T19" i="3"/>
  <c r="Q19" i="3"/>
  <c r="K19" i="3"/>
  <c r="H19" i="3"/>
  <c r="BV18" i="3"/>
  <c r="BS18" i="3"/>
  <c r="BM18" i="3"/>
  <c r="BJ18" i="3"/>
  <c r="BD18" i="3"/>
  <c r="BA18" i="3"/>
  <c r="AU18" i="3"/>
  <c r="AR18" i="3"/>
  <c r="AL18" i="3"/>
  <c r="AI18" i="3"/>
  <c r="AC18" i="3"/>
  <c r="Z18" i="3"/>
  <c r="T18" i="3"/>
  <c r="Q18" i="3"/>
  <c r="K18" i="3"/>
  <c r="H18" i="3"/>
  <c r="BV17" i="3"/>
  <c r="BS17" i="3"/>
  <c r="BM17" i="3"/>
  <c r="BJ17" i="3"/>
  <c r="BD17" i="3"/>
  <c r="BA17" i="3"/>
  <c r="AU17" i="3"/>
  <c r="AR17" i="3"/>
  <c r="AL17" i="3"/>
  <c r="AI17" i="3"/>
  <c r="AC17" i="3"/>
  <c r="Z17" i="3"/>
  <c r="T17" i="3"/>
  <c r="Q17" i="3"/>
  <c r="K17" i="3"/>
  <c r="H17" i="3"/>
  <c r="BV16" i="3"/>
  <c r="BS16" i="3"/>
  <c r="BM16" i="3"/>
  <c r="BJ16" i="3"/>
  <c r="BD16" i="3"/>
  <c r="BA16" i="3"/>
  <c r="AU16" i="3"/>
  <c r="AR16" i="3"/>
  <c r="AL16" i="3"/>
  <c r="AI16" i="3"/>
  <c r="AC16" i="3"/>
  <c r="Z16" i="3"/>
  <c r="T16" i="3"/>
  <c r="Q16" i="3"/>
  <c r="K16" i="3"/>
  <c r="H16" i="3"/>
  <c r="BV15" i="3"/>
  <c r="BS15" i="3"/>
  <c r="BM15" i="3"/>
  <c r="BJ15" i="3"/>
  <c r="BD15" i="3"/>
  <c r="BA15" i="3"/>
  <c r="AU15" i="3"/>
  <c r="AR15" i="3"/>
  <c r="AL15" i="3"/>
  <c r="AI15" i="3"/>
  <c r="AC15" i="3"/>
  <c r="Z15" i="3"/>
  <c r="T15" i="3"/>
  <c r="Q15" i="3"/>
  <c r="K15" i="3"/>
  <c r="H15" i="3"/>
  <c r="BV14" i="3"/>
  <c r="BS14" i="3"/>
  <c r="BM14" i="3"/>
  <c r="BJ14" i="3"/>
  <c r="BD14" i="3"/>
  <c r="BA14" i="3"/>
  <c r="AU14" i="3"/>
  <c r="AR14" i="3"/>
  <c r="AL14" i="3"/>
  <c r="AI14" i="3"/>
  <c r="AC14" i="3"/>
  <c r="Z14" i="3"/>
  <c r="T14" i="3"/>
  <c r="Q14" i="3"/>
  <c r="K14" i="3"/>
  <c r="H14" i="3"/>
  <c r="BV13" i="3"/>
  <c r="BS13" i="3"/>
  <c r="BM13" i="3"/>
  <c r="BJ13" i="3"/>
  <c r="BD13" i="3"/>
  <c r="BA13" i="3"/>
  <c r="AU13" i="3"/>
  <c r="AR13" i="3"/>
  <c r="AL13" i="3"/>
  <c r="AI13" i="3"/>
  <c r="AC13" i="3"/>
  <c r="Z13" i="3"/>
  <c r="T13" i="3"/>
  <c r="Q13" i="3"/>
  <c r="K13" i="3"/>
  <c r="H13" i="3"/>
  <c r="BV12" i="3"/>
  <c r="BS12" i="3"/>
  <c r="BM12" i="3"/>
  <c r="BJ12" i="3"/>
  <c r="BD12" i="3"/>
  <c r="BA12" i="3"/>
  <c r="AU12" i="3"/>
  <c r="AR12" i="3"/>
  <c r="AL12" i="3"/>
  <c r="AI12" i="3"/>
  <c r="AC12" i="3"/>
  <c r="Z12" i="3"/>
  <c r="T12" i="3"/>
  <c r="Q12" i="3"/>
  <c r="K12" i="3"/>
  <c r="H12" i="3"/>
  <c r="CP14" i="3" l="1"/>
  <c r="DR14" i="3" s="1"/>
  <c r="CF24" i="3"/>
  <c r="CJ12" i="3"/>
  <c r="DH12" i="3" s="1"/>
  <c r="CP24" i="3"/>
  <c r="DR24" i="3" s="1"/>
  <c r="CJ25" i="3"/>
  <c r="DH25" i="3" s="1"/>
  <c r="CP26" i="3"/>
  <c r="DR26" i="3" s="1"/>
  <c r="CJ27" i="3"/>
  <c r="DH27" i="3" s="1"/>
  <c r="CP28" i="3"/>
  <c r="DR28" i="3" s="1"/>
  <c r="CJ29" i="3"/>
  <c r="DH29" i="3" s="1"/>
  <c r="CP30" i="3"/>
  <c r="DR30" i="3" s="1"/>
  <c r="CJ31" i="3"/>
  <c r="DH31" i="3" s="1"/>
  <c r="CP32" i="3"/>
  <c r="DR32" i="3" s="1"/>
  <c r="CJ33" i="3"/>
  <c r="DH33" i="3" s="1"/>
  <c r="CP34" i="3"/>
  <c r="DR34" i="3" s="1"/>
  <c r="CJ35" i="3"/>
  <c r="DH35" i="3" s="1"/>
  <c r="CP35" i="3"/>
  <c r="DR35" i="3" s="1"/>
  <c r="CJ36" i="3"/>
  <c r="DH36" i="3" s="1"/>
  <c r="CP36" i="3"/>
  <c r="DR36" i="3" s="1"/>
  <c r="CJ37" i="3"/>
  <c r="DH37" i="3" s="1"/>
  <c r="CP37" i="3"/>
  <c r="DR37" i="3" s="1"/>
  <c r="CJ38" i="3"/>
  <c r="DH38" i="3" s="1"/>
  <c r="CP38" i="3"/>
  <c r="DR38" i="3" s="1"/>
  <c r="CJ39" i="3"/>
  <c r="DH39" i="3" s="1"/>
  <c r="CP39" i="3"/>
  <c r="DR39" i="3" s="1"/>
  <c r="CJ40" i="3"/>
  <c r="DH40" i="3" s="1"/>
  <c r="CP40" i="3"/>
  <c r="DR40" i="3" s="1"/>
  <c r="CJ41" i="3"/>
  <c r="DH41" i="3" s="1"/>
  <c r="CP41" i="3"/>
  <c r="DR41" i="3" s="1"/>
  <c r="CJ42" i="3"/>
  <c r="DH42" i="3" s="1"/>
  <c r="CP42" i="3"/>
  <c r="DR42" i="3" s="1"/>
  <c r="CJ43" i="3"/>
  <c r="DH43" i="3" s="1"/>
  <c r="CP43" i="3"/>
  <c r="DR43" i="3" s="1"/>
  <c r="CJ44" i="3"/>
  <c r="DH44" i="3" s="1"/>
  <c r="CP44" i="3"/>
  <c r="DR44" i="3" s="1"/>
  <c r="CJ45" i="3"/>
  <c r="DH45" i="3" s="1"/>
  <c r="CP45" i="3"/>
  <c r="DR45" i="3" s="1"/>
  <c r="CJ46" i="3"/>
  <c r="DH46" i="3" s="1"/>
  <c r="CP46" i="3"/>
  <c r="DR46" i="3" s="1"/>
  <c r="CJ47" i="3"/>
  <c r="DH47" i="3" s="1"/>
  <c r="CP47" i="3"/>
  <c r="DR47" i="3" s="1"/>
  <c r="CJ48" i="3"/>
  <c r="DH48" i="3" s="1"/>
  <c r="CP48" i="3"/>
  <c r="DR48" i="3" s="1"/>
  <c r="CJ49" i="3"/>
  <c r="DH49" i="3" s="1"/>
  <c r="CP49" i="3"/>
  <c r="DR49" i="3" s="1"/>
  <c r="CF12" i="3"/>
  <c r="CL12" i="3"/>
  <c r="CF13" i="3"/>
  <c r="CL13" i="3"/>
  <c r="CF14" i="3"/>
  <c r="CL14" i="3"/>
  <c r="CF15" i="3"/>
  <c r="CL15" i="3"/>
  <c r="CF16" i="3"/>
  <c r="CL16" i="3"/>
  <c r="CF17" i="3"/>
  <c r="CL17" i="3"/>
  <c r="CF18" i="3"/>
  <c r="CL18" i="3"/>
  <c r="CF19" i="3"/>
  <c r="CL19" i="3"/>
  <c r="CF20" i="3"/>
  <c r="CL21" i="3"/>
  <c r="CL22" i="3"/>
  <c r="CP12" i="3"/>
  <c r="DR12" i="3" s="1"/>
  <c r="CJ13" i="3"/>
  <c r="DH13" i="3" s="1"/>
  <c r="CP13" i="3"/>
  <c r="DR13" i="3" s="1"/>
  <c r="CJ14" i="3"/>
  <c r="DH14" i="3" s="1"/>
  <c r="CJ15" i="3"/>
  <c r="DH15" i="3" s="1"/>
  <c r="CP15" i="3"/>
  <c r="DR15" i="3" s="1"/>
  <c r="CJ16" i="3"/>
  <c r="DH16" i="3" s="1"/>
  <c r="CP16" i="3"/>
  <c r="DR16" i="3" s="1"/>
  <c r="CJ17" i="3"/>
  <c r="DH17" i="3" s="1"/>
  <c r="CP17" i="3"/>
  <c r="DR17" i="3" s="1"/>
  <c r="CJ18" i="3"/>
  <c r="DH18" i="3" s="1"/>
  <c r="CP18" i="3"/>
  <c r="DR18" i="3" s="1"/>
  <c r="CJ19" i="3"/>
  <c r="DH19" i="3" s="1"/>
  <c r="CP19" i="3"/>
  <c r="DR19" i="3" s="1"/>
  <c r="CJ20" i="3"/>
  <c r="DH20" i="3" s="1"/>
  <c r="CP20" i="3"/>
  <c r="DR20" i="3" s="1"/>
  <c r="CJ21" i="3"/>
  <c r="DH21" i="3" s="1"/>
  <c r="CP21" i="3"/>
  <c r="DR21" i="3" s="1"/>
  <c r="CJ22" i="3"/>
  <c r="DH22" i="3" s="1"/>
  <c r="CP22" i="3"/>
  <c r="DR22" i="3" s="1"/>
  <c r="CJ23" i="3"/>
  <c r="DH23" i="3" s="1"/>
  <c r="CP23" i="3"/>
  <c r="DR23" i="3" s="1"/>
  <c r="CJ24" i="3"/>
  <c r="DH24" i="3" s="1"/>
  <c r="CP25" i="3"/>
  <c r="DR25" i="3" s="1"/>
  <c r="CJ26" i="3"/>
  <c r="DH26" i="3" s="1"/>
  <c r="CP27" i="3"/>
  <c r="DR27" i="3" s="1"/>
  <c r="CJ28" i="3"/>
  <c r="DH28" i="3" s="1"/>
  <c r="CP29" i="3"/>
  <c r="DR29" i="3" s="1"/>
  <c r="CJ30" i="3"/>
  <c r="DH30" i="3" s="1"/>
  <c r="CP31" i="3"/>
  <c r="DR31" i="3" s="1"/>
  <c r="CJ32" i="3"/>
  <c r="DH32" i="3" s="1"/>
  <c r="CP33" i="3"/>
  <c r="DR33" i="3" s="1"/>
  <c r="CJ34" i="3"/>
  <c r="DH34" i="3" s="1"/>
  <c r="CL20" i="3"/>
  <c r="CF21" i="3"/>
  <c r="CF22" i="3"/>
  <c r="CF23" i="3"/>
  <c r="CL23" i="3"/>
  <c r="CL24" i="3"/>
  <c r="CF25" i="3"/>
  <c r="CL25" i="3"/>
  <c r="CF26" i="3"/>
  <c r="CL26" i="3"/>
  <c r="CF27" i="3"/>
  <c r="CL27" i="3"/>
  <c r="CF28" i="3"/>
  <c r="CL28" i="3"/>
  <c r="CF29" i="3"/>
  <c r="CL29" i="3"/>
  <c r="CF30" i="3"/>
  <c r="CL30" i="3"/>
  <c r="CF31" i="3"/>
  <c r="CL31" i="3"/>
  <c r="CF32" i="3"/>
  <c r="CL32" i="3"/>
  <c r="CF33" i="3"/>
  <c r="CL33" i="3"/>
  <c r="CF34" i="3"/>
  <c r="CL34" i="3"/>
  <c r="CF35" i="3"/>
  <c r="CL35" i="3"/>
  <c r="CF36" i="3"/>
  <c r="CL36" i="3"/>
  <c r="CF37" i="3"/>
  <c r="CL37" i="3"/>
  <c r="CF38" i="3"/>
  <c r="CL38" i="3"/>
  <c r="CF39" i="3"/>
  <c r="CL39" i="3"/>
  <c r="CF40" i="3"/>
  <c r="CL40" i="3"/>
  <c r="CF41" i="3"/>
  <c r="CL41" i="3"/>
  <c r="CF42" i="3"/>
  <c r="CL42" i="3"/>
  <c r="CF43" i="3"/>
  <c r="CL43" i="3"/>
  <c r="CF44" i="3"/>
  <c r="CL44" i="3"/>
  <c r="CF45" i="3"/>
  <c r="CL45" i="3"/>
  <c r="CF46" i="3"/>
  <c r="CL46" i="3"/>
  <c r="CF47" i="3"/>
  <c r="CL47" i="3"/>
  <c r="CF48" i="3"/>
  <c r="CL48" i="3"/>
  <c r="CF49" i="3"/>
  <c r="CL49" i="3"/>
  <c r="CG12" i="3"/>
  <c r="CM12" i="3"/>
  <c r="CG13" i="3"/>
  <c r="CM13" i="3"/>
  <c r="CG14" i="3"/>
  <c r="CM14" i="3"/>
  <c r="CG15" i="3"/>
  <c r="CM15" i="3"/>
  <c r="CG16" i="3"/>
  <c r="CM16" i="3"/>
  <c r="CG17" i="3"/>
  <c r="CM17" i="3"/>
  <c r="CG18" i="3"/>
  <c r="CM18" i="3"/>
  <c r="CG19" i="3"/>
  <c r="CM19" i="3"/>
  <c r="CG20" i="3"/>
  <c r="CM20" i="3"/>
  <c r="CG21" i="3"/>
  <c r="CM21" i="3"/>
  <c r="CG22" i="3"/>
  <c r="CM22" i="3"/>
  <c r="CG23" i="3"/>
  <c r="CM23" i="3"/>
  <c r="CG24" i="3"/>
  <c r="CM24" i="3"/>
  <c r="CG25" i="3"/>
  <c r="CM25" i="3"/>
  <c r="CG26" i="3"/>
  <c r="CM26" i="3"/>
  <c r="CG27" i="3"/>
  <c r="CM27" i="3"/>
  <c r="CG28" i="3"/>
  <c r="CM28" i="3"/>
  <c r="CG29" i="3"/>
  <c r="CM29" i="3"/>
  <c r="CG30" i="3"/>
  <c r="CM30" i="3"/>
  <c r="CG31" i="3"/>
  <c r="CM31" i="3"/>
  <c r="CG32" i="3"/>
  <c r="CM32" i="3"/>
  <c r="CG33" i="3"/>
  <c r="CM33" i="3"/>
  <c r="CG34" i="3"/>
  <c r="CM34" i="3"/>
  <c r="CG35" i="3"/>
  <c r="CM35" i="3"/>
  <c r="CG36" i="3"/>
  <c r="CM36" i="3"/>
  <c r="CG37" i="3"/>
  <c r="CM37" i="3"/>
  <c r="CG38" i="3"/>
  <c r="CM38" i="3"/>
  <c r="CG39" i="3"/>
  <c r="CM39" i="3"/>
  <c r="CG40" i="3"/>
  <c r="CM40" i="3"/>
  <c r="CG41" i="3"/>
  <c r="CM41" i="3"/>
  <c r="CG42" i="3"/>
  <c r="CM42" i="3"/>
  <c r="CG43" i="3"/>
  <c r="CM43" i="3"/>
  <c r="CG44" i="3"/>
  <c r="CM44" i="3"/>
  <c r="CG45" i="3"/>
  <c r="CM45" i="3"/>
  <c r="CG46" i="3"/>
  <c r="CM46" i="3"/>
  <c r="CG47" i="3"/>
  <c r="CM47" i="3"/>
  <c r="CG48" i="3"/>
  <c r="CM48" i="3"/>
  <c r="CG49" i="3"/>
  <c r="CM49" i="3"/>
  <c r="CI12" i="3"/>
  <c r="DG12" i="3" s="1"/>
  <c r="CO12" i="3"/>
  <c r="DQ12" i="3" s="1"/>
  <c r="CI13" i="3"/>
  <c r="DG13" i="3" s="1"/>
  <c r="CO13" i="3"/>
  <c r="DQ13" i="3" s="1"/>
  <c r="CI14" i="3"/>
  <c r="DG14" i="3" s="1"/>
  <c r="CO14" i="3"/>
  <c r="DQ14" i="3" s="1"/>
  <c r="CI15" i="3"/>
  <c r="DG15" i="3" s="1"/>
  <c r="CO15" i="3"/>
  <c r="DQ15" i="3" s="1"/>
  <c r="CI16" i="3"/>
  <c r="DG16" i="3" s="1"/>
  <c r="CO16" i="3"/>
  <c r="DQ16" i="3" s="1"/>
  <c r="CI17" i="3"/>
  <c r="DG17" i="3" s="1"/>
  <c r="CO17" i="3"/>
  <c r="DQ17" i="3" s="1"/>
  <c r="CI18" i="3"/>
  <c r="DG18" i="3" s="1"/>
  <c r="CO18" i="3"/>
  <c r="DQ18" i="3" s="1"/>
  <c r="CI19" i="3"/>
  <c r="DG19" i="3" s="1"/>
  <c r="CO19" i="3"/>
  <c r="DQ19" i="3" s="1"/>
  <c r="CI20" i="3"/>
  <c r="DG20" i="3" s="1"/>
  <c r="CO20" i="3"/>
  <c r="DQ20" i="3" s="1"/>
  <c r="CI21" i="3"/>
  <c r="DG21" i="3" s="1"/>
  <c r="CO21" i="3"/>
  <c r="DQ21" i="3" s="1"/>
  <c r="CI22" i="3"/>
  <c r="DG22" i="3" s="1"/>
  <c r="CO22" i="3"/>
  <c r="DQ22" i="3" s="1"/>
  <c r="CI23" i="3"/>
  <c r="DG23" i="3" s="1"/>
  <c r="CO23" i="3"/>
  <c r="DQ23" i="3" s="1"/>
  <c r="CI24" i="3"/>
  <c r="DG24" i="3" s="1"/>
  <c r="CO24" i="3"/>
  <c r="DQ24" i="3" s="1"/>
  <c r="CI25" i="3"/>
  <c r="DG25" i="3" s="1"/>
  <c r="CO25" i="3"/>
  <c r="DQ25" i="3" s="1"/>
  <c r="CI26" i="3"/>
  <c r="DG26" i="3" s="1"/>
  <c r="CO26" i="3"/>
  <c r="DQ26" i="3" s="1"/>
  <c r="CI27" i="3"/>
  <c r="DG27" i="3" s="1"/>
  <c r="CO27" i="3"/>
  <c r="DQ27" i="3" s="1"/>
  <c r="CI28" i="3"/>
  <c r="DG28" i="3" s="1"/>
  <c r="CO28" i="3"/>
  <c r="DQ28" i="3" s="1"/>
  <c r="CI29" i="3"/>
  <c r="DG29" i="3" s="1"/>
  <c r="CO29" i="3"/>
  <c r="DQ29" i="3" s="1"/>
  <c r="CI30" i="3"/>
  <c r="DG30" i="3" s="1"/>
  <c r="CO30" i="3"/>
  <c r="DQ30" i="3" s="1"/>
  <c r="CI31" i="3"/>
  <c r="DG31" i="3" s="1"/>
  <c r="CO31" i="3"/>
  <c r="DQ31" i="3" s="1"/>
  <c r="CI32" i="3"/>
  <c r="DG32" i="3" s="1"/>
  <c r="CO32" i="3"/>
  <c r="DQ32" i="3" s="1"/>
  <c r="CI33" i="3"/>
  <c r="DG33" i="3" s="1"/>
  <c r="CO33" i="3"/>
  <c r="DQ33" i="3" s="1"/>
  <c r="CI34" i="3"/>
  <c r="DG34" i="3" s="1"/>
  <c r="CO34" i="3"/>
  <c r="DQ34" i="3" s="1"/>
  <c r="CI35" i="3"/>
  <c r="DG35" i="3" s="1"/>
  <c r="CO35" i="3"/>
  <c r="DQ35" i="3" s="1"/>
  <c r="CI36" i="3"/>
  <c r="DG36" i="3" s="1"/>
  <c r="CO36" i="3"/>
  <c r="DQ36" i="3" s="1"/>
  <c r="CI37" i="3"/>
  <c r="DG37" i="3" s="1"/>
  <c r="CO37" i="3"/>
  <c r="DQ37" i="3" s="1"/>
  <c r="CI38" i="3"/>
  <c r="DG38" i="3" s="1"/>
  <c r="CO38" i="3"/>
  <c r="DQ38" i="3" s="1"/>
  <c r="CI39" i="3"/>
  <c r="DG39" i="3" s="1"/>
  <c r="CO39" i="3"/>
  <c r="DQ39" i="3" s="1"/>
  <c r="CI40" i="3"/>
  <c r="DG40" i="3" s="1"/>
  <c r="CO40" i="3"/>
  <c r="DQ40" i="3" s="1"/>
  <c r="CI41" i="3"/>
  <c r="DG41" i="3" s="1"/>
  <c r="CO41" i="3"/>
  <c r="DQ41" i="3" s="1"/>
  <c r="CI42" i="3"/>
  <c r="DG42" i="3" s="1"/>
  <c r="CO42" i="3"/>
  <c r="DQ42" i="3" s="1"/>
  <c r="CI43" i="3"/>
  <c r="DG43" i="3" s="1"/>
  <c r="CO43" i="3"/>
  <c r="DQ43" i="3" s="1"/>
  <c r="CI44" i="3"/>
  <c r="DG44" i="3" s="1"/>
  <c r="CO44" i="3"/>
  <c r="DQ44" i="3" s="1"/>
  <c r="CI45" i="3"/>
  <c r="DG45" i="3" s="1"/>
  <c r="CO45" i="3"/>
  <c r="DQ45" i="3" s="1"/>
  <c r="CI46" i="3"/>
  <c r="DG46" i="3" s="1"/>
  <c r="CO46" i="3"/>
  <c r="DQ46" i="3" s="1"/>
  <c r="CI47" i="3"/>
  <c r="DG47" i="3" s="1"/>
  <c r="CO47" i="3"/>
  <c r="DQ47" i="3" s="1"/>
  <c r="CI48" i="3"/>
  <c r="DG48" i="3" s="1"/>
  <c r="CO48" i="3"/>
  <c r="DQ48" i="3" s="1"/>
  <c r="CI49" i="3"/>
  <c r="DG49" i="3" s="1"/>
  <c r="CO49" i="3"/>
  <c r="DQ49" i="3" s="1"/>
  <c r="CD13" i="3"/>
  <c r="CD14" i="3"/>
  <c r="CD19" i="3"/>
  <c r="CD15" i="3"/>
  <c r="CD17" i="3"/>
  <c r="CD20" i="3"/>
  <c r="CD23" i="3"/>
  <c r="CD25" i="3"/>
  <c r="CD30" i="3"/>
  <c r="CD31" i="3"/>
  <c r="CD32" i="3"/>
  <c r="CD33" i="3"/>
  <c r="CD34" i="3"/>
  <c r="CD35" i="3"/>
  <c r="CD36" i="3"/>
  <c r="CD37" i="3"/>
  <c r="CD38" i="3"/>
  <c r="CD39" i="3"/>
  <c r="CD40" i="3"/>
  <c r="CD41" i="3"/>
  <c r="CD42" i="3"/>
  <c r="CD43" i="3"/>
  <c r="CD44" i="3"/>
  <c r="CD45" i="3"/>
  <c r="CD46" i="3"/>
  <c r="CD47" i="3"/>
  <c r="CD48" i="3"/>
  <c r="CD49" i="3"/>
  <c r="BZ12" i="3"/>
  <c r="BZ13" i="3"/>
  <c r="BZ14" i="3"/>
  <c r="BZ15" i="3"/>
  <c r="BZ16" i="3"/>
  <c r="BZ17" i="3"/>
  <c r="BZ18" i="3"/>
  <c r="BZ19" i="3"/>
  <c r="BZ20" i="3"/>
  <c r="BZ21" i="3"/>
  <c r="BZ22" i="3"/>
  <c r="BZ23" i="3"/>
  <c r="BZ24" i="3"/>
  <c r="BZ25" i="3"/>
  <c r="BZ26" i="3"/>
  <c r="BZ27" i="3"/>
  <c r="BZ28" i="3"/>
  <c r="BZ29" i="3"/>
  <c r="BZ30" i="3"/>
  <c r="BZ31" i="3"/>
  <c r="BZ32" i="3"/>
  <c r="BZ33" i="3"/>
  <c r="BZ34" i="3"/>
  <c r="BZ35" i="3"/>
  <c r="BZ36" i="3"/>
  <c r="BZ37" i="3"/>
  <c r="BZ38" i="3"/>
  <c r="BZ39" i="3"/>
  <c r="BZ40" i="3"/>
  <c r="BZ41" i="3"/>
  <c r="BZ42" i="3"/>
  <c r="BZ43" i="3"/>
  <c r="BZ44" i="3"/>
  <c r="BZ45" i="3"/>
  <c r="BZ46" i="3"/>
  <c r="BZ47" i="3"/>
  <c r="BZ48" i="3"/>
  <c r="BZ49" i="3"/>
  <c r="CD18" i="3"/>
  <c r="CA27" i="3"/>
  <c r="CA28" i="3"/>
  <c r="CA29" i="3"/>
  <c r="CA30" i="3"/>
  <c r="CA31" i="3"/>
  <c r="CA32" i="3"/>
  <c r="CA33" i="3"/>
  <c r="CA34" i="3"/>
  <c r="CA35" i="3"/>
  <c r="CA36" i="3"/>
  <c r="CA37" i="3"/>
  <c r="CA38" i="3"/>
  <c r="CA39" i="3"/>
  <c r="CA40" i="3"/>
  <c r="CA41" i="3"/>
  <c r="CA42" i="3"/>
  <c r="CA43" i="3"/>
  <c r="CA44" i="3"/>
  <c r="CA45" i="3"/>
  <c r="CA46" i="3"/>
  <c r="CA47" i="3"/>
  <c r="CA48" i="3"/>
  <c r="CA49" i="3"/>
  <c r="CD12" i="3"/>
  <c r="CD16" i="3"/>
  <c r="CD21" i="3"/>
  <c r="CD22" i="3"/>
  <c r="CD24" i="3"/>
  <c r="CD26" i="3"/>
  <c r="CD27" i="3"/>
  <c r="CD28" i="3"/>
  <c r="CD29" i="3"/>
  <c r="CA12" i="3"/>
  <c r="CA13" i="3"/>
  <c r="CA14" i="3"/>
  <c r="CA15" i="3"/>
  <c r="CA16" i="3"/>
  <c r="CA17" i="3"/>
  <c r="CA18" i="3"/>
  <c r="CA19" i="3"/>
  <c r="CA20" i="3"/>
  <c r="CA21" i="3"/>
  <c r="CA22" i="3"/>
  <c r="CA23" i="3"/>
  <c r="CA24" i="3"/>
  <c r="CA25" i="3"/>
  <c r="CA26" i="3"/>
  <c r="CC12" i="3"/>
  <c r="CW12" i="3" s="1"/>
  <c r="CC13" i="3"/>
  <c r="CW13" i="3" s="1"/>
  <c r="CC14" i="3"/>
  <c r="CW14" i="3" s="1"/>
  <c r="CC15" i="3"/>
  <c r="CW15" i="3" s="1"/>
  <c r="CC16" i="3"/>
  <c r="CW16" i="3" s="1"/>
  <c r="CC17" i="3"/>
  <c r="CW17" i="3" s="1"/>
  <c r="CC18" i="3"/>
  <c r="CW18" i="3" s="1"/>
  <c r="CC19" i="3"/>
  <c r="CW19" i="3" s="1"/>
  <c r="CC20" i="3"/>
  <c r="CW20" i="3" s="1"/>
  <c r="CC21" i="3"/>
  <c r="CW21" i="3" s="1"/>
  <c r="CC22" i="3"/>
  <c r="CW22" i="3" s="1"/>
  <c r="CC23" i="3"/>
  <c r="CW23" i="3" s="1"/>
  <c r="CC24" i="3"/>
  <c r="CW24" i="3" s="1"/>
  <c r="CC25" i="3"/>
  <c r="CW25" i="3" s="1"/>
  <c r="CC26" i="3"/>
  <c r="CW26" i="3" s="1"/>
  <c r="CC27" i="3"/>
  <c r="CW27" i="3" s="1"/>
  <c r="CC28" i="3"/>
  <c r="CW28" i="3" s="1"/>
  <c r="CC29" i="3"/>
  <c r="CW29" i="3" s="1"/>
  <c r="CC30" i="3"/>
  <c r="CW30" i="3" s="1"/>
  <c r="CC31" i="3"/>
  <c r="CW31" i="3" s="1"/>
  <c r="CC32" i="3"/>
  <c r="CW32" i="3" s="1"/>
  <c r="CC33" i="3"/>
  <c r="CW33" i="3" s="1"/>
  <c r="CC34" i="3"/>
  <c r="CW34" i="3" s="1"/>
  <c r="CC35" i="3"/>
  <c r="CW35" i="3" s="1"/>
  <c r="CC36" i="3"/>
  <c r="CW36" i="3" s="1"/>
  <c r="CC37" i="3"/>
  <c r="CW37" i="3" s="1"/>
  <c r="CC38" i="3"/>
  <c r="CW38" i="3" s="1"/>
  <c r="CC39" i="3"/>
  <c r="CW39" i="3" s="1"/>
  <c r="CC40" i="3"/>
  <c r="CW40" i="3" s="1"/>
  <c r="CC41" i="3"/>
  <c r="CW41" i="3" s="1"/>
  <c r="CC42" i="3"/>
  <c r="CW42" i="3" s="1"/>
  <c r="CC43" i="3"/>
  <c r="CW43" i="3" s="1"/>
  <c r="CC44" i="3"/>
  <c r="CW44" i="3" s="1"/>
  <c r="CC45" i="3"/>
  <c r="CW45" i="3" s="1"/>
  <c r="CC46" i="3"/>
  <c r="CW46" i="3" s="1"/>
  <c r="CC47" i="3"/>
  <c r="CW47" i="3" s="1"/>
  <c r="CC48" i="3"/>
  <c r="CW48" i="3" s="1"/>
  <c r="CC49" i="3"/>
  <c r="CW49" i="3" s="1"/>
  <c r="CS19" i="3" l="1"/>
  <c r="CS42" i="3"/>
  <c r="CS30" i="3"/>
  <c r="CR42" i="3"/>
  <c r="CU42" i="3" s="1"/>
  <c r="CR30" i="3"/>
  <c r="CR14" i="3"/>
  <c r="DJ47" i="3"/>
  <c r="DK47" i="3"/>
  <c r="DJ41" i="3"/>
  <c r="DK41" i="3"/>
  <c r="DK35" i="3"/>
  <c r="DJ35" i="3"/>
  <c r="DK29" i="3"/>
  <c r="DJ29" i="3"/>
  <c r="DK23" i="3"/>
  <c r="DJ23" i="3"/>
  <c r="DK19" i="3"/>
  <c r="DJ19" i="3"/>
  <c r="DK13" i="3"/>
  <c r="DJ13" i="3"/>
  <c r="DC47" i="3"/>
  <c r="DC43" i="3"/>
  <c r="DC39" i="3"/>
  <c r="DC35" i="3"/>
  <c r="DC31" i="3"/>
  <c r="DC25" i="3"/>
  <c r="DC21" i="3"/>
  <c r="DC17" i="3"/>
  <c r="DC13" i="3"/>
  <c r="DB45" i="3"/>
  <c r="DB41" i="3"/>
  <c r="DB35" i="3"/>
  <c r="DB31" i="3"/>
  <c r="DB27" i="3"/>
  <c r="DB22" i="3"/>
  <c r="DB19" i="3"/>
  <c r="CS26" i="3"/>
  <c r="CS22" i="3"/>
  <c r="CS18" i="3"/>
  <c r="CS14" i="3"/>
  <c r="CS49" i="3"/>
  <c r="CS45" i="3"/>
  <c r="CS41" i="3"/>
  <c r="CV41" i="3" s="1"/>
  <c r="CS37" i="3"/>
  <c r="CS33" i="3"/>
  <c r="CS29" i="3"/>
  <c r="CR49" i="3"/>
  <c r="CV49" i="3" s="1"/>
  <c r="CR45" i="3"/>
  <c r="CU45" i="3" s="1"/>
  <c r="CR41" i="3"/>
  <c r="CR37" i="3"/>
  <c r="CR33" i="3"/>
  <c r="CV33" i="3" s="1"/>
  <c r="CR29" i="3"/>
  <c r="CV29" i="3" s="1"/>
  <c r="CR25" i="3"/>
  <c r="CR21" i="3"/>
  <c r="CR17" i="3"/>
  <c r="CR13" i="3"/>
  <c r="DU48" i="3"/>
  <c r="DT48" i="3"/>
  <c r="DU46" i="3"/>
  <c r="DT46" i="3"/>
  <c r="DU44" i="3"/>
  <c r="DT44" i="3"/>
  <c r="DU42" i="3"/>
  <c r="DT42" i="3"/>
  <c r="DU40" i="3"/>
  <c r="DT40" i="3"/>
  <c r="DT38" i="3"/>
  <c r="DU38" i="3"/>
  <c r="DT36" i="3"/>
  <c r="DU36" i="3"/>
  <c r="DT34" i="3"/>
  <c r="DU34" i="3"/>
  <c r="DT32" i="3"/>
  <c r="DU32" i="3"/>
  <c r="DT30" i="3"/>
  <c r="DU30" i="3"/>
  <c r="DT28" i="3"/>
  <c r="DU28" i="3"/>
  <c r="DT26" i="3"/>
  <c r="DU26" i="3"/>
  <c r="DT24" i="3"/>
  <c r="DU24" i="3"/>
  <c r="DT22" i="3"/>
  <c r="DU22" i="3"/>
  <c r="DT20" i="3"/>
  <c r="DU20" i="3"/>
  <c r="DU18" i="3"/>
  <c r="DT18" i="3"/>
  <c r="DU16" i="3"/>
  <c r="DT16" i="3"/>
  <c r="DU14" i="3"/>
  <c r="DT14" i="3"/>
  <c r="DT12" i="3"/>
  <c r="DU12" i="3"/>
  <c r="DM48" i="3"/>
  <c r="DM46" i="3"/>
  <c r="DM44" i="3"/>
  <c r="DM42" i="3"/>
  <c r="DM40" i="3"/>
  <c r="DM38" i="3"/>
  <c r="DM36" i="3"/>
  <c r="DM34" i="3"/>
  <c r="DM32" i="3"/>
  <c r="DM30" i="3"/>
  <c r="DM28" i="3"/>
  <c r="DM26" i="3"/>
  <c r="DM24" i="3"/>
  <c r="DM22" i="3"/>
  <c r="DM20" i="3"/>
  <c r="DM18" i="3"/>
  <c r="DM16" i="3"/>
  <c r="DM14" i="3"/>
  <c r="DM12" i="3"/>
  <c r="DL48" i="3"/>
  <c r="DL46" i="3"/>
  <c r="DL44" i="3"/>
  <c r="DL42" i="3"/>
  <c r="DL40" i="3"/>
  <c r="DL38" i="3"/>
  <c r="DL36" i="3"/>
  <c r="DL34" i="3"/>
  <c r="DL32" i="3"/>
  <c r="DL30" i="3"/>
  <c r="DL28" i="3"/>
  <c r="DL26" i="3"/>
  <c r="DL24" i="3"/>
  <c r="DB21" i="3"/>
  <c r="DL21" i="3"/>
  <c r="DL18" i="3"/>
  <c r="DL16" i="3"/>
  <c r="DL14" i="3"/>
  <c r="DL12" i="3"/>
  <c r="DB24" i="3"/>
  <c r="CS23" i="3"/>
  <c r="CS46" i="3"/>
  <c r="CU46" i="3" s="1"/>
  <c r="CS34" i="3"/>
  <c r="CR46" i="3"/>
  <c r="CV46" i="3" s="1"/>
  <c r="CR34" i="3"/>
  <c r="CR26" i="3"/>
  <c r="CV26" i="3" s="1"/>
  <c r="CR18" i="3"/>
  <c r="CV18" i="3" s="1"/>
  <c r="DJ45" i="3"/>
  <c r="DK45" i="3"/>
  <c r="DJ39" i="3"/>
  <c r="DK39" i="3"/>
  <c r="DK33" i="3"/>
  <c r="DJ33" i="3"/>
  <c r="DK27" i="3"/>
  <c r="DJ27" i="3"/>
  <c r="DJ17" i="3"/>
  <c r="DK17" i="3"/>
  <c r="DC29" i="3"/>
  <c r="DB17" i="3"/>
  <c r="CS17" i="3"/>
  <c r="CS48" i="3"/>
  <c r="CS44" i="3"/>
  <c r="CS36" i="3"/>
  <c r="CV36" i="3" s="1"/>
  <c r="CS32" i="3"/>
  <c r="CS28" i="3"/>
  <c r="CR44" i="3"/>
  <c r="CU44" i="3" s="1"/>
  <c r="CR40" i="3"/>
  <c r="CU40" i="3" s="1"/>
  <c r="CR36" i="3"/>
  <c r="CR32" i="3"/>
  <c r="CR28" i="3"/>
  <c r="CR24" i="3"/>
  <c r="CR20" i="3"/>
  <c r="CR16" i="3"/>
  <c r="CR12" i="3"/>
  <c r="DJ48" i="3"/>
  <c r="DK48" i="3"/>
  <c r="DK46" i="3"/>
  <c r="DJ46" i="3"/>
  <c r="DK44" i="3"/>
  <c r="DJ44" i="3"/>
  <c r="DK42" i="3"/>
  <c r="DJ42" i="3"/>
  <c r="DK40" i="3"/>
  <c r="DJ40" i="3"/>
  <c r="DJ38" i="3"/>
  <c r="DK38" i="3"/>
  <c r="DJ36" i="3"/>
  <c r="DK36" i="3"/>
  <c r="DJ34" i="3"/>
  <c r="DK34" i="3"/>
  <c r="DJ32" i="3"/>
  <c r="DK32" i="3"/>
  <c r="DJ30" i="3"/>
  <c r="DK30" i="3"/>
  <c r="DJ28" i="3"/>
  <c r="DK28" i="3"/>
  <c r="DJ26" i="3"/>
  <c r="DK26" i="3"/>
  <c r="DK24" i="3"/>
  <c r="DJ24" i="3"/>
  <c r="DK22" i="3"/>
  <c r="DJ22" i="3"/>
  <c r="DJ20" i="3"/>
  <c r="DK20" i="3"/>
  <c r="DK18" i="3"/>
  <c r="DJ18" i="3"/>
  <c r="DK16" i="3"/>
  <c r="DJ16" i="3"/>
  <c r="DK14" i="3"/>
  <c r="DJ14" i="3"/>
  <c r="DJ12" i="3"/>
  <c r="DK12" i="3"/>
  <c r="DC48" i="3"/>
  <c r="DC46" i="3"/>
  <c r="DC44" i="3"/>
  <c r="DC42" i="3"/>
  <c r="DC40" i="3"/>
  <c r="DC38" i="3"/>
  <c r="DC36" i="3"/>
  <c r="DC34" i="3"/>
  <c r="DC32" i="3"/>
  <c r="DC30" i="3"/>
  <c r="DC28" i="3"/>
  <c r="DC26" i="3"/>
  <c r="DC24" i="3"/>
  <c r="DC22" i="3"/>
  <c r="DC20" i="3"/>
  <c r="DC18" i="3"/>
  <c r="DC16" i="3"/>
  <c r="DC14" i="3"/>
  <c r="DC12" i="3"/>
  <c r="DB48" i="3"/>
  <c r="DB46" i="3"/>
  <c r="DB44" i="3"/>
  <c r="DB42" i="3"/>
  <c r="DB40" i="3"/>
  <c r="DB38" i="3"/>
  <c r="DB36" i="3"/>
  <c r="DB34" i="3"/>
  <c r="DB32" i="3"/>
  <c r="DB30" i="3"/>
  <c r="DB28" i="3"/>
  <c r="DB26" i="3"/>
  <c r="DL23" i="3"/>
  <c r="DL20" i="3"/>
  <c r="DB20" i="3"/>
  <c r="DB18" i="3"/>
  <c r="DB16" i="3"/>
  <c r="DB14" i="3"/>
  <c r="DB12" i="3"/>
  <c r="CS15" i="3"/>
  <c r="CS38" i="3"/>
  <c r="CR38" i="3"/>
  <c r="CR22" i="3"/>
  <c r="CU22" i="3" s="1"/>
  <c r="DK49" i="3"/>
  <c r="DJ49" i="3"/>
  <c r="DJ43" i="3"/>
  <c r="DK43" i="3"/>
  <c r="DK37" i="3"/>
  <c r="DJ37" i="3"/>
  <c r="DK31" i="3"/>
  <c r="DJ31" i="3"/>
  <c r="DJ25" i="3"/>
  <c r="DK25" i="3"/>
  <c r="DK21" i="3"/>
  <c r="DJ21" i="3"/>
  <c r="DK15" i="3"/>
  <c r="DJ15" i="3"/>
  <c r="DC49" i="3"/>
  <c r="DC45" i="3"/>
  <c r="DC41" i="3"/>
  <c r="DC37" i="3"/>
  <c r="DC33" i="3"/>
  <c r="DC27" i="3"/>
  <c r="DC23" i="3"/>
  <c r="DC19" i="3"/>
  <c r="DC15" i="3"/>
  <c r="DB49" i="3"/>
  <c r="DB47" i="3"/>
  <c r="DB43" i="3"/>
  <c r="DB39" i="3"/>
  <c r="DB37" i="3"/>
  <c r="DB33" i="3"/>
  <c r="DB29" i="3"/>
  <c r="DB25" i="3"/>
  <c r="DL22" i="3"/>
  <c r="DB15" i="3"/>
  <c r="DB13" i="3"/>
  <c r="CS25" i="3"/>
  <c r="CS21" i="3"/>
  <c r="CU21" i="3" s="1"/>
  <c r="CS13" i="3"/>
  <c r="CV13" i="3" s="1"/>
  <c r="CS40" i="3"/>
  <c r="CR48" i="3"/>
  <c r="CS24" i="3"/>
  <c r="CS20" i="3"/>
  <c r="CS16" i="3"/>
  <c r="CS12" i="3"/>
  <c r="CS47" i="3"/>
  <c r="CV47" i="3" s="1"/>
  <c r="CS43" i="3"/>
  <c r="CU43" i="3" s="1"/>
  <c r="CS39" i="3"/>
  <c r="CS35" i="3"/>
  <c r="CS31" i="3"/>
  <c r="CS27" i="3"/>
  <c r="CV27" i="3" s="1"/>
  <c r="CR47" i="3"/>
  <c r="CR43" i="3"/>
  <c r="CR39" i="3"/>
  <c r="CU39" i="3" s="1"/>
  <c r="CR35" i="3"/>
  <c r="CR31" i="3"/>
  <c r="CR27" i="3"/>
  <c r="CR23" i="3"/>
  <c r="CV23" i="3" s="1"/>
  <c r="CR19" i="3"/>
  <c r="CV19" i="3" s="1"/>
  <c r="CR15" i="3"/>
  <c r="DT49" i="3"/>
  <c r="DU49" i="3"/>
  <c r="DT47" i="3"/>
  <c r="DU47" i="3"/>
  <c r="DT45" i="3"/>
  <c r="DU45" i="3"/>
  <c r="DT43" i="3"/>
  <c r="DU43" i="3"/>
  <c r="DT41" i="3"/>
  <c r="DU41" i="3"/>
  <c r="DT39" i="3"/>
  <c r="DU39" i="3"/>
  <c r="DU37" i="3"/>
  <c r="DT37" i="3"/>
  <c r="DU35" i="3"/>
  <c r="DT35" i="3"/>
  <c r="DU33" i="3"/>
  <c r="DT33" i="3"/>
  <c r="DU31" i="3"/>
  <c r="DT31" i="3"/>
  <c r="DU29" i="3"/>
  <c r="DT29" i="3"/>
  <c r="DU27" i="3"/>
  <c r="DT27" i="3"/>
  <c r="DU25" i="3"/>
  <c r="DT25" i="3"/>
  <c r="DU23" i="3"/>
  <c r="DT23" i="3"/>
  <c r="DU21" i="3"/>
  <c r="DT21" i="3"/>
  <c r="DT19" i="3"/>
  <c r="DU19" i="3"/>
  <c r="DT17" i="3"/>
  <c r="DU17" i="3"/>
  <c r="DU15" i="3"/>
  <c r="DT15" i="3"/>
  <c r="DU13" i="3"/>
  <c r="DT13" i="3"/>
  <c r="DM49" i="3"/>
  <c r="DM47" i="3"/>
  <c r="DM45" i="3"/>
  <c r="DM43" i="3"/>
  <c r="DM41" i="3"/>
  <c r="DM39" i="3"/>
  <c r="DM37" i="3"/>
  <c r="DM35" i="3"/>
  <c r="DM33" i="3"/>
  <c r="DM31" i="3"/>
  <c r="DM29" i="3"/>
  <c r="DM27" i="3"/>
  <c r="DM25" i="3"/>
  <c r="DM23" i="3"/>
  <c r="DM21" i="3"/>
  <c r="DM19" i="3"/>
  <c r="DM17" i="3"/>
  <c r="DM15" i="3"/>
  <c r="DM13" i="3"/>
  <c r="DL49" i="3"/>
  <c r="DL47" i="3"/>
  <c r="DL45" i="3"/>
  <c r="DL43" i="3"/>
  <c r="DL41" i="3"/>
  <c r="DL39" i="3"/>
  <c r="DL37" i="3"/>
  <c r="DL35" i="3"/>
  <c r="DL33" i="3"/>
  <c r="DL31" i="3"/>
  <c r="DL29" i="3"/>
  <c r="DL27" i="3"/>
  <c r="DL25" i="3"/>
  <c r="DB23" i="3"/>
  <c r="DL19" i="3"/>
  <c r="DL17" i="3"/>
  <c r="DL15" i="3"/>
  <c r="DL13" i="3"/>
  <c r="CV48" i="3"/>
  <c r="CV42" i="3"/>
  <c r="CV38" i="3"/>
  <c r="CV34" i="3"/>
  <c r="CX26" i="3"/>
  <c r="CX16" i="3"/>
  <c r="CX49" i="3"/>
  <c r="CX45" i="3"/>
  <c r="CX41" i="3"/>
  <c r="CX37" i="3"/>
  <c r="CX33" i="3"/>
  <c r="CX25" i="3"/>
  <c r="CX15" i="3"/>
  <c r="CX29" i="3"/>
  <c r="CX24" i="3"/>
  <c r="CX12" i="3"/>
  <c r="CX18" i="3"/>
  <c r="CX48" i="3"/>
  <c r="CX44" i="3"/>
  <c r="CX40" i="3"/>
  <c r="CX36" i="3"/>
  <c r="CX32" i="3"/>
  <c r="CX23" i="3"/>
  <c r="CX19" i="3"/>
  <c r="CX28" i="3"/>
  <c r="CX22" i="3"/>
  <c r="CX47" i="3"/>
  <c r="CX43" i="3"/>
  <c r="CX39" i="3"/>
  <c r="CX35" i="3"/>
  <c r="CX31" i="3"/>
  <c r="CX20" i="3"/>
  <c r="CX14" i="3"/>
  <c r="CX27" i="3"/>
  <c r="CX21" i="3"/>
  <c r="CX46" i="3"/>
  <c r="CX42" i="3"/>
  <c r="CX38" i="3"/>
  <c r="CX34" i="3"/>
  <c r="CX30" i="3"/>
  <c r="CX17" i="3"/>
  <c r="CX13" i="3"/>
  <c r="CU29" i="3"/>
  <c r="CU19" i="3"/>
  <c r="CU25" i="3"/>
  <c r="CU48" i="3"/>
  <c r="CU27" i="3" l="1"/>
  <c r="CV24" i="3"/>
  <c r="CU26" i="3"/>
  <c r="CV25" i="3"/>
  <c r="CU38" i="3"/>
  <c r="CV37" i="3"/>
  <c r="CU16" i="3"/>
  <c r="CU18" i="3"/>
  <c r="CU34" i="3"/>
  <c r="CU12" i="3"/>
  <c r="CU28" i="3"/>
  <c r="CU23" i="3"/>
  <c r="CU24" i="3"/>
  <c r="CV22" i="3"/>
  <c r="CU15" i="3"/>
  <c r="CU31" i="3"/>
  <c r="CU47" i="3"/>
  <c r="CV39" i="3"/>
  <c r="CV16" i="3"/>
  <c r="CV40" i="3"/>
  <c r="CV20" i="3"/>
  <c r="CV30" i="3"/>
  <c r="CV15" i="3"/>
  <c r="CV31" i="3"/>
  <c r="CU49" i="3"/>
  <c r="CU30" i="3"/>
  <c r="CU33" i="3"/>
  <c r="CU41" i="3"/>
  <c r="CV43" i="3"/>
  <c r="CV35" i="3"/>
  <c r="CV45" i="3"/>
  <c r="CU35" i="3"/>
  <c r="CV17" i="3"/>
  <c r="CZ46" i="3"/>
  <c r="CZ28" i="3"/>
  <c r="CZ15" i="3"/>
  <c r="DO15" i="3"/>
  <c r="DP15" i="3"/>
  <c r="DF23" i="3"/>
  <c r="DE23" i="3"/>
  <c r="DP47" i="3"/>
  <c r="DO47" i="3"/>
  <c r="DF25" i="3"/>
  <c r="DE25" i="3"/>
  <c r="DF47" i="3"/>
  <c r="DE47" i="3"/>
  <c r="DF30" i="3"/>
  <c r="DE30" i="3"/>
  <c r="DP34" i="3"/>
  <c r="DO34" i="3"/>
  <c r="DF45" i="3"/>
  <c r="DE45" i="3"/>
  <c r="CZ34" i="3"/>
  <c r="DA21" i="3"/>
  <c r="CZ20" i="3"/>
  <c r="CZ43" i="3"/>
  <c r="CZ19" i="3"/>
  <c r="CZ40" i="3"/>
  <c r="CZ12" i="3"/>
  <c r="CZ25" i="3"/>
  <c r="CZ45" i="3"/>
  <c r="DP29" i="3"/>
  <c r="DO29" i="3"/>
  <c r="DO33" i="3"/>
  <c r="DP33" i="3"/>
  <c r="DO37" i="3"/>
  <c r="DP37" i="3"/>
  <c r="DP49" i="3"/>
  <c r="DO49" i="3"/>
  <c r="DE15" i="3"/>
  <c r="DF15" i="3"/>
  <c r="DE29" i="3"/>
  <c r="DF29" i="3"/>
  <c r="DE37" i="3"/>
  <c r="DF37" i="3"/>
  <c r="DE49" i="3"/>
  <c r="DF49" i="3"/>
  <c r="DF12" i="3"/>
  <c r="DE12" i="3"/>
  <c r="DF16" i="3"/>
  <c r="DE16" i="3"/>
  <c r="DE40" i="3"/>
  <c r="DF40" i="3"/>
  <c r="DE44" i="3"/>
  <c r="DF44" i="3"/>
  <c r="DE48" i="3"/>
  <c r="DF48" i="3"/>
  <c r="DF24" i="3"/>
  <c r="DE24" i="3"/>
  <c r="DP12" i="3"/>
  <c r="DO12" i="3"/>
  <c r="DP16" i="3"/>
  <c r="DO16" i="3"/>
  <c r="DO24" i="3"/>
  <c r="DP24" i="3"/>
  <c r="DO40" i="3"/>
  <c r="DP40" i="3"/>
  <c r="DO44" i="3"/>
  <c r="DP44" i="3"/>
  <c r="DP48" i="3"/>
  <c r="DO48" i="3"/>
  <c r="DE31" i="3"/>
  <c r="DF31" i="3"/>
  <c r="CZ30" i="3"/>
  <c r="CZ14" i="3"/>
  <c r="CZ36" i="3"/>
  <c r="CZ41" i="3"/>
  <c r="DP43" i="3"/>
  <c r="DO43" i="3"/>
  <c r="DF26" i="3"/>
  <c r="DE26" i="3"/>
  <c r="DF38" i="3"/>
  <c r="DE38" i="3"/>
  <c r="DO14" i="3"/>
  <c r="DP14" i="3"/>
  <c r="DP18" i="3"/>
  <c r="DO18" i="3"/>
  <c r="DP26" i="3"/>
  <c r="DO26" i="3"/>
  <c r="DA27" i="3"/>
  <c r="CV21" i="3"/>
  <c r="DO13" i="3"/>
  <c r="DP13" i="3"/>
  <c r="DO17" i="3"/>
  <c r="DP17" i="3"/>
  <c r="DP25" i="3"/>
  <c r="DO25" i="3"/>
  <c r="DP41" i="3"/>
  <c r="DO41" i="3"/>
  <c r="DP45" i="3"/>
  <c r="DO45" i="3"/>
  <c r="DE13" i="3"/>
  <c r="DF13" i="3"/>
  <c r="DF43" i="3"/>
  <c r="DE43" i="3"/>
  <c r="DF20" i="3"/>
  <c r="DE20" i="3"/>
  <c r="DO23" i="3"/>
  <c r="DP23" i="3"/>
  <c r="DF28" i="3"/>
  <c r="DE28" i="3"/>
  <c r="DF32" i="3"/>
  <c r="DE32" i="3"/>
  <c r="DF36" i="3"/>
  <c r="DE36" i="3"/>
  <c r="DE17" i="3"/>
  <c r="DF17" i="3"/>
  <c r="DP21" i="3"/>
  <c r="DO21" i="3"/>
  <c r="DP28" i="3"/>
  <c r="DO28" i="3"/>
  <c r="DP32" i="3"/>
  <c r="DO32" i="3"/>
  <c r="DP36" i="3"/>
  <c r="DO36" i="3"/>
  <c r="DE22" i="3"/>
  <c r="DF22" i="3"/>
  <c r="DF41" i="3"/>
  <c r="DE41" i="3"/>
  <c r="CZ39" i="3"/>
  <c r="CZ18" i="3"/>
  <c r="CZ26" i="3"/>
  <c r="DE14" i="3"/>
  <c r="DF14" i="3"/>
  <c r="DF18" i="3"/>
  <c r="DE18" i="3"/>
  <c r="DP20" i="3"/>
  <c r="DO20" i="3"/>
  <c r="DF34" i="3"/>
  <c r="DE34" i="3"/>
  <c r="DP30" i="3"/>
  <c r="DO30" i="3"/>
  <c r="DP38" i="3"/>
  <c r="DO38" i="3"/>
  <c r="DE19" i="3"/>
  <c r="DF19" i="3"/>
  <c r="CU32" i="3"/>
  <c r="CU36" i="3"/>
  <c r="CU13" i="3"/>
  <c r="CU20" i="3"/>
  <c r="CU37" i="3"/>
  <c r="CU14" i="3"/>
  <c r="CZ13" i="3"/>
  <c r="CZ38" i="3"/>
  <c r="CZ31" i="3"/>
  <c r="CZ47" i="3"/>
  <c r="CZ23" i="3"/>
  <c r="CZ44" i="3"/>
  <c r="CZ24" i="3"/>
  <c r="CZ33" i="3"/>
  <c r="CZ49" i="3"/>
  <c r="CV14" i="3"/>
  <c r="CV12" i="3"/>
  <c r="CV28" i="3"/>
  <c r="CU17" i="3"/>
  <c r="CZ17" i="3"/>
  <c r="CZ42" i="3"/>
  <c r="CZ27" i="3"/>
  <c r="CZ35" i="3"/>
  <c r="CZ22" i="3"/>
  <c r="CZ32" i="3"/>
  <c r="CZ48" i="3"/>
  <c r="CZ29" i="3"/>
  <c r="CZ37" i="3"/>
  <c r="CZ16" i="3"/>
  <c r="CV32" i="3"/>
  <c r="CV44" i="3"/>
  <c r="DA36" i="3"/>
  <c r="DO19" i="3"/>
  <c r="DP19" i="3"/>
  <c r="DO27" i="3"/>
  <c r="DP27" i="3"/>
  <c r="DO31" i="3"/>
  <c r="DP31" i="3"/>
  <c r="DO35" i="3"/>
  <c r="DP35" i="3"/>
  <c r="DO39" i="3"/>
  <c r="DP39" i="3"/>
  <c r="DO22" i="3"/>
  <c r="DP22" i="3"/>
  <c r="DE33" i="3"/>
  <c r="DF33" i="3"/>
  <c r="DE39" i="3"/>
  <c r="DF39" i="3"/>
  <c r="DE42" i="3"/>
  <c r="DF42" i="3"/>
  <c r="DE46" i="3"/>
  <c r="DF46" i="3"/>
  <c r="DF21" i="3"/>
  <c r="DE21" i="3"/>
  <c r="DO42" i="3"/>
  <c r="DP42" i="3"/>
  <c r="DO46" i="3"/>
  <c r="DP46" i="3"/>
  <c r="DE27" i="3"/>
  <c r="DF27" i="3"/>
  <c r="DE35" i="3"/>
  <c r="DF35" i="3"/>
  <c r="DA25" i="3"/>
  <c r="DA37" i="3"/>
  <c r="DA20" i="3"/>
  <c r="DA46" i="3"/>
  <c r="DA48" i="3"/>
  <c r="DA49" i="3"/>
  <c r="DA47" i="3"/>
  <c r="DA40" i="3"/>
  <c r="DA41" i="3"/>
  <c r="DA38" i="3"/>
  <c r="DA39" i="3"/>
  <c r="DA44" i="3"/>
  <c r="DA45" i="3"/>
  <c r="DA42" i="3"/>
  <c r="DA43" i="3"/>
  <c r="DA26" i="3"/>
  <c r="DA23" i="3"/>
  <c r="CZ21" i="3"/>
  <c r="DA24" i="3"/>
  <c r="DA13" i="3"/>
  <c r="DA29" i="3"/>
  <c r="DA14" i="3"/>
  <c r="DA30" i="3"/>
  <c r="DA12" i="3"/>
  <c r="DA28" i="3"/>
  <c r="DA17" i="3"/>
  <c r="DA33" i="3"/>
  <c r="DA18" i="3"/>
  <c r="DA34" i="3"/>
  <c r="DA15" i="3"/>
  <c r="DA31" i="3"/>
  <c r="DA16" i="3"/>
  <c r="DA32" i="3"/>
  <c r="DA22" i="3"/>
  <c r="DA19" i="3"/>
  <c r="DA35" i="3"/>
</calcChain>
</file>

<file path=xl/sharedStrings.xml><?xml version="1.0" encoding="utf-8"?>
<sst xmlns="http://schemas.openxmlformats.org/spreadsheetml/2006/main" count="7992" uniqueCount="202">
  <si>
    <t>siRNA</t>
  </si>
  <si>
    <t>PreAmp Mix</t>
  </si>
  <si>
    <t>Sample Nr.</t>
  </si>
  <si>
    <t>Target Nr.</t>
  </si>
  <si>
    <t>A_mix1</t>
  </si>
  <si>
    <t>B_mix1</t>
  </si>
  <si>
    <t>C_mix1</t>
  </si>
  <si>
    <t>D_mix1</t>
  </si>
  <si>
    <t>RELA</t>
  </si>
  <si>
    <t>Luciferase</t>
  </si>
  <si>
    <t>HiPerfect</t>
  </si>
  <si>
    <t>untransf.</t>
  </si>
  <si>
    <t>TG_1</t>
  </si>
  <si>
    <t>TG_2</t>
  </si>
  <si>
    <t>TG_3</t>
  </si>
  <si>
    <t>TG_4</t>
  </si>
  <si>
    <t>TG_5</t>
  </si>
  <si>
    <t>TG_6</t>
  </si>
  <si>
    <t>TG_7</t>
  </si>
  <si>
    <t>TG_8</t>
  </si>
  <si>
    <t>TG_9</t>
  </si>
  <si>
    <t>TG_10</t>
  </si>
  <si>
    <t>TG_11</t>
  </si>
  <si>
    <t>TG_12</t>
  </si>
  <si>
    <t>TG_13</t>
  </si>
  <si>
    <t>TG_14</t>
  </si>
  <si>
    <t>TG_15</t>
  </si>
  <si>
    <t>TG_16</t>
  </si>
  <si>
    <t>TG_17</t>
  </si>
  <si>
    <t>TG_18</t>
  </si>
  <si>
    <t>TG_19</t>
  </si>
  <si>
    <t>Mix1</t>
  </si>
  <si>
    <t>ATXN1L</t>
  </si>
  <si>
    <t>CEBPD</t>
  </si>
  <si>
    <t>CRTC2</t>
  </si>
  <si>
    <t>EBF1</t>
  </si>
  <si>
    <t>FOSL1</t>
  </si>
  <si>
    <t>FOXC1</t>
  </si>
  <si>
    <t>FOXC2</t>
  </si>
  <si>
    <t>GATA6</t>
  </si>
  <si>
    <t>GLIS2</t>
  </si>
  <si>
    <t>HMG20B</t>
  </si>
  <si>
    <t>HOMEZ</t>
  </si>
  <si>
    <t>ISL1</t>
  </si>
  <si>
    <t>MAFG</t>
  </si>
  <si>
    <t>MAMLD1</t>
  </si>
  <si>
    <t>MSX1</t>
  </si>
  <si>
    <t>N4BP3</t>
  </si>
  <si>
    <t>NFYC</t>
  </si>
  <si>
    <t>PBX2</t>
  </si>
  <si>
    <t>PHC1</t>
  </si>
  <si>
    <t>0h</t>
  </si>
  <si>
    <t>1h</t>
  </si>
  <si>
    <t>hGUSB</t>
  </si>
  <si>
    <t>n1</t>
  </si>
  <si>
    <t>n2</t>
  </si>
  <si>
    <t>RAD54L2</t>
  </si>
  <si>
    <t>TG_21</t>
  </si>
  <si>
    <t>RAP1A</t>
  </si>
  <si>
    <t>TG_22</t>
  </si>
  <si>
    <t>RAP1B</t>
  </si>
  <si>
    <t>TG_23</t>
  </si>
  <si>
    <t>RUNX2</t>
  </si>
  <si>
    <t>TG_24</t>
  </si>
  <si>
    <t>S100A8</t>
  </si>
  <si>
    <t>TG_25</t>
  </si>
  <si>
    <t>S100A9</t>
  </si>
  <si>
    <t>TG_26</t>
  </si>
  <si>
    <t>SIX5</t>
  </si>
  <si>
    <t>TG_27</t>
  </si>
  <si>
    <t>SKI</t>
  </si>
  <si>
    <t>TG_28</t>
  </si>
  <si>
    <t>SKIL</t>
  </si>
  <si>
    <t>TG_29</t>
  </si>
  <si>
    <t>SS18</t>
  </si>
  <si>
    <t>TG_30</t>
  </si>
  <si>
    <t>TBX1</t>
  </si>
  <si>
    <t>TG_31</t>
  </si>
  <si>
    <t>TFE3</t>
  </si>
  <si>
    <t>TG_32</t>
  </si>
  <si>
    <t>TNIP1</t>
  </si>
  <si>
    <t>TG_33</t>
  </si>
  <si>
    <t>ZBTB34</t>
  </si>
  <si>
    <t>TG_34</t>
  </si>
  <si>
    <t>ZBTB5</t>
  </si>
  <si>
    <t>TG_35</t>
  </si>
  <si>
    <t>ZIC2</t>
  </si>
  <si>
    <t>TG_36</t>
  </si>
  <si>
    <t>ZMIZ1</t>
  </si>
  <si>
    <t>TG_37</t>
  </si>
  <si>
    <t>ZMIZ2</t>
  </si>
  <si>
    <t>TG_38</t>
  </si>
  <si>
    <t>PHLDA2</t>
  </si>
  <si>
    <t>TG_20</t>
  </si>
  <si>
    <t>Mix2</t>
  </si>
  <si>
    <t>Mittelwert</t>
  </si>
  <si>
    <t>t1</t>
  </si>
  <si>
    <t>t2</t>
  </si>
  <si>
    <t>mix1&amp;2 (t=4)</t>
  </si>
  <si>
    <t>Sonde</t>
  </si>
  <si>
    <t>Messwert(berechneter Wert)</t>
  </si>
  <si>
    <t>IL-1</t>
  </si>
  <si>
    <t>Biolog Replikat</t>
  </si>
  <si>
    <t>h IL8</t>
  </si>
  <si>
    <t>h NFKBIA</t>
  </si>
  <si>
    <t>h CXCL2</t>
  </si>
  <si>
    <t>dCt</t>
  </si>
  <si>
    <t>hIL8-hGUSB</t>
  </si>
  <si>
    <t>2 IL-1 induziert Expr</t>
  </si>
  <si>
    <t>1 basale Expr</t>
  </si>
  <si>
    <t>hNFKBIA-hGUSB</t>
  </si>
  <si>
    <t>hCXCL2-hGUSB</t>
  </si>
  <si>
    <t>MW</t>
  </si>
  <si>
    <t>NFKBIA</t>
  </si>
  <si>
    <t>CXCL2</t>
  </si>
  <si>
    <t>ddCt</t>
  </si>
  <si>
    <t>Reihenfolge</t>
  </si>
  <si>
    <t>n3</t>
  </si>
  <si>
    <t>MW (n=3)</t>
  </si>
  <si>
    <t>ddCt -(TG-Luci)</t>
  </si>
  <si>
    <t>StabW (n=3)</t>
  </si>
  <si>
    <t>hIL8
-hGUSB</t>
  </si>
  <si>
    <t>hNFKBIA
-hGUSB</t>
  </si>
  <si>
    <t>hCXCL2
-hGUSB</t>
  </si>
  <si>
    <r>
      <t>0h IL-1</t>
    </r>
    <r>
      <rPr>
        <b/>
        <sz val="8"/>
        <color theme="1"/>
        <rFont val="Calibri"/>
        <family val="2"/>
      </rPr>
      <t>α</t>
    </r>
  </si>
  <si>
    <r>
      <t>1h IL-1</t>
    </r>
    <r>
      <rPr>
        <b/>
        <sz val="8"/>
        <color theme="1"/>
        <rFont val="Calibri"/>
        <family val="2"/>
      </rPr>
      <t>α</t>
    </r>
  </si>
  <si>
    <t>1 basal expr.</t>
  </si>
  <si>
    <t>2 IL-1 ind. expr</t>
  </si>
  <si>
    <t>IL8</t>
  </si>
  <si>
    <t>IL8+IL-1</t>
  </si>
  <si>
    <t>NFKBIA+IL-1</t>
  </si>
  <si>
    <t>CXCL2+IL-1</t>
  </si>
  <si>
    <t>Sort_Cluster</t>
  </si>
  <si>
    <t>Cluster</t>
  </si>
  <si>
    <t>Sample numbers</t>
  </si>
  <si>
    <t>#qPCR 
sample</t>
  </si>
  <si>
    <t>#48-well 
plate</t>
  </si>
  <si>
    <t>cell line</t>
  </si>
  <si>
    <t>#sample</t>
  </si>
  <si>
    <t>0 h IL-1</t>
  </si>
  <si>
    <t>1 h IL-1</t>
  </si>
  <si>
    <t>HeLa</t>
  </si>
  <si>
    <t>ctr_TG_1-19</t>
  </si>
  <si>
    <t>F_mix1</t>
  </si>
  <si>
    <t>G_mix1</t>
  </si>
  <si>
    <t>H_mix1</t>
  </si>
  <si>
    <t>E_mix1</t>
  </si>
  <si>
    <t>ctr_TG_20-38</t>
  </si>
  <si>
    <t>B_mix2</t>
  </si>
  <si>
    <t>F_mix2</t>
  </si>
  <si>
    <t>C_mix2</t>
  </si>
  <si>
    <t>G_mix2</t>
  </si>
  <si>
    <t>D_mix2</t>
  </si>
  <si>
    <t>H_mix3</t>
  </si>
  <si>
    <t>A_mix2</t>
  </si>
  <si>
    <t>E_mix4</t>
  </si>
  <si>
    <t>Ct values, n1 (V114), GUSB normiert</t>
  </si>
  <si>
    <t>Ct values, n2 (V116), GUSB normiert</t>
  </si>
  <si>
    <t>Ct values, n3 (V117), GUSB normiert</t>
  </si>
  <si>
    <t>#Taqman 
mix</t>
  </si>
  <si>
    <t>#TG_graphs</t>
  </si>
  <si>
    <t>#qPCR
 sample</t>
  </si>
  <si>
    <t>Detektor</t>
  </si>
  <si>
    <t>Ct_1</t>
  </si>
  <si>
    <t>Ct_2</t>
  </si>
  <si>
    <t>StabW</t>
  </si>
  <si>
    <t xml:space="preserve"> 0 h </t>
  </si>
  <si>
    <t>h GUSB</t>
  </si>
  <si>
    <t>1 h</t>
  </si>
  <si>
    <t xml:space="preserve">1 h </t>
  </si>
  <si>
    <t>E_mix2</t>
  </si>
  <si>
    <t>H2O</t>
  </si>
  <si>
    <t>-</t>
  </si>
  <si>
    <t>dCT</t>
  </si>
  <si>
    <t>h ATXN1L</t>
  </si>
  <si>
    <t>H20</t>
  </si>
  <si>
    <t>h CEBPD</t>
  </si>
  <si>
    <t>h CRTC2</t>
  </si>
  <si>
    <t>h EBF1</t>
  </si>
  <si>
    <t>h FOSL1</t>
  </si>
  <si>
    <t>H2O_mix1</t>
  </si>
  <si>
    <t>h FOXC1</t>
  </si>
  <si>
    <t>h FOXC2</t>
  </si>
  <si>
    <t>h GATA6</t>
  </si>
  <si>
    <t>h NFYC</t>
  </si>
  <si>
    <t>h PBX2</t>
  </si>
  <si>
    <t>h PHC1</t>
  </si>
  <si>
    <t>h PHLDA2</t>
  </si>
  <si>
    <t>h RAD54L2</t>
  </si>
  <si>
    <t>h RAP1A</t>
  </si>
  <si>
    <t>h RAP1B</t>
  </si>
  <si>
    <t>h RUNX2</t>
  </si>
  <si>
    <t>A</t>
  </si>
  <si>
    <t>E</t>
  </si>
  <si>
    <t>Summary data (V114, V116, V117)</t>
  </si>
  <si>
    <t>x-fold (n1)</t>
  </si>
  <si>
    <t>x-fold (n2)</t>
  </si>
  <si>
    <t>x-fold (n3)</t>
  </si>
  <si>
    <t xml:space="preserve">Means </t>
  </si>
  <si>
    <t>Kmeans_Cluster_(Eucleudian_distance_1000_iterations, rows only)</t>
  </si>
  <si>
    <t>Dataset_EV2:Source_data_of_targeted_siRNA_screen</t>
  </si>
  <si>
    <t>(Note: hIL8=CXCL8)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</si>
</sst>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0" fillId="5" borderId="1" xfId="0" applyFill="1" applyBorder="1"/>
    <xf numFmtId="0" fontId="0" fillId="8" borderId="1" xfId="0" applyFill="1" applyBorder="1"/>
    <xf numFmtId="0" fontId="0" fillId="11" borderId="1" xfId="0" applyFill="1" applyBorder="1"/>
    <xf numFmtId="0" fontId="0" fillId="14" borderId="1" xfId="0" applyFill="1" applyBorder="1"/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164" fontId="0" fillId="0" borderId="0" xfId="0" applyNumberFormat="1"/>
    <xf numFmtId="164" fontId="0" fillId="3" borderId="1" xfId="0" applyNumberForma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0" fillId="5" borderId="1" xfId="0" applyNumberFormat="1" applyFill="1" applyBorder="1"/>
    <xf numFmtId="164" fontId="0" fillId="6" borderId="1" xfId="0" applyNumberFormat="1" applyFill="1" applyBorder="1"/>
    <xf numFmtId="164" fontId="0" fillId="7" borderId="1" xfId="0" applyNumberFormat="1" applyFill="1" applyBorder="1"/>
    <xf numFmtId="164" fontId="0" fillId="8" borderId="1" xfId="0" applyNumberFormat="1" applyFill="1" applyBorder="1"/>
    <xf numFmtId="164" fontId="0" fillId="9" borderId="1" xfId="0" applyNumberFormat="1" applyFill="1" applyBorder="1"/>
    <xf numFmtId="164" fontId="0" fillId="10" borderId="1" xfId="0" applyNumberFormat="1" applyFill="1" applyBorder="1"/>
    <xf numFmtId="164" fontId="0" fillId="11" borderId="1" xfId="0" applyNumberFormat="1" applyFill="1" applyBorder="1"/>
    <xf numFmtId="164" fontId="0" fillId="12" borderId="1" xfId="0" applyNumberFormat="1" applyFill="1" applyBorder="1"/>
    <xf numFmtId="164" fontId="0" fillId="13" borderId="1" xfId="0" applyNumberFormat="1" applyFill="1" applyBorder="1"/>
    <xf numFmtId="164" fontId="0" fillId="14" borderId="1" xfId="0" applyNumberFormat="1" applyFill="1" applyBorder="1"/>
    <xf numFmtId="0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164" fontId="0" fillId="14" borderId="2" xfId="0" applyNumberFormat="1" applyFill="1" applyBorder="1"/>
    <xf numFmtId="2" fontId="4" fillId="0" borderId="6" xfId="0" applyNumberFormat="1" applyFont="1" applyFill="1" applyBorder="1"/>
    <xf numFmtId="2" fontId="4" fillId="0" borderId="1" xfId="0" applyNumberFormat="1" applyFont="1" applyFill="1" applyBorder="1"/>
    <xf numFmtId="2" fontId="4" fillId="0" borderId="7" xfId="0" applyNumberFormat="1" applyFont="1" applyFill="1" applyBorder="1"/>
    <xf numFmtId="2" fontId="4" fillId="0" borderId="8" xfId="0" applyNumberFormat="1" applyFont="1" applyFill="1" applyBorder="1"/>
    <xf numFmtId="2" fontId="4" fillId="0" borderId="14" xfId="0" applyNumberFormat="1" applyFont="1" applyFill="1" applyBorder="1"/>
    <xf numFmtId="2" fontId="4" fillId="0" borderId="9" xfId="0" applyNumberFormat="1" applyFont="1" applyFill="1" applyBorder="1"/>
    <xf numFmtId="2" fontId="4" fillId="0" borderId="3" xfId="0" applyNumberFormat="1" applyFont="1" applyFill="1" applyBorder="1"/>
    <xf numFmtId="2" fontId="4" fillId="0" borderId="16" xfId="0" applyNumberFormat="1" applyFont="1" applyFill="1" applyBorder="1"/>
    <xf numFmtId="0" fontId="0" fillId="0" borderId="0" xfId="0" applyFill="1" applyBorder="1" applyAlignment="1">
      <alignment horizontal="center"/>
    </xf>
    <xf numFmtId="0" fontId="7" fillId="0" borderId="0" xfId="0" applyFont="1" applyFill="1" applyBorder="1"/>
    <xf numFmtId="2" fontId="0" fillId="0" borderId="0" xfId="0" applyNumberFormat="1" applyFont="1"/>
    <xf numFmtId="1" fontId="0" fillId="0" borderId="0" xfId="0" applyNumberFormat="1" applyFont="1"/>
    <xf numFmtId="1" fontId="0" fillId="0" borderId="0" xfId="0" applyNumberForma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2" xfId="0" applyFill="1" applyBorder="1"/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2" fontId="0" fillId="0" borderId="0" xfId="0" applyNumberFormat="1" applyFont="1" applyFill="1"/>
    <xf numFmtId="1" fontId="0" fillId="0" borderId="0" xfId="0" applyNumberFormat="1" applyFont="1" applyFill="1"/>
    <xf numFmtId="1" fontId="1" fillId="0" borderId="0" xfId="0" applyNumberFormat="1" applyFont="1" applyFill="1"/>
    <xf numFmtId="2" fontId="0" fillId="0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2" fillId="0" borderId="6" xfId="0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7" xfId="0" applyFont="1" applyFill="1" applyBorder="1" applyAlignment="1">
      <alignment horizontal="center" textRotation="90" wrapText="1"/>
    </xf>
    <xf numFmtId="0" fontId="2" fillId="0" borderId="3" xfId="0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 textRotation="90"/>
    </xf>
    <xf numFmtId="0" fontId="5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right" textRotation="90"/>
    </xf>
    <xf numFmtId="2" fontId="9" fillId="0" borderId="1" xfId="0" applyNumberFormat="1" applyFont="1" applyFill="1" applyBorder="1" applyAlignment="1">
      <alignment horizontal="center" textRotation="90"/>
    </xf>
    <xf numFmtId="1" fontId="9" fillId="0" borderId="1" xfId="0" applyNumberFormat="1" applyFont="1" applyFill="1" applyBorder="1" applyAlignment="1">
      <alignment horizontal="center" textRotation="90"/>
    </xf>
    <xf numFmtId="1" fontId="2" fillId="0" borderId="1" xfId="0" applyNumberFormat="1" applyFont="1" applyFill="1" applyBorder="1" applyAlignment="1">
      <alignment horizontal="center" textRotation="90"/>
    </xf>
    <xf numFmtId="0" fontId="6" fillId="0" borderId="1" xfId="0" applyFont="1" applyFill="1" applyBorder="1" applyAlignment="1">
      <alignment horizontal="right"/>
    </xf>
    <xf numFmtId="2" fontId="0" fillId="0" borderId="1" xfId="0" applyNumberFormat="1" applyFont="1" applyFill="1" applyBorder="1"/>
    <xf numFmtId="1" fontId="0" fillId="0" borderId="1" xfId="0" applyNumberFormat="1" applyFont="1" applyFill="1" applyBorder="1"/>
    <xf numFmtId="164" fontId="0" fillId="0" borderId="1" xfId="0" applyNumberFormat="1" applyFont="1" applyBorder="1" applyAlignment="1">
      <alignment horizontal="right"/>
    </xf>
    <xf numFmtId="2" fontId="0" fillId="0" borderId="1" xfId="0" applyNumberFormat="1" applyFont="1" applyBorder="1"/>
    <xf numFmtId="1" fontId="0" fillId="0" borderId="1" xfId="0" applyNumberFormat="1" applyFont="1" applyBorder="1"/>
    <xf numFmtId="1" fontId="0" fillId="0" borderId="1" xfId="0" applyNumberFormat="1" applyBorder="1"/>
    <xf numFmtId="2" fontId="0" fillId="15" borderId="1" xfId="0" applyNumberFormat="1" applyFont="1" applyFill="1" applyBorder="1"/>
    <xf numFmtId="2" fontId="0" fillId="16" borderId="1" xfId="0" applyNumberFormat="1" applyFont="1" applyFill="1" applyBorder="1"/>
    <xf numFmtId="0" fontId="0" fillId="0" borderId="1" xfId="0" applyBorder="1"/>
    <xf numFmtId="0" fontId="0" fillId="0" borderId="0" xfId="0" applyFill="1" applyBorder="1" applyAlignment="1">
      <alignment horizontal="center" textRotation="90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 textRotation="90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Standard" xfId="0" builtinId="0"/>
  </cellStyles>
  <dxfs count="34"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0000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E6" sqref="E6"/>
    </sheetView>
  </sheetViews>
  <sheetFormatPr baseColWidth="10" defaultRowHeight="14.25" x14ac:dyDescent="0.45"/>
  <sheetData>
    <row r="1" spans="1:1" x14ac:dyDescent="0.45">
      <c r="A1" t="s">
        <v>200</v>
      </c>
    </row>
    <row r="3" spans="1:1" x14ac:dyDescent="0.45">
      <c r="A3" t="s">
        <v>201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1"/>
  <sheetViews>
    <sheetView zoomScale="77" zoomScaleNormal="77" workbookViewId="0">
      <pane xSplit="5" ySplit="7" topLeftCell="CO8" activePane="bottomRight" state="frozen"/>
      <selection pane="topRight" activeCell="E1" sqref="E1"/>
      <selection pane="bottomLeft" activeCell="A6" sqref="A6"/>
      <selection pane="bottomRight" activeCell="K72" sqref="K72"/>
    </sheetView>
  </sheetViews>
  <sheetFormatPr baseColWidth="10" defaultRowHeight="14.25" x14ac:dyDescent="0.45"/>
  <cols>
    <col min="1" max="1" width="4" style="23" customWidth="1"/>
    <col min="5" max="5" width="15.1328125" customWidth="1"/>
    <col min="6" max="7" width="12.265625" customWidth="1"/>
    <col min="8" max="14" width="11.3984375" customWidth="1"/>
    <col min="15" max="16" width="12.265625" customWidth="1"/>
    <col min="17" max="77" width="11.3984375" customWidth="1"/>
    <col min="78" max="78" width="13.265625" customWidth="1"/>
    <col min="79" max="83" width="11.3984375" customWidth="1"/>
    <col min="96" max="125" width="11.3984375" customWidth="1"/>
  </cols>
  <sheetData>
    <row r="1" spans="1:125" s="41" customFormat="1" x14ac:dyDescent="0.45">
      <c r="A1" s="89" t="s">
        <v>116</v>
      </c>
      <c r="BZ1" s="42"/>
      <c r="CA1" s="42"/>
      <c r="CB1" s="42"/>
      <c r="CC1" s="42"/>
      <c r="CD1" s="42"/>
      <c r="CE1" s="43"/>
      <c r="CR1" s="90" t="s">
        <v>109</v>
      </c>
      <c r="CS1" s="91"/>
      <c r="CT1" s="91"/>
      <c r="CU1" s="91"/>
      <c r="CV1" s="92"/>
      <c r="CW1" s="90" t="s">
        <v>108</v>
      </c>
      <c r="CX1" s="91"/>
      <c r="CY1" s="91"/>
      <c r="CZ1" s="91"/>
      <c r="DA1" s="92"/>
      <c r="DB1" s="90" t="s">
        <v>109</v>
      </c>
      <c r="DC1" s="91"/>
      <c r="DD1" s="91"/>
      <c r="DE1" s="91"/>
      <c r="DF1" s="92"/>
      <c r="DG1" s="90" t="s">
        <v>108</v>
      </c>
      <c r="DH1" s="91"/>
      <c r="DI1" s="91"/>
      <c r="DJ1" s="91"/>
      <c r="DK1" s="92"/>
      <c r="DL1" s="90" t="s">
        <v>109</v>
      </c>
      <c r="DM1" s="91"/>
      <c r="DN1" s="91"/>
      <c r="DO1" s="91"/>
      <c r="DP1" s="92"/>
      <c r="DQ1" s="90" t="s">
        <v>108</v>
      </c>
      <c r="DR1" s="91"/>
      <c r="DS1" s="91"/>
      <c r="DT1" s="91"/>
      <c r="DU1" s="92"/>
    </row>
    <row r="2" spans="1:125" s="41" customFormat="1" x14ac:dyDescent="0.45">
      <c r="A2" s="89"/>
      <c r="BZ2" s="42"/>
      <c r="CA2" s="42"/>
      <c r="CB2" s="42"/>
      <c r="CC2" s="42"/>
      <c r="CD2" s="42"/>
      <c r="CE2" s="43"/>
      <c r="CR2" s="44"/>
      <c r="CS2" s="45"/>
      <c r="CT2" s="45"/>
      <c r="CU2" s="46"/>
      <c r="CV2" s="45"/>
      <c r="CW2" s="44"/>
      <c r="CX2" s="45"/>
      <c r="CY2" s="45"/>
      <c r="CZ2" s="46"/>
      <c r="DA2" s="45"/>
      <c r="DB2" s="44"/>
      <c r="DC2" s="45"/>
      <c r="DD2" s="45"/>
      <c r="DE2" s="46"/>
      <c r="DF2" s="45"/>
      <c r="DG2" s="44"/>
      <c r="DH2" s="45"/>
      <c r="DI2" s="45"/>
      <c r="DJ2" s="46"/>
      <c r="DK2" s="45"/>
      <c r="DL2" s="44"/>
      <c r="DM2" s="45"/>
      <c r="DN2" s="45"/>
      <c r="DO2" s="46"/>
      <c r="DP2" s="45"/>
      <c r="DQ2" s="44"/>
      <c r="DR2" s="45"/>
      <c r="DS2" s="45"/>
      <c r="DT2" s="46"/>
      <c r="DU2" s="45"/>
    </row>
    <row r="3" spans="1:125" s="47" customFormat="1" ht="27" customHeight="1" x14ac:dyDescent="0.45">
      <c r="A3" s="89"/>
      <c r="E3" s="44" t="s">
        <v>100</v>
      </c>
      <c r="F3" s="48" t="s">
        <v>96</v>
      </c>
      <c r="G3" s="48" t="s">
        <v>97</v>
      </c>
      <c r="H3" s="48" t="s">
        <v>95</v>
      </c>
      <c r="I3" s="48" t="s">
        <v>96</v>
      </c>
      <c r="J3" s="48" t="s">
        <v>97</v>
      </c>
      <c r="K3" s="48" t="s">
        <v>95</v>
      </c>
      <c r="L3" s="48" t="s">
        <v>96</v>
      </c>
      <c r="M3" s="48" t="s">
        <v>97</v>
      </c>
      <c r="N3" s="48" t="s">
        <v>95</v>
      </c>
      <c r="O3" s="48" t="s">
        <v>96</v>
      </c>
      <c r="P3" s="48" t="s">
        <v>97</v>
      </c>
      <c r="Q3" s="48" t="s">
        <v>95</v>
      </c>
      <c r="R3" s="48" t="s">
        <v>96</v>
      </c>
      <c r="S3" s="48" t="s">
        <v>97</v>
      </c>
      <c r="T3" s="48" t="s">
        <v>95</v>
      </c>
      <c r="U3" s="48" t="s">
        <v>96</v>
      </c>
      <c r="V3" s="48" t="s">
        <v>97</v>
      </c>
      <c r="W3" s="48" t="s">
        <v>95</v>
      </c>
      <c r="X3" s="48" t="s">
        <v>96</v>
      </c>
      <c r="Y3" s="48" t="s">
        <v>97</v>
      </c>
      <c r="Z3" s="48" t="s">
        <v>95</v>
      </c>
      <c r="AA3" s="48" t="s">
        <v>96</v>
      </c>
      <c r="AB3" s="48" t="s">
        <v>97</v>
      </c>
      <c r="AC3" s="48" t="s">
        <v>95</v>
      </c>
      <c r="AD3" s="48" t="s">
        <v>96</v>
      </c>
      <c r="AE3" s="48" t="s">
        <v>97</v>
      </c>
      <c r="AF3" s="48" t="s">
        <v>95</v>
      </c>
      <c r="AG3" s="48" t="s">
        <v>96</v>
      </c>
      <c r="AH3" s="48" t="s">
        <v>97</v>
      </c>
      <c r="AI3" s="48" t="s">
        <v>95</v>
      </c>
      <c r="AJ3" s="48" t="s">
        <v>96</v>
      </c>
      <c r="AK3" s="48" t="s">
        <v>97</v>
      </c>
      <c r="AL3" s="48" t="s">
        <v>95</v>
      </c>
      <c r="AM3" s="48" t="s">
        <v>96</v>
      </c>
      <c r="AN3" s="48" t="s">
        <v>97</v>
      </c>
      <c r="AO3" s="48" t="s">
        <v>95</v>
      </c>
      <c r="AP3" s="48" t="s">
        <v>96</v>
      </c>
      <c r="AQ3" s="48" t="s">
        <v>97</v>
      </c>
      <c r="AR3" s="48" t="s">
        <v>95</v>
      </c>
      <c r="AS3" s="48" t="s">
        <v>96</v>
      </c>
      <c r="AT3" s="48" t="s">
        <v>97</v>
      </c>
      <c r="AU3" s="48" t="s">
        <v>95</v>
      </c>
      <c r="AV3" s="48" t="s">
        <v>96</v>
      </c>
      <c r="AW3" s="48" t="s">
        <v>97</v>
      </c>
      <c r="AX3" s="48" t="s">
        <v>95</v>
      </c>
      <c r="AY3" s="48" t="s">
        <v>96</v>
      </c>
      <c r="AZ3" s="48" t="s">
        <v>97</v>
      </c>
      <c r="BA3" s="48" t="s">
        <v>95</v>
      </c>
      <c r="BB3" s="48" t="s">
        <v>96</v>
      </c>
      <c r="BC3" s="48" t="s">
        <v>97</v>
      </c>
      <c r="BD3" s="48" t="s">
        <v>95</v>
      </c>
      <c r="BE3" s="48" t="s">
        <v>96</v>
      </c>
      <c r="BF3" s="48" t="s">
        <v>97</v>
      </c>
      <c r="BG3" s="48" t="s">
        <v>95</v>
      </c>
      <c r="BH3" s="48" t="s">
        <v>96</v>
      </c>
      <c r="BI3" s="48" t="s">
        <v>97</v>
      </c>
      <c r="BJ3" s="48" t="s">
        <v>95</v>
      </c>
      <c r="BK3" s="48" t="s">
        <v>96</v>
      </c>
      <c r="BL3" s="48" t="s">
        <v>97</v>
      </c>
      <c r="BM3" s="48" t="s">
        <v>95</v>
      </c>
      <c r="BN3" s="48" t="s">
        <v>96</v>
      </c>
      <c r="BO3" s="48" t="s">
        <v>97</v>
      </c>
      <c r="BP3" s="48" t="s">
        <v>95</v>
      </c>
      <c r="BQ3" s="48" t="s">
        <v>96</v>
      </c>
      <c r="BR3" s="48" t="s">
        <v>97</v>
      </c>
      <c r="BS3" s="48" t="s">
        <v>95</v>
      </c>
      <c r="BT3" s="48" t="s">
        <v>96</v>
      </c>
      <c r="BU3" s="48" t="s">
        <v>97</v>
      </c>
      <c r="BV3" s="48" t="s">
        <v>95</v>
      </c>
      <c r="BW3" s="48" t="s">
        <v>96</v>
      </c>
      <c r="BX3" s="48" t="s">
        <v>97</v>
      </c>
      <c r="BY3" s="44" t="s">
        <v>95</v>
      </c>
      <c r="BZ3" s="48" t="s">
        <v>106</v>
      </c>
      <c r="CA3" s="48" t="s">
        <v>106</v>
      </c>
      <c r="CB3" s="48" t="s">
        <v>106</v>
      </c>
      <c r="CC3" s="48" t="s">
        <v>106</v>
      </c>
      <c r="CD3" s="48" t="s">
        <v>106</v>
      </c>
      <c r="CE3" s="48" t="s">
        <v>106</v>
      </c>
      <c r="CF3" s="48" t="s">
        <v>106</v>
      </c>
      <c r="CG3" s="48" t="s">
        <v>106</v>
      </c>
      <c r="CH3" s="48" t="s">
        <v>106</v>
      </c>
      <c r="CI3" s="48" t="s">
        <v>106</v>
      </c>
      <c r="CJ3" s="48" t="s">
        <v>106</v>
      </c>
      <c r="CK3" s="48" t="s">
        <v>106</v>
      </c>
      <c r="CL3" s="48" t="s">
        <v>106</v>
      </c>
      <c r="CM3" s="48" t="s">
        <v>106</v>
      </c>
      <c r="CN3" s="48" t="s">
        <v>106</v>
      </c>
      <c r="CO3" s="48" t="s">
        <v>106</v>
      </c>
      <c r="CP3" s="48" t="s">
        <v>106</v>
      </c>
      <c r="CQ3" s="48" t="s">
        <v>106</v>
      </c>
      <c r="CR3" s="90" t="s">
        <v>119</v>
      </c>
      <c r="CS3" s="91"/>
      <c r="CT3" s="91"/>
      <c r="CU3" s="91"/>
      <c r="CV3" s="92"/>
      <c r="CW3" s="90" t="s">
        <v>119</v>
      </c>
      <c r="CX3" s="91"/>
      <c r="CY3" s="91"/>
      <c r="CZ3" s="91"/>
      <c r="DA3" s="92"/>
      <c r="DB3" s="90" t="s">
        <v>119</v>
      </c>
      <c r="DC3" s="91"/>
      <c r="DD3" s="91"/>
      <c r="DE3" s="91"/>
      <c r="DF3" s="92"/>
      <c r="DG3" s="90" t="s">
        <v>119</v>
      </c>
      <c r="DH3" s="91"/>
      <c r="DI3" s="91"/>
      <c r="DJ3" s="91"/>
      <c r="DK3" s="92"/>
      <c r="DL3" s="90" t="s">
        <v>119</v>
      </c>
      <c r="DM3" s="91"/>
      <c r="DN3" s="91"/>
      <c r="DO3" s="91"/>
      <c r="DP3" s="92"/>
      <c r="DQ3" s="90" t="s">
        <v>119</v>
      </c>
      <c r="DR3" s="91"/>
      <c r="DS3" s="91"/>
      <c r="DT3" s="91"/>
      <c r="DU3" s="92"/>
    </row>
    <row r="4" spans="1:125" s="49" customFormat="1" ht="13.15" x14ac:dyDescent="0.4">
      <c r="A4" s="89"/>
      <c r="E4" s="50" t="s">
        <v>99</v>
      </c>
      <c r="F4" s="51" t="s">
        <v>53</v>
      </c>
      <c r="G4" s="51" t="s">
        <v>53</v>
      </c>
      <c r="H4" s="51" t="s">
        <v>53</v>
      </c>
      <c r="I4" s="51" t="s">
        <v>53</v>
      </c>
      <c r="J4" s="51" t="s">
        <v>53</v>
      </c>
      <c r="K4" s="51" t="s">
        <v>53</v>
      </c>
      <c r="L4" s="51" t="s">
        <v>53</v>
      </c>
      <c r="M4" s="51" t="s">
        <v>53</v>
      </c>
      <c r="N4" s="51" t="s">
        <v>53</v>
      </c>
      <c r="O4" s="51" t="s">
        <v>53</v>
      </c>
      <c r="P4" s="51" t="s">
        <v>53</v>
      </c>
      <c r="Q4" s="51" t="s">
        <v>53</v>
      </c>
      <c r="R4" s="51" t="s">
        <v>53</v>
      </c>
      <c r="S4" s="51" t="s">
        <v>53</v>
      </c>
      <c r="T4" s="51" t="s">
        <v>53</v>
      </c>
      <c r="U4" s="51" t="s">
        <v>53</v>
      </c>
      <c r="V4" s="51" t="s">
        <v>53</v>
      </c>
      <c r="W4" s="51" t="s">
        <v>53</v>
      </c>
      <c r="X4" s="51" t="s">
        <v>103</v>
      </c>
      <c r="Y4" s="51" t="s">
        <v>103</v>
      </c>
      <c r="Z4" s="51" t="s">
        <v>103</v>
      </c>
      <c r="AA4" s="51" t="s">
        <v>103</v>
      </c>
      <c r="AB4" s="51" t="s">
        <v>103</v>
      </c>
      <c r="AC4" s="51" t="s">
        <v>103</v>
      </c>
      <c r="AD4" s="51" t="s">
        <v>103</v>
      </c>
      <c r="AE4" s="51" t="s">
        <v>103</v>
      </c>
      <c r="AF4" s="51" t="s">
        <v>103</v>
      </c>
      <c r="AG4" s="51" t="s">
        <v>103</v>
      </c>
      <c r="AH4" s="51" t="s">
        <v>103</v>
      </c>
      <c r="AI4" s="51" t="s">
        <v>103</v>
      </c>
      <c r="AJ4" s="51" t="s">
        <v>103</v>
      </c>
      <c r="AK4" s="51" t="s">
        <v>103</v>
      </c>
      <c r="AL4" s="51" t="s">
        <v>103</v>
      </c>
      <c r="AM4" s="51" t="s">
        <v>103</v>
      </c>
      <c r="AN4" s="51" t="s">
        <v>103</v>
      </c>
      <c r="AO4" s="51" t="s">
        <v>103</v>
      </c>
      <c r="AP4" s="51" t="s">
        <v>104</v>
      </c>
      <c r="AQ4" s="51" t="s">
        <v>104</v>
      </c>
      <c r="AR4" s="51" t="s">
        <v>104</v>
      </c>
      <c r="AS4" s="51" t="s">
        <v>104</v>
      </c>
      <c r="AT4" s="51" t="s">
        <v>104</v>
      </c>
      <c r="AU4" s="51" t="s">
        <v>104</v>
      </c>
      <c r="AV4" s="51" t="s">
        <v>104</v>
      </c>
      <c r="AW4" s="51" t="s">
        <v>104</v>
      </c>
      <c r="AX4" s="51" t="s">
        <v>104</v>
      </c>
      <c r="AY4" s="51" t="s">
        <v>104</v>
      </c>
      <c r="AZ4" s="51" t="s">
        <v>104</v>
      </c>
      <c r="BA4" s="51" t="s">
        <v>104</v>
      </c>
      <c r="BB4" s="51" t="s">
        <v>104</v>
      </c>
      <c r="BC4" s="51" t="s">
        <v>104</v>
      </c>
      <c r="BD4" s="51" t="s">
        <v>104</v>
      </c>
      <c r="BE4" s="51" t="s">
        <v>104</v>
      </c>
      <c r="BF4" s="51" t="s">
        <v>104</v>
      </c>
      <c r="BG4" s="51" t="s">
        <v>104</v>
      </c>
      <c r="BH4" s="51" t="s">
        <v>105</v>
      </c>
      <c r="BI4" s="51" t="s">
        <v>105</v>
      </c>
      <c r="BJ4" s="51" t="s">
        <v>105</v>
      </c>
      <c r="BK4" s="51" t="s">
        <v>105</v>
      </c>
      <c r="BL4" s="51" t="s">
        <v>105</v>
      </c>
      <c r="BM4" s="51" t="s">
        <v>105</v>
      </c>
      <c r="BN4" s="51" t="s">
        <v>105</v>
      </c>
      <c r="BO4" s="51" t="s">
        <v>105</v>
      </c>
      <c r="BP4" s="51" t="s">
        <v>105</v>
      </c>
      <c r="BQ4" s="51" t="s">
        <v>105</v>
      </c>
      <c r="BR4" s="51" t="s">
        <v>105</v>
      </c>
      <c r="BS4" s="51" t="s">
        <v>105</v>
      </c>
      <c r="BT4" s="51" t="s">
        <v>105</v>
      </c>
      <c r="BU4" s="51" t="s">
        <v>105</v>
      </c>
      <c r="BV4" s="51" t="s">
        <v>105</v>
      </c>
      <c r="BW4" s="51" t="s">
        <v>105</v>
      </c>
      <c r="BX4" s="51" t="s">
        <v>105</v>
      </c>
      <c r="BY4" s="50" t="s">
        <v>105</v>
      </c>
      <c r="BZ4" s="51" t="s">
        <v>107</v>
      </c>
      <c r="CA4" s="51" t="s">
        <v>107</v>
      </c>
      <c r="CB4" s="51" t="s">
        <v>107</v>
      </c>
      <c r="CC4" s="51" t="s">
        <v>107</v>
      </c>
      <c r="CD4" s="51" t="s">
        <v>107</v>
      </c>
      <c r="CE4" s="51" t="s">
        <v>107</v>
      </c>
      <c r="CF4" s="51" t="s">
        <v>110</v>
      </c>
      <c r="CG4" s="51" t="s">
        <v>110</v>
      </c>
      <c r="CH4" s="51" t="s">
        <v>110</v>
      </c>
      <c r="CI4" s="51" t="s">
        <v>110</v>
      </c>
      <c r="CJ4" s="51" t="s">
        <v>110</v>
      </c>
      <c r="CK4" s="51" t="s">
        <v>110</v>
      </c>
      <c r="CL4" s="51" t="s">
        <v>111</v>
      </c>
      <c r="CM4" s="51" t="s">
        <v>111</v>
      </c>
      <c r="CN4" s="51" t="s">
        <v>111</v>
      </c>
      <c r="CO4" s="51" t="s">
        <v>111</v>
      </c>
      <c r="CP4" s="51" t="s">
        <v>111</v>
      </c>
      <c r="CQ4" s="51" t="s">
        <v>111</v>
      </c>
      <c r="CR4" s="51" t="s">
        <v>107</v>
      </c>
      <c r="CS4" s="51" t="s">
        <v>107</v>
      </c>
      <c r="CT4" s="51" t="s">
        <v>107</v>
      </c>
      <c r="CU4" s="51" t="s">
        <v>107</v>
      </c>
      <c r="CV4" s="51" t="s">
        <v>107</v>
      </c>
      <c r="CW4" s="51" t="s">
        <v>108</v>
      </c>
      <c r="CX4" s="51" t="s">
        <v>107</v>
      </c>
      <c r="CY4" s="51" t="s">
        <v>107</v>
      </c>
      <c r="CZ4" s="51" t="s">
        <v>107</v>
      </c>
      <c r="DA4" s="51" t="s">
        <v>107</v>
      </c>
      <c r="DB4" s="51" t="s">
        <v>110</v>
      </c>
      <c r="DC4" s="51" t="s">
        <v>110</v>
      </c>
      <c r="DD4" s="51" t="s">
        <v>110</v>
      </c>
      <c r="DE4" s="51" t="s">
        <v>110</v>
      </c>
      <c r="DF4" s="51" t="s">
        <v>110</v>
      </c>
      <c r="DG4" s="51" t="s">
        <v>110</v>
      </c>
      <c r="DH4" s="51" t="s">
        <v>110</v>
      </c>
      <c r="DI4" s="51" t="s">
        <v>110</v>
      </c>
      <c r="DJ4" s="51" t="s">
        <v>110</v>
      </c>
      <c r="DK4" s="51" t="s">
        <v>110</v>
      </c>
      <c r="DL4" s="51" t="s">
        <v>111</v>
      </c>
      <c r="DM4" s="51" t="s">
        <v>111</v>
      </c>
      <c r="DN4" s="51" t="s">
        <v>111</v>
      </c>
      <c r="DO4" s="51" t="s">
        <v>111</v>
      </c>
      <c r="DP4" s="51" t="s">
        <v>111</v>
      </c>
      <c r="DQ4" s="51" t="s">
        <v>111</v>
      </c>
      <c r="DR4" s="51" t="s">
        <v>111</v>
      </c>
      <c r="DS4" s="51" t="s">
        <v>111</v>
      </c>
      <c r="DT4" s="51" t="s">
        <v>111</v>
      </c>
      <c r="DU4" s="51" t="s">
        <v>111</v>
      </c>
    </row>
    <row r="5" spans="1:125" s="49" customFormat="1" ht="13.15" x14ac:dyDescent="0.4">
      <c r="A5" s="89"/>
      <c r="E5" s="50" t="s">
        <v>101</v>
      </c>
      <c r="F5" s="51" t="s">
        <v>51</v>
      </c>
      <c r="G5" s="51" t="s">
        <v>51</v>
      </c>
      <c r="H5" s="51" t="s">
        <v>51</v>
      </c>
      <c r="I5" s="51" t="s">
        <v>51</v>
      </c>
      <c r="J5" s="51" t="s">
        <v>51</v>
      </c>
      <c r="K5" s="51" t="s">
        <v>51</v>
      </c>
      <c r="L5" s="51" t="s">
        <v>51</v>
      </c>
      <c r="M5" s="51" t="s">
        <v>51</v>
      </c>
      <c r="N5" s="51" t="s">
        <v>51</v>
      </c>
      <c r="O5" s="51" t="s">
        <v>52</v>
      </c>
      <c r="P5" s="51" t="s">
        <v>52</v>
      </c>
      <c r="Q5" s="51" t="s">
        <v>52</v>
      </c>
      <c r="R5" s="51" t="s">
        <v>52</v>
      </c>
      <c r="S5" s="51" t="s">
        <v>52</v>
      </c>
      <c r="T5" s="51" t="s">
        <v>52</v>
      </c>
      <c r="U5" s="51" t="s">
        <v>52</v>
      </c>
      <c r="V5" s="51" t="s">
        <v>52</v>
      </c>
      <c r="W5" s="51" t="s">
        <v>52</v>
      </c>
      <c r="X5" s="51" t="s">
        <v>51</v>
      </c>
      <c r="Y5" s="51" t="s">
        <v>51</v>
      </c>
      <c r="Z5" s="51" t="s">
        <v>51</v>
      </c>
      <c r="AA5" s="51" t="s">
        <v>51</v>
      </c>
      <c r="AB5" s="51" t="s">
        <v>51</v>
      </c>
      <c r="AC5" s="51" t="s">
        <v>51</v>
      </c>
      <c r="AD5" s="51" t="s">
        <v>51</v>
      </c>
      <c r="AE5" s="51" t="s">
        <v>51</v>
      </c>
      <c r="AF5" s="51" t="s">
        <v>51</v>
      </c>
      <c r="AG5" s="51" t="s">
        <v>52</v>
      </c>
      <c r="AH5" s="51" t="s">
        <v>52</v>
      </c>
      <c r="AI5" s="51" t="s">
        <v>52</v>
      </c>
      <c r="AJ5" s="51" t="s">
        <v>52</v>
      </c>
      <c r="AK5" s="51" t="s">
        <v>52</v>
      </c>
      <c r="AL5" s="51" t="s">
        <v>52</v>
      </c>
      <c r="AM5" s="51" t="s">
        <v>52</v>
      </c>
      <c r="AN5" s="51" t="s">
        <v>52</v>
      </c>
      <c r="AO5" s="51" t="s">
        <v>52</v>
      </c>
      <c r="AP5" s="51" t="s">
        <v>51</v>
      </c>
      <c r="AQ5" s="51" t="s">
        <v>51</v>
      </c>
      <c r="AR5" s="51" t="s">
        <v>51</v>
      </c>
      <c r="AS5" s="51" t="s">
        <v>51</v>
      </c>
      <c r="AT5" s="51" t="s">
        <v>51</v>
      </c>
      <c r="AU5" s="51" t="s">
        <v>51</v>
      </c>
      <c r="AV5" s="51" t="s">
        <v>51</v>
      </c>
      <c r="AW5" s="51" t="s">
        <v>51</v>
      </c>
      <c r="AX5" s="51" t="s">
        <v>51</v>
      </c>
      <c r="AY5" s="51" t="s">
        <v>52</v>
      </c>
      <c r="AZ5" s="51" t="s">
        <v>52</v>
      </c>
      <c r="BA5" s="51" t="s">
        <v>52</v>
      </c>
      <c r="BB5" s="51" t="s">
        <v>52</v>
      </c>
      <c r="BC5" s="51" t="s">
        <v>52</v>
      </c>
      <c r="BD5" s="51" t="s">
        <v>52</v>
      </c>
      <c r="BE5" s="51" t="s">
        <v>52</v>
      </c>
      <c r="BF5" s="51" t="s">
        <v>52</v>
      </c>
      <c r="BG5" s="51" t="s">
        <v>52</v>
      </c>
      <c r="BH5" s="51" t="s">
        <v>51</v>
      </c>
      <c r="BI5" s="51" t="s">
        <v>51</v>
      </c>
      <c r="BJ5" s="51" t="s">
        <v>51</v>
      </c>
      <c r="BK5" s="51" t="s">
        <v>51</v>
      </c>
      <c r="BL5" s="51" t="s">
        <v>51</v>
      </c>
      <c r="BM5" s="51" t="s">
        <v>51</v>
      </c>
      <c r="BN5" s="51" t="s">
        <v>51</v>
      </c>
      <c r="BO5" s="51" t="s">
        <v>51</v>
      </c>
      <c r="BP5" s="51" t="s">
        <v>51</v>
      </c>
      <c r="BQ5" s="51" t="s">
        <v>52</v>
      </c>
      <c r="BR5" s="51" t="s">
        <v>52</v>
      </c>
      <c r="BS5" s="51" t="s">
        <v>52</v>
      </c>
      <c r="BT5" s="51" t="s">
        <v>52</v>
      </c>
      <c r="BU5" s="51" t="s">
        <v>52</v>
      </c>
      <c r="BV5" s="51" t="s">
        <v>52</v>
      </c>
      <c r="BW5" s="51" t="s">
        <v>52</v>
      </c>
      <c r="BX5" s="51" t="s">
        <v>52</v>
      </c>
      <c r="BY5" s="50" t="s">
        <v>52</v>
      </c>
      <c r="BZ5" s="51" t="s">
        <v>51</v>
      </c>
      <c r="CA5" s="51" t="s">
        <v>51</v>
      </c>
      <c r="CB5" s="51" t="s">
        <v>51</v>
      </c>
      <c r="CC5" s="51" t="s">
        <v>52</v>
      </c>
      <c r="CD5" s="51" t="s">
        <v>52</v>
      </c>
      <c r="CE5" s="51" t="s">
        <v>52</v>
      </c>
      <c r="CF5" s="51" t="s">
        <v>51</v>
      </c>
      <c r="CG5" s="51" t="s">
        <v>51</v>
      </c>
      <c r="CH5" s="51" t="s">
        <v>51</v>
      </c>
      <c r="CI5" s="51" t="s">
        <v>52</v>
      </c>
      <c r="CJ5" s="51" t="s">
        <v>52</v>
      </c>
      <c r="CK5" s="51" t="s">
        <v>52</v>
      </c>
      <c r="CL5" s="51" t="s">
        <v>51</v>
      </c>
      <c r="CM5" s="51" t="s">
        <v>51</v>
      </c>
      <c r="CN5" s="51" t="s">
        <v>51</v>
      </c>
      <c r="CO5" s="51" t="s">
        <v>52</v>
      </c>
      <c r="CP5" s="51" t="s">
        <v>52</v>
      </c>
      <c r="CQ5" s="51" t="s">
        <v>52</v>
      </c>
      <c r="CR5" s="51" t="s">
        <v>51</v>
      </c>
      <c r="CS5" s="51" t="s">
        <v>51</v>
      </c>
      <c r="CT5" s="51" t="s">
        <v>51</v>
      </c>
      <c r="CU5" s="51" t="s">
        <v>51</v>
      </c>
      <c r="CV5" s="51" t="s">
        <v>51</v>
      </c>
      <c r="CW5" s="51" t="s">
        <v>52</v>
      </c>
      <c r="CX5" s="51" t="s">
        <v>52</v>
      </c>
      <c r="CY5" s="51" t="s">
        <v>52</v>
      </c>
      <c r="CZ5" s="51" t="s">
        <v>52</v>
      </c>
      <c r="DA5" s="51" t="s">
        <v>52</v>
      </c>
      <c r="DB5" s="51" t="s">
        <v>51</v>
      </c>
      <c r="DC5" s="51" t="s">
        <v>51</v>
      </c>
      <c r="DD5" s="51" t="s">
        <v>51</v>
      </c>
      <c r="DE5" s="51" t="s">
        <v>51</v>
      </c>
      <c r="DF5" s="51" t="s">
        <v>51</v>
      </c>
      <c r="DG5" s="51" t="s">
        <v>52</v>
      </c>
      <c r="DH5" s="51" t="s">
        <v>52</v>
      </c>
      <c r="DI5" s="51" t="s">
        <v>52</v>
      </c>
      <c r="DJ5" s="51" t="s">
        <v>52</v>
      </c>
      <c r="DK5" s="51" t="s">
        <v>52</v>
      </c>
      <c r="DL5" s="51" t="s">
        <v>51</v>
      </c>
      <c r="DM5" s="51" t="s">
        <v>51</v>
      </c>
      <c r="DN5" s="51" t="s">
        <v>51</v>
      </c>
      <c r="DO5" s="51" t="s">
        <v>51</v>
      </c>
      <c r="DP5" s="51" t="s">
        <v>51</v>
      </c>
      <c r="DQ5" s="51" t="s">
        <v>52</v>
      </c>
      <c r="DR5" s="51" t="s">
        <v>52</v>
      </c>
      <c r="DS5" s="51" t="s">
        <v>52</v>
      </c>
      <c r="DT5" s="51" t="s">
        <v>52</v>
      </c>
      <c r="DU5" s="51" t="s">
        <v>52</v>
      </c>
    </row>
    <row r="6" spans="1:125" s="47" customFormat="1" x14ac:dyDescent="0.45">
      <c r="A6" s="89"/>
      <c r="E6" s="44" t="s">
        <v>102</v>
      </c>
      <c r="F6" s="48" t="s">
        <v>54</v>
      </c>
      <c r="G6" s="48" t="s">
        <v>54</v>
      </c>
      <c r="H6" s="48" t="s">
        <v>54</v>
      </c>
      <c r="I6" s="48" t="s">
        <v>55</v>
      </c>
      <c r="J6" s="48" t="s">
        <v>55</v>
      </c>
      <c r="K6" s="48" t="s">
        <v>55</v>
      </c>
      <c r="L6" s="48" t="s">
        <v>117</v>
      </c>
      <c r="M6" s="48" t="s">
        <v>117</v>
      </c>
      <c r="N6" s="48" t="s">
        <v>117</v>
      </c>
      <c r="O6" s="48" t="s">
        <v>54</v>
      </c>
      <c r="P6" s="48" t="s">
        <v>54</v>
      </c>
      <c r="Q6" s="48" t="s">
        <v>54</v>
      </c>
      <c r="R6" s="48" t="s">
        <v>55</v>
      </c>
      <c r="S6" s="48" t="s">
        <v>55</v>
      </c>
      <c r="T6" s="48" t="s">
        <v>55</v>
      </c>
      <c r="U6" s="48" t="s">
        <v>117</v>
      </c>
      <c r="V6" s="48" t="s">
        <v>117</v>
      </c>
      <c r="W6" s="48" t="s">
        <v>117</v>
      </c>
      <c r="X6" s="48" t="s">
        <v>54</v>
      </c>
      <c r="Y6" s="48" t="s">
        <v>54</v>
      </c>
      <c r="Z6" s="48" t="s">
        <v>54</v>
      </c>
      <c r="AA6" s="48" t="s">
        <v>55</v>
      </c>
      <c r="AB6" s="48" t="s">
        <v>55</v>
      </c>
      <c r="AC6" s="48" t="s">
        <v>55</v>
      </c>
      <c r="AD6" s="48" t="s">
        <v>117</v>
      </c>
      <c r="AE6" s="48" t="s">
        <v>117</v>
      </c>
      <c r="AF6" s="48" t="s">
        <v>117</v>
      </c>
      <c r="AG6" s="48" t="s">
        <v>54</v>
      </c>
      <c r="AH6" s="48" t="s">
        <v>54</v>
      </c>
      <c r="AI6" s="48" t="s">
        <v>54</v>
      </c>
      <c r="AJ6" s="48" t="s">
        <v>55</v>
      </c>
      <c r="AK6" s="48" t="s">
        <v>55</v>
      </c>
      <c r="AL6" s="48" t="s">
        <v>55</v>
      </c>
      <c r="AM6" s="48" t="s">
        <v>117</v>
      </c>
      <c r="AN6" s="48" t="s">
        <v>117</v>
      </c>
      <c r="AO6" s="48" t="s">
        <v>117</v>
      </c>
      <c r="AP6" s="48" t="s">
        <v>54</v>
      </c>
      <c r="AQ6" s="48" t="s">
        <v>54</v>
      </c>
      <c r="AR6" s="48" t="s">
        <v>54</v>
      </c>
      <c r="AS6" s="48" t="s">
        <v>55</v>
      </c>
      <c r="AT6" s="48" t="s">
        <v>55</v>
      </c>
      <c r="AU6" s="48" t="s">
        <v>55</v>
      </c>
      <c r="AV6" s="48" t="s">
        <v>117</v>
      </c>
      <c r="AW6" s="48" t="s">
        <v>117</v>
      </c>
      <c r="AX6" s="48" t="s">
        <v>117</v>
      </c>
      <c r="AY6" s="48" t="s">
        <v>54</v>
      </c>
      <c r="AZ6" s="48" t="s">
        <v>54</v>
      </c>
      <c r="BA6" s="48" t="s">
        <v>54</v>
      </c>
      <c r="BB6" s="48" t="s">
        <v>55</v>
      </c>
      <c r="BC6" s="48" t="s">
        <v>55</v>
      </c>
      <c r="BD6" s="48" t="s">
        <v>55</v>
      </c>
      <c r="BE6" s="48" t="s">
        <v>117</v>
      </c>
      <c r="BF6" s="48" t="s">
        <v>117</v>
      </c>
      <c r="BG6" s="48" t="s">
        <v>117</v>
      </c>
      <c r="BH6" s="48" t="s">
        <v>54</v>
      </c>
      <c r="BI6" s="48" t="s">
        <v>54</v>
      </c>
      <c r="BJ6" s="48" t="s">
        <v>54</v>
      </c>
      <c r="BK6" s="48" t="s">
        <v>55</v>
      </c>
      <c r="BL6" s="48" t="s">
        <v>55</v>
      </c>
      <c r="BM6" s="48" t="s">
        <v>55</v>
      </c>
      <c r="BN6" s="48" t="s">
        <v>117</v>
      </c>
      <c r="BO6" s="48" t="s">
        <v>117</v>
      </c>
      <c r="BP6" s="48" t="s">
        <v>117</v>
      </c>
      <c r="BQ6" s="48" t="s">
        <v>54</v>
      </c>
      <c r="BR6" s="48" t="s">
        <v>54</v>
      </c>
      <c r="BS6" s="48" t="s">
        <v>54</v>
      </c>
      <c r="BT6" s="48" t="s">
        <v>55</v>
      </c>
      <c r="BU6" s="48" t="s">
        <v>55</v>
      </c>
      <c r="BV6" s="48" t="s">
        <v>55</v>
      </c>
      <c r="BW6" s="48" t="s">
        <v>117</v>
      </c>
      <c r="BX6" s="48" t="s">
        <v>117</v>
      </c>
      <c r="BY6" s="44" t="s">
        <v>117</v>
      </c>
      <c r="BZ6" s="48" t="s">
        <v>54</v>
      </c>
      <c r="CA6" s="48" t="s">
        <v>55</v>
      </c>
      <c r="CB6" s="48" t="s">
        <v>117</v>
      </c>
      <c r="CC6" s="48" t="s">
        <v>54</v>
      </c>
      <c r="CD6" s="48" t="s">
        <v>55</v>
      </c>
      <c r="CE6" s="48" t="s">
        <v>117</v>
      </c>
      <c r="CF6" s="48" t="s">
        <v>54</v>
      </c>
      <c r="CG6" s="48" t="s">
        <v>55</v>
      </c>
      <c r="CH6" s="48" t="s">
        <v>117</v>
      </c>
      <c r="CI6" s="48" t="s">
        <v>54</v>
      </c>
      <c r="CJ6" s="48" t="s">
        <v>55</v>
      </c>
      <c r="CK6" s="48" t="s">
        <v>117</v>
      </c>
      <c r="CL6" s="48" t="s">
        <v>54</v>
      </c>
      <c r="CM6" s="48" t="s">
        <v>55</v>
      </c>
      <c r="CN6" s="48" t="s">
        <v>117</v>
      </c>
      <c r="CO6" s="48" t="s">
        <v>54</v>
      </c>
      <c r="CP6" s="48" t="s">
        <v>55</v>
      </c>
      <c r="CQ6" s="48" t="s">
        <v>117</v>
      </c>
      <c r="CR6" s="48" t="s">
        <v>54</v>
      </c>
      <c r="CS6" s="48" t="s">
        <v>55</v>
      </c>
      <c r="CT6" s="48" t="s">
        <v>117</v>
      </c>
      <c r="CU6" s="48" t="s">
        <v>118</v>
      </c>
      <c r="CV6" s="48" t="s">
        <v>120</v>
      </c>
      <c r="CW6" s="48" t="s">
        <v>54</v>
      </c>
      <c r="CX6" s="48" t="s">
        <v>55</v>
      </c>
      <c r="CY6" s="48" t="s">
        <v>117</v>
      </c>
      <c r="CZ6" s="48" t="s">
        <v>118</v>
      </c>
      <c r="DA6" s="48" t="s">
        <v>120</v>
      </c>
      <c r="DB6" s="48" t="s">
        <v>54</v>
      </c>
      <c r="DC6" s="48" t="s">
        <v>55</v>
      </c>
      <c r="DD6" s="48" t="s">
        <v>117</v>
      </c>
      <c r="DE6" s="48" t="s">
        <v>118</v>
      </c>
      <c r="DF6" s="48" t="s">
        <v>120</v>
      </c>
      <c r="DG6" s="48" t="s">
        <v>54</v>
      </c>
      <c r="DH6" s="48" t="s">
        <v>55</v>
      </c>
      <c r="DI6" s="48" t="s">
        <v>117</v>
      </c>
      <c r="DJ6" s="48" t="s">
        <v>118</v>
      </c>
      <c r="DK6" s="48" t="s">
        <v>120</v>
      </c>
      <c r="DL6" s="48" t="s">
        <v>54</v>
      </c>
      <c r="DM6" s="48" t="s">
        <v>55</v>
      </c>
      <c r="DN6" s="48" t="s">
        <v>117</v>
      </c>
      <c r="DO6" s="48" t="s">
        <v>118</v>
      </c>
      <c r="DP6" s="48" t="s">
        <v>120</v>
      </c>
      <c r="DQ6" s="48" t="s">
        <v>54</v>
      </c>
      <c r="DR6" s="48" t="s">
        <v>55</v>
      </c>
      <c r="DS6" s="48" t="s">
        <v>117</v>
      </c>
      <c r="DT6" s="48" t="s">
        <v>118</v>
      </c>
      <c r="DU6" s="48" t="s">
        <v>120</v>
      </c>
    </row>
    <row r="7" spans="1:125" s="1" customFormat="1" x14ac:dyDescent="0.45">
      <c r="A7" s="89"/>
      <c r="B7" s="1" t="s">
        <v>2</v>
      </c>
      <c r="C7" s="1" t="s">
        <v>0</v>
      </c>
      <c r="D7" s="1" t="s">
        <v>3</v>
      </c>
      <c r="E7" s="1" t="s">
        <v>1</v>
      </c>
      <c r="BZ7" s="52"/>
      <c r="CA7" s="52"/>
      <c r="CB7" s="52"/>
      <c r="CC7" s="52"/>
      <c r="CD7" s="52"/>
      <c r="CE7" s="52"/>
      <c r="CR7" s="53"/>
      <c r="CS7" s="53"/>
      <c r="CT7" s="53"/>
      <c r="CU7" s="53"/>
      <c r="CV7" s="53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</row>
    <row r="8" spans="1:125" s="8" customFormat="1" x14ac:dyDescent="0.45">
      <c r="A8" s="23">
        <v>1</v>
      </c>
      <c r="B8" s="6" t="s">
        <v>5</v>
      </c>
      <c r="C8" s="7" t="s">
        <v>9</v>
      </c>
      <c r="D8" s="7" t="s">
        <v>9</v>
      </c>
      <c r="E8" s="8" t="s">
        <v>98</v>
      </c>
      <c r="F8" s="9"/>
      <c r="G8" s="9"/>
      <c r="H8" s="9">
        <v>13.2125</v>
      </c>
      <c r="I8" s="10"/>
      <c r="J8" s="11"/>
      <c r="K8" s="11">
        <v>12.868250000000002</v>
      </c>
      <c r="L8" s="12"/>
      <c r="M8" s="12"/>
      <c r="N8" s="12">
        <v>12.662600000000001</v>
      </c>
      <c r="O8" s="9"/>
      <c r="P8" s="9"/>
      <c r="Q8" s="9">
        <v>14.100775000000001</v>
      </c>
      <c r="R8" s="10"/>
      <c r="S8" s="11"/>
      <c r="T8" s="11">
        <v>14.052849999999999</v>
      </c>
      <c r="U8" s="12"/>
      <c r="V8" s="12"/>
      <c r="W8" s="12">
        <v>14.457750000000001</v>
      </c>
      <c r="X8" s="13"/>
      <c r="Y8" s="13"/>
      <c r="Z8" s="13">
        <v>19.370175</v>
      </c>
      <c r="AA8" s="14"/>
      <c r="AB8" s="14"/>
      <c r="AC8" s="14">
        <v>18.105074999999999</v>
      </c>
      <c r="AD8" s="15"/>
      <c r="AE8" s="15"/>
      <c r="AF8" s="15">
        <v>18.1404</v>
      </c>
      <c r="AG8" s="13"/>
      <c r="AH8" s="13"/>
      <c r="AI8" s="13">
        <v>12.910725000000001</v>
      </c>
      <c r="AJ8" s="14"/>
      <c r="AK8" s="14"/>
      <c r="AL8" s="14">
        <v>10.582825</v>
      </c>
      <c r="AM8" s="15"/>
      <c r="AN8" s="15"/>
      <c r="AO8" s="3">
        <v>10.341100000000001</v>
      </c>
      <c r="AP8" s="16"/>
      <c r="AQ8" s="16"/>
      <c r="AR8" s="16">
        <v>13.066225000000001</v>
      </c>
      <c r="AS8" s="17"/>
      <c r="AT8" s="17"/>
      <c r="AU8" s="17">
        <v>12.99775</v>
      </c>
      <c r="AV8" s="18"/>
      <c r="AW8" s="18"/>
      <c r="AX8" s="4">
        <v>12.580500000000001</v>
      </c>
      <c r="AY8" s="16"/>
      <c r="AZ8" s="16"/>
      <c r="BA8" s="16">
        <v>11.203975</v>
      </c>
      <c r="BB8" s="17"/>
      <c r="BC8" s="17"/>
      <c r="BD8" s="17">
        <v>10.670649999999998</v>
      </c>
      <c r="BE8" s="18"/>
      <c r="BF8" s="18"/>
      <c r="BG8" s="4">
        <v>10.263125</v>
      </c>
      <c r="BH8" s="19"/>
      <c r="BI8" s="19"/>
      <c r="BJ8" s="19">
        <v>15.882175</v>
      </c>
      <c r="BK8" s="20"/>
      <c r="BL8" s="20"/>
      <c r="BM8" s="20">
        <v>16.844099999999997</v>
      </c>
      <c r="BN8" s="21"/>
      <c r="BO8" s="21"/>
      <c r="BP8" s="21">
        <v>16.421799999999998</v>
      </c>
      <c r="BQ8" s="19"/>
      <c r="BR8" s="19"/>
      <c r="BS8" s="19">
        <v>11.933325</v>
      </c>
      <c r="BT8" s="20"/>
      <c r="BU8" s="20"/>
      <c r="BV8" s="20">
        <v>11.672475</v>
      </c>
      <c r="BW8" s="21"/>
      <c r="BX8" s="21"/>
      <c r="BY8" s="21">
        <v>11.112024999999999</v>
      </c>
      <c r="BZ8" s="13">
        <f t="shared" ref="BZ8:BZ49" si="0">Z8-H8</f>
        <v>6.1576749999999993</v>
      </c>
      <c r="CA8" s="14">
        <f t="shared" ref="CA8:CA49" si="1">AC8-K8</f>
        <v>5.2368249999999978</v>
      </c>
      <c r="CB8" s="15">
        <f t="shared" ref="CB8:CB49" si="2">AF8-N8</f>
        <v>5.4777999999999984</v>
      </c>
      <c r="CC8" s="13">
        <f t="shared" ref="CC8:CC49" si="3">AI8-Q8</f>
        <v>-1.1900499999999994</v>
      </c>
      <c r="CD8" s="14">
        <f t="shared" ref="CD8:CD49" si="4">AL8-T8</f>
        <v>-3.4700249999999997</v>
      </c>
      <c r="CE8" s="15">
        <f t="shared" ref="CE8:CE49" si="5">AO8-W8</f>
        <v>-4.1166499999999999</v>
      </c>
      <c r="CF8" s="16">
        <f t="shared" ref="CF8:CF49" si="6">AR8-H8</f>
        <v>-0.14627499999999927</v>
      </c>
      <c r="CG8" s="17">
        <f t="shared" ref="CG8:CG49" si="7">AU8-K8</f>
        <v>0.12949999999999839</v>
      </c>
      <c r="CH8" s="18">
        <f t="shared" ref="CH8:CH49" si="8">AX8-N8</f>
        <v>-8.2100000000000506E-2</v>
      </c>
      <c r="CI8" s="16">
        <f t="shared" ref="CI8:CI49" si="9">BA8-Q8</f>
        <v>-2.8968000000000007</v>
      </c>
      <c r="CJ8" s="17">
        <f t="shared" ref="CJ8:CJ49" si="10">BD8-T8</f>
        <v>-3.382200000000001</v>
      </c>
      <c r="CK8" s="18">
        <f t="shared" ref="CK8:CK49" si="11">BG8-W8</f>
        <v>-4.1946250000000003</v>
      </c>
      <c r="CL8" s="19">
        <f t="shared" ref="CL8:CL49" si="12">BJ8-H8</f>
        <v>2.6696749999999998</v>
      </c>
      <c r="CM8" s="20">
        <f t="shared" ref="CM8:CM49" si="13">BM8-K8</f>
        <v>3.9758499999999959</v>
      </c>
      <c r="CN8" s="21">
        <f t="shared" ref="CN8:CN49" si="14">BP8-N8</f>
        <v>3.7591999999999963</v>
      </c>
      <c r="CO8" s="19">
        <f t="shared" ref="CO8:CO49" si="15">BS8-Q8</f>
        <v>-2.1674500000000005</v>
      </c>
      <c r="CP8" s="20">
        <f t="shared" ref="CP8:CP49" si="16">BV8-T8</f>
        <v>-2.380374999999999</v>
      </c>
      <c r="CQ8" s="25">
        <f t="shared" ref="CQ8:CQ49" si="17">BY8-W8</f>
        <v>-3.3457250000000016</v>
      </c>
      <c r="CR8" s="27">
        <f>-(BZ8-$BZ$8)</f>
        <v>0</v>
      </c>
      <c r="CS8" s="27">
        <f>-(CA8-$CA$8)</f>
        <v>0</v>
      </c>
      <c r="CT8" s="27">
        <f>-(CB8-$CB$8)</f>
        <v>0</v>
      </c>
      <c r="CU8" s="27">
        <f>AVERAGE(CR8:CT8)</f>
        <v>0</v>
      </c>
      <c r="CV8" s="27">
        <f>STDEV(CR8:CT8)</f>
        <v>0</v>
      </c>
      <c r="CW8" s="27">
        <f>-(CC8-$CC$8)</f>
        <v>0</v>
      </c>
      <c r="CX8" s="27">
        <f>-(CD8-$CD$8)</f>
        <v>0</v>
      </c>
      <c r="CY8" s="27">
        <f>-(CE8-$CE$8)</f>
        <v>0</v>
      </c>
      <c r="CZ8" s="27">
        <f>AVERAGE(CW8:CY8)</f>
        <v>0</v>
      </c>
      <c r="DA8" s="27">
        <f>STDEV(CW8:CY8)</f>
        <v>0</v>
      </c>
      <c r="DB8" s="27">
        <f>-(CF8-$CF$8)</f>
        <v>0</v>
      </c>
      <c r="DC8" s="27">
        <f>-(CG8-$CG$8)</f>
        <v>0</v>
      </c>
      <c r="DD8" s="27">
        <f>-(CH8-$CH$8)</f>
        <v>0</v>
      </c>
      <c r="DE8" s="27">
        <f>AVERAGE(DB8:DD8)</f>
        <v>0</v>
      </c>
      <c r="DF8" s="27">
        <f>STDEV(DB8:DD8)</f>
        <v>0</v>
      </c>
      <c r="DG8" s="27">
        <f t="shared" ref="DG8:DG49" si="18">-(CI8-$CI$8)</f>
        <v>0</v>
      </c>
      <c r="DH8" s="27">
        <f t="shared" ref="DH8:DH49" si="19">-(CJ8-$CJ$8)</f>
        <v>0</v>
      </c>
      <c r="DI8" s="27">
        <f t="shared" ref="DI8:DI49" si="20">-(CK8-$CK$8)</f>
        <v>0</v>
      </c>
      <c r="DJ8" s="27">
        <f>AVERAGE(DG8:DI8)</f>
        <v>0</v>
      </c>
      <c r="DK8" s="27">
        <f>STDEV(DG8:DI8)</f>
        <v>0</v>
      </c>
      <c r="DL8" s="27">
        <f t="shared" ref="DL8:DL49" si="21">-(CL8-$CL$8)</f>
        <v>0</v>
      </c>
      <c r="DM8" s="27">
        <f t="shared" ref="DM8:DM49" si="22">-(CM8-$CM$8)</f>
        <v>0</v>
      </c>
      <c r="DN8" s="27">
        <f t="shared" ref="DN8:DN49" si="23">-(CN8-$CN$8)</f>
        <v>0</v>
      </c>
      <c r="DO8" s="27">
        <f>AVERAGE(DL8:DN8)</f>
        <v>0</v>
      </c>
      <c r="DP8" s="27">
        <f>STDEV(DL8:DN8)</f>
        <v>0</v>
      </c>
      <c r="DQ8" s="27">
        <f t="shared" ref="DQ8:DQ49" si="24">-(CO8-$CO$8)</f>
        <v>0</v>
      </c>
      <c r="DR8" s="27">
        <f t="shared" ref="DR8:DR49" si="25">-(CP8-$CP$8)</f>
        <v>0</v>
      </c>
      <c r="DS8" s="27">
        <f t="shared" ref="DS8:DS49" si="26">-(CQ8-$CQ$8)</f>
        <v>0</v>
      </c>
      <c r="DT8" s="27">
        <f>AVERAGE(DQ8:DS8)</f>
        <v>0</v>
      </c>
      <c r="DU8" s="27">
        <f>STDEV(DQ8:DS8)</f>
        <v>0</v>
      </c>
    </row>
    <row r="9" spans="1:125" s="8" customFormat="1" x14ac:dyDescent="0.45">
      <c r="A9" s="23">
        <v>2</v>
      </c>
      <c r="B9" s="6" t="s">
        <v>6</v>
      </c>
      <c r="C9" s="7" t="s">
        <v>10</v>
      </c>
      <c r="D9" s="7" t="s">
        <v>10</v>
      </c>
      <c r="E9" s="8" t="s">
        <v>98</v>
      </c>
      <c r="F9" s="9"/>
      <c r="G9" s="9"/>
      <c r="H9" s="9">
        <v>13.226175000000001</v>
      </c>
      <c r="I9" s="10"/>
      <c r="J9" s="11"/>
      <c r="K9" s="11">
        <v>13.327999999999999</v>
      </c>
      <c r="L9" s="12"/>
      <c r="M9" s="12"/>
      <c r="N9" s="12">
        <v>12.494674999999999</v>
      </c>
      <c r="O9" s="9"/>
      <c r="P9" s="9"/>
      <c r="Q9" s="9">
        <v>14.279525</v>
      </c>
      <c r="R9" s="10"/>
      <c r="S9" s="11"/>
      <c r="T9" s="11">
        <v>15.8782</v>
      </c>
      <c r="U9" s="12"/>
      <c r="V9" s="12"/>
      <c r="W9" s="12">
        <v>18.5915</v>
      </c>
      <c r="X9" s="13"/>
      <c r="Y9" s="13"/>
      <c r="Z9" s="13">
        <v>20.178550000000001</v>
      </c>
      <c r="AA9" s="14"/>
      <c r="AB9" s="14"/>
      <c r="AC9" s="14">
        <v>19.343874999999997</v>
      </c>
      <c r="AD9" s="15"/>
      <c r="AE9" s="15"/>
      <c r="AF9" s="15">
        <v>18.352150000000002</v>
      </c>
      <c r="AG9" s="13"/>
      <c r="AH9" s="13"/>
      <c r="AI9" s="13">
        <v>12.463825</v>
      </c>
      <c r="AJ9" s="14"/>
      <c r="AK9" s="14"/>
      <c r="AL9" s="14">
        <v>11.955449999999999</v>
      </c>
      <c r="AM9" s="15"/>
      <c r="AN9" s="15"/>
      <c r="AO9" s="3">
        <v>14.67915</v>
      </c>
      <c r="AP9" s="16"/>
      <c r="AQ9" s="16"/>
      <c r="AR9" s="16">
        <v>13.062949999999999</v>
      </c>
      <c r="AS9" s="17"/>
      <c r="AT9" s="17"/>
      <c r="AU9" s="17">
        <v>13.663450000000001</v>
      </c>
      <c r="AV9" s="18"/>
      <c r="AW9" s="18"/>
      <c r="AX9" s="4">
        <v>12.732899999999999</v>
      </c>
      <c r="AY9" s="16"/>
      <c r="AZ9" s="16"/>
      <c r="BA9" s="16">
        <v>11.038775000000001</v>
      </c>
      <c r="BB9" s="17"/>
      <c r="BC9" s="17"/>
      <c r="BD9" s="17">
        <v>12.31535</v>
      </c>
      <c r="BE9" s="18"/>
      <c r="BF9" s="18"/>
      <c r="BG9" s="4">
        <v>14.10005</v>
      </c>
      <c r="BH9" s="19"/>
      <c r="BI9" s="19"/>
      <c r="BJ9" s="19">
        <v>15.454125000000001</v>
      </c>
      <c r="BK9" s="20"/>
      <c r="BL9" s="20"/>
      <c r="BM9" s="20">
        <v>17.1081</v>
      </c>
      <c r="BN9" s="21"/>
      <c r="BO9" s="21"/>
      <c r="BP9" s="21">
        <v>16.3187</v>
      </c>
      <c r="BQ9" s="19"/>
      <c r="BR9" s="19"/>
      <c r="BS9" s="19">
        <v>11.18065</v>
      </c>
      <c r="BT9" s="20"/>
      <c r="BU9" s="20"/>
      <c r="BV9" s="20">
        <v>13.219950000000001</v>
      </c>
      <c r="BW9" s="21"/>
      <c r="BX9" s="21"/>
      <c r="BY9" s="21">
        <v>13.972175</v>
      </c>
      <c r="BZ9" s="13">
        <f t="shared" si="0"/>
        <v>6.952375</v>
      </c>
      <c r="CA9" s="14">
        <f t="shared" si="1"/>
        <v>6.0158749999999976</v>
      </c>
      <c r="CB9" s="15">
        <f t="shared" si="2"/>
        <v>5.8574750000000027</v>
      </c>
      <c r="CC9" s="13">
        <f t="shared" si="3"/>
        <v>-1.8156999999999996</v>
      </c>
      <c r="CD9" s="14">
        <f t="shared" si="4"/>
        <v>-3.9227500000000006</v>
      </c>
      <c r="CE9" s="15">
        <f t="shared" si="5"/>
        <v>-3.91235</v>
      </c>
      <c r="CF9" s="16">
        <f t="shared" si="6"/>
        <v>-0.1632250000000024</v>
      </c>
      <c r="CG9" s="17">
        <f t="shared" si="7"/>
        <v>0.33545000000000158</v>
      </c>
      <c r="CH9" s="18">
        <f t="shared" si="8"/>
        <v>0.23822499999999991</v>
      </c>
      <c r="CI9" s="16">
        <f t="shared" si="9"/>
        <v>-3.2407499999999985</v>
      </c>
      <c r="CJ9" s="17">
        <f t="shared" si="10"/>
        <v>-3.5628499999999992</v>
      </c>
      <c r="CK9" s="18">
        <f t="shared" si="11"/>
        <v>-4.4914500000000004</v>
      </c>
      <c r="CL9" s="19">
        <f t="shared" si="12"/>
        <v>2.2279499999999999</v>
      </c>
      <c r="CM9" s="20">
        <f t="shared" si="13"/>
        <v>3.7801000000000009</v>
      </c>
      <c r="CN9" s="21">
        <f t="shared" si="14"/>
        <v>3.8240250000000007</v>
      </c>
      <c r="CO9" s="19">
        <f t="shared" si="15"/>
        <v>-3.0988749999999996</v>
      </c>
      <c r="CP9" s="20">
        <f t="shared" si="16"/>
        <v>-2.6582499999999989</v>
      </c>
      <c r="CQ9" s="25">
        <f t="shared" si="17"/>
        <v>-4.6193249999999999</v>
      </c>
      <c r="CR9" s="27">
        <f>-(BZ9-$BZ$8)</f>
        <v>-0.79470000000000063</v>
      </c>
      <c r="CS9" s="27">
        <f t="shared" ref="CS9:CS49" si="27">-(CA9-$CA$8)</f>
        <v>-0.7790499999999998</v>
      </c>
      <c r="CT9" s="27">
        <f t="shared" ref="CT9:CT49" si="28">-(CB9-$CB$8)</f>
        <v>-0.3796750000000042</v>
      </c>
      <c r="CU9" s="27">
        <f t="shared" ref="CU9:CU49" si="29">AVERAGE(CR9:CT9)</f>
        <v>-0.65114166666666817</v>
      </c>
      <c r="CV9" s="27">
        <f t="shared" ref="CV9:CV49" si="30">STDEV(CR9:CT9)</f>
        <v>0.23522721772433614</v>
      </c>
      <c r="CW9" s="27">
        <f t="shared" ref="CW9:CW49" si="31">-(CC9-$CC$8)</f>
        <v>0.62565000000000026</v>
      </c>
      <c r="CX9" s="27">
        <f t="shared" ref="CX9:CX49" si="32">-(CD9-$CD$8)</f>
        <v>0.45272500000000093</v>
      </c>
      <c r="CY9" s="27">
        <f t="shared" ref="CY9:CY49" si="33">-(CE9-$CE$8)</f>
        <v>-0.20429999999999993</v>
      </c>
      <c r="CZ9" s="27">
        <f t="shared" ref="CZ9:CZ49" si="34">AVERAGE(CW9:CY9)</f>
        <v>0.29135833333333377</v>
      </c>
      <c r="DA9" s="27">
        <f t="shared" ref="DA9:DA49" si="35">STDEV(CW9:CY9)</f>
        <v>0.4378740132256464</v>
      </c>
      <c r="DB9" s="27">
        <f t="shared" ref="DB9:DB49" si="36">-(CF9-$CF$8)</f>
        <v>1.6950000000003129E-2</v>
      </c>
      <c r="DC9" s="27">
        <f t="shared" ref="DC9:DC49" si="37">-(CG9-$CG$8)</f>
        <v>-0.20595000000000319</v>
      </c>
      <c r="DD9" s="27">
        <f t="shared" ref="DD9:DD49" si="38">-(CH9-$CH$8)</f>
        <v>-0.32032500000000041</v>
      </c>
      <c r="DE9" s="27">
        <f t="shared" ref="DE9:DE49" si="39">AVERAGE(DB9:DD9)</f>
        <v>-0.16977500000000015</v>
      </c>
      <c r="DF9" s="27">
        <f t="shared" ref="DF9:DF49" si="40">STDEV(DB9:DD9)</f>
        <v>0.17152282464733595</v>
      </c>
      <c r="DG9" s="27">
        <f t="shared" si="18"/>
        <v>0.34394999999999776</v>
      </c>
      <c r="DH9" s="27">
        <f t="shared" si="19"/>
        <v>0.1806499999999982</v>
      </c>
      <c r="DI9" s="27">
        <f t="shared" si="20"/>
        <v>0.29682500000000012</v>
      </c>
      <c r="DJ9" s="27">
        <f t="shared" ref="DJ9:DJ49" si="41">AVERAGE(DG9:DI9)</f>
        <v>0.27380833333333204</v>
      </c>
      <c r="DK9" s="27">
        <f t="shared" ref="DK9:DK49" si="42">STDEV(DG9:DI9)</f>
        <v>8.4047889374649618E-2</v>
      </c>
      <c r="DL9" s="27">
        <f t="shared" si="21"/>
        <v>0.44172499999999992</v>
      </c>
      <c r="DM9" s="27">
        <f t="shared" si="22"/>
        <v>0.19574999999999498</v>
      </c>
      <c r="DN9" s="27">
        <f t="shared" si="23"/>
        <v>-6.4825000000004351E-2</v>
      </c>
      <c r="DO9" s="27">
        <f t="shared" ref="DO9:DO49" si="43">AVERAGE(DL9:DN9)</f>
        <v>0.19088333333333019</v>
      </c>
      <c r="DP9" s="27">
        <f t="shared" ref="DP9:DP49" si="44">STDEV(DL9:DN9)</f>
        <v>0.25331006485794122</v>
      </c>
      <c r="DQ9" s="27">
        <f t="shared" si="24"/>
        <v>0.93142499999999906</v>
      </c>
      <c r="DR9" s="27">
        <f t="shared" si="25"/>
        <v>0.27787499999999987</v>
      </c>
      <c r="DS9" s="27">
        <f t="shared" si="26"/>
        <v>1.2735999999999983</v>
      </c>
      <c r="DT9" s="27">
        <f t="shared" ref="DT9:DT49" si="45">AVERAGE(DQ9:DS9)</f>
        <v>0.82763333333333244</v>
      </c>
      <c r="DU9" s="27">
        <f t="shared" ref="DU9:DU49" si="46">STDEV(DQ9:DS9)</f>
        <v>0.50591165380759162</v>
      </c>
    </row>
    <row r="10" spans="1:125" s="8" customFormat="1" x14ac:dyDescent="0.45">
      <c r="A10" s="23">
        <v>3</v>
      </c>
      <c r="B10" s="6" t="s">
        <v>7</v>
      </c>
      <c r="C10" s="7" t="s">
        <v>11</v>
      </c>
      <c r="D10" s="7" t="s">
        <v>11</v>
      </c>
      <c r="E10" s="8" t="s">
        <v>98</v>
      </c>
      <c r="F10" s="9"/>
      <c r="G10" s="9"/>
      <c r="H10" s="9">
        <v>13.19205</v>
      </c>
      <c r="I10" s="10"/>
      <c r="J10" s="11"/>
      <c r="K10" s="11">
        <v>12.992799999999999</v>
      </c>
      <c r="L10" s="12"/>
      <c r="M10" s="12"/>
      <c r="N10" s="12">
        <v>12.727074999999999</v>
      </c>
      <c r="O10" s="9"/>
      <c r="P10" s="9"/>
      <c r="Q10" s="9">
        <v>14.026025000000001</v>
      </c>
      <c r="R10" s="10"/>
      <c r="S10" s="11"/>
      <c r="T10" s="11">
        <v>13.399675</v>
      </c>
      <c r="U10" s="12"/>
      <c r="V10" s="12"/>
      <c r="W10" s="12">
        <v>14.143899999999999</v>
      </c>
      <c r="X10" s="13"/>
      <c r="Y10" s="13"/>
      <c r="Z10" s="13">
        <v>20.395500000000002</v>
      </c>
      <c r="AA10" s="14"/>
      <c r="AB10" s="14"/>
      <c r="AC10" s="14">
        <v>19.097725000000001</v>
      </c>
      <c r="AD10" s="15"/>
      <c r="AE10" s="15"/>
      <c r="AF10" s="15">
        <v>19.857900000000001</v>
      </c>
      <c r="AG10" s="13"/>
      <c r="AH10" s="13"/>
      <c r="AI10" s="13">
        <v>13.307274999999999</v>
      </c>
      <c r="AJ10" s="14"/>
      <c r="AK10" s="14"/>
      <c r="AL10" s="14">
        <v>10.445625</v>
      </c>
      <c r="AM10" s="15"/>
      <c r="AN10" s="15"/>
      <c r="AO10" s="3">
        <v>9.6584749999999993</v>
      </c>
      <c r="AP10" s="16"/>
      <c r="AQ10" s="16"/>
      <c r="AR10" s="16">
        <v>12.880124999999998</v>
      </c>
      <c r="AS10" s="17"/>
      <c r="AT10" s="17"/>
      <c r="AU10" s="17">
        <v>13.56705</v>
      </c>
      <c r="AV10" s="18"/>
      <c r="AW10" s="18"/>
      <c r="AX10" s="4">
        <v>13.227525</v>
      </c>
      <c r="AY10" s="16"/>
      <c r="AZ10" s="16"/>
      <c r="BA10" s="16">
        <v>11.1913</v>
      </c>
      <c r="BB10" s="17"/>
      <c r="BC10" s="17"/>
      <c r="BD10" s="17">
        <v>9.9146999999999998</v>
      </c>
      <c r="BE10" s="18"/>
      <c r="BF10" s="18"/>
      <c r="BG10" s="4">
        <v>9.9730249999999998</v>
      </c>
      <c r="BH10" s="19"/>
      <c r="BI10" s="19"/>
      <c r="BJ10" s="19">
        <v>15.416149999999998</v>
      </c>
      <c r="BK10" s="20"/>
      <c r="BL10" s="20"/>
      <c r="BM10" s="20">
        <v>17.041149999999998</v>
      </c>
      <c r="BN10" s="21"/>
      <c r="BO10" s="21"/>
      <c r="BP10" s="21">
        <v>17.012349999999998</v>
      </c>
      <c r="BQ10" s="19"/>
      <c r="BR10" s="19"/>
      <c r="BS10" s="19">
        <v>11.604700000000001</v>
      </c>
      <c r="BT10" s="20"/>
      <c r="BU10" s="20"/>
      <c r="BV10" s="20">
        <v>10.712375</v>
      </c>
      <c r="BW10" s="21"/>
      <c r="BX10" s="21"/>
      <c r="BY10" s="21">
        <v>10.671250000000001</v>
      </c>
      <c r="BZ10" s="13">
        <f t="shared" si="0"/>
        <v>7.2034500000000019</v>
      </c>
      <c r="CA10" s="14">
        <f t="shared" si="1"/>
        <v>6.1049250000000015</v>
      </c>
      <c r="CB10" s="15">
        <f t="shared" si="2"/>
        <v>7.1308250000000015</v>
      </c>
      <c r="CC10" s="13">
        <f t="shared" si="3"/>
        <v>-0.71875000000000178</v>
      </c>
      <c r="CD10" s="14">
        <f t="shared" si="4"/>
        <v>-2.9540500000000005</v>
      </c>
      <c r="CE10" s="15">
        <f t="shared" si="5"/>
        <v>-4.4854249999999993</v>
      </c>
      <c r="CF10" s="16">
        <f t="shared" si="6"/>
        <v>-0.31192500000000223</v>
      </c>
      <c r="CG10" s="17">
        <f t="shared" si="7"/>
        <v>0.57425000000000104</v>
      </c>
      <c r="CH10" s="18">
        <f t="shared" si="8"/>
        <v>0.50045000000000073</v>
      </c>
      <c r="CI10" s="16">
        <f t="shared" si="9"/>
        <v>-2.8347250000000006</v>
      </c>
      <c r="CJ10" s="17">
        <f t="shared" si="10"/>
        <v>-3.4849750000000004</v>
      </c>
      <c r="CK10" s="18">
        <f t="shared" si="11"/>
        <v>-4.1708749999999988</v>
      </c>
      <c r="CL10" s="19">
        <f t="shared" si="12"/>
        <v>2.2240999999999982</v>
      </c>
      <c r="CM10" s="20">
        <f t="shared" si="13"/>
        <v>4.0483499999999992</v>
      </c>
      <c r="CN10" s="21">
        <f t="shared" si="14"/>
        <v>4.2852749999999986</v>
      </c>
      <c r="CO10" s="19">
        <f t="shared" si="15"/>
        <v>-2.4213249999999995</v>
      </c>
      <c r="CP10" s="20">
        <f t="shared" si="16"/>
        <v>-2.6873000000000005</v>
      </c>
      <c r="CQ10" s="25">
        <f t="shared" si="17"/>
        <v>-3.472649999999998</v>
      </c>
      <c r="CR10" s="27">
        <f t="shared" ref="CR10:CR49" si="47">-(BZ10-$BZ$8)</f>
        <v>-1.0457750000000026</v>
      </c>
      <c r="CS10" s="27">
        <f t="shared" si="27"/>
        <v>-0.86810000000000365</v>
      </c>
      <c r="CT10" s="27">
        <f t="shared" si="28"/>
        <v>-1.6530250000000031</v>
      </c>
      <c r="CU10" s="27">
        <f t="shared" si="29"/>
        <v>-1.1889666666666698</v>
      </c>
      <c r="CV10" s="27">
        <f t="shared" si="30"/>
        <v>0.41158802698612784</v>
      </c>
      <c r="CW10" s="27">
        <f t="shared" si="31"/>
        <v>-0.47129999999999761</v>
      </c>
      <c r="CX10" s="27">
        <f t="shared" si="32"/>
        <v>-0.51597499999999918</v>
      </c>
      <c r="CY10" s="27">
        <f t="shared" si="33"/>
        <v>0.36877499999999941</v>
      </c>
      <c r="CZ10" s="27">
        <f t="shared" si="34"/>
        <v>-0.2061666666666658</v>
      </c>
      <c r="DA10" s="27">
        <f t="shared" si="35"/>
        <v>0.49841489138902351</v>
      </c>
      <c r="DB10" s="27">
        <f t="shared" si="36"/>
        <v>0.16565000000000296</v>
      </c>
      <c r="DC10" s="27">
        <f t="shared" si="37"/>
        <v>-0.44475000000000264</v>
      </c>
      <c r="DD10" s="27">
        <f t="shared" si="38"/>
        <v>-0.58255000000000123</v>
      </c>
      <c r="DE10" s="27">
        <f t="shared" si="39"/>
        <v>-0.28721666666666695</v>
      </c>
      <c r="DF10" s="27">
        <f t="shared" si="40"/>
        <v>0.3982001674200244</v>
      </c>
      <c r="DG10" s="27">
        <f t="shared" si="18"/>
        <v>-6.2075000000000102E-2</v>
      </c>
      <c r="DH10" s="27">
        <f t="shared" si="19"/>
        <v>0.10277499999999939</v>
      </c>
      <c r="DI10" s="27">
        <f t="shared" si="20"/>
        <v>-2.3750000000001492E-2</v>
      </c>
      <c r="DJ10" s="27">
        <f t="shared" si="41"/>
        <v>5.6499999999992667E-3</v>
      </c>
      <c r="DK10" s="27">
        <f t="shared" si="42"/>
        <v>8.6267900316398055E-2</v>
      </c>
      <c r="DL10" s="27">
        <f t="shared" si="21"/>
        <v>0.44557500000000161</v>
      </c>
      <c r="DM10" s="27">
        <f t="shared" si="22"/>
        <v>-7.250000000000334E-2</v>
      </c>
      <c r="DN10" s="27">
        <f t="shared" si="23"/>
        <v>-0.52607500000000229</v>
      </c>
      <c r="DO10" s="27">
        <f t="shared" si="43"/>
        <v>-5.1000000000001343E-2</v>
      </c>
      <c r="DP10" s="27">
        <f t="shared" si="44"/>
        <v>0.48618167193447553</v>
      </c>
      <c r="DQ10" s="27">
        <f t="shared" si="24"/>
        <v>0.25387499999999896</v>
      </c>
      <c r="DR10" s="27">
        <f t="shared" si="25"/>
        <v>0.30692500000000145</v>
      </c>
      <c r="DS10" s="27">
        <f t="shared" si="26"/>
        <v>0.1269249999999964</v>
      </c>
      <c r="DT10" s="27">
        <f t="shared" si="45"/>
        <v>0.22924166666666559</v>
      </c>
      <c r="DU10" s="27">
        <f t="shared" si="46"/>
        <v>9.2493788079707137E-2</v>
      </c>
    </row>
    <row r="11" spans="1:125" s="8" customFormat="1" x14ac:dyDescent="0.45">
      <c r="A11" s="23">
        <v>4</v>
      </c>
      <c r="B11" s="6" t="s">
        <v>4</v>
      </c>
      <c r="C11" s="7" t="s">
        <v>8</v>
      </c>
      <c r="D11" s="7" t="s">
        <v>8</v>
      </c>
      <c r="E11" s="8" t="s">
        <v>98</v>
      </c>
      <c r="F11" s="9"/>
      <c r="G11" s="9"/>
      <c r="H11" s="9">
        <v>13.3637</v>
      </c>
      <c r="I11" s="10"/>
      <c r="J11" s="11"/>
      <c r="K11" s="11">
        <v>13.4686</v>
      </c>
      <c r="L11" s="12"/>
      <c r="M11" s="12"/>
      <c r="N11" s="12">
        <v>13.494</v>
      </c>
      <c r="O11" s="9"/>
      <c r="P11" s="9"/>
      <c r="Q11" s="9">
        <v>13.757400000000001</v>
      </c>
      <c r="R11" s="10"/>
      <c r="S11" s="11"/>
      <c r="T11" s="11">
        <v>14.565174999999998</v>
      </c>
      <c r="U11" s="12"/>
      <c r="V11" s="12"/>
      <c r="W11" s="2">
        <v>14.063925000000001</v>
      </c>
      <c r="X11" s="13"/>
      <c r="Y11" s="13"/>
      <c r="Z11" s="13">
        <v>18.793675</v>
      </c>
      <c r="AA11" s="14"/>
      <c r="AB11" s="14"/>
      <c r="AC11" s="14">
        <v>18.637699999999999</v>
      </c>
      <c r="AD11" s="15"/>
      <c r="AE11" s="15"/>
      <c r="AF11" s="3">
        <v>20.223799999999997</v>
      </c>
      <c r="AG11" s="13"/>
      <c r="AH11" s="13"/>
      <c r="AI11" s="13">
        <v>16.322074999999998</v>
      </c>
      <c r="AJ11" s="14"/>
      <c r="AK11" s="14"/>
      <c r="AL11" s="14">
        <v>13.665275000000001</v>
      </c>
      <c r="AM11" s="15"/>
      <c r="AN11" s="15"/>
      <c r="AO11" s="3">
        <v>11.817225000000001</v>
      </c>
      <c r="AP11" s="16"/>
      <c r="AQ11" s="16"/>
      <c r="AR11" s="16">
        <v>13.508050000000001</v>
      </c>
      <c r="AS11" s="17"/>
      <c r="AT11" s="17"/>
      <c r="AU11" s="17">
        <v>14.188749999999999</v>
      </c>
      <c r="AV11" s="18"/>
      <c r="AW11" s="18"/>
      <c r="AX11" s="4">
        <v>13.614425000000001</v>
      </c>
      <c r="AY11" s="16"/>
      <c r="AZ11" s="16"/>
      <c r="BA11" s="16">
        <v>13.389474999999999</v>
      </c>
      <c r="BB11" s="17"/>
      <c r="BC11" s="17"/>
      <c r="BD11" s="17">
        <v>14.324300000000001</v>
      </c>
      <c r="BE11" s="18"/>
      <c r="BF11" s="18"/>
      <c r="BG11" s="4">
        <v>11.811199999999999</v>
      </c>
      <c r="BH11" s="19"/>
      <c r="BI11" s="19"/>
      <c r="BJ11" s="19">
        <v>14.572775</v>
      </c>
      <c r="BK11" s="20"/>
      <c r="BL11" s="20"/>
      <c r="BM11" s="20">
        <v>16.705275</v>
      </c>
      <c r="BN11" s="21"/>
      <c r="BO11" s="21"/>
      <c r="BP11" s="5">
        <v>17.562000000000001</v>
      </c>
      <c r="BQ11" s="19"/>
      <c r="BR11" s="19"/>
      <c r="BS11" s="19">
        <v>13.537675</v>
      </c>
      <c r="BT11" s="20"/>
      <c r="BU11" s="20"/>
      <c r="BV11" s="20">
        <v>13.645675000000001</v>
      </c>
      <c r="BW11" s="21"/>
      <c r="BX11" s="21"/>
      <c r="BY11" s="5">
        <v>12.429325</v>
      </c>
      <c r="BZ11" s="13">
        <f t="shared" si="0"/>
        <v>5.4299750000000007</v>
      </c>
      <c r="CA11" s="14">
        <f t="shared" si="1"/>
        <v>5.1690999999999985</v>
      </c>
      <c r="CB11" s="15">
        <f t="shared" si="2"/>
        <v>6.7297999999999973</v>
      </c>
      <c r="CC11" s="13">
        <f t="shared" si="3"/>
        <v>2.5646749999999976</v>
      </c>
      <c r="CD11" s="14">
        <f t="shared" si="4"/>
        <v>-0.89989999999999704</v>
      </c>
      <c r="CE11" s="15">
        <f t="shared" si="5"/>
        <v>-2.2467000000000006</v>
      </c>
      <c r="CF11" s="16">
        <f t="shared" si="6"/>
        <v>0.14435000000000109</v>
      </c>
      <c r="CG11" s="17">
        <f t="shared" si="7"/>
        <v>0.72014999999999851</v>
      </c>
      <c r="CH11" s="18">
        <f t="shared" si="8"/>
        <v>0.12042500000000089</v>
      </c>
      <c r="CI11" s="16">
        <f t="shared" si="9"/>
        <v>-0.36792500000000139</v>
      </c>
      <c r="CJ11" s="17">
        <f t="shared" si="10"/>
        <v>-0.24087499999999729</v>
      </c>
      <c r="CK11" s="18">
        <f t="shared" si="11"/>
        <v>-2.2527250000000016</v>
      </c>
      <c r="CL11" s="19">
        <f t="shared" si="12"/>
        <v>1.2090750000000003</v>
      </c>
      <c r="CM11" s="20">
        <f t="shared" si="13"/>
        <v>3.236675</v>
      </c>
      <c r="CN11" s="21">
        <f t="shared" si="14"/>
        <v>4.0680000000000014</v>
      </c>
      <c r="CO11" s="19">
        <f t="shared" si="15"/>
        <v>-0.21972500000000039</v>
      </c>
      <c r="CP11" s="20">
        <f t="shared" si="16"/>
        <v>-0.91949999999999754</v>
      </c>
      <c r="CQ11" s="25">
        <f t="shared" si="17"/>
        <v>-1.6346000000000007</v>
      </c>
      <c r="CR11" s="27">
        <f>-(BZ11-$BZ$8)</f>
        <v>0.72769999999999868</v>
      </c>
      <c r="CS11" s="27">
        <f t="shared" si="27"/>
        <v>6.7724999999999369E-2</v>
      </c>
      <c r="CT11" s="27">
        <f t="shared" si="28"/>
        <v>-1.2519999999999989</v>
      </c>
      <c r="CU11" s="27">
        <f>AVERAGE(CR11:CT11)</f>
        <v>-0.15219166666666695</v>
      </c>
      <c r="CV11" s="27">
        <f t="shared" si="30"/>
        <v>1.0080057180930726</v>
      </c>
      <c r="CW11" s="27">
        <f t="shared" si="31"/>
        <v>-3.754724999999997</v>
      </c>
      <c r="CX11" s="27">
        <f t="shared" si="32"/>
        <v>-2.5701250000000027</v>
      </c>
      <c r="CY11" s="27">
        <f t="shared" si="33"/>
        <v>-1.8699499999999993</v>
      </c>
      <c r="CZ11" s="27">
        <f t="shared" si="34"/>
        <v>-2.7315999999999998</v>
      </c>
      <c r="DA11" s="27">
        <f t="shared" si="35"/>
        <v>0.95270658225657101</v>
      </c>
      <c r="DB11" s="27">
        <f t="shared" si="36"/>
        <v>-0.29062500000000036</v>
      </c>
      <c r="DC11" s="27">
        <f t="shared" si="37"/>
        <v>-0.59065000000000012</v>
      </c>
      <c r="DD11" s="27">
        <f t="shared" si="38"/>
        <v>-0.2025250000000014</v>
      </c>
      <c r="DE11" s="27">
        <f t="shared" si="39"/>
        <v>-0.36126666666666729</v>
      </c>
      <c r="DF11" s="27">
        <f>STDEV(DB11:DD11)</f>
        <v>0.20347711839008609</v>
      </c>
      <c r="DG11" s="27">
        <f t="shared" si="18"/>
        <v>-2.5288749999999993</v>
      </c>
      <c r="DH11" s="27">
        <f t="shared" si="19"/>
        <v>-3.1413250000000037</v>
      </c>
      <c r="DI11" s="27">
        <f t="shared" si="20"/>
        <v>-1.9418999999999986</v>
      </c>
      <c r="DJ11" s="27">
        <f t="shared" si="41"/>
        <v>-2.5373666666666672</v>
      </c>
      <c r="DK11" s="27">
        <f>STDEV(DG11:DI11)</f>
        <v>0.59975758766216158</v>
      </c>
      <c r="DL11" s="27">
        <f t="shared" si="21"/>
        <v>1.4605999999999995</v>
      </c>
      <c r="DM11" s="27">
        <f t="shared" si="22"/>
        <v>0.73917499999999592</v>
      </c>
      <c r="DN11" s="27">
        <f t="shared" si="23"/>
        <v>-0.30880000000000507</v>
      </c>
      <c r="DO11" s="27">
        <f t="shared" si="43"/>
        <v>0.6303249999999968</v>
      </c>
      <c r="DP11" s="27">
        <f>STDEV(DL11:DN11)</f>
        <v>0.88970800371526615</v>
      </c>
      <c r="DQ11" s="27">
        <f t="shared" si="24"/>
        <v>-1.9477250000000002</v>
      </c>
      <c r="DR11" s="27">
        <f t="shared" si="25"/>
        <v>-1.4608750000000015</v>
      </c>
      <c r="DS11" s="27">
        <f t="shared" si="26"/>
        <v>-1.7111250000000009</v>
      </c>
      <c r="DT11" s="27">
        <f t="shared" si="45"/>
        <v>-1.7065750000000008</v>
      </c>
      <c r="DU11" s="27">
        <f>STDEV(DQ11:DS11)</f>
        <v>0.24345689043442545</v>
      </c>
    </row>
    <row r="12" spans="1:125" s="8" customFormat="1" x14ac:dyDescent="0.45">
      <c r="A12" s="23">
        <v>5</v>
      </c>
      <c r="B12" s="22">
        <v>1</v>
      </c>
      <c r="C12" s="7" t="s">
        <v>32</v>
      </c>
      <c r="D12" s="7" t="s">
        <v>12</v>
      </c>
      <c r="E12" s="8" t="s">
        <v>31</v>
      </c>
      <c r="F12" s="9">
        <v>15.202500000000001</v>
      </c>
      <c r="G12" s="9">
        <v>15.147399999999999</v>
      </c>
      <c r="H12" s="9">
        <f>AVERAGE(F12:G12)</f>
        <v>15.174949999999999</v>
      </c>
      <c r="I12" s="10">
        <v>12.5307</v>
      </c>
      <c r="J12" s="11">
        <v>12.8614</v>
      </c>
      <c r="K12" s="11">
        <f>AVERAGE(I12:J12)</f>
        <v>12.69605</v>
      </c>
      <c r="L12" s="2">
        <v>12.5611</v>
      </c>
      <c r="M12" s="2">
        <v>12.1608</v>
      </c>
      <c r="N12" s="12">
        <f>AVERAGE(L12:M12)</f>
        <v>12.360949999999999</v>
      </c>
      <c r="O12" s="9">
        <v>14.2021</v>
      </c>
      <c r="P12" s="9">
        <v>14.292199999999999</v>
      </c>
      <c r="Q12" s="9">
        <f>AVERAGE(O12:P12)</f>
        <v>14.24715</v>
      </c>
      <c r="R12" s="10">
        <v>14.689299999999999</v>
      </c>
      <c r="S12" s="11">
        <v>14.8933</v>
      </c>
      <c r="T12" s="11">
        <f>AVERAGE(R12:S12)</f>
        <v>14.7913</v>
      </c>
      <c r="U12" s="12">
        <v>14.3528</v>
      </c>
      <c r="V12" s="12">
        <v>14.343500000000001</v>
      </c>
      <c r="W12" s="12">
        <f>AVERAGE(U12:V12)</f>
        <v>14.34815</v>
      </c>
      <c r="X12" s="13">
        <v>17.959399999999999</v>
      </c>
      <c r="Y12" s="13">
        <v>17.806699999999999</v>
      </c>
      <c r="Z12" s="13">
        <f>AVERAGE(X12:Y12)</f>
        <v>17.883049999999997</v>
      </c>
      <c r="AA12" s="14">
        <v>16.84</v>
      </c>
      <c r="AB12" s="14">
        <v>16.637799999999999</v>
      </c>
      <c r="AC12" s="14">
        <f>AVERAGE(AA12:AB12)</f>
        <v>16.738900000000001</v>
      </c>
      <c r="AD12" s="3">
        <v>16.1218</v>
      </c>
      <c r="AE12" s="3">
        <v>16.162600000000001</v>
      </c>
      <c r="AF12" s="15">
        <f>AVERAGE(AD12:AE12)</f>
        <v>16.142200000000003</v>
      </c>
      <c r="AG12" s="13">
        <v>11.504899999999999</v>
      </c>
      <c r="AH12" s="13">
        <v>11.635400000000001</v>
      </c>
      <c r="AI12" s="13">
        <f>AVERAGE(AG12:AH12)</f>
        <v>11.57015</v>
      </c>
      <c r="AJ12" s="14">
        <v>12.315200000000001</v>
      </c>
      <c r="AK12" s="14">
        <v>12.404400000000001</v>
      </c>
      <c r="AL12" s="14">
        <f>AVERAGE(AJ12:AK12)</f>
        <v>12.3598</v>
      </c>
      <c r="AM12" s="3">
        <v>10.3606</v>
      </c>
      <c r="AN12" s="3">
        <v>10.363200000000001</v>
      </c>
      <c r="AO12" s="15">
        <f>AVERAGE(AM12:AN12)</f>
        <v>10.3619</v>
      </c>
      <c r="AP12" s="16">
        <v>14.365399999999999</v>
      </c>
      <c r="AQ12" s="16">
        <v>14.306900000000001</v>
      </c>
      <c r="AR12" s="16">
        <f>AVERAGE(AP12:AQ12)</f>
        <v>14.33615</v>
      </c>
      <c r="AS12" s="17">
        <v>12.5823</v>
      </c>
      <c r="AT12" s="17">
        <v>12.436500000000001</v>
      </c>
      <c r="AU12" s="17">
        <f>AVERAGE(AS12:AT12)</f>
        <v>12.509399999999999</v>
      </c>
      <c r="AV12" s="4">
        <v>12.305999999999999</v>
      </c>
      <c r="AW12" s="4">
        <v>12.898899999999999</v>
      </c>
      <c r="AX12" s="18">
        <f>AVERAGE(AV12:AW12)</f>
        <v>12.602449999999999</v>
      </c>
      <c r="AY12" s="16">
        <v>10.364599999999999</v>
      </c>
      <c r="AZ12" s="16">
        <v>10.3428</v>
      </c>
      <c r="BA12" s="16">
        <f>AVERAGE(AY12:AZ12)</f>
        <v>10.3537</v>
      </c>
      <c r="BB12" s="17">
        <v>11.566599999999999</v>
      </c>
      <c r="BC12" s="17">
        <v>11.494400000000001</v>
      </c>
      <c r="BD12" s="17">
        <f>AVERAGE(BB12:BC12)</f>
        <v>11.5305</v>
      </c>
      <c r="BE12" s="4">
        <v>9.8187999999999995</v>
      </c>
      <c r="BF12" s="4">
        <v>9.5975999999999999</v>
      </c>
      <c r="BG12" s="18">
        <f>AVERAGE(BE12:BF12)</f>
        <v>9.7081999999999997</v>
      </c>
      <c r="BH12" s="19">
        <v>15.4374</v>
      </c>
      <c r="BI12" s="19">
        <v>15.4816</v>
      </c>
      <c r="BJ12" s="19">
        <f>AVERAGE(BH12:BI12)</f>
        <v>15.4595</v>
      </c>
      <c r="BK12" s="20">
        <v>16.124400000000001</v>
      </c>
      <c r="BL12" s="20">
        <v>15.8826</v>
      </c>
      <c r="BM12" s="20">
        <f>AVERAGE(BK12:BL12)</f>
        <v>16.003500000000003</v>
      </c>
      <c r="BN12" s="5">
        <v>16.2956</v>
      </c>
      <c r="BO12" s="5">
        <v>16.354500000000002</v>
      </c>
      <c r="BP12" s="21">
        <f>AVERAGE(BN12:BO12)</f>
        <v>16.325050000000001</v>
      </c>
      <c r="BQ12" s="19">
        <v>9.6373999999999995</v>
      </c>
      <c r="BR12" s="19">
        <v>9.2260000000000009</v>
      </c>
      <c r="BS12" s="19">
        <f>AVERAGE(BQ12:BR12)</f>
        <v>9.4316999999999993</v>
      </c>
      <c r="BT12" s="20">
        <v>12.436199999999999</v>
      </c>
      <c r="BU12" s="20">
        <v>12.5116</v>
      </c>
      <c r="BV12" s="20">
        <f>AVERAGE(BT12:BU12)</f>
        <v>12.4739</v>
      </c>
      <c r="BW12" s="21">
        <v>10.385300000000001</v>
      </c>
      <c r="BX12" s="21">
        <v>10.666600000000001</v>
      </c>
      <c r="BY12" s="21">
        <f>AVERAGE(BW12:BX12)</f>
        <v>10.525950000000002</v>
      </c>
      <c r="BZ12" s="13">
        <f t="shared" si="0"/>
        <v>2.7080999999999982</v>
      </c>
      <c r="CA12" s="14">
        <f t="shared" si="1"/>
        <v>4.0428500000000014</v>
      </c>
      <c r="CB12" s="15">
        <f t="shared" si="2"/>
        <v>3.7812500000000036</v>
      </c>
      <c r="CC12" s="13">
        <f t="shared" si="3"/>
        <v>-2.6769999999999996</v>
      </c>
      <c r="CD12" s="14">
        <f t="shared" si="4"/>
        <v>-2.4314999999999998</v>
      </c>
      <c r="CE12" s="15">
        <f t="shared" si="5"/>
        <v>-3.9862500000000001</v>
      </c>
      <c r="CF12" s="16">
        <f t="shared" si="6"/>
        <v>-0.8387999999999991</v>
      </c>
      <c r="CG12" s="17">
        <f t="shared" si="7"/>
        <v>-0.1866500000000002</v>
      </c>
      <c r="CH12" s="18">
        <f t="shared" si="8"/>
        <v>0.24150000000000027</v>
      </c>
      <c r="CI12" s="16">
        <f t="shared" si="9"/>
        <v>-3.8934499999999996</v>
      </c>
      <c r="CJ12" s="17">
        <f t="shared" si="10"/>
        <v>-3.2607999999999997</v>
      </c>
      <c r="CK12" s="18">
        <f t="shared" si="11"/>
        <v>-4.6399500000000007</v>
      </c>
      <c r="CL12" s="19">
        <f t="shared" si="12"/>
        <v>0.28455000000000119</v>
      </c>
      <c r="CM12" s="20">
        <f t="shared" si="13"/>
        <v>3.3074500000000029</v>
      </c>
      <c r="CN12" s="21">
        <f t="shared" si="14"/>
        <v>3.964100000000002</v>
      </c>
      <c r="CO12" s="19">
        <f t="shared" si="15"/>
        <v>-4.8154500000000002</v>
      </c>
      <c r="CP12" s="20">
        <f t="shared" si="16"/>
        <v>-2.3173999999999992</v>
      </c>
      <c r="CQ12" s="25">
        <f t="shared" si="17"/>
        <v>-3.8221999999999987</v>
      </c>
      <c r="CR12" s="27">
        <f t="shared" si="47"/>
        <v>3.4495750000000012</v>
      </c>
      <c r="CS12" s="27">
        <f t="shared" si="27"/>
        <v>1.1939749999999965</v>
      </c>
      <c r="CT12" s="27">
        <f t="shared" si="28"/>
        <v>1.6965499999999949</v>
      </c>
      <c r="CU12" s="27">
        <f t="shared" si="29"/>
        <v>2.1133666666666642</v>
      </c>
      <c r="CV12" s="27">
        <f t="shared" si="30"/>
        <v>1.1841600146130338</v>
      </c>
      <c r="CW12" s="27">
        <f t="shared" si="31"/>
        <v>1.4869500000000002</v>
      </c>
      <c r="CX12" s="27">
        <f t="shared" si="32"/>
        <v>-1.0385249999999999</v>
      </c>
      <c r="CY12" s="27">
        <f t="shared" si="33"/>
        <v>-0.13039999999999985</v>
      </c>
      <c r="CZ12" s="27">
        <f t="shared" si="34"/>
        <v>0.10600833333333348</v>
      </c>
      <c r="DA12" s="27">
        <f t="shared" si="35"/>
        <v>1.2792273718766081</v>
      </c>
      <c r="DB12" s="27">
        <f t="shared" si="36"/>
        <v>0.69252499999999984</v>
      </c>
      <c r="DC12" s="27">
        <f t="shared" si="37"/>
        <v>0.3161499999999986</v>
      </c>
      <c r="DD12" s="27">
        <f t="shared" si="38"/>
        <v>-0.32360000000000078</v>
      </c>
      <c r="DE12" s="27">
        <f>AVERAGE(DB12:DD12)</f>
        <v>0.22835833333333255</v>
      </c>
      <c r="DF12" s="27">
        <f t="shared" si="40"/>
        <v>0.51371980345158352</v>
      </c>
      <c r="DG12" s="27">
        <f t="shared" si="18"/>
        <v>0.99664999999999893</v>
      </c>
      <c r="DH12" s="27">
        <f t="shared" si="19"/>
        <v>-0.12140000000000128</v>
      </c>
      <c r="DI12" s="27">
        <f t="shared" si="20"/>
        <v>0.44532500000000041</v>
      </c>
      <c r="DJ12" s="27">
        <f t="shared" si="41"/>
        <v>0.44019166666666604</v>
      </c>
      <c r="DK12" s="27">
        <f t="shared" si="42"/>
        <v>0.55904267633011129</v>
      </c>
      <c r="DL12" s="27">
        <f t="shared" si="21"/>
        <v>2.3851249999999986</v>
      </c>
      <c r="DM12" s="27">
        <f t="shared" si="22"/>
        <v>0.668399999999993</v>
      </c>
      <c r="DN12" s="27">
        <f t="shared" si="23"/>
        <v>-0.20490000000000563</v>
      </c>
      <c r="DO12" s="27">
        <f t="shared" si="43"/>
        <v>0.94954166666666195</v>
      </c>
      <c r="DP12" s="27">
        <f t="shared" si="44"/>
        <v>1.3177017313141617</v>
      </c>
      <c r="DQ12" s="27">
        <f t="shared" si="24"/>
        <v>2.6479999999999997</v>
      </c>
      <c r="DR12" s="27">
        <f t="shared" si="25"/>
        <v>-6.2974999999999781E-2</v>
      </c>
      <c r="DS12" s="27">
        <f t="shared" si="26"/>
        <v>0.4764749999999971</v>
      </c>
      <c r="DT12" s="27">
        <f t="shared" si="45"/>
        <v>1.0204999999999991</v>
      </c>
      <c r="DU12" s="27">
        <f t="shared" si="46"/>
        <v>1.4350326697065126</v>
      </c>
    </row>
    <row r="13" spans="1:125" s="8" customFormat="1" x14ac:dyDescent="0.45">
      <c r="A13" s="23">
        <v>6</v>
      </c>
      <c r="B13" s="22">
        <v>2</v>
      </c>
      <c r="C13" s="7" t="s">
        <v>33</v>
      </c>
      <c r="D13" s="7" t="s">
        <v>13</v>
      </c>
      <c r="E13" s="8" t="s">
        <v>31</v>
      </c>
      <c r="F13" s="9">
        <v>14.9954</v>
      </c>
      <c r="G13" s="9">
        <v>14.9261</v>
      </c>
      <c r="H13" s="9">
        <f t="shared" ref="H13:H49" si="48">AVERAGE(F13:G13)</f>
        <v>14.960750000000001</v>
      </c>
      <c r="I13" s="10">
        <v>12.54</v>
      </c>
      <c r="J13" s="11">
        <v>12.6557</v>
      </c>
      <c r="K13" s="11">
        <f t="shared" ref="K13:K49" si="49">AVERAGE(I13:J13)</f>
        <v>12.597849999999999</v>
      </c>
      <c r="L13" s="2">
        <v>13.0687</v>
      </c>
      <c r="M13" s="2">
        <v>13.4374</v>
      </c>
      <c r="N13" s="12">
        <f t="shared" ref="N13:N49" si="50">AVERAGE(L13:M13)</f>
        <v>13.25305</v>
      </c>
      <c r="O13" s="9">
        <v>13.484400000000001</v>
      </c>
      <c r="P13" s="9">
        <v>13.3089</v>
      </c>
      <c r="Q13" s="9">
        <f t="shared" ref="Q13:Q49" si="51">AVERAGE(O13:P13)</f>
        <v>13.396650000000001</v>
      </c>
      <c r="R13" s="10">
        <v>13.707599999999999</v>
      </c>
      <c r="S13" s="11">
        <v>13.606199999999999</v>
      </c>
      <c r="T13" s="11">
        <f t="shared" ref="T13:T49" si="52">AVERAGE(R13:S13)</f>
        <v>13.6569</v>
      </c>
      <c r="U13" s="12">
        <v>13.2477</v>
      </c>
      <c r="V13" s="12">
        <v>13.424899999999999</v>
      </c>
      <c r="W13" s="12">
        <f t="shared" ref="W13:W49" si="53">AVERAGE(U13:V13)</f>
        <v>13.3363</v>
      </c>
      <c r="X13" s="13">
        <v>17.8201</v>
      </c>
      <c r="Y13" s="13">
        <v>17.565300000000001</v>
      </c>
      <c r="Z13" s="13">
        <f t="shared" ref="Z13:Z49" si="54">AVERAGE(X13:Y13)</f>
        <v>17.692700000000002</v>
      </c>
      <c r="AA13" s="14">
        <v>18.6157</v>
      </c>
      <c r="AB13" s="14">
        <v>18.791499999999999</v>
      </c>
      <c r="AC13" s="14">
        <f t="shared" ref="AC13:AC49" si="55">AVERAGE(AA13:AB13)</f>
        <v>18.703600000000002</v>
      </c>
      <c r="AD13" s="3">
        <v>18.747499999999999</v>
      </c>
      <c r="AE13" s="3">
        <v>18.6844</v>
      </c>
      <c r="AF13" s="15">
        <f t="shared" ref="AF13:AF49" si="56">AVERAGE(AD13:AE13)</f>
        <v>18.715949999999999</v>
      </c>
      <c r="AG13" s="13">
        <v>13.0221</v>
      </c>
      <c r="AH13" s="13">
        <v>12.7272</v>
      </c>
      <c r="AI13" s="13">
        <f t="shared" ref="AI13:AI49" si="57">AVERAGE(AG13:AH13)</f>
        <v>12.874649999999999</v>
      </c>
      <c r="AJ13" s="14">
        <v>10.297499999999999</v>
      </c>
      <c r="AK13" s="14">
        <v>10.5847</v>
      </c>
      <c r="AL13" s="14">
        <f t="shared" ref="AL13:AL49" si="58">AVERAGE(AJ13:AK13)</f>
        <v>10.441099999999999</v>
      </c>
      <c r="AM13" s="3">
        <v>9.9931999999999999</v>
      </c>
      <c r="AN13" s="3">
        <v>10.4095</v>
      </c>
      <c r="AO13" s="15">
        <f t="shared" ref="AO13:AO49" si="59">AVERAGE(AM13:AN13)</f>
        <v>10.20135</v>
      </c>
      <c r="AP13" s="16">
        <v>14.202299999999999</v>
      </c>
      <c r="AQ13" s="16">
        <v>14.2554</v>
      </c>
      <c r="AR13" s="16">
        <f t="shared" ref="AR13:AR49" si="60">AVERAGE(AP13:AQ13)</f>
        <v>14.22885</v>
      </c>
      <c r="AS13" s="17">
        <v>13</v>
      </c>
      <c r="AT13" s="17">
        <v>12.6204</v>
      </c>
      <c r="AU13" s="17">
        <f t="shared" ref="AU13:AU49" si="61">AVERAGE(AS13:AT13)</f>
        <v>12.8102</v>
      </c>
      <c r="AV13" s="4">
        <v>13.134</v>
      </c>
      <c r="AW13" s="4">
        <v>13.0151</v>
      </c>
      <c r="AX13" s="18">
        <f t="shared" ref="AX13:AX49" si="62">AVERAGE(AV13:AW13)</f>
        <v>13.07455</v>
      </c>
      <c r="AY13" s="16">
        <v>10.387700000000001</v>
      </c>
      <c r="AZ13" s="16">
        <v>10.146000000000001</v>
      </c>
      <c r="BA13" s="16">
        <f t="shared" ref="BA13:BA49" si="63">AVERAGE(AY13:AZ13)</f>
        <v>10.266850000000002</v>
      </c>
      <c r="BB13" s="17">
        <v>10.139699999999999</v>
      </c>
      <c r="BC13" s="17">
        <v>10.0566</v>
      </c>
      <c r="BD13" s="17">
        <f t="shared" ref="BD13:BD49" si="64">AVERAGE(BB13:BC13)</f>
        <v>10.09815</v>
      </c>
      <c r="BE13" s="4">
        <v>8.7318999999999996</v>
      </c>
      <c r="BF13" s="4">
        <v>9.0884</v>
      </c>
      <c r="BG13" s="18">
        <f t="shared" ref="BG13:BG49" si="65">AVERAGE(BE13:BF13)</f>
        <v>8.9101499999999998</v>
      </c>
      <c r="BH13" s="19">
        <v>15.0692</v>
      </c>
      <c r="BI13" s="19">
        <v>14.804600000000001</v>
      </c>
      <c r="BJ13" s="19">
        <f t="shared" ref="BJ13:BJ49" si="66">AVERAGE(BH13:BI13)</f>
        <v>14.936900000000001</v>
      </c>
      <c r="BK13" s="20">
        <v>15.1515</v>
      </c>
      <c r="BL13" s="20">
        <v>15.2555</v>
      </c>
      <c r="BM13" s="20">
        <f t="shared" ref="BM13:BM49" si="67">AVERAGE(BK13:BL13)</f>
        <v>15.2035</v>
      </c>
      <c r="BN13" s="5">
        <v>16.1098</v>
      </c>
      <c r="BO13" s="5">
        <v>16.2974</v>
      </c>
      <c r="BP13" s="21">
        <f t="shared" ref="BP13:BP49" si="68">AVERAGE(BN13:BO13)</f>
        <v>16.203600000000002</v>
      </c>
      <c r="BQ13" s="19">
        <v>9.4634999999999998</v>
      </c>
      <c r="BR13" s="19">
        <v>9.5038999999999998</v>
      </c>
      <c r="BS13" s="19">
        <f t="shared" ref="BS13:BS49" si="69">AVERAGE(BQ13:BR13)</f>
        <v>9.4836999999999989</v>
      </c>
      <c r="BT13" s="20">
        <v>10.2171</v>
      </c>
      <c r="BU13" s="20">
        <v>10.2531</v>
      </c>
      <c r="BV13" s="20">
        <f t="shared" ref="BV13:BV49" si="70">AVERAGE(BT13:BU13)</f>
        <v>10.235099999999999</v>
      </c>
      <c r="BW13" s="21">
        <v>10.508800000000001</v>
      </c>
      <c r="BX13" s="21">
        <v>10.5158</v>
      </c>
      <c r="BY13" s="21">
        <f t="shared" ref="BY13:BY48" si="71">AVERAGE(BW13:BX13)</f>
        <v>10.5123</v>
      </c>
      <c r="BZ13" s="13">
        <f t="shared" si="0"/>
        <v>2.7319500000000012</v>
      </c>
      <c r="CA13" s="14">
        <f t="shared" si="1"/>
        <v>6.1057500000000022</v>
      </c>
      <c r="CB13" s="15">
        <f t="shared" si="2"/>
        <v>5.4628999999999994</v>
      </c>
      <c r="CC13" s="13">
        <f t="shared" si="3"/>
        <v>-0.52200000000000202</v>
      </c>
      <c r="CD13" s="14">
        <f t="shared" si="4"/>
        <v>-3.2158000000000015</v>
      </c>
      <c r="CE13" s="15">
        <f t="shared" si="5"/>
        <v>-3.1349499999999999</v>
      </c>
      <c r="CF13" s="16">
        <f t="shared" si="6"/>
        <v>-0.73190000000000133</v>
      </c>
      <c r="CG13" s="17">
        <f t="shared" si="7"/>
        <v>0.2123500000000007</v>
      </c>
      <c r="CH13" s="18">
        <f t="shared" si="8"/>
        <v>-0.17849999999999966</v>
      </c>
      <c r="CI13" s="16">
        <f t="shared" si="9"/>
        <v>-3.1297999999999995</v>
      </c>
      <c r="CJ13" s="17">
        <f t="shared" si="10"/>
        <v>-3.5587499999999999</v>
      </c>
      <c r="CK13" s="18">
        <f t="shared" si="11"/>
        <v>-4.4261499999999998</v>
      </c>
      <c r="CL13" s="19">
        <f t="shared" si="12"/>
        <v>-2.3849999999999483E-2</v>
      </c>
      <c r="CM13" s="20">
        <f t="shared" si="13"/>
        <v>2.6056500000000007</v>
      </c>
      <c r="CN13" s="21">
        <f t="shared" si="14"/>
        <v>2.9505500000000016</v>
      </c>
      <c r="CO13" s="19">
        <f t="shared" si="15"/>
        <v>-3.9129500000000021</v>
      </c>
      <c r="CP13" s="20">
        <f t="shared" si="16"/>
        <v>-3.4218000000000011</v>
      </c>
      <c r="CQ13" s="25">
        <f t="shared" si="17"/>
        <v>-2.8239999999999998</v>
      </c>
      <c r="CR13" s="27">
        <f t="shared" si="47"/>
        <v>3.4257249999999981</v>
      </c>
      <c r="CS13" s="27">
        <f t="shared" si="27"/>
        <v>-0.86892500000000439</v>
      </c>
      <c r="CT13" s="27">
        <f t="shared" si="28"/>
        <v>1.4899999999999025E-2</v>
      </c>
      <c r="CU13" s="27">
        <f t="shared" si="29"/>
        <v>0.85723333333333096</v>
      </c>
      <c r="CV13" s="27">
        <f t="shared" si="30"/>
        <v>2.2678511280413312</v>
      </c>
      <c r="CW13" s="27">
        <f t="shared" si="31"/>
        <v>-0.66804999999999737</v>
      </c>
      <c r="CX13" s="27">
        <f t="shared" si="32"/>
        <v>-0.25422499999999815</v>
      </c>
      <c r="CY13" s="27">
        <f t="shared" si="33"/>
        <v>-0.98170000000000002</v>
      </c>
      <c r="CZ13" s="27">
        <f t="shared" si="34"/>
        <v>-0.63465833333333188</v>
      </c>
      <c r="DA13" s="27">
        <f t="shared" si="35"/>
        <v>0.36488521682624242</v>
      </c>
      <c r="DB13" s="27">
        <f t="shared" si="36"/>
        <v>0.58562500000000206</v>
      </c>
      <c r="DC13" s="27">
        <f t="shared" si="37"/>
        <v>-8.2850000000002311E-2</v>
      </c>
      <c r="DD13" s="27">
        <f t="shared" si="38"/>
        <v>9.6399999999999153E-2</v>
      </c>
      <c r="DE13" s="27">
        <f t="shared" si="39"/>
        <v>0.19972499999999963</v>
      </c>
      <c r="DF13" s="27">
        <f t="shared" si="40"/>
        <v>0.34600830643931302</v>
      </c>
      <c r="DG13" s="27">
        <f t="shared" si="18"/>
        <v>0.23299999999999876</v>
      </c>
      <c r="DH13" s="27">
        <f t="shared" si="19"/>
        <v>0.17654999999999887</v>
      </c>
      <c r="DI13" s="27">
        <f t="shared" si="20"/>
        <v>0.23152499999999954</v>
      </c>
      <c r="DJ13" s="27">
        <f t="shared" si="41"/>
        <v>0.21369166666666572</v>
      </c>
      <c r="DK13" s="27">
        <f t="shared" si="42"/>
        <v>3.2174080535942978E-2</v>
      </c>
      <c r="DL13" s="27">
        <f t="shared" si="21"/>
        <v>2.6935249999999993</v>
      </c>
      <c r="DM13" s="27">
        <f t="shared" si="22"/>
        <v>1.3701999999999952</v>
      </c>
      <c r="DN13" s="27">
        <f t="shared" si="23"/>
        <v>0.80864999999999476</v>
      </c>
      <c r="DO13" s="27">
        <f t="shared" si="43"/>
        <v>1.6241249999999965</v>
      </c>
      <c r="DP13" s="27">
        <f t="shared" si="44"/>
        <v>0.96775351749554717</v>
      </c>
      <c r="DQ13" s="27">
        <f t="shared" si="24"/>
        <v>1.7455000000000016</v>
      </c>
      <c r="DR13" s="27">
        <f t="shared" si="25"/>
        <v>1.041425000000002</v>
      </c>
      <c r="DS13" s="27">
        <f t="shared" si="26"/>
        <v>-0.52172500000000177</v>
      </c>
      <c r="DT13" s="27">
        <f t="shared" si="45"/>
        <v>0.75506666666666733</v>
      </c>
      <c r="DU13" s="27">
        <f t="shared" si="46"/>
        <v>1.1604215274883252</v>
      </c>
    </row>
    <row r="14" spans="1:125" s="8" customFormat="1" x14ac:dyDescent="0.45">
      <c r="A14" s="23">
        <v>7</v>
      </c>
      <c r="B14" s="22">
        <v>3</v>
      </c>
      <c r="C14" s="7" t="s">
        <v>34</v>
      </c>
      <c r="D14" s="7" t="s">
        <v>14</v>
      </c>
      <c r="E14" s="8" t="s">
        <v>31</v>
      </c>
      <c r="F14" s="9">
        <v>14.0611</v>
      </c>
      <c r="G14" s="9">
        <v>14.045199999999999</v>
      </c>
      <c r="H14" s="9">
        <f t="shared" si="48"/>
        <v>14.053149999999999</v>
      </c>
      <c r="I14" s="10">
        <v>13.8362</v>
      </c>
      <c r="J14" s="11">
        <v>13.583399999999999</v>
      </c>
      <c r="K14" s="11">
        <f t="shared" si="49"/>
        <v>13.7098</v>
      </c>
      <c r="L14" s="2">
        <v>13.1457</v>
      </c>
      <c r="M14" s="2">
        <v>13.152699999999999</v>
      </c>
      <c r="N14" s="12">
        <f t="shared" si="50"/>
        <v>13.1492</v>
      </c>
      <c r="O14" s="9">
        <v>14.9666</v>
      </c>
      <c r="P14" s="9">
        <v>15.0252</v>
      </c>
      <c r="Q14" s="9">
        <f t="shared" si="51"/>
        <v>14.995899999999999</v>
      </c>
      <c r="R14" s="10">
        <v>14.201499999999999</v>
      </c>
      <c r="S14" s="11">
        <v>14.3125</v>
      </c>
      <c r="T14" s="11">
        <f t="shared" si="52"/>
        <v>14.257</v>
      </c>
      <c r="U14" s="12">
        <v>13.790699999999999</v>
      </c>
      <c r="V14" s="12">
        <v>14.066599999999999</v>
      </c>
      <c r="W14" s="12">
        <f t="shared" si="53"/>
        <v>13.928649999999999</v>
      </c>
      <c r="X14" s="13">
        <v>19.874600000000001</v>
      </c>
      <c r="Y14" s="13">
        <v>19.841999999999999</v>
      </c>
      <c r="Z14" s="13">
        <f t="shared" si="54"/>
        <v>19.8583</v>
      </c>
      <c r="AA14" s="14">
        <v>22.7791</v>
      </c>
      <c r="AB14" s="14">
        <v>22.784600000000001</v>
      </c>
      <c r="AC14" s="14">
        <f t="shared" si="55"/>
        <v>22.781849999999999</v>
      </c>
      <c r="AD14" s="3">
        <v>19.8001</v>
      </c>
      <c r="AE14" s="3">
        <v>19.9879</v>
      </c>
      <c r="AF14" s="15">
        <f t="shared" si="56"/>
        <v>19.893999999999998</v>
      </c>
      <c r="AG14" s="13">
        <v>14.0222</v>
      </c>
      <c r="AH14" s="13">
        <v>14.026300000000001</v>
      </c>
      <c r="AI14" s="13">
        <f t="shared" si="57"/>
        <v>14.02425</v>
      </c>
      <c r="AJ14" s="14">
        <v>11.141299999999999</v>
      </c>
      <c r="AK14" s="14">
        <v>11.9236</v>
      </c>
      <c r="AL14" s="14">
        <f t="shared" si="58"/>
        <v>11.532450000000001</v>
      </c>
      <c r="AM14" s="3">
        <v>10.215199999999999</v>
      </c>
      <c r="AN14" s="3">
        <v>10.171099999999999</v>
      </c>
      <c r="AO14" s="15">
        <f t="shared" si="59"/>
        <v>10.193149999999999</v>
      </c>
      <c r="AP14" s="16">
        <v>13.1464</v>
      </c>
      <c r="AQ14" s="16">
        <v>13.202999999999999</v>
      </c>
      <c r="AR14" s="16">
        <f t="shared" si="60"/>
        <v>13.1747</v>
      </c>
      <c r="AS14" s="17">
        <v>13.1616</v>
      </c>
      <c r="AT14" s="17">
        <v>13.246499999999999</v>
      </c>
      <c r="AU14" s="17">
        <f t="shared" si="61"/>
        <v>13.204049999999999</v>
      </c>
      <c r="AV14" s="4">
        <v>13.0832</v>
      </c>
      <c r="AW14" s="4">
        <v>13.287699999999999</v>
      </c>
      <c r="AX14" s="18">
        <f t="shared" si="62"/>
        <v>13.185449999999999</v>
      </c>
      <c r="AY14" s="16">
        <v>11.1493</v>
      </c>
      <c r="AZ14" s="16">
        <v>11.040800000000001</v>
      </c>
      <c r="BA14" s="16">
        <f t="shared" si="63"/>
        <v>11.095050000000001</v>
      </c>
      <c r="BB14" s="17">
        <v>10.467700000000001</v>
      </c>
      <c r="BC14" s="17">
        <v>10.339600000000001</v>
      </c>
      <c r="BD14" s="17">
        <f t="shared" si="64"/>
        <v>10.403650000000001</v>
      </c>
      <c r="BE14" s="4">
        <v>9.4489000000000001</v>
      </c>
      <c r="BF14" s="4">
        <v>9.8073999999999995</v>
      </c>
      <c r="BG14" s="18">
        <f t="shared" si="65"/>
        <v>9.6281499999999998</v>
      </c>
      <c r="BH14" s="19">
        <v>14.7958</v>
      </c>
      <c r="BI14" s="19">
        <v>15.02</v>
      </c>
      <c r="BJ14" s="19">
        <f t="shared" si="66"/>
        <v>14.9079</v>
      </c>
      <c r="BK14" s="20">
        <v>16.556000000000001</v>
      </c>
      <c r="BL14" s="20">
        <v>16.887699999999999</v>
      </c>
      <c r="BM14" s="20">
        <f t="shared" si="67"/>
        <v>16.72185</v>
      </c>
      <c r="BN14" s="5">
        <v>16.5687</v>
      </c>
      <c r="BO14" s="5">
        <v>16.752300000000002</v>
      </c>
      <c r="BP14" s="21">
        <f t="shared" si="68"/>
        <v>16.660499999999999</v>
      </c>
      <c r="BQ14" s="19">
        <v>10.930199999999999</v>
      </c>
      <c r="BR14" s="19">
        <v>9.9534000000000002</v>
      </c>
      <c r="BS14" s="19">
        <f t="shared" si="69"/>
        <v>10.441800000000001</v>
      </c>
      <c r="BT14" s="20">
        <v>10.8752</v>
      </c>
      <c r="BU14" s="20">
        <v>11.047499999999999</v>
      </c>
      <c r="BV14" s="20">
        <f t="shared" si="70"/>
        <v>10.961349999999999</v>
      </c>
      <c r="BW14" s="21">
        <v>10.5206</v>
      </c>
      <c r="BX14" s="21">
        <v>10.991899999999999</v>
      </c>
      <c r="BY14" s="21">
        <f t="shared" si="71"/>
        <v>10.75625</v>
      </c>
      <c r="BZ14" s="13">
        <f t="shared" si="0"/>
        <v>5.8051500000000011</v>
      </c>
      <c r="CA14" s="14">
        <f t="shared" si="1"/>
        <v>9.0720499999999991</v>
      </c>
      <c r="CB14" s="15">
        <f t="shared" si="2"/>
        <v>6.7447999999999979</v>
      </c>
      <c r="CC14" s="13">
        <f t="shared" si="3"/>
        <v>-0.97164999999999857</v>
      </c>
      <c r="CD14" s="14">
        <f t="shared" si="4"/>
        <v>-2.7245499999999989</v>
      </c>
      <c r="CE14" s="15">
        <f t="shared" si="5"/>
        <v>-3.7355</v>
      </c>
      <c r="CF14" s="16">
        <f t="shared" si="6"/>
        <v>-0.87844999999999906</v>
      </c>
      <c r="CG14" s="17">
        <f t="shared" si="7"/>
        <v>-0.50575000000000081</v>
      </c>
      <c r="CH14" s="18">
        <f t="shared" si="8"/>
        <v>3.6249999999999005E-2</v>
      </c>
      <c r="CI14" s="16">
        <f t="shared" si="9"/>
        <v>-3.9008499999999984</v>
      </c>
      <c r="CJ14" s="17">
        <f t="shared" si="10"/>
        <v>-3.8533499999999989</v>
      </c>
      <c r="CK14" s="18">
        <f t="shared" si="11"/>
        <v>-4.3004999999999995</v>
      </c>
      <c r="CL14" s="19">
        <f t="shared" si="12"/>
        <v>0.85475000000000101</v>
      </c>
      <c r="CM14" s="20">
        <f t="shared" si="13"/>
        <v>3.0120500000000003</v>
      </c>
      <c r="CN14" s="21">
        <f t="shared" si="14"/>
        <v>3.5112999999999985</v>
      </c>
      <c r="CO14" s="19">
        <f t="shared" si="15"/>
        <v>-4.5540999999999983</v>
      </c>
      <c r="CP14" s="20">
        <f t="shared" si="16"/>
        <v>-3.2956500000000002</v>
      </c>
      <c r="CQ14" s="25">
        <f t="shared" si="17"/>
        <v>-3.1723999999999997</v>
      </c>
      <c r="CR14" s="27">
        <f t="shared" si="47"/>
        <v>0.3525249999999982</v>
      </c>
      <c r="CS14" s="27">
        <f t="shared" si="27"/>
        <v>-3.8352250000000012</v>
      </c>
      <c r="CT14" s="27">
        <f t="shared" si="28"/>
        <v>-1.2669999999999995</v>
      </c>
      <c r="CU14" s="27">
        <f t="shared" si="29"/>
        <v>-1.5832333333333342</v>
      </c>
      <c r="CV14" s="27">
        <f t="shared" si="30"/>
        <v>2.1117090605616893</v>
      </c>
      <c r="CW14" s="27">
        <f t="shared" si="31"/>
        <v>-0.21840000000000082</v>
      </c>
      <c r="CX14" s="27">
        <f t="shared" si="32"/>
        <v>-0.74547500000000078</v>
      </c>
      <c r="CY14" s="27">
        <f t="shared" si="33"/>
        <v>-0.38114999999999988</v>
      </c>
      <c r="CZ14" s="27">
        <f t="shared" si="34"/>
        <v>-0.44834166666666714</v>
      </c>
      <c r="DA14" s="27">
        <f t="shared" si="35"/>
        <v>0.26988526072820901</v>
      </c>
      <c r="DB14" s="27">
        <f t="shared" si="36"/>
        <v>0.7321749999999998</v>
      </c>
      <c r="DC14" s="27">
        <f t="shared" si="37"/>
        <v>0.6352499999999992</v>
      </c>
      <c r="DD14" s="27">
        <f t="shared" si="38"/>
        <v>-0.11834999999999951</v>
      </c>
      <c r="DE14" s="27">
        <f t="shared" si="39"/>
        <v>0.41635833333333316</v>
      </c>
      <c r="DF14" s="27">
        <f t="shared" si="40"/>
        <v>0.46560000559314085</v>
      </c>
      <c r="DG14" s="27">
        <f t="shared" si="18"/>
        <v>1.0040499999999977</v>
      </c>
      <c r="DH14" s="27">
        <f t="shared" si="19"/>
        <v>0.47114999999999796</v>
      </c>
      <c r="DI14" s="27">
        <f t="shared" si="20"/>
        <v>0.10587499999999928</v>
      </c>
      <c r="DJ14" s="27">
        <f t="shared" si="41"/>
        <v>0.5270249999999983</v>
      </c>
      <c r="DK14" s="27">
        <f t="shared" si="42"/>
        <v>0.45168694288743766</v>
      </c>
      <c r="DL14" s="27">
        <f t="shared" si="21"/>
        <v>1.8149249999999988</v>
      </c>
      <c r="DM14" s="27">
        <f t="shared" si="22"/>
        <v>0.96379999999999555</v>
      </c>
      <c r="DN14" s="27">
        <f t="shared" si="23"/>
        <v>0.24789999999999779</v>
      </c>
      <c r="DO14" s="27">
        <f t="shared" si="43"/>
        <v>1.0088749999999973</v>
      </c>
      <c r="DP14" s="27">
        <f t="shared" si="44"/>
        <v>0.78448432385548705</v>
      </c>
      <c r="DQ14" s="27">
        <f t="shared" si="24"/>
        <v>2.3866499999999977</v>
      </c>
      <c r="DR14" s="27">
        <f t="shared" si="25"/>
        <v>0.91527500000000117</v>
      </c>
      <c r="DS14" s="27">
        <f t="shared" si="26"/>
        <v>-0.17332500000000195</v>
      </c>
      <c r="DT14" s="27">
        <f t="shared" si="45"/>
        <v>1.0428666666666657</v>
      </c>
      <c r="DU14" s="27">
        <f t="shared" si="46"/>
        <v>1.2847481174177031</v>
      </c>
    </row>
    <row r="15" spans="1:125" s="8" customFormat="1" x14ac:dyDescent="0.45">
      <c r="A15" s="23">
        <v>8</v>
      </c>
      <c r="B15" s="22">
        <v>4</v>
      </c>
      <c r="C15" s="7" t="s">
        <v>35</v>
      </c>
      <c r="D15" s="7" t="s">
        <v>15</v>
      </c>
      <c r="E15" s="8" t="s">
        <v>31</v>
      </c>
      <c r="F15" s="9">
        <v>14.197699999999999</v>
      </c>
      <c r="G15" s="9">
        <v>14.245100000000001</v>
      </c>
      <c r="H15" s="9">
        <f t="shared" si="48"/>
        <v>14.221399999999999</v>
      </c>
      <c r="I15" s="10">
        <v>12.8758</v>
      </c>
      <c r="J15" s="11">
        <v>12.8552</v>
      </c>
      <c r="K15" s="11">
        <f t="shared" si="49"/>
        <v>12.865500000000001</v>
      </c>
      <c r="L15" s="2">
        <v>12.5648</v>
      </c>
      <c r="M15" s="2">
        <v>12.695</v>
      </c>
      <c r="N15" s="12">
        <f t="shared" si="50"/>
        <v>12.629899999999999</v>
      </c>
      <c r="O15" s="9">
        <v>14.003299999999999</v>
      </c>
      <c r="P15" s="9">
        <v>14</v>
      </c>
      <c r="Q15" s="9">
        <f t="shared" si="51"/>
        <v>14.00165</v>
      </c>
      <c r="R15" s="10">
        <v>13.0329</v>
      </c>
      <c r="S15" s="11">
        <v>13.1594</v>
      </c>
      <c r="T15" s="11">
        <f t="shared" si="52"/>
        <v>13.09615</v>
      </c>
      <c r="U15" s="12">
        <v>13.5916</v>
      </c>
      <c r="V15" s="12">
        <v>13.7372</v>
      </c>
      <c r="W15" s="12">
        <f t="shared" si="53"/>
        <v>13.664400000000001</v>
      </c>
      <c r="X15" s="13">
        <v>21.0032</v>
      </c>
      <c r="Y15" s="13">
        <v>20.901800000000001</v>
      </c>
      <c r="Z15" s="13">
        <f t="shared" si="54"/>
        <v>20.952500000000001</v>
      </c>
      <c r="AA15" s="14">
        <v>20.025099999999998</v>
      </c>
      <c r="AB15" s="14">
        <v>20.210899999999999</v>
      </c>
      <c r="AC15" s="14">
        <f t="shared" si="55"/>
        <v>20.117999999999999</v>
      </c>
      <c r="AD15" s="3">
        <v>19.683299999999999</v>
      </c>
      <c r="AE15" s="3">
        <v>19.520399999999999</v>
      </c>
      <c r="AF15" s="15">
        <f t="shared" si="56"/>
        <v>19.601849999999999</v>
      </c>
      <c r="AG15" s="13">
        <v>14.341799999999999</v>
      </c>
      <c r="AH15" s="13">
        <v>14.323399999999999</v>
      </c>
      <c r="AI15" s="13">
        <f t="shared" si="57"/>
        <v>14.332599999999999</v>
      </c>
      <c r="AJ15" s="14">
        <v>11.196199999999999</v>
      </c>
      <c r="AK15" s="14">
        <v>11.736599999999999</v>
      </c>
      <c r="AL15" s="14">
        <f t="shared" si="58"/>
        <v>11.4664</v>
      </c>
      <c r="AM15" s="3">
        <v>13.4026</v>
      </c>
      <c r="AN15" s="3">
        <v>10.383699999999999</v>
      </c>
      <c r="AO15" s="15">
        <f t="shared" si="59"/>
        <v>11.893149999999999</v>
      </c>
      <c r="AP15" s="16">
        <v>13.799200000000001</v>
      </c>
      <c r="AQ15" s="16">
        <v>13.9171</v>
      </c>
      <c r="AR15" s="16">
        <f t="shared" si="60"/>
        <v>13.85815</v>
      </c>
      <c r="AS15" s="17">
        <v>13.1282</v>
      </c>
      <c r="AT15" s="17">
        <v>13.18</v>
      </c>
      <c r="AU15" s="17">
        <f t="shared" si="61"/>
        <v>13.1541</v>
      </c>
      <c r="AV15" s="4">
        <v>12.718500000000001</v>
      </c>
      <c r="AW15" s="4">
        <v>13.0176</v>
      </c>
      <c r="AX15" s="18">
        <f t="shared" si="62"/>
        <v>12.86805</v>
      </c>
      <c r="AY15" s="16">
        <v>11.474399999999999</v>
      </c>
      <c r="AZ15" s="16">
        <v>11.248900000000001</v>
      </c>
      <c r="BA15" s="16">
        <f t="shared" si="63"/>
        <v>11.361650000000001</v>
      </c>
      <c r="BB15" s="17">
        <v>10.5002</v>
      </c>
      <c r="BC15" s="17">
        <v>10.2392</v>
      </c>
      <c r="BD15" s="17">
        <f t="shared" si="64"/>
        <v>10.3697</v>
      </c>
      <c r="BE15" s="4">
        <v>9.69</v>
      </c>
      <c r="BF15" s="4">
        <v>9.2865000000000002</v>
      </c>
      <c r="BG15" s="18">
        <f t="shared" si="65"/>
        <v>9.4882500000000007</v>
      </c>
      <c r="BH15" s="19">
        <v>15.6622</v>
      </c>
      <c r="BI15" s="19">
        <v>15.719900000000001</v>
      </c>
      <c r="BJ15" s="19">
        <f t="shared" si="66"/>
        <v>15.691050000000001</v>
      </c>
      <c r="BK15" s="20">
        <v>16.7361</v>
      </c>
      <c r="BL15" s="20">
        <v>16.987200000000001</v>
      </c>
      <c r="BM15" s="20">
        <f t="shared" si="67"/>
        <v>16.861650000000001</v>
      </c>
      <c r="BN15" s="5">
        <v>17</v>
      </c>
      <c r="BO15" s="5">
        <v>17.041799999999999</v>
      </c>
      <c r="BP15" s="21">
        <f t="shared" si="68"/>
        <v>17.020899999999997</v>
      </c>
      <c r="BQ15" s="19">
        <v>13.0352</v>
      </c>
      <c r="BR15" s="19">
        <v>11.508900000000001</v>
      </c>
      <c r="BS15" s="19">
        <f t="shared" si="69"/>
        <v>12.27205</v>
      </c>
      <c r="BT15" s="20">
        <v>11.1212</v>
      </c>
      <c r="BU15" s="20">
        <v>11.1617</v>
      </c>
      <c r="BV15" s="20">
        <f t="shared" si="70"/>
        <v>11.141449999999999</v>
      </c>
      <c r="BW15" s="21">
        <v>11.295400000000001</v>
      </c>
      <c r="BX15" s="21">
        <v>11.3421</v>
      </c>
      <c r="BY15" s="21">
        <f t="shared" si="71"/>
        <v>11.318750000000001</v>
      </c>
      <c r="BZ15" s="13">
        <f t="shared" si="0"/>
        <v>6.7311000000000014</v>
      </c>
      <c r="CA15" s="14">
        <f t="shared" si="1"/>
        <v>7.2524999999999977</v>
      </c>
      <c r="CB15" s="15">
        <f t="shared" si="2"/>
        <v>6.9719499999999996</v>
      </c>
      <c r="CC15" s="13">
        <f t="shared" si="3"/>
        <v>0.33094999999999963</v>
      </c>
      <c r="CD15" s="14">
        <f t="shared" si="4"/>
        <v>-1.6297499999999996</v>
      </c>
      <c r="CE15" s="15">
        <f t="shared" si="5"/>
        <v>-1.771250000000002</v>
      </c>
      <c r="CF15" s="16">
        <f t="shared" si="6"/>
        <v>-0.36324999999999896</v>
      </c>
      <c r="CG15" s="17">
        <f t="shared" si="7"/>
        <v>0.28859999999999886</v>
      </c>
      <c r="CH15" s="18">
        <f t="shared" si="8"/>
        <v>0.23815000000000097</v>
      </c>
      <c r="CI15" s="16">
        <f t="shared" si="9"/>
        <v>-2.6399999999999988</v>
      </c>
      <c r="CJ15" s="17">
        <f t="shared" si="10"/>
        <v>-2.7264499999999998</v>
      </c>
      <c r="CK15" s="18">
        <f t="shared" si="11"/>
        <v>-4.1761499999999998</v>
      </c>
      <c r="CL15" s="19">
        <f t="shared" si="12"/>
        <v>1.4696500000000015</v>
      </c>
      <c r="CM15" s="20">
        <f t="shared" si="13"/>
        <v>3.9961500000000001</v>
      </c>
      <c r="CN15" s="21">
        <f t="shared" si="14"/>
        <v>4.3909999999999982</v>
      </c>
      <c r="CO15" s="19">
        <f t="shared" si="15"/>
        <v>-1.7295999999999996</v>
      </c>
      <c r="CP15" s="20">
        <f t="shared" si="16"/>
        <v>-1.9547000000000008</v>
      </c>
      <c r="CQ15" s="25">
        <f t="shared" si="17"/>
        <v>-2.3456499999999991</v>
      </c>
      <c r="CR15" s="27">
        <f t="shared" si="47"/>
        <v>-0.57342500000000207</v>
      </c>
      <c r="CS15" s="27">
        <f t="shared" si="27"/>
        <v>-2.0156749999999999</v>
      </c>
      <c r="CT15" s="27">
        <f t="shared" si="28"/>
        <v>-1.4941500000000012</v>
      </c>
      <c r="CU15" s="27">
        <f t="shared" si="29"/>
        <v>-1.3610833333333343</v>
      </c>
      <c r="CV15" s="27">
        <f t="shared" si="30"/>
        <v>0.73027482426709189</v>
      </c>
      <c r="CW15" s="27">
        <f t="shared" si="31"/>
        <v>-1.520999999999999</v>
      </c>
      <c r="CX15" s="27">
        <f t="shared" si="32"/>
        <v>-1.8402750000000001</v>
      </c>
      <c r="CY15" s="27">
        <f t="shared" si="33"/>
        <v>-2.3453999999999979</v>
      </c>
      <c r="CZ15" s="27">
        <f t="shared" si="34"/>
        <v>-1.9022249999999989</v>
      </c>
      <c r="DA15" s="27">
        <f t="shared" si="35"/>
        <v>0.41567678775101202</v>
      </c>
      <c r="DB15" s="27">
        <f t="shared" si="36"/>
        <v>0.2169749999999997</v>
      </c>
      <c r="DC15" s="27">
        <f t="shared" si="37"/>
        <v>-0.15910000000000046</v>
      </c>
      <c r="DD15" s="27">
        <f t="shared" si="38"/>
        <v>-0.32025000000000148</v>
      </c>
      <c r="DE15" s="27">
        <f t="shared" si="39"/>
        <v>-8.7458333333334082E-2</v>
      </c>
      <c r="DF15" s="27">
        <f t="shared" si="40"/>
        <v>0.27568473200076499</v>
      </c>
      <c r="DG15" s="27">
        <f t="shared" si="18"/>
        <v>-0.25680000000000192</v>
      </c>
      <c r="DH15" s="27">
        <f t="shared" si="19"/>
        <v>-0.65575000000000117</v>
      </c>
      <c r="DI15" s="27">
        <f t="shared" si="20"/>
        <v>-1.8475000000000463E-2</v>
      </c>
      <c r="DJ15" s="27">
        <f t="shared" si="41"/>
        <v>-0.31034166666666785</v>
      </c>
      <c r="DK15" s="27">
        <f t="shared" si="42"/>
        <v>0.32199361633164947</v>
      </c>
      <c r="DL15" s="27">
        <f t="shared" si="21"/>
        <v>1.2000249999999983</v>
      </c>
      <c r="DM15" s="27">
        <f t="shared" si="22"/>
        <v>-2.0300000000004204E-2</v>
      </c>
      <c r="DN15" s="27">
        <f t="shared" si="23"/>
        <v>-0.63180000000000192</v>
      </c>
      <c r="DO15" s="27">
        <f t="shared" si="43"/>
        <v>0.18264166666666407</v>
      </c>
      <c r="DP15" s="27">
        <f t="shared" si="44"/>
        <v>0.93262248402466374</v>
      </c>
      <c r="DQ15" s="27">
        <f t="shared" si="24"/>
        <v>-0.43785000000000096</v>
      </c>
      <c r="DR15" s="27">
        <f t="shared" si="25"/>
        <v>-0.42567499999999825</v>
      </c>
      <c r="DS15" s="27">
        <f t="shared" si="26"/>
        <v>-1.0000750000000025</v>
      </c>
      <c r="DT15" s="27">
        <f t="shared" si="45"/>
        <v>-0.62120000000000053</v>
      </c>
      <c r="DU15" s="27">
        <f t="shared" si="46"/>
        <v>0.32817184046624298</v>
      </c>
    </row>
    <row r="16" spans="1:125" s="8" customFormat="1" x14ac:dyDescent="0.45">
      <c r="A16" s="23">
        <v>9</v>
      </c>
      <c r="B16" s="22">
        <v>5</v>
      </c>
      <c r="C16" s="7" t="s">
        <v>36</v>
      </c>
      <c r="D16" s="7" t="s">
        <v>16</v>
      </c>
      <c r="E16" s="8" t="s">
        <v>31</v>
      </c>
      <c r="F16" s="9">
        <v>13.437799999999999</v>
      </c>
      <c r="G16" s="9">
        <v>13.361499999999999</v>
      </c>
      <c r="H16" s="9">
        <f t="shared" si="48"/>
        <v>13.399649999999999</v>
      </c>
      <c r="I16" s="10">
        <v>13.969099999999999</v>
      </c>
      <c r="J16" s="11">
        <v>13.6814</v>
      </c>
      <c r="K16" s="11">
        <f t="shared" si="49"/>
        <v>13.82525</v>
      </c>
      <c r="L16" s="2">
        <v>13.433999999999999</v>
      </c>
      <c r="M16" s="2">
        <v>13.5108</v>
      </c>
      <c r="N16" s="12">
        <f t="shared" si="50"/>
        <v>13.4724</v>
      </c>
      <c r="O16" s="9">
        <v>14.5055</v>
      </c>
      <c r="P16" s="9">
        <v>14.395099999999999</v>
      </c>
      <c r="Q16" s="9">
        <f t="shared" si="51"/>
        <v>14.450299999999999</v>
      </c>
      <c r="R16" s="10">
        <v>13.3386</v>
      </c>
      <c r="S16" s="11">
        <v>13.2385</v>
      </c>
      <c r="T16" s="11">
        <f t="shared" si="52"/>
        <v>13.288550000000001</v>
      </c>
      <c r="U16" s="12">
        <v>14.27</v>
      </c>
      <c r="V16" s="12">
        <v>14.300599999999999</v>
      </c>
      <c r="W16" s="12">
        <f t="shared" si="53"/>
        <v>14.285299999999999</v>
      </c>
      <c r="X16" s="13">
        <v>15.7486</v>
      </c>
      <c r="Y16" s="13">
        <v>15.825699999999999</v>
      </c>
      <c r="Z16" s="13">
        <f t="shared" si="54"/>
        <v>15.78715</v>
      </c>
      <c r="AA16" s="14">
        <v>15.984999999999999</v>
      </c>
      <c r="AB16" s="14">
        <v>16.085899999999999</v>
      </c>
      <c r="AC16" s="14">
        <f t="shared" si="55"/>
        <v>16.035449999999997</v>
      </c>
      <c r="AD16" s="3">
        <v>16.7029</v>
      </c>
      <c r="AE16" s="3">
        <v>16.793700000000001</v>
      </c>
      <c r="AF16" s="15">
        <f t="shared" si="56"/>
        <v>16.7483</v>
      </c>
      <c r="AG16" s="13">
        <v>11.824400000000001</v>
      </c>
      <c r="AH16" s="13">
        <v>11.914899999999999</v>
      </c>
      <c r="AI16" s="13">
        <f t="shared" si="57"/>
        <v>11.86965</v>
      </c>
      <c r="AJ16" s="14">
        <v>9.3096999999999994</v>
      </c>
      <c r="AK16" s="14">
        <v>9.2774000000000001</v>
      </c>
      <c r="AL16" s="14">
        <f t="shared" si="58"/>
        <v>9.2935499999999998</v>
      </c>
      <c r="AM16" s="3">
        <v>10.2262</v>
      </c>
      <c r="AN16" s="3">
        <v>10.0288</v>
      </c>
      <c r="AO16" s="15">
        <f t="shared" si="59"/>
        <v>10.127500000000001</v>
      </c>
      <c r="AP16" s="16">
        <v>12.517300000000001</v>
      </c>
      <c r="AQ16" s="16">
        <v>12.457700000000001</v>
      </c>
      <c r="AR16" s="16">
        <f t="shared" si="60"/>
        <v>12.487500000000001</v>
      </c>
      <c r="AS16" s="17">
        <v>13.0413</v>
      </c>
      <c r="AT16" s="17">
        <v>13.3386</v>
      </c>
      <c r="AU16" s="17">
        <f t="shared" si="61"/>
        <v>13.18995</v>
      </c>
      <c r="AV16" s="4">
        <v>13.067600000000001</v>
      </c>
      <c r="AW16" s="4">
        <v>13.0207</v>
      </c>
      <c r="AX16" s="18">
        <f t="shared" si="62"/>
        <v>13.04415</v>
      </c>
      <c r="AY16" s="16">
        <v>10.7828</v>
      </c>
      <c r="AZ16" s="16">
        <v>10.477</v>
      </c>
      <c r="BA16" s="16">
        <f t="shared" si="63"/>
        <v>10.629899999999999</v>
      </c>
      <c r="BB16" s="17">
        <v>9.5231999999999992</v>
      </c>
      <c r="BC16" s="17">
        <v>9.3508999999999993</v>
      </c>
      <c r="BD16" s="17">
        <f t="shared" si="64"/>
        <v>9.4370499999999993</v>
      </c>
      <c r="BE16" s="4">
        <v>9.7407000000000004</v>
      </c>
      <c r="BF16" s="4">
        <v>9.5230999999999995</v>
      </c>
      <c r="BG16" s="18">
        <f t="shared" si="65"/>
        <v>9.6318999999999999</v>
      </c>
      <c r="BH16" s="19">
        <v>13.5174</v>
      </c>
      <c r="BI16" s="19">
        <v>14.7315</v>
      </c>
      <c r="BJ16" s="19">
        <f t="shared" si="66"/>
        <v>14.12445</v>
      </c>
      <c r="BK16" s="20">
        <v>16.7529</v>
      </c>
      <c r="BL16" s="20">
        <v>17.031199999999998</v>
      </c>
      <c r="BM16" s="20">
        <f t="shared" si="67"/>
        <v>16.892049999999998</v>
      </c>
      <c r="BN16" s="5">
        <v>17.308900000000001</v>
      </c>
      <c r="BO16" s="5">
        <v>17.193899999999999</v>
      </c>
      <c r="BP16" s="21">
        <f t="shared" si="68"/>
        <v>17.2514</v>
      </c>
      <c r="BQ16" s="19">
        <v>9.3114000000000008</v>
      </c>
      <c r="BR16" s="19">
        <v>9.3865999999999996</v>
      </c>
      <c r="BS16" s="19">
        <f t="shared" si="69"/>
        <v>9.3490000000000002</v>
      </c>
      <c r="BT16" s="20">
        <v>9.3519000000000005</v>
      </c>
      <c r="BU16" s="20">
        <v>9.4957999999999991</v>
      </c>
      <c r="BV16" s="20">
        <f t="shared" si="70"/>
        <v>9.4238499999999998</v>
      </c>
      <c r="BW16" s="21">
        <v>10.7233</v>
      </c>
      <c r="BX16" s="21">
        <v>11.071199999999999</v>
      </c>
      <c r="BY16" s="21">
        <f t="shared" si="71"/>
        <v>10.89725</v>
      </c>
      <c r="BZ16" s="13">
        <f t="shared" si="0"/>
        <v>2.3875000000000011</v>
      </c>
      <c r="CA16" s="14">
        <f t="shared" si="1"/>
        <v>2.2101999999999968</v>
      </c>
      <c r="CB16" s="15">
        <f t="shared" si="2"/>
        <v>3.2759</v>
      </c>
      <c r="CC16" s="13">
        <f t="shared" si="3"/>
        <v>-2.5806499999999986</v>
      </c>
      <c r="CD16" s="14">
        <f t="shared" si="4"/>
        <v>-3.995000000000001</v>
      </c>
      <c r="CE16" s="15">
        <f t="shared" si="5"/>
        <v>-4.1577999999999982</v>
      </c>
      <c r="CF16" s="16">
        <f t="shared" si="6"/>
        <v>-0.91214999999999868</v>
      </c>
      <c r="CG16" s="17">
        <f t="shared" si="7"/>
        <v>-0.63530000000000086</v>
      </c>
      <c r="CH16" s="18">
        <f t="shared" si="8"/>
        <v>-0.42825000000000024</v>
      </c>
      <c r="CI16" s="16">
        <f t="shared" si="9"/>
        <v>-3.8203999999999994</v>
      </c>
      <c r="CJ16" s="17">
        <f t="shared" si="10"/>
        <v>-3.8515000000000015</v>
      </c>
      <c r="CK16" s="18">
        <f t="shared" si="11"/>
        <v>-4.6533999999999995</v>
      </c>
      <c r="CL16" s="19">
        <f t="shared" si="12"/>
        <v>0.72480000000000011</v>
      </c>
      <c r="CM16" s="20">
        <f t="shared" si="13"/>
        <v>3.0667999999999971</v>
      </c>
      <c r="CN16" s="21">
        <f t="shared" si="14"/>
        <v>3.7789999999999999</v>
      </c>
      <c r="CO16" s="19">
        <f t="shared" si="15"/>
        <v>-5.1012999999999984</v>
      </c>
      <c r="CP16" s="20">
        <f t="shared" si="16"/>
        <v>-3.8647000000000009</v>
      </c>
      <c r="CQ16" s="25">
        <f t="shared" si="17"/>
        <v>-3.3880499999999998</v>
      </c>
      <c r="CR16" s="27">
        <f t="shared" si="47"/>
        <v>3.7701749999999983</v>
      </c>
      <c r="CS16" s="27">
        <f t="shared" si="27"/>
        <v>3.026625000000001</v>
      </c>
      <c r="CT16" s="27">
        <f t="shared" si="28"/>
        <v>2.2018999999999984</v>
      </c>
      <c r="CU16" s="27">
        <f t="shared" si="29"/>
        <v>2.999566666666666</v>
      </c>
      <c r="CV16" s="27">
        <f t="shared" si="30"/>
        <v>0.78448756137897824</v>
      </c>
      <c r="CW16" s="27">
        <f t="shared" si="31"/>
        <v>1.3905999999999992</v>
      </c>
      <c r="CX16" s="27">
        <f t="shared" si="32"/>
        <v>0.5249750000000013</v>
      </c>
      <c r="CY16" s="27">
        <f t="shared" si="33"/>
        <v>4.1149999999998244E-2</v>
      </c>
      <c r="CZ16" s="27">
        <f t="shared" si="34"/>
        <v>0.65224166666666628</v>
      </c>
      <c r="DA16" s="27">
        <f t="shared" si="35"/>
        <v>0.68366763047429258</v>
      </c>
      <c r="DB16" s="27">
        <f t="shared" si="36"/>
        <v>0.76587499999999942</v>
      </c>
      <c r="DC16" s="27">
        <f t="shared" si="37"/>
        <v>0.76479999999999926</v>
      </c>
      <c r="DD16" s="27">
        <f t="shared" si="38"/>
        <v>0.34614999999999974</v>
      </c>
      <c r="DE16" s="27">
        <f t="shared" si="39"/>
        <v>0.62560833333333277</v>
      </c>
      <c r="DF16" s="27">
        <f t="shared" si="40"/>
        <v>0.24201861283449497</v>
      </c>
      <c r="DG16" s="27">
        <f t="shared" si="18"/>
        <v>0.92359999999999864</v>
      </c>
      <c r="DH16" s="27">
        <f t="shared" si="19"/>
        <v>0.46930000000000049</v>
      </c>
      <c r="DI16" s="27">
        <f t="shared" si="20"/>
        <v>0.45877499999999927</v>
      </c>
      <c r="DJ16" s="27">
        <f t="shared" si="41"/>
        <v>0.61722499999999947</v>
      </c>
      <c r="DK16" s="27">
        <f t="shared" si="42"/>
        <v>0.26538071590641177</v>
      </c>
      <c r="DL16" s="27">
        <f t="shared" si="21"/>
        <v>1.9448749999999997</v>
      </c>
      <c r="DM16" s="27">
        <f t="shared" si="22"/>
        <v>0.9090499999999988</v>
      </c>
      <c r="DN16" s="27">
        <f t="shared" si="23"/>
        <v>-1.9800000000003593E-2</v>
      </c>
      <c r="DO16" s="27">
        <f t="shared" si="43"/>
        <v>0.9447083333333316</v>
      </c>
      <c r="DP16" s="27">
        <f t="shared" si="44"/>
        <v>0.98282277215087799</v>
      </c>
      <c r="DQ16" s="27">
        <f t="shared" si="24"/>
        <v>2.9338499999999978</v>
      </c>
      <c r="DR16" s="27">
        <f t="shared" si="25"/>
        <v>1.4843250000000019</v>
      </c>
      <c r="DS16" s="27">
        <f t="shared" si="26"/>
        <v>4.232499999999817E-2</v>
      </c>
      <c r="DT16" s="27">
        <f t="shared" si="45"/>
        <v>1.4868333333333326</v>
      </c>
      <c r="DU16" s="27">
        <f t="shared" si="46"/>
        <v>1.4457641319414216</v>
      </c>
    </row>
    <row r="17" spans="1:125" s="8" customFormat="1" x14ac:dyDescent="0.45">
      <c r="A17" s="23">
        <v>10</v>
      </c>
      <c r="B17" s="22">
        <v>6</v>
      </c>
      <c r="C17" s="7" t="s">
        <v>37</v>
      </c>
      <c r="D17" s="7" t="s">
        <v>17</v>
      </c>
      <c r="E17" s="8" t="s">
        <v>31</v>
      </c>
      <c r="F17" s="9">
        <v>12.543799999999999</v>
      </c>
      <c r="G17" s="9">
        <v>12.676299999999999</v>
      </c>
      <c r="H17" s="9">
        <f t="shared" si="48"/>
        <v>12.610049999999999</v>
      </c>
      <c r="I17" s="10">
        <v>13.174799999999999</v>
      </c>
      <c r="J17" s="11">
        <v>13.084199999999999</v>
      </c>
      <c r="K17" s="11">
        <f t="shared" si="49"/>
        <v>13.1295</v>
      </c>
      <c r="L17" s="2">
        <v>12.959199999999999</v>
      </c>
      <c r="M17" s="2">
        <v>12.596</v>
      </c>
      <c r="N17" s="12">
        <f t="shared" si="50"/>
        <v>12.7776</v>
      </c>
      <c r="O17" s="9">
        <v>14.510899999999999</v>
      </c>
      <c r="P17" s="9">
        <v>14.4558</v>
      </c>
      <c r="Q17" s="9">
        <f t="shared" si="51"/>
        <v>14.48335</v>
      </c>
      <c r="R17" s="10">
        <v>13.2425</v>
      </c>
      <c r="S17" s="11">
        <v>13.3088</v>
      </c>
      <c r="T17" s="11">
        <f t="shared" si="52"/>
        <v>13.275649999999999</v>
      </c>
      <c r="U17" s="12">
        <v>13.5999</v>
      </c>
      <c r="V17" s="12">
        <v>13.834199999999999</v>
      </c>
      <c r="W17" s="12">
        <f t="shared" si="53"/>
        <v>13.71705</v>
      </c>
      <c r="X17" s="13">
        <v>18.667999999999999</v>
      </c>
      <c r="Y17" s="13">
        <v>18.770099999999999</v>
      </c>
      <c r="Z17" s="13">
        <f t="shared" si="54"/>
        <v>18.719049999999999</v>
      </c>
      <c r="AA17" s="14">
        <v>19.011299999999999</v>
      </c>
      <c r="AB17" s="14">
        <v>19.491700000000002</v>
      </c>
      <c r="AC17" s="14">
        <f t="shared" si="55"/>
        <v>19.2515</v>
      </c>
      <c r="AD17" s="3">
        <v>18.5685</v>
      </c>
      <c r="AE17" s="3">
        <v>18.7013</v>
      </c>
      <c r="AF17" s="15">
        <f t="shared" si="56"/>
        <v>18.634900000000002</v>
      </c>
      <c r="AG17" s="13">
        <v>13.6021</v>
      </c>
      <c r="AH17" s="13">
        <v>13.459</v>
      </c>
      <c r="AI17" s="13">
        <f t="shared" si="57"/>
        <v>13.53055</v>
      </c>
      <c r="AJ17" s="14">
        <v>10.5078</v>
      </c>
      <c r="AK17" s="14">
        <v>10.5989</v>
      </c>
      <c r="AL17" s="14">
        <f t="shared" si="58"/>
        <v>10.55335</v>
      </c>
      <c r="AM17" s="3">
        <v>9.9760000000000009</v>
      </c>
      <c r="AN17" s="3">
        <v>9.9761000000000006</v>
      </c>
      <c r="AO17" s="15">
        <f t="shared" si="59"/>
        <v>9.9760500000000008</v>
      </c>
      <c r="AP17" s="16">
        <v>12.0566</v>
      </c>
      <c r="AQ17" s="16">
        <v>12.083</v>
      </c>
      <c r="AR17" s="16">
        <f t="shared" si="60"/>
        <v>12.069800000000001</v>
      </c>
      <c r="AS17" s="17">
        <v>13.526899999999999</v>
      </c>
      <c r="AT17" s="17">
        <v>13.4785</v>
      </c>
      <c r="AU17" s="17">
        <f t="shared" si="61"/>
        <v>13.502700000000001</v>
      </c>
      <c r="AV17" s="4">
        <v>12.6633</v>
      </c>
      <c r="AW17" s="4">
        <v>12.6084</v>
      </c>
      <c r="AX17" s="18">
        <f t="shared" si="62"/>
        <v>12.63585</v>
      </c>
      <c r="AY17" s="16">
        <v>11.095599999999999</v>
      </c>
      <c r="AZ17" s="16">
        <v>11.130699999999999</v>
      </c>
      <c r="BA17" s="16">
        <f t="shared" si="63"/>
        <v>11.113149999999999</v>
      </c>
      <c r="BB17" s="17">
        <v>10.2509</v>
      </c>
      <c r="BC17" s="17">
        <v>10.0412</v>
      </c>
      <c r="BD17" s="17">
        <f t="shared" si="64"/>
        <v>10.146049999999999</v>
      </c>
      <c r="BE17" s="4">
        <v>9.7871000000000006</v>
      </c>
      <c r="BF17" s="4">
        <v>9.2530000000000001</v>
      </c>
      <c r="BG17" s="18">
        <f t="shared" si="65"/>
        <v>9.5200500000000012</v>
      </c>
      <c r="BH17" s="19">
        <v>16</v>
      </c>
      <c r="BI17" s="19">
        <v>13.869199999999999</v>
      </c>
      <c r="BJ17" s="19">
        <f t="shared" si="66"/>
        <v>14.9346</v>
      </c>
      <c r="BK17" s="20">
        <v>15.8142</v>
      </c>
      <c r="BL17" s="20">
        <v>16.046500000000002</v>
      </c>
      <c r="BM17" s="20">
        <f t="shared" si="67"/>
        <v>15.930350000000001</v>
      </c>
      <c r="BN17" s="5">
        <v>16.1739</v>
      </c>
      <c r="BO17" s="5">
        <v>16.153500000000001</v>
      </c>
      <c r="BP17" s="21">
        <f t="shared" si="68"/>
        <v>16.163699999999999</v>
      </c>
      <c r="BQ17" s="19">
        <v>10.072800000000001</v>
      </c>
      <c r="BR17" s="19">
        <v>9.8972999999999995</v>
      </c>
      <c r="BS17" s="19">
        <f t="shared" si="69"/>
        <v>9.9850500000000011</v>
      </c>
      <c r="BT17" s="20">
        <v>10.1425</v>
      </c>
      <c r="BU17" s="20">
        <v>10.152799999999999</v>
      </c>
      <c r="BV17" s="20">
        <f t="shared" si="70"/>
        <v>10.147649999999999</v>
      </c>
      <c r="BW17" s="21">
        <v>10.469200000000001</v>
      </c>
      <c r="BX17" s="21">
        <v>10.4649</v>
      </c>
      <c r="BY17" s="21">
        <f t="shared" si="71"/>
        <v>10.46705</v>
      </c>
      <c r="BZ17" s="13">
        <f t="shared" si="0"/>
        <v>6.109</v>
      </c>
      <c r="CA17" s="14">
        <f t="shared" si="1"/>
        <v>6.1219999999999999</v>
      </c>
      <c r="CB17" s="15">
        <f t="shared" si="2"/>
        <v>5.8573000000000022</v>
      </c>
      <c r="CC17" s="13">
        <f t="shared" si="3"/>
        <v>-0.95279999999999987</v>
      </c>
      <c r="CD17" s="14">
        <f t="shared" si="4"/>
        <v>-2.7222999999999988</v>
      </c>
      <c r="CE17" s="15">
        <f t="shared" si="5"/>
        <v>-3.7409999999999997</v>
      </c>
      <c r="CF17" s="16">
        <f t="shared" si="6"/>
        <v>-0.54024999999999856</v>
      </c>
      <c r="CG17" s="17">
        <f t="shared" si="7"/>
        <v>0.37320000000000064</v>
      </c>
      <c r="CH17" s="18">
        <f t="shared" si="8"/>
        <v>-0.14175000000000004</v>
      </c>
      <c r="CI17" s="16">
        <f t="shared" si="9"/>
        <v>-3.3702000000000005</v>
      </c>
      <c r="CJ17" s="17">
        <f t="shared" si="10"/>
        <v>-3.1295999999999999</v>
      </c>
      <c r="CK17" s="18">
        <f t="shared" si="11"/>
        <v>-4.1969999999999992</v>
      </c>
      <c r="CL17" s="19">
        <f t="shared" si="12"/>
        <v>2.3245500000000003</v>
      </c>
      <c r="CM17" s="20">
        <f t="shared" si="13"/>
        <v>2.8008500000000005</v>
      </c>
      <c r="CN17" s="21">
        <f t="shared" si="14"/>
        <v>3.386099999999999</v>
      </c>
      <c r="CO17" s="19">
        <f t="shared" si="15"/>
        <v>-4.4982999999999986</v>
      </c>
      <c r="CP17" s="20">
        <f t="shared" si="16"/>
        <v>-3.1280000000000001</v>
      </c>
      <c r="CQ17" s="25">
        <f t="shared" si="17"/>
        <v>-3.25</v>
      </c>
      <c r="CR17" s="27">
        <f t="shared" si="47"/>
        <v>4.8674999999999358E-2</v>
      </c>
      <c r="CS17" s="27">
        <f t="shared" si="27"/>
        <v>-0.88517500000000204</v>
      </c>
      <c r="CT17" s="27">
        <f t="shared" si="28"/>
        <v>-0.37950000000000372</v>
      </c>
      <c r="CU17" s="27">
        <f t="shared" si="29"/>
        <v>-0.40533333333333549</v>
      </c>
      <c r="CV17" s="27">
        <f t="shared" si="30"/>
        <v>0.46746066835439098</v>
      </c>
      <c r="CW17" s="27">
        <f t="shared" si="31"/>
        <v>-0.23724999999999952</v>
      </c>
      <c r="CX17" s="27">
        <f t="shared" si="32"/>
        <v>-0.74772500000000086</v>
      </c>
      <c r="CY17" s="27">
        <f t="shared" si="33"/>
        <v>-0.37565000000000026</v>
      </c>
      <c r="CZ17" s="27">
        <f t="shared" si="34"/>
        <v>-0.4535416666666669</v>
      </c>
      <c r="DA17" s="27">
        <f t="shared" si="35"/>
        <v>0.2640009757715559</v>
      </c>
      <c r="DB17" s="27">
        <f t="shared" si="36"/>
        <v>0.3939749999999993</v>
      </c>
      <c r="DC17" s="27">
        <f t="shared" si="37"/>
        <v>-0.24370000000000225</v>
      </c>
      <c r="DD17" s="27">
        <f t="shared" si="38"/>
        <v>5.9649999999999537E-2</v>
      </c>
      <c r="DE17" s="27">
        <f t="shared" si="39"/>
        <v>6.9974999999998858E-2</v>
      </c>
      <c r="DF17" s="27">
        <f t="shared" si="40"/>
        <v>0.31896285931907575</v>
      </c>
      <c r="DG17" s="27">
        <f t="shared" si="18"/>
        <v>0.47339999999999982</v>
      </c>
      <c r="DH17" s="27">
        <f t="shared" si="19"/>
        <v>-0.25260000000000105</v>
      </c>
      <c r="DI17" s="27">
        <f t="shared" si="20"/>
        <v>2.3749999999989058E-3</v>
      </c>
      <c r="DJ17" s="27">
        <f t="shared" si="41"/>
        <v>7.4391666666665898E-2</v>
      </c>
      <c r="DK17" s="27">
        <f t="shared" si="42"/>
        <v>0.36831888386062106</v>
      </c>
      <c r="DL17" s="27">
        <f t="shared" si="21"/>
        <v>0.34512499999999946</v>
      </c>
      <c r="DM17" s="27">
        <f t="shared" si="22"/>
        <v>1.1749999999999954</v>
      </c>
      <c r="DN17" s="27">
        <f t="shared" si="23"/>
        <v>0.37309999999999732</v>
      </c>
      <c r="DO17" s="27">
        <f t="shared" si="43"/>
        <v>0.63107499999999739</v>
      </c>
      <c r="DP17" s="27">
        <f t="shared" si="44"/>
        <v>0.47126049524121827</v>
      </c>
      <c r="DQ17" s="27">
        <f t="shared" si="24"/>
        <v>2.3308499999999981</v>
      </c>
      <c r="DR17" s="27">
        <f t="shared" si="25"/>
        <v>0.74762500000000109</v>
      </c>
      <c r="DS17" s="27">
        <f t="shared" si="26"/>
        <v>-9.5725000000001614E-2</v>
      </c>
      <c r="DT17" s="27">
        <f t="shared" si="45"/>
        <v>0.99424999999999919</v>
      </c>
      <c r="DU17" s="27">
        <f t="shared" si="46"/>
        <v>1.2319433735464462</v>
      </c>
    </row>
    <row r="18" spans="1:125" s="8" customFormat="1" x14ac:dyDescent="0.45">
      <c r="A18" s="23">
        <v>11</v>
      </c>
      <c r="B18" s="22">
        <v>7</v>
      </c>
      <c r="C18" s="7" t="s">
        <v>38</v>
      </c>
      <c r="D18" s="7" t="s">
        <v>18</v>
      </c>
      <c r="E18" s="8" t="s">
        <v>31</v>
      </c>
      <c r="F18" s="9">
        <v>13.7774</v>
      </c>
      <c r="G18" s="9">
        <v>13.978199999999999</v>
      </c>
      <c r="H18" s="9">
        <f t="shared" si="48"/>
        <v>13.877800000000001</v>
      </c>
      <c r="I18" s="10">
        <v>13.478899999999999</v>
      </c>
      <c r="J18" s="11">
        <v>13.582599999999999</v>
      </c>
      <c r="K18" s="11">
        <f t="shared" si="49"/>
        <v>13.530749999999999</v>
      </c>
      <c r="L18" s="2">
        <v>12.857799999999999</v>
      </c>
      <c r="M18" s="2">
        <v>12.962400000000001</v>
      </c>
      <c r="N18" s="12">
        <f t="shared" si="50"/>
        <v>12.9101</v>
      </c>
      <c r="O18" s="9">
        <v>13.9673</v>
      </c>
      <c r="P18" s="9">
        <v>13.839600000000001</v>
      </c>
      <c r="Q18" s="9">
        <f t="shared" si="51"/>
        <v>13.903449999999999</v>
      </c>
      <c r="R18" s="10">
        <v>13.3203</v>
      </c>
      <c r="S18" s="11">
        <v>13.3924</v>
      </c>
      <c r="T18" s="11">
        <f t="shared" si="52"/>
        <v>13.356349999999999</v>
      </c>
      <c r="U18" s="12">
        <v>12.996600000000001</v>
      </c>
      <c r="V18" s="12">
        <v>13.353</v>
      </c>
      <c r="W18" s="12">
        <f t="shared" si="53"/>
        <v>13.174800000000001</v>
      </c>
      <c r="X18" s="13">
        <v>20.386199999999999</v>
      </c>
      <c r="Y18" s="13">
        <v>20.3674</v>
      </c>
      <c r="Z18" s="13">
        <f t="shared" si="54"/>
        <v>20.376799999999999</v>
      </c>
      <c r="AA18" s="14">
        <v>19.468599999999999</v>
      </c>
      <c r="AB18" s="14">
        <v>19.4633</v>
      </c>
      <c r="AC18" s="14">
        <f t="shared" si="55"/>
        <v>19.465949999999999</v>
      </c>
      <c r="AD18" s="3">
        <v>19.873999999999999</v>
      </c>
      <c r="AE18" s="3">
        <v>19.446000000000002</v>
      </c>
      <c r="AF18" s="15">
        <f t="shared" si="56"/>
        <v>19.66</v>
      </c>
      <c r="AG18" s="13">
        <v>13.213900000000001</v>
      </c>
      <c r="AH18" s="13">
        <v>13.33</v>
      </c>
      <c r="AI18" s="13">
        <f t="shared" si="57"/>
        <v>13.27195</v>
      </c>
      <c r="AJ18" s="14">
        <v>9.7111999999999998</v>
      </c>
      <c r="AK18" s="14">
        <v>9.6763999999999992</v>
      </c>
      <c r="AL18" s="14">
        <f t="shared" si="58"/>
        <v>9.6937999999999995</v>
      </c>
      <c r="AM18" s="3">
        <v>9.6431000000000004</v>
      </c>
      <c r="AN18" s="3">
        <v>9.3551000000000002</v>
      </c>
      <c r="AO18" s="15">
        <f t="shared" si="59"/>
        <v>9.4991000000000003</v>
      </c>
      <c r="AP18" s="16">
        <v>12.9839</v>
      </c>
      <c r="AQ18" s="16">
        <v>12.974</v>
      </c>
      <c r="AR18" s="16">
        <f t="shared" si="60"/>
        <v>12.978950000000001</v>
      </c>
      <c r="AS18" s="17">
        <v>13.342700000000001</v>
      </c>
      <c r="AT18" s="17">
        <v>13.136900000000001</v>
      </c>
      <c r="AU18" s="17">
        <f t="shared" si="61"/>
        <v>13.239800000000001</v>
      </c>
      <c r="AV18" s="4">
        <v>12.7598</v>
      </c>
      <c r="AW18" s="4">
        <v>13</v>
      </c>
      <c r="AX18" s="18">
        <f t="shared" si="62"/>
        <v>12.879899999999999</v>
      </c>
      <c r="AY18" s="16">
        <v>10.825799999999999</v>
      </c>
      <c r="AZ18" s="16">
        <v>10.6143</v>
      </c>
      <c r="BA18" s="16">
        <f t="shared" si="63"/>
        <v>10.720050000000001</v>
      </c>
      <c r="BB18" s="17">
        <v>9.4613999999999994</v>
      </c>
      <c r="BC18" s="17">
        <v>9.6978000000000009</v>
      </c>
      <c r="BD18" s="17">
        <f t="shared" si="64"/>
        <v>9.5795999999999992</v>
      </c>
      <c r="BE18" s="4">
        <v>9.0510000000000002</v>
      </c>
      <c r="BF18" s="4">
        <v>8.6240000000000006</v>
      </c>
      <c r="BG18" s="18">
        <f t="shared" si="65"/>
        <v>8.8375000000000004</v>
      </c>
      <c r="BH18" s="19">
        <v>14.791499999999999</v>
      </c>
      <c r="BI18" s="19">
        <v>14.5375</v>
      </c>
      <c r="BJ18" s="19">
        <f t="shared" si="66"/>
        <v>14.6645</v>
      </c>
      <c r="BK18" s="20">
        <v>16.3005</v>
      </c>
      <c r="BL18" s="20">
        <v>16.542100000000001</v>
      </c>
      <c r="BM18" s="20">
        <f t="shared" si="67"/>
        <v>16.421300000000002</v>
      </c>
      <c r="BN18" s="5">
        <v>16.390599999999999</v>
      </c>
      <c r="BO18" s="5">
        <v>16.456399999999999</v>
      </c>
      <c r="BP18" s="21">
        <f t="shared" si="68"/>
        <v>16.423499999999997</v>
      </c>
      <c r="BQ18" s="19">
        <v>9.4047000000000001</v>
      </c>
      <c r="BR18" s="19">
        <v>9.5580999999999996</v>
      </c>
      <c r="BS18" s="19">
        <f t="shared" si="69"/>
        <v>9.4814000000000007</v>
      </c>
      <c r="BT18" s="20">
        <v>10.583500000000001</v>
      </c>
      <c r="BU18" s="20">
        <v>10.177899999999999</v>
      </c>
      <c r="BV18" s="20">
        <f t="shared" si="70"/>
        <v>10.380700000000001</v>
      </c>
      <c r="BW18" s="21">
        <v>10.130800000000001</v>
      </c>
      <c r="BX18" s="21">
        <v>10.275</v>
      </c>
      <c r="BY18" s="21">
        <f t="shared" si="71"/>
        <v>10.2029</v>
      </c>
      <c r="BZ18" s="13">
        <f t="shared" si="0"/>
        <v>6.4989999999999988</v>
      </c>
      <c r="CA18" s="14">
        <f t="shared" si="1"/>
        <v>5.9352</v>
      </c>
      <c r="CB18" s="15">
        <f t="shared" si="2"/>
        <v>6.7499000000000002</v>
      </c>
      <c r="CC18" s="13">
        <f t="shared" si="3"/>
        <v>-0.63149999999999906</v>
      </c>
      <c r="CD18" s="14">
        <f t="shared" si="4"/>
        <v>-3.6625499999999995</v>
      </c>
      <c r="CE18" s="15">
        <f t="shared" si="5"/>
        <v>-3.6757000000000009</v>
      </c>
      <c r="CF18" s="16">
        <f t="shared" si="6"/>
        <v>-0.89884999999999948</v>
      </c>
      <c r="CG18" s="17">
        <f t="shared" si="7"/>
        <v>-0.29094999999999871</v>
      </c>
      <c r="CH18" s="18">
        <f t="shared" si="8"/>
        <v>-3.0200000000000671E-2</v>
      </c>
      <c r="CI18" s="16">
        <f t="shared" si="9"/>
        <v>-3.1833999999999989</v>
      </c>
      <c r="CJ18" s="17">
        <f t="shared" si="10"/>
        <v>-3.7767499999999998</v>
      </c>
      <c r="CK18" s="18">
        <f t="shared" si="11"/>
        <v>-4.3373000000000008</v>
      </c>
      <c r="CL18" s="19">
        <f t="shared" si="12"/>
        <v>0.78669999999999973</v>
      </c>
      <c r="CM18" s="20">
        <f t="shared" si="13"/>
        <v>2.8905500000000028</v>
      </c>
      <c r="CN18" s="21">
        <f t="shared" si="14"/>
        <v>3.5133999999999972</v>
      </c>
      <c r="CO18" s="19">
        <f t="shared" si="15"/>
        <v>-4.4220499999999987</v>
      </c>
      <c r="CP18" s="20">
        <f t="shared" si="16"/>
        <v>-2.9756499999999981</v>
      </c>
      <c r="CQ18" s="25">
        <f t="shared" si="17"/>
        <v>-2.9719000000000015</v>
      </c>
      <c r="CR18" s="27">
        <f t="shared" si="47"/>
        <v>-0.34132499999999943</v>
      </c>
      <c r="CS18" s="27">
        <f t="shared" si="27"/>
        <v>-0.69837500000000219</v>
      </c>
      <c r="CT18" s="27">
        <f t="shared" si="28"/>
        <v>-1.2721000000000018</v>
      </c>
      <c r="CU18" s="27">
        <f t="shared" si="29"/>
        <v>-0.77060000000000117</v>
      </c>
      <c r="CV18" s="27">
        <f t="shared" si="30"/>
        <v>0.46957199993717796</v>
      </c>
      <c r="CW18" s="27">
        <f t="shared" si="31"/>
        <v>-0.55855000000000032</v>
      </c>
      <c r="CX18" s="27">
        <f t="shared" si="32"/>
        <v>0.19252499999999984</v>
      </c>
      <c r="CY18" s="27">
        <f t="shared" si="33"/>
        <v>-0.44094999999999906</v>
      </c>
      <c r="CZ18" s="27">
        <f t="shared" si="34"/>
        <v>-0.26899166666666652</v>
      </c>
      <c r="DA18" s="27">
        <f t="shared" si="35"/>
        <v>0.40398720921377357</v>
      </c>
      <c r="DB18" s="27">
        <f t="shared" si="36"/>
        <v>0.75257500000000022</v>
      </c>
      <c r="DC18" s="27">
        <f t="shared" si="37"/>
        <v>0.4204499999999971</v>
      </c>
      <c r="DD18" s="27">
        <f t="shared" si="38"/>
        <v>-5.1899999999999835E-2</v>
      </c>
      <c r="DE18" s="27">
        <f t="shared" si="39"/>
        <v>0.37370833333333248</v>
      </c>
      <c r="DF18" s="27">
        <f t="shared" si="40"/>
        <v>0.40426920975796954</v>
      </c>
      <c r="DG18" s="27">
        <f t="shared" si="18"/>
        <v>0.28659999999999819</v>
      </c>
      <c r="DH18" s="27">
        <f t="shared" si="19"/>
        <v>0.39454999999999885</v>
      </c>
      <c r="DI18" s="27">
        <f t="shared" si="20"/>
        <v>0.14267500000000055</v>
      </c>
      <c r="DJ18" s="27">
        <f t="shared" si="41"/>
        <v>0.27460833333333251</v>
      </c>
      <c r="DK18" s="27">
        <f t="shared" si="42"/>
        <v>0.1263649633337228</v>
      </c>
      <c r="DL18" s="27">
        <f t="shared" si="21"/>
        <v>1.8829750000000001</v>
      </c>
      <c r="DM18" s="27">
        <f t="shared" si="22"/>
        <v>1.085299999999993</v>
      </c>
      <c r="DN18" s="27">
        <f t="shared" si="23"/>
        <v>0.24579999999999913</v>
      </c>
      <c r="DO18" s="27">
        <f t="shared" si="43"/>
        <v>1.0713583333333307</v>
      </c>
      <c r="DP18" s="27">
        <f t="shared" si="44"/>
        <v>0.81867653728950485</v>
      </c>
      <c r="DQ18" s="27">
        <f t="shared" si="24"/>
        <v>2.2545999999999982</v>
      </c>
      <c r="DR18" s="27">
        <f t="shared" si="25"/>
        <v>0.59527499999999911</v>
      </c>
      <c r="DS18" s="27">
        <f t="shared" si="26"/>
        <v>-0.37382500000000007</v>
      </c>
      <c r="DT18" s="27">
        <f t="shared" si="45"/>
        <v>0.82534999999999903</v>
      </c>
      <c r="DU18" s="27">
        <f t="shared" si="46"/>
        <v>1.3292311215040813</v>
      </c>
    </row>
    <row r="19" spans="1:125" s="8" customFormat="1" x14ac:dyDescent="0.45">
      <c r="A19" s="23">
        <v>12</v>
      </c>
      <c r="B19" s="22">
        <v>8</v>
      </c>
      <c r="C19" s="7" t="s">
        <v>39</v>
      </c>
      <c r="D19" s="7" t="s">
        <v>19</v>
      </c>
      <c r="E19" s="8" t="s">
        <v>31</v>
      </c>
      <c r="F19" s="9">
        <v>13.481400000000001</v>
      </c>
      <c r="G19" s="9">
        <v>13.4069</v>
      </c>
      <c r="H19" s="9">
        <f t="shared" si="48"/>
        <v>13.44415</v>
      </c>
      <c r="I19" s="10">
        <v>12.928699999999999</v>
      </c>
      <c r="J19" s="11">
        <v>12.548400000000001</v>
      </c>
      <c r="K19" s="11">
        <f t="shared" si="49"/>
        <v>12.73855</v>
      </c>
      <c r="L19" s="2">
        <v>12.6372</v>
      </c>
      <c r="M19" s="2">
        <v>12.8499</v>
      </c>
      <c r="N19" s="12">
        <f t="shared" si="50"/>
        <v>12.743549999999999</v>
      </c>
      <c r="O19" s="9">
        <v>14.688800000000001</v>
      </c>
      <c r="P19" s="9">
        <v>14.620799999999999</v>
      </c>
      <c r="Q19" s="9">
        <f t="shared" si="51"/>
        <v>14.6548</v>
      </c>
      <c r="R19" s="10">
        <v>13.2545</v>
      </c>
      <c r="S19" s="11">
        <v>13.2692</v>
      </c>
      <c r="T19" s="11">
        <f t="shared" si="52"/>
        <v>13.261849999999999</v>
      </c>
      <c r="U19" s="12">
        <v>14.687900000000001</v>
      </c>
      <c r="V19" s="12">
        <v>14.6911</v>
      </c>
      <c r="W19" s="12">
        <f t="shared" si="53"/>
        <v>14.689500000000001</v>
      </c>
      <c r="X19" s="13">
        <v>18.1997</v>
      </c>
      <c r="Y19" s="13">
        <v>18.2195</v>
      </c>
      <c r="Z19" s="13">
        <f t="shared" si="54"/>
        <v>18.209600000000002</v>
      </c>
      <c r="AA19" s="14">
        <v>19.3003</v>
      </c>
      <c r="AB19" s="14">
        <v>19.6568</v>
      </c>
      <c r="AC19" s="14">
        <f t="shared" si="55"/>
        <v>19.478549999999998</v>
      </c>
      <c r="AD19" s="3">
        <v>18.078700000000001</v>
      </c>
      <c r="AE19" s="3">
        <v>18</v>
      </c>
      <c r="AF19" s="15">
        <f t="shared" si="56"/>
        <v>18.039349999999999</v>
      </c>
      <c r="AG19" s="13">
        <v>12.6884</v>
      </c>
      <c r="AH19" s="13">
        <v>12.8429</v>
      </c>
      <c r="AI19" s="13">
        <f t="shared" si="57"/>
        <v>12.765650000000001</v>
      </c>
      <c r="AJ19" s="14">
        <v>9.9562000000000008</v>
      </c>
      <c r="AK19" s="14">
        <v>10.023300000000001</v>
      </c>
      <c r="AL19" s="14">
        <f t="shared" si="58"/>
        <v>9.9897500000000008</v>
      </c>
      <c r="AM19" s="3">
        <v>11.0344</v>
      </c>
      <c r="AN19" s="3">
        <v>10.869899999999999</v>
      </c>
      <c r="AO19" s="15">
        <f t="shared" si="59"/>
        <v>10.95215</v>
      </c>
      <c r="AP19" s="16">
        <v>13.0632</v>
      </c>
      <c r="AQ19" s="16">
        <v>13.1157</v>
      </c>
      <c r="AR19" s="16">
        <f t="shared" si="60"/>
        <v>13.089449999999999</v>
      </c>
      <c r="AS19" s="17">
        <v>13.141999999999999</v>
      </c>
      <c r="AT19" s="17">
        <v>13.067500000000001</v>
      </c>
      <c r="AU19" s="17">
        <f t="shared" si="61"/>
        <v>13.104749999999999</v>
      </c>
      <c r="AV19" s="4">
        <v>12.678599999999999</v>
      </c>
      <c r="AW19" s="4">
        <v>12.9567</v>
      </c>
      <c r="AX19" s="18">
        <f t="shared" si="62"/>
        <v>12.81765</v>
      </c>
      <c r="AY19" s="16">
        <v>11.001799999999999</v>
      </c>
      <c r="AZ19" s="16">
        <v>10.7599</v>
      </c>
      <c r="BA19" s="16">
        <f t="shared" si="63"/>
        <v>10.880849999999999</v>
      </c>
      <c r="BB19" s="17">
        <v>9.6774000000000004</v>
      </c>
      <c r="BC19" s="17">
        <v>9.6057000000000006</v>
      </c>
      <c r="BD19" s="17">
        <f t="shared" si="64"/>
        <v>9.6415500000000005</v>
      </c>
      <c r="BE19" s="4">
        <v>9.6951000000000001</v>
      </c>
      <c r="BF19" s="4">
        <v>9.7904999999999998</v>
      </c>
      <c r="BG19" s="18">
        <f t="shared" si="65"/>
        <v>9.742799999999999</v>
      </c>
      <c r="BH19" s="19">
        <v>14.3186</v>
      </c>
      <c r="BI19" s="19">
        <v>14.208</v>
      </c>
      <c r="BJ19" s="19">
        <f t="shared" si="66"/>
        <v>14.263300000000001</v>
      </c>
      <c r="BK19" s="20">
        <v>15.6738</v>
      </c>
      <c r="BL19" s="20">
        <v>16.082699999999999</v>
      </c>
      <c r="BM19" s="20">
        <f t="shared" si="67"/>
        <v>15.87825</v>
      </c>
      <c r="BN19" s="5">
        <v>16.7776</v>
      </c>
      <c r="BO19" s="5">
        <v>16.685600000000001</v>
      </c>
      <c r="BP19" s="21">
        <f t="shared" si="68"/>
        <v>16.7316</v>
      </c>
      <c r="BQ19" s="19">
        <v>10.077500000000001</v>
      </c>
      <c r="BR19" s="19">
        <v>9.7095000000000002</v>
      </c>
      <c r="BS19" s="19">
        <f t="shared" si="69"/>
        <v>9.8934999999999995</v>
      </c>
      <c r="BT19" s="20">
        <v>10.4925</v>
      </c>
      <c r="BU19" s="20">
        <v>10.06</v>
      </c>
      <c r="BV19" s="20">
        <f t="shared" si="70"/>
        <v>10.276250000000001</v>
      </c>
      <c r="BW19" s="21">
        <v>10.623200000000001</v>
      </c>
      <c r="BX19" s="21">
        <v>10.8756</v>
      </c>
      <c r="BY19" s="21">
        <f t="shared" si="71"/>
        <v>10.749400000000001</v>
      </c>
      <c r="BZ19" s="13">
        <f t="shared" si="0"/>
        <v>4.7654500000000013</v>
      </c>
      <c r="CA19" s="14">
        <f t="shared" si="1"/>
        <v>6.7399999999999984</v>
      </c>
      <c r="CB19" s="15">
        <f t="shared" si="2"/>
        <v>5.2957999999999998</v>
      </c>
      <c r="CC19" s="13">
        <f t="shared" si="3"/>
        <v>-1.889149999999999</v>
      </c>
      <c r="CD19" s="14">
        <f t="shared" si="4"/>
        <v>-3.2720999999999982</v>
      </c>
      <c r="CE19" s="15">
        <f t="shared" si="5"/>
        <v>-3.7373500000000011</v>
      </c>
      <c r="CF19" s="16">
        <f t="shared" si="6"/>
        <v>-0.35470000000000113</v>
      </c>
      <c r="CG19" s="17">
        <f t="shared" si="7"/>
        <v>0.36619999999999919</v>
      </c>
      <c r="CH19" s="18">
        <f t="shared" si="8"/>
        <v>7.4100000000001387E-2</v>
      </c>
      <c r="CI19" s="16">
        <f t="shared" si="9"/>
        <v>-3.773950000000001</v>
      </c>
      <c r="CJ19" s="17">
        <f t="shared" si="10"/>
        <v>-3.6202999999999985</v>
      </c>
      <c r="CK19" s="18">
        <f t="shared" si="11"/>
        <v>-4.9467000000000017</v>
      </c>
      <c r="CL19" s="19">
        <f t="shared" si="12"/>
        <v>0.81915000000000049</v>
      </c>
      <c r="CM19" s="20">
        <f t="shared" si="13"/>
        <v>3.1396999999999995</v>
      </c>
      <c r="CN19" s="21">
        <f t="shared" si="14"/>
        <v>3.9880500000000012</v>
      </c>
      <c r="CO19" s="19">
        <f t="shared" si="15"/>
        <v>-4.7613000000000003</v>
      </c>
      <c r="CP19" s="20">
        <f t="shared" si="16"/>
        <v>-2.985599999999998</v>
      </c>
      <c r="CQ19" s="25">
        <f t="shared" si="17"/>
        <v>-3.9400999999999993</v>
      </c>
      <c r="CR19" s="27">
        <f t="shared" si="47"/>
        <v>1.392224999999998</v>
      </c>
      <c r="CS19" s="27">
        <f t="shared" si="27"/>
        <v>-1.5031750000000006</v>
      </c>
      <c r="CT19" s="27">
        <f t="shared" si="28"/>
        <v>0.18199999999999861</v>
      </c>
      <c r="CU19" s="27">
        <f t="shared" si="29"/>
        <v>2.3683333333332019E-2</v>
      </c>
      <c r="CV19" s="27">
        <f t="shared" si="30"/>
        <v>1.4541779173155984</v>
      </c>
      <c r="CW19" s="27">
        <f t="shared" si="31"/>
        <v>0.69909999999999961</v>
      </c>
      <c r="CX19" s="27">
        <f t="shared" si="32"/>
        <v>-0.19792500000000146</v>
      </c>
      <c r="CY19" s="27">
        <f t="shared" si="33"/>
        <v>-0.37929999999999886</v>
      </c>
      <c r="CZ19" s="27">
        <f t="shared" si="34"/>
        <v>4.0624999999999765E-2</v>
      </c>
      <c r="DA19" s="27">
        <f t="shared" si="35"/>
        <v>0.57742204398083008</v>
      </c>
      <c r="DB19" s="27">
        <f t="shared" si="36"/>
        <v>0.20842500000000186</v>
      </c>
      <c r="DC19" s="27">
        <f t="shared" si="37"/>
        <v>-0.2367000000000008</v>
      </c>
      <c r="DD19" s="27">
        <f t="shared" si="38"/>
        <v>-0.15620000000000189</v>
      </c>
      <c r="DE19" s="27">
        <f t="shared" si="39"/>
        <v>-6.1491666666666944E-2</v>
      </c>
      <c r="DF19" s="27">
        <f t="shared" si="40"/>
        <v>0.23719468313673087</v>
      </c>
      <c r="DG19" s="27">
        <f t="shared" si="18"/>
        <v>0.87715000000000032</v>
      </c>
      <c r="DH19" s="27">
        <f t="shared" si="19"/>
        <v>0.23809999999999754</v>
      </c>
      <c r="DI19" s="27">
        <f t="shared" si="20"/>
        <v>0.75207500000000138</v>
      </c>
      <c r="DJ19" s="27">
        <f t="shared" si="41"/>
        <v>0.62244166666666645</v>
      </c>
      <c r="DK19" s="27">
        <f t="shared" si="42"/>
        <v>0.33867362822979669</v>
      </c>
      <c r="DL19" s="27">
        <f t="shared" si="21"/>
        <v>1.8505249999999993</v>
      </c>
      <c r="DM19" s="27">
        <f t="shared" si="22"/>
        <v>0.8361499999999964</v>
      </c>
      <c r="DN19" s="27">
        <f t="shared" si="23"/>
        <v>-0.22885000000000488</v>
      </c>
      <c r="DO19" s="27">
        <f t="shared" si="43"/>
        <v>0.81927499999999698</v>
      </c>
      <c r="DP19" s="27">
        <f t="shared" si="44"/>
        <v>1.0397902057025754</v>
      </c>
      <c r="DQ19" s="27">
        <f t="shared" si="24"/>
        <v>2.5938499999999998</v>
      </c>
      <c r="DR19" s="27">
        <f t="shared" si="25"/>
        <v>0.60522499999999901</v>
      </c>
      <c r="DS19" s="27">
        <f t="shared" si="26"/>
        <v>0.59437499999999766</v>
      </c>
      <c r="DT19" s="27">
        <f t="shared" si="45"/>
        <v>1.2644833333333321</v>
      </c>
      <c r="DU19" s="27">
        <f t="shared" si="46"/>
        <v>1.1512780860671046</v>
      </c>
    </row>
    <row r="20" spans="1:125" s="8" customFormat="1" x14ac:dyDescent="0.45">
      <c r="A20" s="23">
        <v>13</v>
      </c>
      <c r="B20" s="22">
        <v>9</v>
      </c>
      <c r="C20" s="7" t="s">
        <v>40</v>
      </c>
      <c r="D20" s="7" t="s">
        <v>20</v>
      </c>
      <c r="E20" s="8" t="s">
        <v>31</v>
      </c>
      <c r="F20" s="9">
        <v>14.0436</v>
      </c>
      <c r="G20" s="9">
        <v>13.925000000000001</v>
      </c>
      <c r="H20" s="9">
        <f t="shared" si="48"/>
        <v>13.984300000000001</v>
      </c>
      <c r="I20" s="10">
        <v>13.461600000000001</v>
      </c>
      <c r="J20" s="11">
        <v>13.680099999999999</v>
      </c>
      <c r="K20" s="11">
        <f t="shared" si="49"/>
        <v>13.57085</v>
      </c>
      <c r="L20" s="2">
        <v>13.2714</v>
      </c>
      <c r="M20" s="2">
        <v>13.399100000000001</v>
      </c>
      <c r="N20" s="12">
        <f t="shared" si="50"/>
        <v>13.33525</v>
      </c>
      <c r="O20" s="9">
        <v>14.4794</v>
      </c>
      <c r="P20" s="9">
        <v>14.265599999999999</v>
      </c>
      <c r="Q20" s="9">
        <f t="shared" si="51"/>
        <v>14.372499999999999</v>
      </c>
      <c r="R20" s="10">
        <v>14.241199999999999</v>
      </c>
      <c r="S20" s="11">
        <v>14.1701</v>
      </c>
      <c r="T20" s="11">
        <f t="shared" si="52"/>
        <v>14.205649999999999</v>
      </c>
      <c r="U20" s="12">
        <v>13.877599999999999</v>
      </c>
      <c r="V20" s="12">
        <v>14.0237</v>
      </c>
      <c r="W20" s="12">
        <f t="shared" si="53"/>
        <v>13.95065</v>
      </c>
      <c r="X20" s="13">
        <v>17.2456</v>
      </c>
      <c r="Y20" s="13">
        <v>17.377099999999999</v>
      </c>
      <c r="Z20" s="13">
        <f t="shared" si="54"/>
        <v>17.311349999999997</v>
      </c>
      <c r="AA20" s="14">
        <v>17.255700000000001</v>
      </c>
      <c r="AB20" s="14">
        <v>17.577200000000001</v>
      </c>
      <c r="AC20" s="14">
        <f t="shared" si="55"/>
        <v>17.416450000000001</v>
      </c>
      <c r="AD20" s="3">
        <v>17.601600000000001</v>
      </c>
      <c r="AE20" s="3">
        <v>17.706299999999999</v>
      </c>
      <c r="AF20" s="15">
        <f t="shared" si="56"/>
        <v>17.653950000000002</v>
      </c>
      <c r="AG20" s="13">
        <v>12.6122</v>
      </c>
      <c r="AH20" s="13">
        <v>12.6282</v>
      </c>
      <c r="AI20" s="13">
        <f t="shared" si="57"/>
        <v>12.620200000000001</v>
      </c>
      <c r="AJ20" s="14">
        <v>11.074400000000001</v>
      </c>
      <c r="AK20" s="14">
        <v>11.013</v>
      </c>
      <c r="AL20" s="14">
        <f t="shared" si="58"/>
        <v>11.043700000000001</v>
      </c>
      <c r="AM20" s="3">
        <v>10.283899999999999</v>
      </c>
      <c r="AN20" s="3">
        <v>10.2247</v>
      </c>
      <c r="AO20" s="15">
        <f t="shared" si="59"/>
        <v>10.254300000000001</v>
      </c>
      <c r="AP20" s="16">
        <v>13.3704</v>
      </c>
      <c r="AQ20" s="16">
        <v>13.450900000000001</v>
      </c>
      <c r="AR20" s="16">
        <f t="shared" si="60"/>
        <v>13.41065</v>
      </c>
      <c r="AS20" s="17">
        <v>13.8164</v>
      </c>
      <c r="AT20" s="17">
        <v>13.7433</v>
      </c>
      <c r="AU20" s="17">
        <f t="shared" si="61"/>
        <v>13.77985</v>
      </c>
      <c r="AV20" s="4">
        <v>13.2864</v>
      </c>
      <c r="AW20" s="4">
        <v>13.497299999999999</v>
      </c>
      <c r="AX20" s="18">
        <f t="shared" si="62"/>
        <v>13.39185</v>
      </c>
      <c r="AY20" s="16">
        <v>11.652100000000001</v>
      </c>
      <c r="AZ20" s="16">
        <v>11.463900000000001</v>
      </c>
      <c r="BA20" s="16">
        <f t="shared" si="63"/>
        <v>11.558</v>
      </c>
      <c r="BB20" s="17">
        <v>11.286</v>
      </c>
      <c r="BC20" s="17">
        <v>11.2928</v>
      </c>
      <c r="BD20" s="17">
        <f t="shared" si="64"/>
        <v>11.289400000000001</v>
      </c>
      <c r="BE20" s="4">
        <v>10.1206</v>
      </c>
      <c r="BF20" s="4">
        <v>9.8013999999999992</v>
      </c>
      <c r="BG20" s="18">
        <f t="shared" si="65"/>
        <v>9.9609999999999985</v>
      </c>
      <c r="BH20" s="19">
        <v>14.933999999999999</v>
      </c>
      <c r="BI20" s="19">
        <v>14.5832</v>
      </c>
      <c r="BJ20" s="19">
        <f t="shared" si="66"/>
        <v>14.758599999999999</v>
      </c>
      <c r="BK20" s="20">
        <v>16.0764</v>
      </c>
      <c r="BL20" s="20">
        <v>16.271899999999999</v>
      </c>
      <c r="BM20" s="20">
        <f t="shared" si="67"/>
        <v>16.174149999999997</v>
      </c>
      <c r="BN20" s="5">
        <v>17.0807</v>
      </c>
      <c r="BO20" s="5">
        <v>17.0808</v>
      </c>
      <c r="BP20" s="21">
        <f t="shared" si="68"/>
        <v>17.080750000000002</v>
      </c>
      <c r="BQ20" s="19">
        <v>10.7842</v>
      </c>
      <c r="BR20" s="19">
        <v>10.257300000000001</v>
      </c>
      <c r="BS20" s="19">
        <f t="shared" si="69"/>
        <v>10.52075</v>
      </c>
      <c r="BT20" s="20">
        <v>11.2462</v>
      </c>
      <c r="BU20" s="20">
        <v>11.3979</v>
      </c>
      <c r="BV20" s="20">
        <f t="shared" si="70"/>
        <v>11.322050000000001</v>
      </c>
      <c r="BW20" s="21">
        <v>10.4193</v>
      </c>
      <c r="BX20" s="21">
        <v>10.811</v>
      </c>
      <c r="BY20" s="21">
        <f t="shared" si="71"/>
        <v>10.61515</v>
      </c>
      <c r="BZ20" s="13">
        <f t="shared" si="0"/>
        <v>3.3270499999999963</v>
      </c>
      <c r="CA20" s="14">
        <f t="shared" si="1"/>
        <v>3.845600000000001</v>
      </c>
      <c r="CB20" s="15">
        <f t="shared" si="2"/>
        <v>4.3187000000000015</v>
      </c>
      <c r="CC20" s="13">
        <f t="shared" si="3"/>
        <v>-1.7522999999999982</v>
      </c>
      <c r="CD20" s="14">
        <f t="shared" si="4"/>
        <v>-3.1619499999999974</v>
      </c>
      <c r="CE20" s="15">
        <f t="shared" si="5"/>
        <v>-3.6963499999999989</v>
      </c>
      <c r="CF20" s="16">
        <f t="shared" si="6"/>
        <v>-0.57365000000000066</v>
      </c>
      <c r="CG20" s="17">
        <f t="shared" si="7"/>
        <v>0.20899999999999963</v>
      </c>
      <c r="CH20" s="18">
        <f t="shared" si="8"/>
        <v>5.659999999999954E-2</v>
      </c>
      <c r="CI20" s="16">
        <f t="shared" si="9"/>
        <v>-2.8144999999999989</v>
      </c>
      <c r="CJ20" s="17">
        <f t="shared" si="10"/>
        <v>-2.916249999999998</v>
      </c>
      <c r="CK20" s="18">
        <f t="shared" si="11"/>
        <v>-3.989650000000001</v>
      </c>
      <c r="CL20" s="19">
        <f t="shared" si="12"/>
        <v>0.77429999999999843</v>
      </c>
      <c r="CM20" s="20">
        <f t="shared" si="13"/>
        <v>2.6032999999999973</v>
      </c>
      <c r="CN20" s="21">
        <f t="shared" si="14"/>
        <v>3.7455000000000016</v>
      </c>
      <c r="CO20" s="19">
        <f t="shared" si="15"/>
        <v>-3.8517499999999991</v>
      </c>
      <c r="CP20" s="20">
        <f t="shared" si="16"/>
        <v>-2.8835999999999977</v>
      </c>
      <c r="CQ20" s="25">
        <f t="shared" si="17"/>
        <v>-3.3354999999999997</v>
      </c>
      <c r="CR20" s="27">
        <f t="shared" si="47"/>
        <v>2.8306250000000031</v>
      </c>
      <c r="CS20" s="27">
        <f t="shared" si="27"/>
        <v>1.3912249999999968</v>
      </c>
      <c r="CT20" s="27">
        <f t="shared" si="28"/>
        <v>1.1590999999999969</v>
      </c>
      <c r="CU20" s="27">
        <f t="shared" si="29"/>
        <v>1.7936499999999989</v>
      </c>
      <c r="CV20" s="27">
        <f t="shared" si="30"/>
        <v>0.90551552547430492</v>
      </c>
      <c r="CW20" s="27">
        <f t="shared" si="31"/>
        <v>0.56224999999999881</v>
      </c>
      <c r="CX20" s="27">
        <f t="shared" si="32"/>
        <v>-0.30807500000000232</v>
      </c>
      <c r="CY20" s="27">
        <f t="shared" si="33"/>
        <v>-0.42030000000000101</v>
      </c>
      <c r="CZ20" s="27">
        <f t="shared" si="34"/>
        <v>-5.5375000000001506E-2</v>
      </c>
      <c r="DA20" s="27">
        <f t="shared" si="35"/>
        <v>0.5378141808515281</v>
      </c>
      <c r="DB20" s="27">
        <f t="shared" si="36"/>
        <v>0.42737500000000139</v>
      </c>
      <c r="DC20" s="27">
        <f t="shared" si="37"/>
        <v>-7.9500000000001236E-2</v>
      </c>
      <c r="DD20" s="27">
        <f t="shared" si="38"/>
        <v>-0.13870000000000005</v>
      </c>
      <c r="DE20" s="27">
        <f t="shared" si="39"/>
        <v>6.9725000000000037E-2</v>
      </c>
      <c r="DF20" s="27">
        <f t="shared" si="40"/>
        <v>0.31114514599299259</v>
      </c>
      <c r="DG20" s="27">
        <f t="shared" si="18"/>
        <v>-8.2300000000001816E-2</v>
      </c>
      <c r="DH20" s="27">
        <f t="shared" si="19"/>
        <v>-0.46595000000000297</v>
      </c>
      <c r="DI20" s="27">
        <f t="shared" si="20"/>
        <v>-0.20497499999999924</v>
      </c>
      <c r="DJ20" s="27">
        <f t="shared" si="41"/>
        <v>-0.25107500000000132</v>
      </c>
      <c r="DK20" s="27">
        <f t="shared" si="42"/>
        <v>0.19593554584352571</v>
      </c>
      <c r="DL20" s="27">
        <f t="shared" si="21"/>
        <v>1.8953750000000014</v>
      </c>
      <c r="DM20" s="27">
        <f t="shared" si="22"/>
        <v>1.3725499999999986</v>
      </c>
      <c r="DN20" s="27">
        <f t="shared" si="23"/>
        <v>1.3699999999994716E-2</v>
      </c>
      <c r="DO20" s="27">
        <f t="shared" si="43"/>
        <v>1.0938749999999982</v>
      </c>
      <c r="DP20" s="27">
        <f t="shared" si="44"/>
        <v>0.97129810981233067</v>
      </c>
      <c r="DQ20" s="27">
        <f t="shared" si="24"/>
        <v>1.6842999999999986</v>
      </c>
      <c r="DR20" s="27">
        <f t="shared" si="25"/>
        <v>0.5032249999999987</v>
      </c>
      <c r="DS20" s="27">
        <f t="shared" si="26"/>
        <v>-1.0225000000001927E-2</v>
      </c>
      <c r="DT20" s="27">
        <f t="shared" si="45"/>
        <v>0.72576666666666512</v>
      </c>
      <c r="DU20" s="27">
        <f t="shared" si="46"/>
        <v>0.86890582859037935</v>
      </c>
    </row>
    <row r="21" spans="1:125" s="8" customFormat="1" x14ac:dyDescent="0.45">
      <c r="A21" s="23">
        <v>14</v>
      </c>
      <c r="B21" s="22">
        <v>10</v>
      </c>
      <c r="C21" s="7" t="s">
        <v>41</v>
      </c>
      <c r="D21" s="7" t="s">
        <v>21</v>
      </c>
      <c r="E21" s="8" t="s">
        <v>31</v>
      </c>
      <c r="F21" s="9">
        <v>14.827500000000001</v>
      </c>
      <c r="G21" s="9">
        <v>14.688499999999999</v>
      </c>
      <c r="H21" s="9">
        <f t="shared" si="48"/>
        <v>14.757999999999999</v>
      </c>
      <c r="I21" s="10">
        <v>13.1275</v>
      </c>
      <c r="J21" s="11">
        <v>13.232799999999999</v>
      </c>
      <c r="K21" s="11">
        <f t="shared" si="49"/>
        <v>13.180149999999999</v>
      </c>
      <c r="L21" s="2">
        <v>12.638</v>
      </c>
      <c r="M21" s="2">
        <v>12.8651</v>
      </c>
      <c r="N21" s="12">
        <f t="shared" si="50"/>
        <v>12.75155</v>
      </c>
      <c r="O21" s="9">
        <v>15.576000000000001</v>
      </c>
      <c r="P21" s="9">
        <v>15.5611</v>
      </c>
      <c r="Q21" s="9">
        <f t="shared" si="51"/>
        <v>15.56855</v>
      </c>
      <c r="R21" s="10">
        <v>13.937200000000001</v>
      </c>
      <c r="S21" s="11">
        <v>13.714</v>
      </c>
      <c r="T21" s="11">
        <f t="shared" si="52"/>
        <v>13.825600000000001</v>
      </c>
      <c r="U21" s="12">
        <v>13.647</v>
      </c>
      <c r="V21" s="12">
        <v>13.9095</v>
      </c>
      <c r="W21" s="12">
        <f t="shared" si="53"/>
        <v>13.77825</v>
      </c>
      <c r="X21" s="13">
        <v>20.716799999999999</v>
      </c>
      <c r="Y21" s="13">
        <v>20.7118</v>
      </c>
      <c r="Z21" s="13">
        <f t="shared" si="54"/>
        <v>20.714300000000001</v>
      </c>
      <c r="AA21" s="14">
        <v>20.243500000000001</v>
      </c>
      <c r="AB21" s="14">
        <v>20.197500000000002</v>
      </c>
      <c r="AC21" s="14">
        <f t="shared" si="55"/>
        <v>20.220500000000001</v>
      </c>
      <c r="AD21" s="3">
        <v>19.623799999999999</v>
      </c>
      <c r="AE21" s="3">
        <v>19.755299999999998</v>
      </c>
      <c r="AF21" s="15">
        <f t="shared" si="56"/>
        <v>19.689549999999997</v>
      </c>
      <c r="AG21" s="13">
        <v>15.437799999999999</v>
      </c>
      <c r="AH21" s="13">
        <v>15.472</v>
      </c>
      <c r="AI21" s="13">
        <f t="shared" si="57"/>
        <v>15.454899999999999</v>
      </c>
      <c r="AJ21" s="14">
        <v>12.0419</v>
      </c>
      <c r="AK21" s="14">
        <v>12.138500000000001</v>
      </c>
      <c r="AL21" s="14">
        <f t="shared" si="58"/>
        <v>12.090199999999999</v>
      </c>
      <c r="AM21" s="3">
        <v>11.026</v>
      </c>
      <c r="AN21" s="3">
        <v>11.0672</v>
      </c>
      <c r="AO21" s="15">
        <f t="shared" si="59"/>
        <v>11.0466</v>
      </c>
      <c r="AP21" s="16">
        <v>14.1221</v>
      </c>
      <c r="AQ21" s="16">
        <v>14.142899999999999</v>
      </c>
      <c r="AR21" s="16">
        <f t="shared" si="60"/>
        <v>14.1325</v>
      </c>
      <c r="AS21" s="17">
        <v>17.395299999999999</v>
      </c>
      <c r="AT21" s="17">
        <v>13.1539</v>
      </c>
      <c r="AU21" s="17">
        <f t="shared" si="61"/>
        <v>15.2746</v>
      </c>
      <c r="AV21" s="4">
        <v>12.4091</v>
      </c>
      <c r="AW21" s="4">
        <v>12.3338</v>
      </c>
      <c r="AX21" s="18">
        <f t="shared" si="62"/>
        <v>12.371449999999999</v>
      </c>
      <c r="AY21" s="16">
        <v>12.684100000000001</v>
      </c>
      <c r="AZ21" s="16">
        <v>12.595700000000001</v>
      </c>
      <c r="BA21" s="16">
        <f t="shared" si="63"/>
        <v>12.639900000000001</v>
      </c>
      <c r="BB21" s="17">
        <v>10.833</v>
      </c>
      <c r="BC21" s="17">
        <v>10.8347</v>
      </c>
      <c r="BD21" s="17">
        <f t="shared" si="64"/>
        <v>10.83385</v>
      </c>
      <c r="BE21" s="4">
        <v>9.5261999999999993</v>
      </c>
      <c r="BF21" s="4">
        <v>10.056699999999999</v>
      </c>
      <c r="BG21" s="18">
        <f t="shared" si="65"/>
        <v>9.7914499999999993</v>
      </c>
      <c r="BH21" s="19">
        <v>15.3543</v>
      </c>
      <c r="BI21" s="19">
        <v>15.317299999999999</v>
      </c>
      <c r="BJ21" s="19">
        <f t="shared" si="66"/>
        <v>15.335799999999999</v>
      </c>
      <c r="BK21" s="20">
        <v>16.727799999999998</v>
      </c>
      <c r="BL21" s="20">
        <v>16.809899999999999</v>
      </c>
      <c r="BM21" s="20">
        <f t="shared" si="67"/>
        <v>16.76885</v>
      </c>
      <c r="BN21" s="5">
        <v>16.677099999999999</v>
      </c>
      <c r="BO21" s="5">
        <v>16.5639</v>
      </c>
      <c r="BP21" s="21">
        <f t="shared" si="68"/>
        <v>16.6205</v>
      </c>
      <c r="BQ21" s="19">
        <v>12.2508</v>
      </c>
      <c r="BR21" s="19">
        <v>12.426</v>
      </c>
      <c r="BS21" s="19">
        <f t="shared" si="69"/>
        <v>12.3384</v>
      </c>
      <c r="BT21" s="20">
        <v>12.9994</v>
      </c>
      <c r="BU21" s="20">
        <v>12.157400000000001</v>
      </c>
      <c r="BV21" s="20">
        <f t="shared" si="70"/>
        <v>12.5784</v>
      </c>
      <c r="BW21" s="21">
        <v>10.9094</v>
      </c>
      <c r="BX21" s="21">
        <v>11.1365</v>
      </c>
      <c r="BY21" s="21">
        <f t="shared" si="71"/>
        <v>11.02295</v>
      </c>
      <c r="BZ21" s="13">
        <f t="shared" si="0"/>
        <v>5.9563000000000024</v>
      </c>
      <c r="CA21" s="14">
        <f t="shared" si="1"/>
        <v>7.0403500000000019</v>
      </c>
      <c r="CB21" s="15">
        <f t="shared" si="2"/>
        <v>6.9379999999999971</v>
      </c>
      <c r="CC21" s="13">
        <f t="shared" si="3"/>
        <v>-0.11365000000000158</v>
      </c>
      <c r="CD21" s="14">
        <f t="shared" si="4"/>
        <v>-1.7354000000000021</v>
      </c>
      <c r="CE21" s="15">
        <f t="shared" si="5"/>
        <v>-2.7316500000000001</v>
      </c>
      <c r="CF21" s="16">
        <f t="shared" si="6"/>
        <v>-0.62549999999999883</v>
      </c>
      <c r="CG21" s="17">
        <f t="shared" si="7"/>
        <v>2.0944500000000001</v>
      </c>
      <c r="CH21" s="18">
        <f t="shared" si="8"/>
        <v>-0.38010000000000055</v>
      </c>
      <c r="CI21" s="16">
        <f t="shared" si="9"/>
        <v>-2.9286499999999993</v>
      </c>
      <c r="CJ21" s="17">
        <f t="shared" si="10"/>
        <v>-2.9917500000000015</v>
      </c>
      <c r="CK21" s="18">
        <f t="shared" si="11"/>
        <v>-3.9868000000000006</v>
      </c>
      <c r="CL21" s="19">
        <f t="shared" si="12"/>
        <v>0.57779999999999987</v>
      </c>
      <c r="CM21" s="20">
        <f t="shared" si="13"/>
        <v>3.5887000000000011</v>
      </c>
      <c r="CN21" s="21">
        <f t="shared" si="14"/>
        <v>3.8689499999999999</v>
      </c>
      <c r="CO21" s="19">
        <f t="shared" si="15"/>
        <v>-3.2301500000000001</v>
      </c>
      <c r="CP21" s="20">
        <f t="shared" si="16"/>
        <v>-1.2472000000000012</v>
      </c>
      <c r="CQ21" s="25">
        <f t="shared" si="17"/>
        <v>-2.7553000000000001</v>
      </c>
      <c r="CR21" s="27">
        <f t="shared" si="47"/>
        <v>0.20137499999999697</v>
      </c>
      <c r="CS21" s="27">
        <f t="shared" si="27"/>
        <v>-1.803525000000004</v>
      </c>
      <c r="CT21" s="27">
        <f t="shared" si="28"/>
        <v>-1.4601999999999986</v>
      </c>
      <c r="CU21" s="27">
        <f t="shared" si="29"/>
        <v>-1.0207833333333352</v>
      </c>
      <c r="CV21" s="27">
        <f t="shared" si="30"/>
        <v>1.072250557336452</v>
      </c>
      <c r="CW21" s="27">
        <f t="shared" si="31"/>
        <v>-1.0763999999999978</v>
      </c>
      <c r="CX21" s="27">
        <f t="shared" si="32"/>
        <v>-1.7346249999999976</v>
      </c>
      <c r="CY21" s="27">
        <f t="shared" si="33"/>
        <v>-1.3849999999999998</v>
      </c>
      <c r="CZ21" s="27">
        <f t="shared" si="34"/>
        <v>-1.3986749999999983</v>
      </c>
      <c r="DA21" s="27">
        <f t="shared" si="35"/>
        <v>0.3293255105135342</v>
      </c>
      <c r="DB21" s="27">
        <f t="shared" si="36"/>
        <v>0.47922499999999957</v>
      </c>
      <c r="DC21" s="27">
        <f t="shared" si="37"/>
        <v>-1.9649500000000018</v>
      </c>
      <c r="DD21" s="27">
        <f t="shared" si="38"/>
        <v>0.29800000000000004</v>
      </c>
      <c r="DE21" s="27">
        <f t="shared" si="39"/>
        <v>-0.39590833333333403</v>
      </c>
      <c r="DF21" s="27">
        <f t="shared" si="40"/>
        <v>1.3618478031550867</v>
      </c>
      <c r="DG21" s="27">
        <f t="shared" si="18"/>
        <v>3.1849999999998602E-2</v>
      </c>
      <c r="DH21" s="27">
        <f t="shared" si="19"/>
        <v>-0.39044999999999952</v>
      </c>
      <c r="DI21" s="27">
        <f t="shared" si="20"/>
        <v>-0.2078249999999997</v>
      </c>
      <c r="DJ21" s="27">
        <f t="shared" si="41"/>
        <v>-0.18880833333333355</v>
      </c>
      <c r="DK21" s="27">
        <f t="shared" si="42"/>
        <v>0.21179128336249567</v>
      </c>
      <c r="DL21" s="27">
        <f t="shared" si="21"/>
        <v>2.0918749999999999</v>
      </c>
      <c r="DM21" s="27">
        <f t="shared" si="22"/>
        <v>0.38714999999999478</v>
      </c>
      <c r="DN21" s="27">
        <f t="shared" si="23"/>
        <v>-0.10975000000000357</v>
      </c>
      <c r="DO21" s="27">
        <f t="shared" si="43"/>
        <v>0.78975833333333034</v>
      </c>
      <c r="DP21" s="27">
        <f t="shared" si="44"/>
        <v>1.1547113330648222</v>
      </c>
      <c r="DQ21" s="27">
        <f t="shared" si="24"/>
        <v>1.0626999999999995</v>
      </c>
      <c r="DR21" s="27">
        <f t="shared" si="25"/>
        <v>-1.1331749999999978</v>
      </c>
      <c r="DS21" s="27">
        <f t="shared" si="26"/>
        <v>-0.59042500000000153</v>
      </c>
      <c r="DT21" s="27">
        <f t="shared" si="45"/>
        <v>-0.22029999999999994</v>
      </c>
      <c r="DU21" s="27">
        <f t="shared" si="46"/>
        <v>1.1437705804159319</v>
      </c>
    </row>
    <row r="22" spans="1:125" s="8" customFormat="1" x14ac:dyDescent="0.45">
      <c r="A22" s="23">
        <v>15</v>
      </c>
      <c r="B22" s="22">
        <v>11</v>
      </c>
      <c r="C22" s="7" t="s">
        <v>42</v>
      </c>
      <c r="D22" s="7" t="s">
        <v>22</v>
      </c>
      <c r="E22" s="8" t="s">
        <v>31</v>
      </c>
      <c r="F22" s="9">
        <v>13.6906</v>
      </c>
      <c r="G22" s="9">
        <v>13.6395</v>
      </c>
      <c r="H22" s="9">
        <f t="shared" si="48"/>
        <v>13.665050000000001</v>
      </c>
      <c r="I22" s="10">
        <v>12.6661</v>
      </c>
      <c r="J22" s="11">
        <v>13.1647</v>
      </c>
      <c r="K22" s="11">
        <f t="shared" si="49"/>
        <v>12.9154</v>
      </c>
      <c r="L22" s="2">
        <v>12.902799999999999</v>
      </c>
      <c r="M22" s="2">
        <v>12.508599999999999</v>
      </c>
      <c r="N22" s="12">
        <f t="shared" si="50"/>
        <v>12.7057</v>
      </c>
      <c r="O22" s="9">
        <v>13.933299999999999</v>
      </c>
      <c r="P22" s="9">
        <v>14.0321</v>
      </c>
      <c r="Q22" s="9">
        <f t="shared" si="51"/>
        <v>13.982699999999999</v>
      </c>
      <c r="R22" s="10">
        <v>14.5282</v>
      </c>
      <c r="S22" s="11">
        <v>14.4689</v>
      </c>
      <c r="T22" s="11">
        <f t="shared" si="52"/>
        <v>14.49855</v>
      </c>
      <c r="U22" s="12">
        <v>13.4291</v>
      </c>
      <c r="V22" s="12">
        <v>13.527799999999999</v>
      </c>
      <c r="W22" s="12">
        <f t="shared" si="53"/>
        <v>13.478449999999999</v>
      </c>
      <c r="X22" s="13">
        <v>20.865200000000002</v>
      </c>
      <c r="Y22" s="13">
        <v>21.047699999999999</v>
      </c>
      <c r="Z22" s="13">
        <f t="shared" si="54"/>
        <v>20.95645</v>
      </c>
      <c r="AA22" s="14">
        <v>20.146599999999999</v>
      </c>
      <c r="AB22" s="14">
        <v>20.3704</v>
      </c>
      <c r="AC22" s="14">
        <f t="shared" si="55"/>
        <v>20.258499999999998</v>
      </c>
      <c r="AD22" s="3">
        <v>20.273499999999999</v>
      </c>
      <c r="AE22" s="3">
        <v>19.952300000000001</v>
      </c>
      <c r="AF22" s="15">
        <f t="shared" si="56"/>
        <v>20.1129</v>
      </c>
      <c r="AG22" s="13">
        <v>14.1229</v>
      </c>
      <c r="AH22" s="13">
        <v>14.1694</v>
      </c>
      <c r="AI22" s="13">
        <f t="shared" si="57"/>
        <v>14.146149999999999</v>
      </c>
      <c r="AJ22" s="14">
        <v>12.0425</v>
      </c>
      <c r="AK22" s="14">
        <v>12.1143</v>
      </c>
      <c r="AL22" s="14">
        <f t="shared" si="58"/>
        <v>12.0784</v>
      </c>
      <c r="AM22" s="3">
        <v>10.8011</v>
      </c>
      <c r="AN22" s="3">
        <v>10.7715</v>
      </c>
      <c r="AO22" s="15">
        <f t="shared" si="59"/>
        <v>10.786300000000001</v>
      </c>
      <c r="AP22" s="16">
        <v>13.71</v>
      </c>
      <c r="AQ22" s="16">
        <v>13.638199999999999</v>
      </c>
      <c r="AR22" s="16">
        <f t="shared" si="60"/>
        <v>13.674099999999999</v>
      </c>
      <c r="AS22" s="17">
        <v>13.3887</v>
      </c>
      <c r="AT22" s="17">
        <v>13.313800000000001</v>
      </c>
      <c r="AU22" s="17">
        <f t="shared" si="61"/>
        <v>13.35125</v>
      </c>
      <c r="AV22" s="4">
        <v>12.656599999999999</v>
      </c>
      <c r="AW22" s="4">
        <v>13.046200000000001</v>
      </c>
      <c r="AX22" s="18">
        <f t="shared" si="62"/>
        <v>12.8514</v>
      </c>
      <c r="AY22" s="16">
        <v>11.161899999999999</v>
      </c>
      <c r="AZ22" s="16">
        <v>11.244300000000001</v>
      </c>
      <c r="BA22" s="16">
        <f t="shared" si="63"/>
        <v>11.203099999999999</v>
      </c>
      <c r="BB22" s="17">
        <v>11.5631</v>
      </c>
      <c r="BC22" s="17">
        <v>11.3209</v>
      </c>
      <c r="BD22" s="17">
        <f t="shared" si="64"/>
        <v>11.442</v>
      </c>
      <c r="BE22" s="4">
        <v>9.6776</v>
      </c>
      <c r="BF22" s="4">
        <v>9.4871999999999996</v>
      </c>
      <c r="BG22" s="18">
        <f t="shared" si="65"/>
        <v>9.5823999999999998</v>
      </c>
      <c r="BH22" s="19">
        <v>15.4092</v>
      </c>
      <c r="BI22" s="19">
        <v>15.3467</v>
      </c>
      <c r="BJ22" s="19">
        <f t="shared" si="66"/>
        <v>15.37795</v>
      </c>
      <c r="BK22" s="20">
        <v>16.0259</v>
      </c>
      <c r="BL22" s="20">
        <v>16.306899999999999</v>
      </c>
      <c r="BM22" s="20">
        <f t="shared" si="67"/>
        <v>16.166399999999999</v>
      </c>
      <c r="BN22" s="5">
        <v>16.955300000000001</v>
      </c>
      <c r="BO22" s="5">
        <v>17.332899999999999</v>
      </c>
      <c r="BP22" s="21">
        <f t="shared" si="68"/>
        <v>17.144100000000002</v>
      </c>
      <c r="BQ22" s="19">
        <v>11.2904</v>
      </c>
      <c r="BR22" s="19">
        <v>11.340299999999999</v>
      </c>
      <c r="BS22" s="19">
        <f t="shared" si="69"/>
        <v>11.315349999999999</v>
      </c>
      <c r="BT22" s="20">
        <v>11.3918</v>
      </c>
      <c r="BU22" s="20">
        <v>11.3933</v>
      </c>
      <c r="BV22" s="20">
        <f t="shared" si="70"/>
        <v>11.39255</v>
      </c>
      <c r="BW22" s="21">
        <v>10.5877</v>
      </c>
      <c r="BX22" s="21">
        <v>10.7895</v>
      </c>
      <c r="BY22" s="21">
        <f t="shared" si="71"/>
        <v>10.688600000000001</v>
      </c>
      <c r="BZ22" s="13">
        <f t="shared" si="0"/>
        <v>7.2913999999999994</v>
      </c>
      <c r="CA22" s="14">
        <f t="shared" si="1"/>
        <v>7.343099999999998</v>
      </c>
      <c r="CB22" s="15">
        <f t="shared" si="2"/>
        <v>7.4071999999999996</v>
      </c>
      <c r="CC22" s="13">
        <f t="shared" si="3"/>
        <v>0.16344999999999921</v>
      </c>
      <c r="CD22" s="14">
        <f t="shared" si="4"/>
        <v>-2.4201499999999996</v>
      </c>
      <c r="CE22" s="15">
        <f t="shared" si="5"/>
        <v>-2.692149999999998</v>
      </c>
      <c r="CF22" s="16">
        <f t="shared" si="6"/>
        <v>9.0499999999984482E-3</v>
      </c>
      <c r="CG22" s="17">
        <f t="shared" si="7"/>
        <v>0.43585000000000029</v>
      </c>
      <c r="CH22" s="18">
        <f t="shared" si="8"/>
        <v>0.14569999999999972</v>
      </c>
      <c r="CI22" s="16">
        <f t="shared" si="9"/>
        <v>-2.7796000000000003</v>
      </c>
      <c r="CJ22" s="17">
        <f t="shared" si="10"/>
        <v>-3.0565499999999997</v>
      </c>
      <c r="CK22" s="18">
        <f t="shared" si="11"/>
        <v>-3.8960499999999989</v>
      </c>
      <c r="CL22" s="19">
        <f t="shared" si="12"/>
        <v>1.7128999999999994</v>
      </c>
      <c r="CM22" s="20">
        <f t="shared" si="13"/>
        <v>3.2509999999999994</v>
      </c>
      <c r="CN22" s="21">
        <f t="shared" si="14"/>
        <v>4.4384000000000015</v>
      </c>
      <c r="CO22" s="19">
        <f t="shared" si="15"/>
        <v>-2.6673500000000008</v>
      </c>
      <c r="CP22" s="20">
        <f t="shared" si="16"/>
        <v>-3.1059999999999999</v>
      </c>
      <c r="CQ22" s="25">
        <f t="shared" si="17"/>
        <v>-2.7898499999999977</v>
      </c>
      <c r="CR22" s="27">
        <f t="shared" si="47"/>
        <v>-1.1337250000000001</v>
      </c>
      <c r="CS22" s="27">
        <f t="shared" si="27"/>
        <v>-2.1062750000000001</v>
      </c>
      <c r="CT22" s="27">
        <f t="shared" si="28"/>
        <v>-1.9294000000000011</v>
      </c>
      <c r="CU22" s="27">
        <f t="shared" si="29"/>
        <v>-1.7231333333333338</v>
      </c>
      <c r="CV22" s="27">
        <f t="shared" si="30"/>
        <v>0.51804713005510739</v>
      </c>
      <c r="CW22" s="27">
        <f t="shared" si="31"/>
        <v>-1.3534999999999986</v>
      </c>
      <c r="CX22" s="27">
        <f t="shared" si="32"/>
        <v>-1.0498750000000001</v>
      </c>
      <c r="CY22" s="27">
        <f t="shared" si="33"/>
        <v>-1.4245000000000019</v>
      </c>
      <c r="CZ22" s="27">
        <f t="shared" si="34"/>
        <v>-1.2759583333333335</v>
      </c>
      <c r="DA22" s="27">
        <f t="shared" si="35"/>
        <v>0.1989861935118456</v>
      </c>
      <c r="DB22" s="27">
        <f t="shared" si="36"/>
        <v>-0.15532499999999771</v>
      </c>
      <c r="DC22" s="27">
        <f t="shared" si="37"/>
        <v>-0.3063500000000019</v>
      </c>
      <c r="DD22" s="27">
        <f t="shared" si="38"/>
        <v>-0.22780000000000022</v>
      </c>
      <c r="DE22" s="27">
        <f t="shared" si="39"/>
        <v>-0.22982499999999995</v>
      </c>
      <c r="DF22" s="27">
        <f t="shared" si="40"/>
        <v>7.5532861226093609E-2</v>
      </c>
      <c r="DG22" s="27">
        <f t="shared" si="18"/>
        <v>-0.11720000000000041</v>
      </c>
      <c r="DH22" s="27">
        <f t="shared" si="19"/>
        <v>-0.32565000000000133</v>
      </c>
      <c r="DI22" s="27">
        <f t="shared" si="20"/>
        <v>-0.29857500000000137</v>
      </c>
      <c r="DJ22" s="27">
        <f t="shared" si="41"/>
        <v>-0.2471416666666677</v>
      </c>
      <c r="DK22" s="27">
        <f t="shared" si="42"/>
        <v>0.11334412846871895</v>
      </c>
      <c r="DL22" s="27">
        <f t="shared" si="21"/>
        <v>0.95677500000000038</v>
      </c>
      <c r="DM22" s="27">
        <f t="shared" si="22"/>
        <v>0.72484999999999644</v>
      </c>
      <c r="DN22" s="27">
        <f t="shared" si="23"/>
        <v>-0.67920000000000513</v>
      </c>
      <c r="DO22" s="27">
        <f t="shared" si="43"/>
        <v>0.33414166666666389</v>
      </c>
      <c r="DP22" s="27">
        <f t="shared" si="44"/>
        <v>0.8852080554639894</v>
      </c>
      <c r="DQ22" s="27">
        <f t="shared" si="24"/>
        <v>0.49990000000000023</v>
      </c>
      <c r="DR22" s="27">
        <f t="shared" si="25"/>
        <v>0.72562500000000085</v>
      </c>
      <c r="DS22" s="27">
        <f t="shared" si="26"/>
        <v>-0.55587500000000389</v>
      </c>
      <c r="DT22" s="27">
        <f t="shared" si="45"/>
        <v>0.22321666666666573</v>
      </c>
      <c r="DU22" s="27">
        <f t="shared" si="46"/>
        <v>0.68408757678263454</v>
      </c>
    </row>
    <row r="23" spans="1:125" s="8" customFormat="1" x14ac:dyDescent="0.45">
      <c r="A23" s="23">
        <v>16</v>
      </c>
      <c r="B23" s="22">
        <v>12</v>
      </c>
      <c r="C23" s="7" t="s">
        <v>43</v>
      </c>
      <c r="D23" s="7" t="s">
        <v>23</v>
      </c>
      <c r="E23" s="8" t="s">
        <v>31</v>
      </c>
      <c r="F23" s="9">
        <v>14.510899999999999</v>
      </c>
      <c r="G23" s="9">
        <v>14.7079</v>
      </c>
      <c r="H23" s="9">
        <f t="shared" si="48"/>
        <v>14.609400000000001</v>
      </c>
      <c r="I23" s="10">
        <v>12.372299999999999</v>
      </c>
      <c r="J23" s="11">
        <v>12.614599999999999</v>
      </c>
      <c r="K23" s="11">
        <f t="shared" si="49"/>
        <v>12.493449999999999</v>
      </c>
      <c r="L23" s="2">
        <v>13.457100000000001</v>
      </c>
      <c r="M23" s="2">
        <v>13.307399999999999</v>
      </c>
      <c r="N23" s="12">
        <f t="shared" si="50"/>
        <v>13.382249999999999</v>
      </c>
      <c r="O23" s="9">
        <v>14.0535</v>
      </c>
      <c r="P23" s="9">
        <v>14.217700000000001</v>
      </c>
      <c r="Q23" s="9">
        <f t="shared" si="51"/>
        <v>14.1356</v>
      </c>
      <c r="R23" s="10">
        <v>13.2712</v>
      </c>
      <c r="S23" s="11">
        <v>13.291499999999999</v>
      </c>
      <c r="T23" s="11">
        <f t="shared" si="52"/>
        <v>13.28135</v>
      </c>
      <c r="U23" s="12">
        <v>13.4415</v>
      </c>
      <c r="V23" s="12">
        <v>13.4978</v>
      </c>
      <c r="W23" s="12">
        <f t="shared" si="53"/>
        <v>13.46965</v>
      </c>
      <c r="X23" s="13">
        <v>19.6539</v>
      </c>
      <c r="Y23" s="13">
        <v>19.8629</v>
      </c>
      <c r="Z23" s="13">
        <f t="shared" si="54"/>
        <v>19.758400000000002</v>
      </c>
      <c r="AA23" s="14">
        <v>17.432500000000001</v>
      </c>
      <c r="AB23" s="14">
        <v>17.389600000000002</v>
      </c>
      <c r="AC23" s="14">
        <f t="shared" si="55"/>
        <v>17.411050000000003</v>
      </c>
      <c r="AD23" s="3">
        <v>19.732700000000001</v>
      </c>
      <c r="AE23" s="3">
        <v>19.676200000000001</v>
      </c>
      <c r="AF23" s="15">
        <f t="shared" si="56"/>
        <v>19.704450000000001</v>
      </c>
      <c r="AG23" s="13">
        <v>11.997199999999999</v>
      </c>
      <c r="AH23" s="13">
        <v>11.1576</v>
      </c>
      <c r="AI23" s="13">
        <f t="shared" si="57"/>
        <v>11.577400000000001</v>
      </c>
      <c r="AJ23" s="14">
        <v>9.4123000000000001</v>
      </c>
      <c r="AK23" s="14">
        <v>9.4267000000000003</v>
      </c>
      <c r="AL23" s="14">
        <f t="shared" si="58"/>
        <v>9.4194999999999993</v>
      </c>
      <c r="AM23" s="3">
        <v>9.8096999999999994</v>
      </c>
      <c r="AN23" s="3">
        <v>10.0509</v>
      </c>
      <c r="AO23" s="15">
        <f t="shared" si="59"/>
        <v>9.930299999999999</v>
      </c>
      <c r="AP23" s="16">
        <v>17.6751</v>
      </c>
      <c r="AQ23" s="16">
        <v>13.9903</v>
      </c>
      <c r="AR23" s="16">
        <f t="shared" si="60"/>
        <v>15.832699999999999</v>
      </c>
      <c r="AS23" s="17">
        <v>13.038500000000001</v>
      </c>
      <c r="AT23" s="17">
        <v>13.046799999999999</v>
      </c>
      <c r="AU23" s="17">
        <f t="shared" si="61"/>
        <v>13.04265</v>
      </c>
      <c r="AV23" s="4">
        <v>12.8467</v>
      </c>
      <c r="AW23" s="4">
        <v>13.013</v>
      </c>
      <c r="AX23" s="18">
        <f t="shared" si="62"/>
        <v>12.92985</v>
      </c>
      <c r="AY23" s="16">
        <v>10.3232</v>
      </c>
      <c r="AZ23" s="16">
        <v>10.1898</v>
      </c>
      <c r="BA23" s="16">
        <f t="shared" si="63"/>
        <v>10.256499999999999</v>
      </c>
      <c r="BB23" s="17">
        <v>9.3832000000000004</v>
      </c>
      <c r="BC23" s="17">
        <v>9.2940000000000005</v>
      </c>
      <c r="BD23" s="17">
        <f t="shared" si="64"/>
        <v>9.3385999999999996</v>
      </c>
      <c r="BE23" s="4">
        <v>9.4527999999999999</v>
      </c>
      <c r="BF23" s="4">
        <v>9.0051000000000005</v>
      </c>
      <c r="BG23" s="18">
        <f t="shared" si="65"/>
        <v>9.2289500000000011</v>
      </c>
      <c r="BH23" s="19">
        <v>15.485300000000001</v>
      </c>
      <c r="BI23" s="19">
        <v>15.3812</v>
      </c>
      <c r="BJ23" s="19">
        <f t="shared" si="66"/>
        <v>15.433250000000001</v>
      </c>
      <c r="BK23" s="20">
        <v>15.670299999999999</v>
      </c>
      <c r="BL23" s="20">
        <v>16.043900000000001</v>
      </c>
      <c r="BM23" s="20">
        <f t="shared" si="67"/>
        <v>15.857099999999999</v>
      </c>
      <c r="BN23" s="5">
        <v>17.2226</v>
      </c>
      <c r="BO23" s="5">
        <v>17.317</v>
      </c>
      <c r="BP23" s="21">
        <f t="shared" si="68"/>
        <v>17.2698</v>
      </c>
      <c r="BQ23" s="19">
        <v>9.4002999999999997</v>
      </c>
      <c r="BR23" s="19">
        <v>9.4474</v>
      </c>
      <c r="BS23" s="19">
        <f t="shared" si="69"/>
        <v>9.4238499999999998</v>
      </c>
      <c r="BT23" s="20">
        <v>9.1264000000000003</v>
      </c>
      <c r="BU23" s="20">
        <v>9.2173999999999996</v>
      </c>
      <c r="BV23" s="20">
        <f t="shared" si="70"/>
        <v>9.1719000000000008</v>
      </c>
      <c r="BW23" s="21">
        <v>9.8659999999999997</v>
      </c>
      <c r="BX23" s="21">
        <v>10.36</v>
      </c>
      <c r="BY23" s="21">
        <f t="shared" si="71"/>
        <v>10.113</v>
      </c>
      <c r="BZ23" s="13">
        <f t="shared" si="0"/>
        <v>5.1490000000000009</v>
      </c>
      <c r="CA23" s="14">
        <f t="shared" si="1"/>
        <v>4.9176000000000037</v>
      </c>
      <c r="CB23" s="15">
        <f t="shared" si="2"/>
        <v>6.3222000000000023</v>
      </c>
      <c r="CC23" s="13">
        <f t="shared" si="3"/>
        <v>-2.5581999999999994</v>
      </c>
      <c r="CD23" s="14">
        <f t="shared" si="4"/>
        <v>-3.8618500000000004</v>
      </c>
      <c r="CE23" s="15">
        <f t="shared" si="5"/>
        <v>-3.5393500000000007</v>
      </c>
      <c r="CF23" s="16">
        <f t="shared" si="6"/>
        <v>1.2232999999999983</v>
      </c>
      <c r="CG23" s="17">
        <f t="shared" si="7"/>
        <v>0.5492000000000008</v>
      </c>
      <c r="CH23" s="18">
        <f t="shared" si="8"/>
        <v>-0.45239999999999903</v>
      </c>
      <c r="CI23" s="16">
        <f t="shared" si="9"/>
        <v>-3.8791000000000011</v>
      </c>
      <c r="CJ23" s="17">
        <f t="shared" si="10"/>
        <v>-3.9427500000000002</v>
      </c>
      <c r="CK23" s="18">
        <f t="shared" si="11"/>
        <v>-4.2406999999999986</v>
      </c>
      <c r="CL23" s="19">
        <f t="shared" si="12"/>
        <v>0.82385000000000019</v>
      </c>
      <c r="CM23" s="20">
        <f t="shared" si="13"/>
        <v>3.3636499999999998</v>
      </c>
      <c r="CN23" s="21">
        <f t="shared" si="14"/>
        <v>3.8875500000000009</v>
      </c>
      <c r="CO23" s="19">
        <f t="shared" si="15"/>
        <v>-4.7117500000000003</v>
      </c>
      <c r="CP23" s="20">
        <f t="shared" si="16"/>
        <v>-4.1094499999999989</v>
      </c>
      <c r="CQ23" s="25">
        <f t="shared" si="17"/>
        <v>-3.3566500000000001</v>
      </c>
      <c r="CR23" s="27">
        <f t="shared" si="47"/>
        <v>1.0086749999999984</v>
      </c>
      <c r="CS23" s="27">
        <f t="shared" si="27"/>
        <v>0.3192249999999941</v>
      </c>
      <c r="CT23" s="27">
        <f t="shared" si="28"/>
        <v>-0.84440000000000381</v>
      </c>
      <c r="CU23" s="27">
        <f t="shared" si="29"/>
        <v>0.16116666666666291</v>
      </c>
      <c r="CV23" s="27">
        <f t="shared" si="30"/>
        <v>0.93659413112528889</v>
      </c>
      <c r="CW23" s="27">
        <f t="shared" si="31"/>
        <v>1.36815</v>
      </c>
      <c r="CX23" s="27">
        <f t="shared" si="32"/>
        <v>0.39182500000000076</v>
      </c>
      <c r="CY23" s="27">
        <f t="shared" si="33"/>
        <v>-0.57729999999999926</v>
      </c>
      <c r="CZ23" s="27">
        <f t="shared" si="34"/>
        <v>0.39422500000000049</v>
      </c>
      <c r="DA23" s="27">
        <f t="shared" si="35"/>
        <v>0.97272722056340089</v>
      </c>
      <c r="DB23" s="27">
        <f t="shared" si="36"/>
        <v>-1.3695749999999975</v>
      </c>
      <c r="DC23" s="27">
        <f t="shared" si="37"/>
        <v>-0.4197000000000024</v>
      </c>
      <c r="DD23" s="27">
        <f t="shared" si="38"/>
        <v>0.37029999999999852</v>
      </c>
      <c r="DE23" s="27">
        <f t="shared" si="39"/>
        <v>-0.47299166666666714</v>
      </c>
      <c r="DF23" s="27">
        <f t="shared" si="40"/>
        <v>0.87116086643531543</v>
      </c>
      <c r="DG23" s="27">
        <f t="shared" si="18"/>
        <v>0.9823000000000004</v>
      </c>
      <c r="DH23" s="27">
        <f t="shared" si="19"/>
        <v>0.56054999999999922</v>
      </c>
      <c r="DI23" s="27">
        <f t="shared" si="20"/>
        <v>4.6074999999998312E-2</v>
      </c>
      <c r="DJ23" s="27">
        <f t="shared" si="41"/>
        <v>0.52964166666666601</v>
      </c>
      <c r="DK23" s="27">
        <f t="shared" si="42"/>
        <v>0.46887717630349035</v>
      </c>
      <c r="DL23" s="27">
        <f t="shared" si="21"/>
        <v>1.8458249999999996</v>
      </c>
      <c r="DM23" s="27">
        <f t="shared" si="22"/>
        <v>0.61219999999999608</v>
      </c>
      <c r="DN23" s="27">
        <f t="shared" si="23"/>
        <v>-0.12835000000000463</v>
      </c>
      <c r="DO23" s="27">
        <f t="shared" si="43"/>
        <v>0.77655833333333035</v>
      </c>
      <c r="DP23" s="27">
        <f t="shared" si="44"/>
        <v>0.99729733728629677</v>
      </c>
      <c r="DQ23" s="27">
        <f t="shared" si="24"/>
        <v>2.5442999999999998</v>
      </c>
      <c r="DR23" s="27">
        <f t="shared" si="25"/>
        <v>1.7290749999999999</v>
      </c>
      <c r="DS23" s="27">
        <f t="shared" si="26"/>
        <v>1.0924999999998519E-2</v>
      </c>
      <c r="DT23" s="27">
        <f t="shared" si="45"/>
        <v>1.4280999999999995</v>
      </c>
      <c r="DU23" s="27">
        <f t="shared" si="46"/>
        <v>1.2932272366544875</v>
      </c>
    </row>
    <row r="24" spans="1:125" s="8" customFormat="1" x14ac:dyDescent="0.45">
      <c r="A24" s="23">
        <v>17</v>
      </c>
      <c r="B24" s="22">
        <v>13</v>
      </c>
      <c r="C24" s="7" t="s">
        <v>44</v>
      </c>
      <c r="D24" s="7" t="s">
        <v>24</v>
      </c>
      <c r="E24" s="8" t="s">
        <v>31</v>
      </c>
      <c r="F24" s="9">
        <v>13.5069</v>
      </c>
      <c r="G24" s="9">
        <v>13.3924</v>
      </c>
      <c r="H24" s="9">
        <f t="shared" si="48"/>
        <v>13.44965</v>
      </c>
      <c r="I24" s="10">
        <v>13.3803</v>
      </c>
      <c r="J24" s="11">
        <v>12.867699999999999</v>
      </c>
      <c r="K24" s="11">
        <f t="shared" si="49"/>
        <v>13.123999999999999</v>
      </c>
      <c r="L24" s="2">
        <v>12.9252</v>
      </c>
      <c r="M24" s="2">
        <v>12.5914</v>
      </c>
      <c r="N24" s="12">
        <f t="shared" si="50"/>
        <v>12.7583</v>
      </c>
      <c r="O24" s="9">
        <v>15.461600000000001</v>
      </c>
      <c r="P24" s="9">
        <v>15.2506</v>
      </c>
      <c r="Q24" s="9">
        <f t="shared" si="51"/>
        <v>15.356100000000001</v>
      </c>
      <c r="R24" s="10">
        <v>13.581300000000001</v>
      </c>
      <c r="S24" s="11">
        <v>13.436199999999999</v>
      </c>
      <c r="T24" s="11">
        <f t="shared" si="52"/>
        <v>13.508749999999999</v>
      </c>
      <c r="U24" s="12">
        <v>14.019399999999999</v>
      </c>
      <c r="V24" s="12">
        <v>14</v>
      </c>
      <c r="W24" s="12">
        <f t="shared" si="53"/>
        <v>14.009699999999999</v>
      </c>
      <c r="X24" s="13">
        <v>19.167899999999999</v>
      </c>
      <c r="Y24" s="13">
        <v>19.085000000000001</v>
      </c>
      <c r="Z24" s="13">
        <f t="shared" si="54"/>
        <v>19.126449999999998</v>
      </c>
      <c r="AA24" s="14">
        <v>20.162800000000001</v>
      </c>
      <c r="AB24" s="14">
        <v>20.039300000000001</v>
      </c>
      <c r="AC24" s="14">
        <f t="shared" si="55"/>
        <v>20.101050000000001</v>
      </c>
      <c r="AD24" s="3">
        <v>18.8109</v>
      </c>
      <c r="AE24" s="3">
        <v>18.438300000000002</v>
      </c>
      <c r="AF24" s="15">
        <f t="shared" si="56"/>
        <v>18.624600000000001</v>
      </c>
      <c r="AG24" s="13">
        <v>15.2758</v>
      </c>
      <c r="AH24" s="13">
        <v>15.3658</v>
      </c>
      <c r="AI24" s="13">
        <f t="shared" si="57"/>
        <v>15.3208</v>
      </c>
      <c r="AJ24" s="14">
        <v>10.8414</v>
      </c>
      <c r="AK24" s="14">
        <v>11.016299999999999</v>
      </c>
      <c r="AL24" s="14">
        <f t="shared" si="58"/>
        <v>10.928850000000001</v>
      </c>
      <c r="AM24" s="3">
        <v>10.788500000000001</v>
      </c>
      <c r="AN24" s="3">
        <v>10.6723</v>
      </c>
      <c r="AO24" s="15">
        <f t="shared" si="59"/>
        <v>10.730399999999999</v>
      </c>
      <c r="AP24" s="16">
        <v>13.2212</v>
      </c>
      <c r="AQ24" s="16">
        <v>12.8948</v>
      </c>
      <c r="AR24" s="16">
        <f t="shared" si="60"/>
        <v>13.058</v>
      </c>
      <c r="AS24" s="17">
        <v>13.9848</v>
      </c>
      <c r="AT24" s="17">
        <v>13.8895</v>
      </c>
      <c r="AU24" s="17">
        <f t="shared" si="61"/>
        <v>13.937149999999999</v>
      </c>
      <c r="AV24" s="4">
        <v>13.3104</v>
      </c>
      <c r="AW24" s="4">
        <v>13.2378</v>
      </c>
      <c r="AX24" s="18">
        <f t="shared" si="62"/>
        <v>13.274100000000001</v>
      </c>
      <c r="AY24" s="16">
        <v>11.834</v>
      </c>
      <c r="AZ24" s="16">
        <v>11.8413</v>
      </c>
      <c r="BA24" s="16">
        <f t="shared" si="63"/>
        <v>11.83765</v>
      </c>
      <c r="BB24" s="17">
        <v>10.2181</v>
      </c>
      <c r="BC24" s="17">
        <v>10.186999999999999</v>
      </c>
      <c r="BD24" s="17">
        <f t="shared" si="64"/>
        <v>10.202549999999999</v>
      </c>
      <c r="BE24" s="4">
        <v>9.7360000000000007</v>
      </c>
      <c r="BF24" s="4">
        <v>9.4308999999999994</v>
      </c>
      <c r="BG24" s="18">
        <f t="shared" si="65"/>
        <v>9.5834499999999991</v>
      </c>
      <c r="BH24" s="19">
        <v>14.6624</v>
      </c>
      <c r="BI24" s="19">
        <v>14.828900000000001</v>
      </c>
      <c r="BJ24" s="19">
        <f t="shared" si="66"/>
        <v>14.745650000000001</v>
      </c>
      <c r="BK24" s="20">
        <v>16.174299999999999</v>
      </c>
      <c r="BL24" s="20">
        <v>16.219799999999999</v>
      </c>
      <c r="BM24" s="20">
        <f t="shared" si="67"/>
        <v>16.197049999999997</v>
      </c>
      <c r="BN24" s="5">
        <v>16.3095</v>
      </c>
      <c r="BO24" s="5">
        <v>16.261800000000001</v>
      </c>
      <c r="BP24" s="21">
        <f t="shared" si="68"/>
        <v>16.28565</v>
      </c>
      <c r="BQ24" s="19">
        <v>11.833500000000001</v>
      </c>
      <c r="BR24" s="19">
        <v>11.279500000000001</v>
      </c>
      <c r="BS24" s="19">
        <f t="shared" si="69"/>
        <v>11.5565</v>
      </c>
      <c r="BT24" s="20">
        <v>9.9852000000000007</v>
      </c>
      <c r="BU24" s="20">
        <v>10.4541</v>
      </c>
      <c r="BV24" s="20">
        <f t="shared" si="70"/>
        <v>10.219650000000001</v>
      </c>
      <c r="BW24" s="21">
        <v>10.618</v>
      </c>
      <c r="BX24" s="21">
        <v>10.6532</v>
      </c>
      <c r="BY24" s="21">
        <f t="shared" si="71"/>
        <v>10.6356</v>
      </c>
      <c r="BZ24" s="13">
        <f t="shared" si="0"/>
        <v>5.6767999999999983</v>
      </c>
      <c r="CA24" s="14">
        <f t="shared" si="1"/>
        <v>6.977050000000002</v>
      </c>
      <c r="CB24" s="15">
        <f t="shared" si="2"/>
        <v>5.8663000000000007</v>
      </c>
      <c r="CC24" s="13">
        <f t="shared" si="3"/>
        <v>-3.5300000000001219E-2</v>
      </c>
      <c r="CD24" s="14">
        <f t="shared" si="4"/>
        <v>-2.5798999999999985</v>
      </c>
      <c r="CE24" s="15">
        <f t="shared" si="5"/>
        <v>-3.2792999999999992</v>
      </c>
      <c r="CF24" s="16">
        <f t="shared" si="6"/>
        <v>-0.39165000000000028</v>
      </c>
      <c r="CG24" s="17">
        <f t="shared" si="7"/>
        <v>0.81315000000000026</v>
      </c>
      <c r="CH24" s="18">
        <f t="shared" si="8"/>
        <v>0.51580000000000048</v>
      </c>
      <c r="CI24" s="16">
        <f t="shared" si="9"/>
        <v>-3.5184500000000014</v>
      </c>
      <c r="CJ24" s="17">
        <f t="shared" si="10"/>
        <v>-3.3062000000000005</v>
      </c>
      <c r="CK24" s="18">
        <f t="shared" si="11"/>
        <v>-4.4262499999999996</v>
      </c>
      <c r="CL24" s="19">
        <f t="shared" si="12"/>
        <v>1.2960000000000012</v>
      </c>
      <c r="CM24" s="20">
        <f t="shared" si="13"/>
        <v>3.0730499999999985</v>
      </c>
      <c r="CN24" s="21">
        <f t="shared" si="14"/>
        <v>3.5273500000000002</v>
      </c>
      <c r="CO24" s="19">
        <f t="shared" si="15"/>
        <v>-3.7996000000000016</v>
      </c>
      <c r="CP24" s="20">
        <f t="shared" si="16"/>
        <v>-3.2890999999999977</v>
      </c>
      <c r="CQ24" s="25">
        <f t="shared" si="17"/>
        <v>-3.3740999999999985</v>
      </c>
      <c r="CR24" s="27">
        <f t="shared" si="47"/>
        <v>0.48087500000000105</v>
      </c>
      <c r="CS24" s="27">
        <f t="shared" si="27"/>
        <v>-1.7402250000000041</v>
      </c>
      <c r="CT24" s="27">
        <f t="shared" si="28"/>
        <v>-0.38850000000000229</v>
      </c>
      <c r="CU24" s="27">
        <f t="shared" si="29"/>
        <v>-0.54928333333333512</v>
      </c>
      <c r="CV24" s="27">
        <f t="shared" si="30"/>
        <v>1.1192451754233024</v>
      </c>
      <c r="CW24" s="27">
        <f t="shared" si="31"/>
        <v>-1.1547499999999982</v>
      </c>
      <c r="CX24" s="27">
        <f t="shared" si="32"/>
        <v>-0.89012500000000117</v>
      </c>
      <c r="CY24" s="27">
        <f t="shared" si="33"/>
        <v>-0.8373500000000007</v>
      </c>
      <c r="CZ24" s="27">
        <f t="shared" si="34"/>
        <v>-0.96074166666666672</v>
      </c>
      <c r="DA24" s="27">
        <f t="shared" si="35"/>
        <v>0.17007564554730584</v>
      </c>
      <c r="DB24" s="27">
        <f t="shared" si="36"/>
        <v>0.24537500000000101</v>
      </c>
      <c r="DC24" s="27">
        <f t="shared" si="37"/>
        <v>-0.68365000000000187</v>
      </c>
      <c r="DD24" s="27">
        <f t="shared" si="38"/>
        <v>-0.59790000000000099</v>
      </c>
      <c r="DE24" s="27">
        <f t="shared" si="39"/>
        <v>-0.34539166666666726</v>
      </c>
      <c r="DF24" s="27">
        <f t="shared" si="40"/>
        <v>0.51341231623163741</v>
      </c>
      <c r="DG24" s="27">
        <f t="shared" si="18"/>
        <v>0.6216500000000007</v>
      </c>
      <c r="DH24" s="27">
        <f t="shared" si="19"/>
        <v>-7.6000000000000512E-2</v>
      </c>
      <c r="DI24" s="27">
        <f t="shared" si="20"/>
        <v>0.2316249999999993</v>
      </c>
      <c r="DJ24" s="27">
        <f t="shared" si="41"/>
        <v>0.2590916666666665</v>
      </c>
      <c r="DK24" s="27">
        <f t="shared" si="42"/>
        <v>0.34963508685246936</v>
      </c>
      <c r="DL24" s="27">
        <f t="shared" si="21"/>
        <v>1.3736749999999986</v>
      </c>
      <c r="DM24" s="27">
        <f t="shared" si="22"/>
        <v>0.90279999999999738</v>
      </c>
      <c r="DN24" s="27">
        <f t="shared" si="23"/>
        <v>0.23184999999999611</v>
      </c>
      <c r="DO24" s="27">
        <f t="shared" si="43"/>
        <v>0.83610833333333068</v>
      </c>
      <c r="DP24" s="27">
        <f t="shared" si="44"/>
        <v>0.57382655607625432</v>
      </c>
      <c r="DQ24" s="27">
        <f t="shared" si="24"/>
        <v>1.6321500000000011</v>
      </c>
      <c r="DR24" s="27">
        <f t="shared" si="25"/>
        <v>0.90872499999999867</v>
      </c>
      <c r="DS24" s="27">
        <f t="shared" si="26"/>
        <v>2.837499999999693E-2</v>
      </c>
      <c r="DT24" s="27">
        <f t="shared" si="45"/>
        <v>0.8564166666666656</v>
      </c>
      <c r="DU24" s="27">
        <f t="shared" si="46"/>
        <v>0.80316603760264704</v>
      </c>
    </row>
    <row r="25" spans="1:125" s="8" customFormat="1" x14ac:dyDescent="0.45">
      <c r="A25" s="23">
        <v>18</v>
      </c>
      <c r="B25" s="22">
        <v>14</v>
      </c>
      <c r="C25" s="7" t="s">
        <v>45</v>
      </c>
      <c r="D25" s="7" t="s">
        <v>25</v>
      </c>
      <c r="E25" s="8" t="s">
        <v>31</v>
      </c>
      <c r="F25" s="9">
        <v>14.138999999999999</v>
      </c>
      <c r="G25" s="9">
        <v>13.838800000000001</v>
      </c>
      <c r="H25" s="9">
        <f t="shared" si="48"/>
        <v>13.988900000000001</v>
      </c>
      <c r="I25" s="10">
        <v>14.3256</v>
      </c>
      <c r="J25" s="11">
        <v>14.435</v>
      </c>
      <c r="K25" s="11">
        <f t="shared" si="49"/>
        <v>14.3803</v>
      </c>
      <c r="L25" s="2">
        <v>13.412699999999999</v>
      </c>
      <c r="M25" s="2">
        <v>13.2783</v>
      </c>
      <c r="N25" s="12">
        <f t="shared" si="50"/>
        <v>13.345499999999999</v>
      </c>
      <c r="O25" s="9">
        <v>14.5922</v>
      </c>
      <c r="P25" s="9">
        <v>14.3887</v>
      </c>
      <c r="Q25" s="9">
        <f t="shared" si="51"/>
        <v>14.490449999999999</v>
      </c>
      <c r="R25" s="10">
        <v>14.961499999999999</v>
      </c>
      <c r="S25" s="11">
        <v>14.9434</v>
      </c>
      <c r="T25" s="11">
        <f t="shared" si="52"/>
        <v>14.952449999999999</v>
      </c>
      <c r="U25" s="12">
        <v>13.927099999999999</v>
      </c>
      <c r="V25" s="12">
        <v>13.716799999999999</v>
      </c>
      <c r="W25" s="12">
        <f t="shared" si="53"/>
        <v>13.821949999999999</v>
      </c>
      <c r="X25" s="13">
        <v>19.398800000000001</v>
      </c>
      <c r="Y25" s="13">
        <v>19.3353</v>
      </c>
      <c r="Z25" s="13">
        <f t="shared" si="54"/>
        <v>19.367049999999999</v>
      </c>
      <c r="AA25" s="14">
        <v>19.5534</v>
      </c>
      <c r="AB25" s="14">
        <v>19.369</v>
      </c>
      <c r="AC25" s="14">
        <f t="shared" si="55"/>
        <v>19.461199999999998</v>
      </c>
      <c r="AD25" s="3">
        <v>17.727</v>
      </c>
      <c r="AE25" s="3">
        <v>17.686199999999999</v>
      </c>
      <c r="AF25" s="15">
        <f t="shared" si="56"/>
        <v>17.706600000000002</v>
      </c>
      <c r="AG25" s="13">
        <v>14.116400000000001</v>
      </c>
      <c r="AH25" s="13">
        <v>14.087400000000001</v>
      </c>
      <c r="AI25" s="13">
        <f t="shared" si="57"/>
        <v>14.101900000000001</v>
      </c>
      <c r="AJ25" s="14">
        <v>11.292</v>
      </c>
      <c r="AK25" s="14">
        <v>11.687099999999999</v>
      </c>
      <c r="AL25" s="14">
        <f t="shared" si="58"/>
        <v>11.489549999999999</v>
      </c>
      <c r="AM25" s="3">
        <v>10.1287</v>
      </c>
      <c r="AN25" s="3">
        <v>10.1534</v>
      </c>
      <c r="AO25" s="15">
        <f t="shared" si="59"/>
        <v>10.14105</v>
      </c>
      <c r="AP25" s="16">
        <v>13.614699999999999</v>
      </c>
      <c r="AQ25" s="16">
        <v>13.497199999999999</v>
      </c>
      <c r="AR25" s="16">
        <f t="shared" si="60"/>
        <v>13.555949999999999</v>
      </c>
      <c r="AS25" s="17">
        <v>14.709099999999999</v>
      </c>
      <c r="AT25" s="17">
        <v>14.476699999999999</v>
      </c>
      <c r="AU25" s="17">
        <f t="shared" si="61"/>
        <v>14.5929</v>
      </c>
      <c r="AV25" s="4">
        <v>13.138299999999999</v>
      </c>
      <c r="AW25" s="4">
        <v>13.1098</v>
      </c>
      <c r="AX25" s="18">
        <f t="shared" si="62"/>
        <v>13.12405</v>
      </c>
      <c r="AY25" s="16">
        <v>11.4124</v>
      </c>
      <c r="AZ25" s="16">
        <v>11.353400000000001</v>
      </c>
      <c r="BA25" s="16">
        <f t="shared" si="63"/>
        <v>11.382899999999999</v>
      </c>
      <c r="BB25" s="17">
        <v>11.5532</v>
      </c>
      <c r="BC25" s="17">
        <v>11.489699999999999</v>
      </c>
      <c r="BD25" s="17">
        <f t="shared" si="64"/>
        <v>11.52145</v>
      </c>
      <c r="BE25" s="4">
        <v>9.7885000000000009</v>
      </c>
      <c r="BF25" s="4">
        <v>9.4908000000000001</v>
      </c>
      <c r="BG25" s="18">
        <f t="shared" si="65"/>
        <v>9.6396499999999996</v>
      </c>
      <c r="BH25" s="19">
        <v>14.5701</v>
      </c>
      <c r="BI25" s="19">
        <v>14.699199999999999</v>
      </c>
      <c r="BJ25" s="19">
        <f t="shared" si="66"/>
        <v>14.634650000000001</v>
      </c>
      <c r="BK25" s="20">
        <v>17.1997</v>
      </c>
      <c r="BL25" s="20">
        <v>17.109500000000001</v>
      </c>
      <c r="BM25" s="20">
        <f t="shared" si="67"/>
        <v>17.154600000000002</v>
      </c>
      <c r="BN25" s="5">
        <v>16.7361</v>
      </c>
      <c r="BO25" s="5">
        <v>16.679400000000001</v>
      </c>
      <c r="BP25" s="21">
        <f t="shared" si="68"/>
        <v>16.707750000000001</v>
      </c>
      <c r="BQ25" s="19">
        <v>11.0474</v>
      </c>
      <c r="BR25" s="19">
        <v>10.3825</v>
      </c>
      <c r="BS25" s="19">
        <f t="shared" si="69"/>
        <v>10.71495</v>
      </c>
      <c r="BT25" s="20">
        <v>11.849600000000001</v>
      </c>
      <c r="BU25" s="20">
        <v>11.8024</v>
      </c>
      <c r="BV25" s="20">
        <f t="shared" si="70"/>
        <v>11.826000000000001</v>
      </c>
      <c r="BW25" s="21">
        <v>10.6449</v>
      </c>
      <c r="BX25" s="21">
        <v>10.5449</v>
      </c>
      <c r="BY25" s="21">
        <f t="shared" si="71"/>
        <v>10.594899999999999</v>
      </c>
      <c r="BZ25" s="13">
        <f t="shared" si="0"/>
        <v>5.378149999999998</v>
      </c>
      <c r="CA25" s="14">
        <f t="shared" si="1"/>
        <v>5.080899999999998</v>
      </c>
      <c r="CB25" s="15">
        <f t="shared" si="2"/>
        <v>4.3611000000000022</v>
      </c>
      <c r="CC25" s="13">
        <f t="shared" si="3"/>
        <v>-0.38854999999999862</v>
      </c>
      <c r="CD25" s="14">
        <f t="shared" si="4"/>
        <v>-3.4628999999999994</v>
      </c>
      <c r="CE25" s="15">
        <f t="shared" si="5"/>
        <v>-3.6808999999999994</v>
      </c>
      <c r="CF25" s="16">
        <f t="shared" si="6"/>
        <v>-0.43295000000000172</v>
      </c>
      <c r="CG25" s="17">
        <f t="shared" si="7"/>
        <v>0.21260000000000012</v>
      </c>
      <c r="CH25" s="18">
        <f t="shared" si="8"/>
        <v>-0.22144999999999904</v>
      </c>
      <c r="CI25" s="16">
        <f t="shared" si="9"/>
        <v>-3.1075499999999998</v>
      </c>
      <c r="CJ25" s="17">
        <f t="shared" si="10"/>
        <v>-3.4309999999999992</v>
      </c>
      <c r="CK25" s="18">
        <f t="shared" si="11"/>
        <v>-4.1822999999999997</v>
      </c>
      <c r="CL25" s="19">
        <f t="shared" si="12"/>
        <v>0.6457499999999996</v>
      </c>
      <c r="CM25" s="20">
        <f t="shared" si="13"/>
        <v>2.774300000000002</v>
      </c>
      <c r="CN25" s="21">
        <f t="shared" si="14"/>
        <v>3.3622500000000013</v>
      </c>
      <c r="CO25" s="19">
        <f t="shared" si="15"/>
        <v>-3.7754999999999992</v>
      </c>
      <c r="CP25" s="20">
        <f t="shared" si="16"/>
        <v>-3.1264499999999984</v>
      </c>
      <c r="CQ25" s="25">
        <f t="shared" si="17"/>
        <v>-3.2270500000000002</v>
      </c>
      <c r="CR25" s="27">
        <f t="shared" si="47"/>
        <v>0.77952500000000136</v>
      </c>
      <c r="CS25" s="27">
        <f t="shared" si="27"/>
        <v>0.15592499999999987</v>
      </c>
      <c r="CT25" s="27">
        <f t="shared" si="28"/>
        <v>1.1166999999999963</v>
      </c>
      <c r="CU25" s="27">
        <f t="shared" si="29"/>
        <v>0.68404999999999916</v>
      </c>
      <c r="CV25" s="27">
        <f t="shared" si="30"/>
        <v>0.48745128666872806</v>
      </c>
      <c r="CW25" s="27">
        <f t="shared" si="31"/>
        <v>-0.80150000000000077</v>
      </c>
      <c r="CX25" s="27">
        <f t="shared" si="32"/>
        <v>-7.12500000000027E-3</v>
      </c>
      <c r="CY25" s="27">
        <f t="shared" si="33"/>
        <v>-0.43575000000000053</v>
      </c>
      <c r="CZ25" s="27">
        <f t="shared" si="34"/>
        <v>-0.41479166666666717</v>
      </c>
      <c r="DA25" s="27">
        <f t="shared" si="35"/>
        <v>0.39760199818201813</v>
      </c>
      <c r="DB25" s="27">
        <f t="shared" si="36"/>
        <v>0.28667500000000246</v>
      </c>
      <c r="DC25" s="27">
        <f t="shared" si="37"/>
        <v>-8.3100000000001728E-2</v>
      </c>
      <c r="DD25" s="27">
        <f t="shared" si="38"/>
        <v>0.13934999999999853</v>
      </c>
      <c r="DE25" s="27">
        <f t="shared" si="39"/>
        <v>0.11430833333333308</v>
      </c>
      <c r="DF25" s="27">
        <f t="shared" si="40"/>
        <v>0.18615504682477471</v>
      </c>
      <c r="DG25" s="27">
        <f t="shared" si="18"/>
        <v>0.2107499999999991</v>
      </c>
      <c r="DH25" s="27">
        <f t="shared" si="19"/>
        <v>4.8799999999998178E-2</v>
      </c>
      <c r="DI25" s="27">
        <f t="shared" si="20"/>
        <v>-1.2325000000000585E-2</v>
      </c>
      <c r="DJ25" s="27">
        <f t="shared" si="41"/>
        <v>8.2408333333332237E-2</v>
      </c>
      <c r="DK25" s="27">
        <f t="shared" si="42"/>
        <v>0.11527252039551031</v>
      </c>
      <c r="DL25" s="27">
        <f t="shared" si="21"/>
        <v>2.0239250000000002</v>
      </c>
      <c r="DM25" s="27">
        <f t="shared" si="22"/>
        <v>1.2015499999999939</v>
      </c>
      <c r="DN25" s="27">
        <f t="shared" si="23"/>
        <v>0.39694999999999503</v>
      </c>
      <c r="DO25" s="27">
        <f t="shared" si="43"/>
        <v>1.2074749999999963</v>
      </c>
      <c r="DP25" s="27">
        <f t="shared" si="44"/>
        <v>0.81350368276671281</v>
      </c>
      <c r="DQ25" s="27">
        <f t="shared" si="24"/>
        <v>1.6080499999999986</v>
      </c>
      <c r="DR25" s="27">
        <f t="shared" si="25"/>
        <v>0.74607499999999938</v>
      </c>
      <c r="DS25" s="27">
        <f t="shared" si="26"/>
        <v>-0.11867500000000142</v>
      </c>
      <c r="DT25" s="27">
        <f t="shared" si="45"/>
        <v>0.74514999999999887</v>
      </c>
      <c r="DU25" s="27">
        <f t="shared" si="46"/>
        <v>0.86336287163915038</v>
      </c>
    </row>
    <row r="26" spans="1:125" s="8" customFormat="1" x14ac:dyDescent="0.45">
      <c r="A26" s="23">
        <v>19</v>
      </c>
      <c r="B26" s="22">
        <v>15</v>
      </c>
      <c r="C26" s="7" t="s">
        <v>46</v>
      </c>
      <c r="D26" s="7" t="s">
        <v>26</v>
      </c>
      <c r="E26" s="8" t="s">
        <v>31</v>
      </c>
      <c r="F26" s="9">
        <v>14.2462</v>
      </c>
      <c r="G26" s="9">
        <v>14.157500000000001</v>
      </c>
      <c r="H26" s="9">
        <f t="shared" si="48"/>
        <v>14.20185</v>
      </c>
      <c r="I26" s="10">
        <v>14.809900000000001</v>
      </c>
      <c r="J26" s="11">
        <v>14.952199999999999</v>
      </c>
      <c r="K26" s="11">
        <f t="shared" si="49"/>
        <v>14.88105</v>
      </c>
      <c r="L26" s="2">
        <v>13.6722</v>
      </c>
      <c r="M26" s="2">
        <v>13.838900000000001</v>
      </c>
      <c r="N26" s="12">
        <f t="shared" si="50"/>
        <v>13.755549999999999</v>
      </c>
      <c r="O26" s="9">
        <v>13.6198</v>
      </c>
      <c r="P26" s="9">
        <v>13.445399999999999</v>
      </c>
      <c r="Q26" s="9">
        <f t="shared" si="51"/>
        <v>13.532599999999999</v>
      </c>
      <c r="R26" s="10">
        <v>14.616300000000001</v>
      </c>
      <c r="S26" s="11">
        <v>14.5587</v>
      </c>
      <c r="T26" s="11">
        <f t="shared" si="52"/>
        <v>14.5875</v>
      </c>
      <c r="U26" s="12">
        <v>14.0664</v>
      </c>
      <c r="V26" s="12">
        <v>14.1271</v>
      </c>
      <c r="W26" s="12">
        <f t="shared" si="53"/>
        <v>14.09675</v>
      </c>
      <c r="X26" s="13">
        <v>18.892099999999999</v>
      </c>
      <c r="Y26" s="13">
        <v>18.936</v>
      </c>
      <c r="Z26" s="13">
        <f t="shared" si="54"/>
        <v>18.91405</v>
      </c>
      <c r="AA26" s="14">
        <v>20.7714</v>
      </c>
      <c r="AB26" s="14">
        <v>20.595300000000002</v>
      </c>
      <c r="AC26" s="14">
        <f t="shared" si="55"/>
        <v>20.683350000000001</v>
      </c>
      <c r="AD26" s="3">
        <v>19.075700000000001</v>
      </c>
      <c r="AE26" s="3">
        <v>19.1831</v>
      </c>
      <c r="AF26" s="15">
        <f t="shared" si="56"/>
        <v>19.1294</v>
      </c>
      <c r="AG26" s="13">
        <v>11.2432</v>
      </c>
      <c r="AH26" s="13">
        <v>11.3741</v>
      </c>
      <c r="AI26" s="13">
        <f t="shared" si="57"/>
        <v>11.30865</v>
      </c>
      <c r="AJ26" s="14">
        <v>10.949400000000001</v>
      </c>
      <c r="AK26" s="14">
        <v>12.926399999999999</v>
      </c>
      <c r="AL26" s="14">
        <f t="shared" si="58"/>
        <v>11.937899999999999</v>
      </c>
      <c r="AM26" s="3">
        <v>10.132999999999999</v>
      </c>
      <c r="AN26" s="3">
        <v>10.202400000000001</v>
      </c>
      <c r="AO26" s="15">
        <f t="shared" si="59"/>
        <v>10.1677</v>
      </c>
      <c r="AP26" s="16">
        <v>13.2422</v>
      </c>
      <c r="AQ26" s="16">
        <v>13.327</v>
      </c>
      <c r="AR26" s="16">
        <f t="shared" si="60"/>
        <v>13.284600000000001</v>
      </c>
      <c r="AS26" s="17">
        <v>14.660299999999999</v>
      </c>
      <c r="AT26" s="17">
        <v>14.6835</v>
      </c>
      <c r="AU26" s="17">
        <f t="shared" si="61"/>
        <v>14.671900000000001</v>
      </c>
      <c r="AV26" s="4">
        <v>13.061</v>
      </c>
      <c r="AW26" s="4">
        <v>13.167199999999999</v>
      </c>
      <c r="AX26" s="18">
        <f t="shared" si="62"/>
        <v>13.114100000000001</v>
      </c>
      <c r="AY26" s="16">
        <v>10.1563</v>
      </c>
      <c r="AZ26" s="16">
        <v>10.1568</v>
      </c>
      <c r="BA26" s="16">
        <f t="shared" si="63"/>
        <v>10.156549999999999</v>
      </c>
      <c r="BB26" s="17">
        <v>11.298</v>
      </c>
      <c r="BC26" s="17">
        <v>10.7029</v>
      </c>
      <c r="BD26" s="17">
        <f t="shared" si="64"/>
        <v>11.000450000000001</v>
      </c>
      <c r="BE26" s="4">
        <v>9.1435999999999993</v>
      </c>
      <c r="BF26" s="4">
        <v>9.2528000000000006</v>
      </c>
      <c r="BG26" s="18">
        <f t="shared" si="65"/>
        <v>9.1981999999999999</v>
      </c>
      <c r="BH26" s="19">
        <v>14.3908</v>
      </c>
      <c r="BI26" s="19">
        <v>14.3917</v>
      </c>
      <c r="BJ26" s="19">
        <f t="shared" si="66"/>
        <v>14.391249999999999</v>
      </c>
      <c r="BK26" s="20">
        <v>17.045300000000001</v>
      </c>
      <c r="BL26" s="20">
        <v>17.190100000000001</v>
      </c>
      <c r="BM26" s="20">
        <f t="shared" si="67"/>
        <v>17.117699999999999</v>
      </c>
      <c r="BN26" s="5">
        <v>16.715900000000001</v>
      </c>
      <c r="BO26" s="5">
        <v>16.528600000000001</v>
      </c>
      <c r="BP26" s="21">
        <f t="shared" si="68"/>
        <v>16.622250000000001</v>
      </c>
      <c r="BQ26" s="19">
        <v>8.9147999999999996</v>
      </c>
      <c r="BR26" s="19">
        <v>8.7240000000000002</v>
      </c>
      <c r="BS26" s="19">
        <f t="shared" si="69"/>
        <v>8.8193999999999999</v>
      </c>
      <c r="BT26" s="20">
        <v>11.254099999999999</v>
      </c>
      <c r="BU26" s="20">
        <v>11.0641</v>
      </c>
      <c r="BV26" s="20">
        <f t="shared" si="70"/>
        <v>11.159099999999999</v>
      </c>
      <c r="BW26" s="21">
        <v>11.0197</v>
      </c>
      <c r="BX26" s="21">
        <v>10.6059</v>
      </c>
      <c r="BY26" s="21">
        <f t="shared" si="71"/>
        <v>10.812799999999999</v>
      </c>
      <c r="BZ26" s="13">
        <f t="shared" si="0"/>
        <v>4.7121999999999993</v>
      </c>
      <c r="CA26" s="14">
        <f t="shared" si="1"/>
        <v>5.8023000000000007</v>
      </c>
      <c r="CB26" s="15">
        <f t="shared" si="2"/>
        <v>5.3738500000000009</v>
      </c>
      <c r="CC26" s="13">
        <f t="shared" si="3"/>
        <v>-2.2239499999999985</v>
      </c>
      <c r="CD26" s="14">
        <f t="shared" si="4"/>
        <v>-2.6496000000000013</v>
      </c>
      <c r="CE26" s="15">
        <f t="shared" si="5"/>
        <v>-3.9290500000000002</v>
      </c>
      <c r="CF26" s="16">
        <f t="shared" si="6"/>
        <v>-0.91724999999999923</v>
      </c>
      <c r="CG26" s="17">
        <f t="shared" si="7"/>
        <v>-0.20914999999999928</v>
      </c>
      <c r="CH26" s="18">
        <f t="shared" si="8"/>
        <v>-0.64144999999999897</v>
      </c>
      <c r="CI26" s="16">
        <f t="shared" si="9"/>
        <v>-3.3760499999999993</v>
      </c>
      <c r="CJ26" s="17">
        <f t="shared" si="10"/>
        <v>-3.5870499999999996</v>
      </c>
      <c r="CK26" s="18">
        <f t="shared" si="11"/>
        <v>-4.8985500000000002</v>
      </c>
      <c r="CL26" s="19">
        <f t="shared" si="12"/>
        <v>0.18939999999999912</v>
      </c>
      <c r="CM26" s="20">
        <f t="shared" si="13"/>
        <v>2.2366499999999991</v>
      </c>
      <c r="CN26" s="21">
        <f t="shared" si="14"/>
        <v>2.8667000000000016</v>
      </c>
      <c r="CO26" s="19">
        <f t="shared" si="15"/>
        <v>-4.7131999999999987</v>
      </c>
      <c r="CP26" s="20">
        <f t="shared" si="16"/>
        <v>-3.4284000000000017</v>
      </c>
      <c r="CQ26" s="25">
        <f t="shared" si="17"/>
        <v>-3.2839500000000008</v>
      </c>
      <c r="CR26" s="27">
        <f t="shared" si="47"/>
        <v>1.4454750000000001</v>
      </c>
      <c r="CS26" s="27">
        <f t="shared" si="27"/>
        <v>-0.56547500000000284</v>
      </c>
      <c r="CT26" s="27">
        <f t="shared" si="28"/>
        <v>0.10394999999999754</v>
      </c>
      <c r="CU26" s="27">
        <f t="shared" si="29"/>
        <v>0.32798333333333157</v>
      </c>
      <c r="CV26" s="27">
        <f t="shared" si="30"/>
        <v>1.0240230351209569</v>
      </c>
      <c r="CW26" s="27">
        <f t="shared" si="31"/>
        <v>1.0338999999999992</v>
      </c>
      <c r="CX26" s="27">
        <f t="shared" si="32"/>
        <v>-0.82042499999999841</v>
      </c>
      <c r="CY26" s="27">
        <f t="shared" si="33"/>
        <v>-0.18759999999999977</v>
      </c>
      <c r="CZ26" s="27">
        <f t="shared" si="34"/>
        <v>8.6250000000003268E-3</v>
      </c>
      <c r="DA26" s="27">
        <f t="shared" si="35"/>
        <v>0.94260728268722693</v>
      </c>
      <c r="DB26" s="27">
        <f t="shared" si="36"/>
        <v>0.77097499999999997</v>
      </c>
      <c r="DC26" s="27">
        <f t="shared" si="37"/>
        <v>0.33864999999999768</v>
      </c>
      <c r="DD26" s="27">
        <f t="shared" si="38"/>
        <v>0.55934999999999846</v>
      </c>
      <c r="DE26" s="27">
        <f t="shared" si="39"/>
        <v>0.55632499999999874</v>
      </c>
      <c r="DF26" s="27">
        <f t="shared" si="40"/>
        <v>0.21617837397621548</v>
      </c>
      <c r="DG26" s="27">
        <f t="shared" si="18"/>
        <v>0.47924999999999862</v>
      </c>
      <c r="DH26" s="27">
        <f t="shared" si="19"/>
        <v>0.20484999999999864</v>
      </c>
      <c r="DI26" s="27">
        <f t="shared" si="20"/>
        <v>0.70392499999999991</v>
      </c>
      <c r="DJ26" s="27">
        <f t="shared" si="41"/>
        <v>0.46267499999999906</v>
      </c>
      <c r="DK26" s="27">
        <f t="shared" si="42"/>
        <v>0.2499500187537507</v>
      </c>
      <c r="DL26" s="27">
        <f t="shared" si="21"/>
        <v>2.4802750000000007</v>
      </c>
      <c r="DM26" s="27">
        <f t="shared" si="22"/>
        <v>1.7391999999999967</v>
      </c>
      <c r="DN26" s="27">
        <f t="shared" si="23"/>
        <v>0.89249999999999474</v>
      </c>
      <c r="DO26" s="27">
        <f t="shared" si="43"/>
        <v>1.7039916666666641</v>
      </c>
      <c r="DP26" s="27">
        <f t="shared" si="44"/>
        <v>0.79447283320975715</v>
      </c>
      <c r="DQ26" s="27">
        <f t="shared" si="24"/>
        <v>2.5457499999999982</v>
      </c>
      <c r="DR26" s="27">
        <f t="shared" si="25"/>
        <v>1.0480250000000026</v>
      </c>
      <c r="DS26" s="27">
        <f t="shared" si="26"/>
        <v>-6.1775000000000801E-2</v>
      </c>
      <c r="DT26" s="27">
        <f t="shared" si="45"/>
        <v>1.1773333333333333</v>
      </c>
      <c r="DU26" s="27">
        <f t="shared" si="46"/>
        <v>1.3085630058229263</v>
      </c>
    </row>
    <row r="27" spans="1:125" s="8" customFormat="1" x14ac:dyDescent="0.45">
      <c r="A27" s="23">
        <v>20</v>
      </c>
      <c r="B27" s="22">
        <v>16</v>
      </c>
      <c r="C27" s="7" t="s">
        <v>47</v>
      </c>
      <c r="D27" s="7" t="s">
        <v>27</v>
      </c>
      <c r="E27" s="8" t="s">
        <v>31</v>
      </c>
      <c r="F27" s="9">
        <v>13.5167</v>
      </c>
      <c r="G27" s="9">
        <v>13.548999999999999</v>
      </c>
      <c r="H27" s="9">
        <f t="shared" si="48"/>
        <v>13.53285</v>
      </c>
      <c r="I27" s="10">
        <v>13.6004</v>
      </c>
      <c r="J27" s="11">
        <v>13.6541</v>
      </c>
      <c r="K27" s="11">
        <f t="shared" si="49"/>
        <v>13.62725</v>
      </c>
      <c r="L27" s="2">
        <v>13.9329</v>
      </c>
      <c r="M27" s="2">
        <v>13.7484</v>
      </c>
      <c r="N27" s="12">
        <f t="shared" si="50"/>
        <v>13.84065</v>
      </c>
      <c r="O27" s="9">
        <v>14.6227</v>
      </c>
      <c r="P27" s="9">
        <v>14.5242</v>
      </c>
      <c r="Q27" s="9">
        <f t="shared" si="51"/>
        <v>14.573450000000001</v>
      </c>
      <c r="R27" s="10">
        <v>14.1052</v>
      </c>
      <c r="S27" s="11">
        <v>14.0688</v>
      </c>
      <c r="T27" s="11">
        <f t="shared" si="52"/>
        <v>14.087</v>
      </c>
      <c r="U27" s="12">
        <v>13.711</v>
      </c>
      <c r="V27" s="12">
        <v>13.5265</v>
      </c>
      <c r="W27" s="12">
        <f t="shared" si="53"/>
        <v>13.61875</v>
      </c>
      <c r="X27" s="13">
        <v>19</v>
      </c>
      <c r="Y27" s="13">
        <v>19.017499999999998</v>
      </c>
      <c r="Z27" s="13">
        <f t="shared" si="54"/>
        <v>19.008749999999999</v>
      </c>
      <c r="AA27" s="14">
        <v>18.120899999999999</v>
      </c>
      <c r="AB27" s="14">
        <v>17.936599999999999</v>
      </c>
      <c r="AC27" s="14">
        <f t="shared" si="55"/>
        <v>18.028749999999999</v>
      </c>
      <c r="AD27" s="3">
        <v>19.386500000000002</v>
      </c>
      <c r="AE27" s="3">
        <v>19.507999999999999</v>
      </c>
      <c r="AF27" s="15">
        <f t="shared" si="56"/>
        <v>19.44725</v>
      </c>
      <c r="AG27" s="13">
        <v>12.0082</v>
      </c>
      <c r="AH27" s="13">
        <v>11.7599</v>
      </c>
      <c r="AI27" s="13">
        <f t="shared" si="57"/>
        <v>11.88405</v>
      </c>
      <c r="AJ27" s="14">
        <v>9.5060000000000002</v>
      </c>
      <c r="AK27" s="14">
        <v>10.9795</v>
      </c>
      <c r="AL27" s="14">
        <f t="shared" si="58"/>
        <v>10.242750000000001</v>
      </c>
      <c r="AM27" s="3">
        <v>9.4212000000000007</v>
      </c>
      <c r="AN27" s="3">
        <v>9.3656000000000006</v>
      </c>
      <c r="AO27" s="15">
        <f t="shared" si="59"/>
        <v>9.3933999999999997</v>
      </c>
      <c r="AP27" s="16">
        <v>12.709199999999999</v>
      </c>
      <c r="AQ27" s="16">
        <v>12.739699999999999</v>
      </c>
      <c r="AR27" s="16">
        <f t="shared" si="60"/>
        <v>12.724449999999999</v>
      </c>
      <c r="AS27" s="17">
        <v>13.0722</v>
      </c>
      <c r="AT27" s="17">
        <v>13.073499999999999</v>
      </c>
      <c r="AU27" s="17">
        <f t="shared" si="61"/>
        <v>13.072849999999999</v>
      </c>
      <c r="AV27" s="4">
        <v>13.1181</v>
      </c>
      <c r="AW27" s="4">
        <v>13.125299999999999</v>
      </c>
      <c r="AX27" s="18">
        <f t="shared" si="62"/>
        <v>13.121700000000001</v>
      </c>
      <c r="AY27" s="16">
        <v>10.2737</v>
      </c>
      <c r="AZ27" s="16">
        <v>10.1957</v>
      </c>
      <c r="BA27" s="16">
        <f t="shared" si="63"/>
        <v>10.2347</v>
      </c>
      <c r="BB27" s="17">
        <v>10.017200000000001</v>
      </c>
      <c r="BC27" s="17">
        <v>10.120900000000001</v>
      </c>
      <c r="BD27" s="17">
        <f t="shared" si="64"/>
        <v>10.069050000000001</v>
      </c>
      <c r="BE27" s="4">
        <v>8.6852999999999998</v>
      </c>
      <c r="BF27" s="4">
        <v>8.6024999999999991</v>
      </c>
      <c r="BG27" s="18">
        <f t="shared" si="65"/>
        <v>8.6438999999999986</v>
      </c>
      <c r="BH27" s="19">
        <v>14.587999999999999</v>
      </c>
      <c r="BI27" s="19">
        <v>14.6092</v>
      </c>
      <c r="BJ27" s="19">
        <f t="shared" si="66"/>
        <v>14.598599999999999</v>
      </c>
      <c r="BK27" s="20">
        <v>16.2014</v>
      </c>
      <c r="BL27" s="20">
        <v>16.0015</v>
      </c>
      <c r="BM27" s="20">
        <f t="shared" si="67"/>
        <v>16.10145</v>
      </c>
      <c r="BN27" s="5">
        <v>16.883400000000002</v>
      </c>
      <c r="BO27" s="5">
        <v>16.828199999999999</v>
      </c>
      <c r="BP27" s="21">
        <f t="shared" si="68"/>
        <v>16.855800000000002</v>
      </c>
      <c r="BQ27" s="19">
        <v>8.6872000000000007</v>
      </c>
      <c r="BR27" s="19">
        <v>9.6334</v>
      </c>
      <c r="BS27" s="19">
        <f t="shared" si="69"/>
        <v>9.1602999999999994</v>
      </c>
      <c r="BT27" s="20">
        <v>10.2934</v>
      </c>
      <c r="BU27" s="20">
        <v>10.3886</v>
      </c>
      <c r="BV27" s="20">
        <f t="shared" si="70"/>
        <v>10.341000000000001</v>
      </c>
      <c r="BW27" s="21">
        <v>10.3735</v>
      </c>
      <c r="BX27" s="21">
        <v>10.2348</v>
      </c>
      <c r="BY27" s="21">
        <f t="shared" si="71"/>
        <v>10.30415</v>
      </c>
      <c r="BZ27" s="13">
        <f t="shared" si="0"/>
        <v>5.4758999999999993</v>
      </c>
      <c r="CA27" s="14">
        <f t="shared" si="1"/>
        <v>4.4014999999999986</v>
      </c>
      <c r="CB27" s="15">
        <f t="shared" si="2"/>
        <v>5.6066000000000003</v>
      </c>
      <c r="CC27" s="13">
        <f t="shared" si="3"/>
        <v>-2.6894000000000009</v>
      </c>
      <c r="CD27" s="14">
        <f t="shared" si="4"/>
        <v>-3.8442499999999988</v>
      </c>
      <c r="CE27" s="15">
        <f t="shared" si="5"/>
        <v>-4.2253500000000006</v>
      </c>
      <c r="CF27" s="16">
        <f t="shared" si="6"/>
        <v>-0.80840000000000067</v>
      </c>
      <c r="CG27" s="17">
        <f t="shared" si="7"/>
        <v>-0.55440000000000111</v>
      </c>
      <c r="CH27" s="18">
        <f t="shared" si="8"/>
        <v>-0.71894999999999953</v>
      </c>
      <c r="CI27" s="16">
        <f t="shared" si="9"/>
        <v>-4.338750000000001</v>
      </c>
      <c r="CJ27" s="17">
        <f t="shared" si="10"/>
        <v>-4.017949999999999</v>
      </c>
      <c r="CK27" s="18">
        <f t="shared" si="11"/>
        <v>-4.9748500000000018</v>
      </c>
      <c r="CL27" s="19">
        <f t="shared" si="12"/>
        <v>1.0657499999999995</v>
      </c>
      <c r="CM27" s="20">
        <f t="shared" si="13"/>
        <v>2.4741999999999997</v>
      </c>
      <c r="CN27" s="21">
        <f t="shared" si="14"/>
        <v>3.015150000000002</v>
      </c>
      <c r="CO27" s="19">
        <f t="shared" si="15"/>
        <v>-5.4131500000000017</v>
      </c>
      <c r="CP27" s="20">
        <f t="shared" si="16"/>
        <v>-3.7459999999999987</v>
      </c>
      <c r="CQ27" s="25">
        <f t="shared" si="17"/>
        <v>-3.3146000000000004</v>
      </c>
      <c r="CR27" s="27">
        <f t="shared" si="47"/>
        <v>0.68177500000000002</v>
      </c>
      <c r="CS27" s="27">
        <f t="shared" si="27"/>
        <v>0.83532499999999921</v>
      </c>
      <c r="CT27" s="27">
        <f t="shared" si="28"/>
        <v>-0.1288000000000018</v>
      </c>
      <c r="CU27" s="27">
        <f t="shared" si="29"/>
        <v>0.46276666666666583</v>
      </c>
      <c r="CV27" s="27">
        <f t="shared" si="30"/>
        <v>0.51803256795141184</v>
      </c>
      <c r="CW27" s="27">
        <f t="shared" si="31"/>
        <v>1.4993500000000015</v>
      </c>
      <c r="CX27" s="27">
        <f t="shared" si="32"/>
        <v>0.37422499999999914</v>
      </c>
      <c r="CY27" s="27">
        <f t="shared" si="33"/>
        <v>0.10870000000000068</v>
      </c>
      <c r="CZ27" s="27">
        <f t="shared" si="34"/>
        <v>0.66075833333333378</v>
      </c>
      <c r="DA27" s="27">
        <f t="shared" si="35"/>
        <v>0.73827695952016159</v>
      </c>
      <c r="DB27" s="27">
        <f t="shared" si="36"/>
        <v>0.66212500000000141</v>
      </c>
      <c r="DC27" s="27">
        <f t="shared" si="37"/>
        <v>0.68389999999999951</v>
      </c>
      <c r="DD27" s="27">
        <f t="shared" si="38"/>
        <v>0.63684999999999903</v>
      </c>
      <c r="DE27" s="27">
        <f t="shared" si="39"/>
        <v>0.66095833333333331</v>
      </c>
      <c r="DF27" s="27">
        <f t="shared" si="40"/>
        <v>2.3546686780380528E-2</v>
      </c>
      <c r="DG27" s="27">
        <f t="shared" si="18"/>
        <v>1.4419500000000003</v>
      </c>
      <c r="DH27" s="27">
        <f t="shared" si="19"/>
        <v>0.63574999999999804</v>
      </c>
      <c r="DI27" s="27">
        <f t="shared" si="20"/>
        <v>0.7802250000000015</v>
      </c>
      <c r="DJ27" s="27">
        <f t="shared" si="41"/>
        <v>0.95264166666666661</v>
      </c>
      <c r="DK27" s="27">
        <f t="shared" si="42"/>
        <v>0.42986653766993033</v>
      </c>
      <c r="DL27" s="27">
        <f t="shared" si="21"/>
        <v>1.6039250000000003</v>
      </c>
      <c r="DM27" s="27">
        <f t="shared" si="22"/>
        <v>1.5016499999999962</v>
      </c>
      <c r="DN27" s="27">
        <f t="shared" si="23"/>
        <v>0.74404999999999433</v>
      </c>
      <c r="DO27" s="27">
        <f t="shared" si="43"/>
        <v>1.2832083333333302</v>
      </c>
      <c r="DP27" s="27">
        <f t="shared" si="44"/>
        <v>0.46971674997633978</v>
      </c>
      <c r="DQ27" s="27">
        <f t="shared" si="24"/>
        <v>3.2457000000000011</v>
      </c>
      <c r="DR27" s="27">
        <f t="shared" si="25"/>
        <v>1.3656249999999996</v>
      </c>
      <c r="DS27" s="27">
        <f t="shared" si="26"/>
        <v>-3.112500000000118E-2</v>
      </c>
      <c r="DT27" s="27">
        <f t="shared" si="45"/>
        <v>1.5267333333333333</v>
      </c>
      <c r="DU27" s="27">
        <f t="shared" si="46"/>
        <v>1.644342555995659</v>
      </c>
    </row>
    <row r="28" spans="1:125" s="8" customFormat="1" x14ac:dyDescent="0.45">
      <c r="A28" s="23">
        <v>21</v>
      </c>
      <c r="B28" s="22">
        <v>17</v>
      </c>
      <c r="C28" s="7" t="s">
        <v>48</v>
      </c>
      <c r="D28" s="7" t="s">
        <v>28</v>
      </c>
      <c r="E28" s="8" t="s">
        <v>31</v>
      </c>
      <c r="F28" s="9">
        <v>13.751799999999999</v>
      </c>
      <c r="G28" s="9">
        <v>13.9754</v>
      </c>
      <c r="H28" s="9">
        <f t="shared" si="48"/>
        <v>13.8636</v>
      </c>
      <c r="I28" s="10">
        <v>12.676500000000001</v>
      </c>
      <c r="J28" s="11">
        <v>12.778700000000001</v>
      </c>
      <c r="K28" s="11">
        <f t="shared" si="49"/>
        <v>12.727600000000001</v>
      </c>
      <c r="L28" s="2">
        <v>13.230700000000001</v>
      </c>
      <c r="M28" s="2">
        <v>13.397</v>
      </c>
      <c r="N28" s="12">
        <f t="shared" si="50"/>
        <v>13.31385</v>
      </c>
      <c r="O28" s="9">
        <v>13.717599999999999</v>
      </c>
      <c r="P28" s="9">
        <v>13.6371</v>
      </c>
      <c r="Q28" s="9">
        <f t="shared" si="51"/>
        <v>13.677350000000001</v>
      </c>
      <c r="R28" s="10">
        <v>14.2034</v>
      </c>
      <c r="S28" s="11">
        <v>14.078099999999999</v>
      </c>
      <c r="T28" s="11">
        <f t="shared" si="52"/>
        <v>14.140750000000001</v>
      </c>
      <c r="U28" s="12">
        <v>13.6846</v>
      </c>
      <c r="V28" s="12">
        <v>13.7163</v>
      </c>
      <c r="W28" s="12">
        <f t="shared" si="53"/>
        <v>13.70045</v>
      </c>
      <c r="X28" s="13">
        <v>21.842300000000002</v>
      </c>
      <c r="Y28" s="13">
        <v>21.630299999999998</v>
      </c>
      <c r="Z28" s="13">
        <f t="shared" si="54"/>
        <v>21.7363</v>
      </c>
      <c r="AA28" s="14">
        <v>19.7285</v>
      </c>
      <c r="AB28" s="14">
        <v>19.477399999999999</v>
      </c>
      <c r="AC28" s="14">
        <f t="shared" si="55"/>
        <v>19.60295</v>
      </c>
      <c r="AD28" s="3">
        <v>20.316199999999998</v>
      </c>
      <c r="AE28" s="3">
        <v>20.446999999999999</v>
      </c>
      <c r="AF28" s="15">
        <f t="shared" si="56"/>
        <v>20.381599999999999</v>
      </c>
      <c r="AG28" s="13">
        <v>12.3734</v>
      </c>
      <c r="AH28" s="13">
        <v>12.334199999999999</v>
      </c>
      <c r="AI28" s="13">
        <f t="shared" si="57"/>
        <v>12.3538</v>
      </c>
      <c r="AJ28" s="14">
        <v>11.089</v>
      </c>
      <c r="AK28" s="14">
        <v>11.115399999999999</v>
      </c>
      <c r="AL28" s="14">
        <f t="shared" si="58"/>
        <v>11.1022</v>
      </c>
      <c r="AM28" s="3">
        <v>10.012600000000001</v>
      </c>
      <c r="AN28" s="3">
        <v>9.7927</v>
      </c>
      <c r="AO28" s="15">
        <f t="shared" si="59"/>
        <v>9.9026500000000013</v>
      </c>
      <c r="AP28" s="16">
        <v>12.7402</v>
      </c>
      <c r="AQ28" s="16">
        <v>12.8721</v>
      </c>
      <c r="AR28" s="16">
        <f t="shared" si="60"/>
        <v>12.806149999999999</v>
      </c>
      <c r="AS28" s="17">
        <v>12.428800000000001</v>
      </c>
      <c r="AT28" s="17">
        <v>12.7705</v>
      </c>
      <c r="AU28" s="17">
        <f t="shared" si="61"/>
        <v>12.59965</v>
      </c>
      <c r="AV28" s="4">
        <v>13.0047</v>
      </c>
      <c r="AW28" s="4">
        <v>12.548400000000001</v>
      </c>
      <c r="AX28" s="18">
        <f t="shared" si="62"/>
        <v>12.77655</v>
      </c>
      <c r="AY28" s="16">
        <v>9.9707000000000008</v>
      </c>
      <c r="AZ28" s="16">
        <v>9.8323999999999998</v>
      </c>
      <c r="BA28" s="16">
        <f t="shared" si="63"/>
        <v>9.9015500000000003</v>
      </c>
      <c r="BB28" s="17">
        <v>10.411</v>
      </c>
      <c r="BC28" s="17">
        <v>10.3596</v>
      </c>
      <c r="BD28" s="17">
        <f t="shared" si="64"/>
        <v>10.385300000000001</v>
      </c>
      <c r="BE28" s="4">
        <v>9.2516999999999996</v>
      </c>
      <c r="BF28" s="4">
        <v>9.1583000000000006</v>
      </c>
      <c r="BG28" s="18">
        <f t="shared" si="65"/>
        <v>9.2050000000000001</v>
      </c>
      <c r="BH28" s="19">
        <v>14.1197</v>
      </c>
      <c r="BI28" s="19">
        <v>14.300599999999999</v>
      </c>
      <c r="BJ28" s="19">
        <f t="shared" si="66"/>
        <v>14.210149999999999</v>
      </c>
      <c r="BK28" s="20">
        <v>15.670400000000001</v>
      </c>
      <c r="BL28" s="20">
        <v>15.790900000000001</v>
      </c>
      <c r="BM28" s="20">
        <f t="shared" si="67"/>
        <v>15.730650000000001</v>
      </c>
      <c r="BN28" s="5">
        <v>16.449000000000002</v>
      </c>
      <c r="BO28" s="5">
        <v>16.439299999999999</v>
      </c>
      <c r="BP28" s="21">
        <f t="shared" si="68"/>
        <v>16.44415</v>
      </c>
      <c r="BQ28" s="19">
        <v>8.2760999999999996</v>
      </c>
      <c r="BR28" s="19">
        <v>8.2678999999999991</v>
      </c>
      <c r="BS28" s="19">
        <f t="shared" si="69"/>
        <v>8.2719999999999985</v>
      </c>
      <c r="BT28" s="20">
        <v>10.7615</v>
      </c>
      <c r="BU28" s="20">
        <v>10.5654</v>
      </c>
      <c r="BV28" s="20">
        <f t="shared" si="70"/>
        <v>10.663450000000001</v>
      </c>
      <c r="BW28" s="21">
        <v>10.156599999999999</v>
      </c>
      <c r="BX28" s="21">
        <v>10.1928</v>
      </c>
      <c r="BY28" s="21">
        <f t="shared" si="71"/>
        <v>10.1747</v>
      </c>
      <c r="BZ28" s="13">
        <f t="shared" si="0"/>
        <v>7.8727</v>
      </c>
      <c r="CA28" s="14">
        <f t="shared" si="1"/>
        <v>6.8753499999999992</v>
      </c>
      <c r="CB28" s="15">
        <f t="shared" si="2"/>
        <v>7.0677499999999984</v>
      </c>
      <c r="CC28" s="13">
        <f t="shared" si="3"/>
        <v>-1.3235500000000009</v>
      </c>
      <c r="CD28" s="14">
        <f t="shared" si="4"/>
        <v>-3.0385500000000008</v>
      </c>
      <c r="CE28" s="15">
        <f t="shared" si="5"/>
        <v>-3.7977999999999987</v>
      </c>
      <c r="CF28" s="16">
        <f t="shared" si="6"/>
        <v>-1.0574500000000011</v>
      </c>
      <c r="CG28" s="17">
        <f t="shared" si="7"/>
        <v>-0.12795000000000023</v>
      </c>
      <c r="CH28" s="18">
        <f t="shared" si="8"/>
        <v>-0.53730000000000011</v>
      </c>
      <c r="CI28" s="16">
        <f t="shared" si="9"/>
        <v>-3.7758000000000003</v>
      </c>
      <c r="CJ28" s="17">
        <f t="shared" si="10"/>
        <v>-3.7554499999999997</v>
      </c>
      <c r="CK28" s="18">
        <f t="shared" si="11"/>
        <v>-4.4954499999999999</v>
      </c>
      <c r="CL28" s="19">
        <f t="shared" si="12"/>
        <v>0.3465499999999988</v>
      </c>
      <c r="CM28" s="20">
        <f t="shared" si="13"/>
        <v>3.00305</v>
      </c>
      <c r="CN28" s="21">
        <f t="shared" si="14"/>
        <v>3.1303000000000001</v>
      </c>
      <c r="CO28" s="19">
        <f t="shared" si="15"/>
        <v>-5.4053500000000021</v>
      </c>
      <c r="CP28" s="20">
        <f t="shared" si="16"/>
        <v>-3.4772999999999996</v>
      </c>
      <c r="CQ28" s="25">
        <f t="shared" si="17"/>
        <v>-3.5257500000000004</v>
      </c>
      <c r="CR28" s="27">
        <f t="shared" si="47"/>
        <v>-1.7150250000000007</v>
      </c>
      <c r="CS28" s="27">
        <f t="shared" si="27"/>
        <v>-1.6385250000000013</v>
      </c>
      <c r="CT28" s="27">
        <f t="shared" si="28"/>
        <v>-1.58995</v>
      </c>
      <c r="CU28" s="27">
        <f t="shared" si="29"/>
        <v>-1.6478333333333339</v>
      </c>
      <c r="CV28" s="27">
        <f t="shared" si="30"/>
        <v>6.3054918193059056E-2</v>
      </c>
      <c r="CW28" s="27">
        <f t="shared" si="31"/>
        <v>0.13350000000000151</v>
      </c>
      <c r="CX28" s="27">
        <f t="shared" si="32"/>
        <v>-0.43147499999999894</v>
      </c>
      <c r="CY28" s="27">
        <f t="shared" si="33"/>
        <v>-0.31885000000000119</v>
      </c>
      <c r="CZ28" s="27">
        <f t="shared" si="34"/>
        <v>-0.20560833333333287</v>
      </c>
      <c r="DA28" s="27">
        <f t="shared" si="35"/>
        <v>0.29902666094904273</v>
      </c>
      <c r="DB28" s="27">
        <f t="shared" si="36"/>
        <v>0.91117500000000184</v>
      </c>
      <c r="DC28" s="27">
        <f t="shared" si="37"/>
        <v>0.25744999999999862</v>
      </c>
      <c r="DD28" s="27">
        <f t="shared" si="38"/>
        <v>0.4551999999999996</v>
      </c>
      <c r="DE28" s="27">
        <f t="shared" si="39"/>
        <v>0.54127500000000006</v>
      </c>
      <c r="DF28" s="27">
        <f t="shared" si="40"/>
        <v>0.33525478836998152</v>
      </c>
      <c r="DG28" s="27">
        <f t="shared" si="18"/>
        <v>0.87899999999999956</v>
      </c>
      <c r="DH28" s="27">
        <f t="shared" si="19"/>
        <v>0.37324999999999875</v>
      </c>
      <c r="DI28" s="27">
        <f t="shared" si="20"/>
        <v>0.30082499999999968</v>
      </c>
      <c r="DJ28" s="27">
        <f t="shared" si="41"/>
        <v>0.51769166666666599</v>
      </c>
      <c r="DK28" s="27">
        <f t="shared" si="42"/>
        <v>0.31499068074838898</v>
      </c>
      <c r="DL28" s="27">
        <f t="shared" si="21"/>
        <v>2.323125000000001</v>
      </c>
      <c r="DM28" s="27">
        <f t="shared" si="22"/>
        <v>0.97279999999999589</v>
      </c>
      <c r="DN28" s="27">
        <f t="shared" si="23"/>
        <v>0.62889999999999624</v>
      </c>
      <c r="DO28" s="27">
        <f t="shared" si="43"/>
        <v>1.3082749999999976</v>
      </c>
      <c r="DP28" s="27">
        <f t="shared" si="44"/>
        <v>0.89554854384059224</v>
      </c>
      <c r="DQ28" s="27">
        <f t="shared" si="24"/>
        <v>3.2379000000000016</v>
      </c>
      <c r="DR28" s="27">
        <f t="shared" si="25"/>
        <v>1.0969250000000006</v>
      </c>
      <c r="DS28" s="27">
        <f t="shared" si="26"/>
        <v>0.18002499999999877</v>
      </c>
      <c r="DT28" s="27">
        <f t="shared" si="45"/>
        <v>1.5049500000000002</v>
      </c>
      <c r="DU28" s="27">
        <f t="shared" si="46"/>
        <v>1.5692396819399528</v>
      </c>
    </row>
    <row r="29" spans="1:125" s="8" customFormat="1" x14ac:dyDescent="0.45">
      <c r="A29" s="23">
        <v>22</v>
      </c>
      <c r="B29" s="22">
        <v>18</v>
      </c>
      <c r="C29" s="7" t="s">
        <v>49</v>
      </c>
      <c r="D29" s="7" t="s">
        <v>29</v>
      </c>
      <c r="E29" s="8" t="s">
        <v>31</v>
      </c>
      <c r="F29" s="9">
        <v>13.201599999999999</v>
      </c>
      <c r="G29" s="9">
        <v>13.2104</v>
      </c>
      <c r="H29" s="9">
        <f t="shared" si="48"/>
        <v>13.206</v>
      </c>
      <c r="I29" s="10">
        <v>13.3154</v>
      </c>
      <c r="J29" s="11">
        <v>13.2216</v>
      </c>
      <c r="K29" s="11">
        <f t="shared" si="49"/>
        <v>13.2685</v>
      </c>
      <c r="L29" s="2">
        <v>13.283799999999999</v>
      </c>
      <c r="M29" s="2">
        <v>13.3048</v>
      </c>
      <c r="N29" s="12">
        <f t="shared" si="50"/>
        <v>13.2943</v>
      </c>
      <c r="O29" s="9">
        <v>13.8688</v>
      </c>
      <c r="P29" s="9">
        <v>13.602399999999999</v>
      </c>
      <c r="Q29" s="9">
        <f t="shared" si="51"/>
        <v>13.7356</v>
      </c>
      <c r="R29" s="10">
        <v>13.9008</v>
      </c>
      <c r="S29" s="11">
        <v>13.862399999999999</v>
      </c>
      <c r="T29" s="11">
        <f t="shared" si="52"/>
        <v>13.881599999999999</v>
      </c>
      <c r="U29" s="12">
        <v>14.5905</v>
      </c>
      <c r="V29" s="12">
        <v>14.5402</v>
      </c>
      <c r="W29" s="12">
        <f t="shared" si="53"/>
        <v>14.56535</v>
      </c>
      <c r="X29" s="13">
        <v>22.901399999999999</v>
      </c>
      <c r="Y29" s="13">
        <v>22.973299999999998</v>
      </c>
      <c r="Z29" s="13">
        <f t="shared" si="54"/>
        <v>22.937349999999999</v>
      </c>
      <c r="AA29" s="14">
        <v>22.371700000000001</v>
      </c>
      <c r="AB29" s="14">
        <v>22.298400000000001</v>
      </c>
      <c r="AC29" s="14">
        <f t="shared" si="55"/>
        <v>22.335050000000003</v>
      </c>
      <c r="AD29" s="3">
        <v>21.454699999999999</v>
      </c>
      <c r="AE29" s="3">
        <v>21.346699999999998</v>
      </c>
      <c r="AF29" s="15">
        <f t="shared" si="56"/>
        <v>21.400700000000001</v>
      </c>
      <c r="AG29" s="13">
        <v>16.696100000000001</v>
      </c>
      <c r="AH29" s="13">
        <v>16.562200000000001</v>
      </c>
      <c r="AI29" s="13">
        <f t="shared" si="57"/>
        <v>16.629150000000003</v>
      </c>
      <c r="AJ29" s="14">
        <v>14.7536</v>
      </c>
      <c r="AK29" s="14">
        <v>14.040699999999999</v>
      </c>
      <c r="AL29" s="14">
        <f t="shared" si="58"/>
        <v>14.39715</v>
      </c>
      <c r="AM29" s="3">
        <v>12.4627</v>
      </c>
      <c r="AN29" s="3">
        <v>12.1784</v>
      </c>
      <c r="AO29" s="15">
        <f t="shared" si="59"/>
        <v>12.320550000000001</v>
      </c>
      <c r="AP29" s="16">
        <v>12.420299999999999</v>
      </c>
      <c r="AQ29" s="16">
        <v>12.4999</v>
      </c>
      <c r="AR29" s="16">
        <f t="shared" si="60"/>
        <v>12.460100000000001</v>
      </c>
      <c r="AS29" s="17">
        <v>13.2257</v>
      </c>
      <c r="AT29" s="17">
        <v>13.484</v>
      </c>
      <c r="AU29" s="17">
        <f t="shared" si="61"/>
        <v>13.354849999999999</v>
      </c>
      <c r="AV29" s="4">
        <v>13.0275</v>
      </c>
      <c r="AW29" s="4">
        <v>13.005800000000001</v>
      </c>
      <c r="AX29" s="18">
        <f t="shared" si="62"/>
        <v>13.01665</v>
      </c>
      <c r="AY29" s="16">
        <v>11.452299999999999</v>
      </c>
      <c r="AZ29" s="16">
        <v>11.293100000000001</v>
      </c>
      <c r="BA29" s="16">
        <f t="shared" si="63"/>
        <v>11.3727</v>
      </c>
      <c r="BB29" s="17">
        <v>10.7829</v>
      </c>
      <c r="BC29" s="17">
        <v>10.9177</v>
      </c>
      <c r="BD29" s="17">
        <f t="shared" si="64"/>
        <v>10.850300000000001</v>
      </c>
      <c r="BE29" s="4">
        <v>10.679500000000001</v>
      </c>
      <c r="BF29" s="4">
        <v>10.5335</v>
      </c>
      <c r="BG29" s="18">
        <f t="shared" si="65"/>
        <v>10.6065</v>
      </c>
      <c r="BH29" s="19">
        <v>15.433299999999999</v>
      </c>
      <c r="BI29" s="19">
        <v>15.4659</v>
      </c>
      <c r="BJ29" s="19">
        <f t="shared" si="66"/>
        <v>15.4496</v>
      </c>
      <c r="BK29" s="20">
        <v>17.5182</v>
      </c>
      <c r="BL29" s="20">
        <v>17.7514</v>
      </c>
      <c r="BM29" s="20">
        <f t="shared" si="67"/>
        <v>17.634799999999998</v>
      </c>
      <c r="BN29" s="5">
        <v>17.6008</v>
      </c>
      <c r="BO29" s="5">
        <v>17.6983</v>
      </c>
      <c r="BP29" s="21">
        <f t="shared" si="68"/>
        <v>17.649549999999998</v>
      </c>
      <c r="BQ29" s="19">
        <v>12.7517</v>
      </c>
      <c r="BR29" s="19">
        <v>12.976100000000001</v>
      </c>
      <c r="BS29" s="19">
        <f t="shared" si="69"/>
        <v>12.863900000000001</v>
      </c>
      <c r="BT29" s="20">
        <v>13.3376</v>
      </c>
      <c r="BU29" s="20">
        <v>13.1776</v>
      </c>
      <c r="BV29" s="20">
        <f t="shared" si="70"/>
        <v>13.2576</v>
      </c>
      <c r="BW29" s="21">
        <v>12.4383</v>
      </c>
      <c r="BX29" s="21">
        <v>12.3279</v>
      </c>
      <c r="BY29" s="21">
        <f t="shared" si="71"/>
        <v>12.383099999999999</v>
      </c>
      <c r="BZ29" s="13">
        <f t="shared" si="0"/>
        <v>9.7313499999999991</v>
      </c>
      <c r="CA29" s="14">
        <f t="shared" si="1"/>
        <v>9.066550000000003</v>
      </c>
      <c r="CB29" s="15">
        <f t="shared" si="2"/>
        <v>8.1064000000000007</v>
      </c>
      <c r="CC29" s="13">
        <f t="shared" si="3"/>
        <v>2.893550000000003</v>
      </c>
      <c r="CD29" s="14">
        <f t="shared" si="4"/>
        <v>0.51555000000000106</v>
      </c>
      <c r="CE29" s="15">
        <f t="shared" si="5"/>
        <v>-2.2447999999999997</v>
      </c>
      <c r="CF29" s="16">
        <f t="shared" si="6"/>
        <v>-0.7458999999999989</v>
      </c>
      <c r="CG29" s="17">
        <f t="shared" si="7"/>
        <v>8.6349999999999483E-2</v>
      </c>
      <c r="CH29" s="18">
        <f t="shared" si="8"/>
        <v>-0.27764999999999951</v>
      </c>
      <c r="CI29" s="16">
        <f t="shared" si="9"/>
        <v>-2.3628999999999998</v>
      </c>
      <c r="CJ29" s="17">
        <f t="shared" si="10"/>
        <v>-3.0312999999999981</v>
      </c>
      <c r="CK29" s="18">
        <f t="shared" si="11"/>
        <v>-3.95885</v>
      </c>
      <c r="CL29" s="19">
        <f t="shared" si="12"/>
        <v>2.2436000000000007</v>
      </c>
      <c r="CM29" s="20">
        <f t="shared" si="13"/>
        <v>4.366299999999999</v>
      </c>
      <c r="CN29" s="21">
        <f t="shared" si="14"/>
        <v>4.3552499999999981</v>
      </c>
      <c r="CO29" s="19">
        <f t="shared" si="15"/>
        <v>-0.87169999999999881</v>
      </c>
      <c r="CP29" s="20">
        <f t="shared" si="16"/>
        <v>-0.62399999999999878</v>
      </c>
      <c r="CQ29" s="25">
        <f t="shared" si="17"/>
        <v>-2.1822500000000016</v>
      </c>
      <c r="CR29" s="27">
        <f t="shared" si="47"/>
        <v>-3.5736749999999997</v>
      </c>
      <c r="CS29" s="27">
        <f t="shared" si="27"/>
        <v>-3.8297250000000052</v>
      </c>
      <c r="CT29" s="27">
        <f t="shared" si="28"/>
        <v>-2.6286000000000023</v>
      </c>
      <c r="CU29" s="27">
        <f t="shared" si="29"/>
        <v>-3.3440000000000025</v>
      </c>
      <c r="CV29" s="27">
        <f t="shared" si="30"/>
        <v>0.63264387345883877</v>
      </c>
      <c r="CW29" s="27">
        <f t="shared" si="31"/>
        <v>-4.0836000000000023</v>
      </c>
      <c r="CX29" s="27">
        <f t="shared" si="32"/>
        <v>-3.9855750000000008</v>
      </c>
      <c r="CY29" s="27">
        <f t="shared" si="33"/>
        <v>-1.8718500000000002</v>
      </c>
      <c r="CZ29" s="27">
        <f t="shared" si="34"/>
        <v>-3.3136750000000013</v>
      </c>
      <c r="DA29" s="27">
        <f t="shared" si="35"/>
        <v>1.2496186310730972</v>
      </c>
      <c r="DB29" s="27">
        <f t="shared" si="36"/>
        <v>0.59962499999999963</v>
      </c>
      <c r="DC29" s="27">
        <f t="shared" si="37"/>
        <v>4.3149999999998911E-2</v>
      </c>
      <c r="DD29" s="27">
        <f t="shared" si="38"/>
        <v>0.195549999999999</v>
      </c>
      <c r="DE29" s="27">
        <f t="shared" si="39"/>
        <v>0.27944166666666587</v>
      </c>
      <c r="DF29" s="27">
        <f t="shared" si="40"/>
        <v>0.28756645355175481</v>
      </c>
      <c r="DG29" s="27">
        <f t="shared" si="18"/>
        <v>-0.53390000000000093</v>
      </c>
      <c r="DH29" s="27">
        <f t="shared" si="19"/>
        <v>-0.35090000000000288</v>
      </c>
      <c r="DI29" s="27">
        <f t="shared" si="20"/>
        <v>-0.23577500000000029</v>
      </c>
      <c r="DJ29" s="27">
        <f t="shared" si="41"/>
        <v>-0.37352500000000138</v>
      </c>
      <c r="DK29" s="27">
        <f t="shared" si="42"/>
        <v>0.15034476005168934</v>
      </c>
      <c r="DL29" s="27">
        <f t="shared" si="21"/>
        <v>0.42607499999999909</v>
      </c>
      <c r="DM29" s="27">
        <f t="shared" si="22"/>
        <v>-0.39045000000000307</v>
      </c>
      <c r="DN29" s="27">
        <f t="shared" si="23"/>
        <v>-0.59605000000000175</v>
      </c>
      <c r="DO29" s="27">
        <f t="shared" si="43"/>
        <v>-0.18680833333333524</v>
      </c>
      <c r="DP29" s="27">
        <f t="shared" si="44"/>
        <v>0.54063603765225832</v>
      </c>
      <c r="DQ29" s="27">
        <f t="shared" si="24"/>
        <v>-1.2957500000000017</v>
      </c>
      <c r="DR29" s="27">
        <f t="shared" si="25"/>
        <v>-1.7563750000000002</v>
      </c>
      <c r="DS29" s="27">
        <f t="shared" si="26"/>
        <v>-1.163475</v>
      </c>
      <c r="DT29" s="27">
        <f t="shared" si="45"/>
        <v>-1.4052000000000007</v>
      </c>
      <c r="DU29" s="27">
        <f t="shared" si="46"/>
        <v>0.31123476569143099</v>
      </c>
    </row>
    <row r="30" spans="1:125" s="8" customFormat="1" x14ac:dyDescent="0.45">
      <c r="A30" s="23">
        <v>23</v>
      </c>
      <c r="B30" s="22">
        <v>19</v>
      </c>
      <c r="C30" s="7" t="s">
        <v>50</v>
      </c>
      <c r="D30" s="7" t="s">
        <v>30</v>
      </c>
      <c r="E30" s="8" t="s">
        <v>31</v>
      </c>
      <c r="F30" s="9">
        <v>14.4308</v>
      </c>
      <c r="G30" s="9">
        <v>14.5518</v>
      </c>
      <c r="H30" s="9">
        <f t="shared" si="48"/>
        <v>14.491299999999999</v>
      </c>
      <c r="I30" s="10">
        <v>15.6713</v>
      </c>
      <c r="J30" s="11">
        <v>15.6625</v>
      </c>
      <c r="K30" s="11">
        <f t="shared" si="49"/>
        <v>15.6669</v>
      </c>
      <c r="L30" s="2">
        <v>13.5342</v>
      </c>
      <c r="M30" s="2">
        <v>13.24</v>
      </c>
      <c r="N30" s="12">
        <f t="shared" si="50"/>
        <v>13.3871</v>
      </c>
      <c r="O30" s="9">
        <v>15.8706</v>
      </c>
      <c r="P30" s="9">
        <v>16.031700000000001</v>
      </c>
      <c r="Q30" s="9">
        <f t="shared" si="51"/>
        <v>15.95115</v>
      </c>
      <c r="R30" s="10">
        <v>15.943899999999999</v>
      </c>
      <c r="S30" s="11">
        <v>16.055</v>
      </c>
      <c r="T30" s="11">
        <f t="shared" si="52"/>
        <v>15.99945</v>
      </c>
      <c r="U30" s="12">
        <v>14.503500000000001</v>
      </c>
      <c r="V30" s="12">
        <v>14.487500000000001</v>
      </c>
      <c r="W30" s="12">
        <f t="shared" si="53"/>
        <v>14.4955</v>
      </c>
      <c r="X30" s="13">
        <v>21.593299999999999</v>
      </c>
      <c r="Y30" s="13">
        <v>21.3931</v>
      </c>
      <c r="Z30" s="13">
        <f t="shared" si="54"/>
        <v>21.493200000000002</v>
      </c>
      <c r="AA30" s="14">
        <v>20.846</v>
      </c>
      <c r="AB30" s="14">
        <v>20.5627</v>
      </c>
      <c r="AC30" s="14">
        <f t="shared" si="55"/>
        <v>20.704349999999998</v>
      </c>
      <c r="AD30" s="3">
        <v>18.826000000000001</v>
      </c>
      <c r="AE30" s="3">
        <v>18.228999999999999</v>
      </c>
      <c r="AF30" s="15">
        <f t="shared" si="56"/>
        <v>18.5275</v>
      </c>
      <c r="AG30" s="13">
        <v>15.603</v>
      </c>
      <c r="AH30" s="13">
        <v>15.607200000000001</v>
      </c>
      <c r="AI30" s="13">
        <f t="shared" si="57"/>
        <v>15.6051</v>
      </c>
      <c r="AJ30" s="14">
        <v>13.5457</v>
      </c>
      <c r="AK30" s="14">
        <v>13.346500000000001</v>
      </c>
      <c r="AL30" s="14">
        <f t="shared" si="58"/>
        <v>13.446100000000001</v>
      </c>
      <c r="AM30" s="3">
        <v>11.044499999999999</v>
      </c>
      <c r="AN30" s="3">
        <v>11.0236</v>
      </c>
      <c r="AO30" s="15">
        <f t="shared" si="59"/>
        <v>11.034050000000001</v>
      </c>
      <c r="AP30" s="16">
        <v>13.7377</v>
      </c>
      <c r="AQ30" s="16">
        <v>13.909800000000001</v>
      </c>
      <c r="AR30" s="16">
        <f t="shared" si="60"/>
        <v>13.82375</v>
      </c>
      <c r="AS30" s="17">
        <v>15.293200000000001</v>
      </c>
      <c r="AT30" s="17">
        <v>15.3378</v>
      </c>
      <c r="AU30" s="17">
        <f t="shared" si="61"/>
        <v>15.3155</v>
      </c>
      <c r="AV30" s="4">
        <v>13.076700000000001</v>
      </c>
      <c r="AW30" s="4">
        <v>13.0228</v>
      </c>
      <c r="AX30" s="18">
        <f t="shared" si="62"/>
        <v>13.04975</v>
      </c>
      <c r="AY30" s="16">
        <v>12.4971</v>
      </c>
      <c r="AZ30" s="16">
        <v>12.483599999999999</v>
      </c>
      <c r="BA30" s="16">
        <f t="shared" si="63"/>
        <v>12.490349999999999</v>
      </c>
      <c r="BB30" s="17">
        <v>12.430300000000001</v>
      </c>
      <c r="BC30" s="17">
        <v>12.4237</v>
      </c>
      <c r="BD30" s="17">
        <f t="shared" si="64"/>
        <v>12.427</v>
      </c>
      <c r="BE30" s="4">
        <v>10.441000000000001</v>
      </c>
      <c r="BF30" s="4">
        <v>10.347899999999999</v>
      </c>
      <c r="BG30" s="18">
        <f t="shared" si="65"/>
        <v>10.394449999999999</v>
      </c>
      <c r="BH30" s="19">
        <v>16.041899999999998</v>
      </c>
      <c r="BI30" s="19">
        <v>15.821400000000001</v>
      </c>
      <c r="BJ30" s="19">
        <f t="shared" si="66"/>
        <v>15.931649999999999</v>
      </c>
      <c r="BK30" s="20">
        <v>18.361899999999999</v>
      </c>
      <c r="BL30" s="20">
        <v>18.3123</v>
      </c>
      <c r="BM30" s="20">
        <f t="shared" si="67"/>
        <v>18.3371</v>
      </c>
      <c r="BN30" s="5">
        <v>17.248999999999999</v>
      </c>
      <c r="BO30" s="5">
        <v>17.0867</v>
      </c>
      <c r="BP30" s="21">
        <f t="shared" si="68"/>
        <v>17.167850000000001</v>
      </c>
      <c r="BQ30" s="19">
        <v>12.739000000000001</v>
      </c>
      <c r="BR30" s="19">
        <v>12.447100000000001</v>
      </c>
      <c r="BS30" s="19">
        <f t="shared" si="69"/>
        <v>12.593050000000002</v>
      </c>
      <c r="BT30" s="20">
        <v>13.6288</v>
      </c>
      <c r="BU30" s="20">
        <v>13.3924</v>
      </c>
      <c r="BV30" s="20">
        <f t="shared" si="70"/>
        <v>13.5106</v>
      </c>
      <c r="BW30" s="21">
        <v>11.7019</v>
      </c>
      <c r="BX30" s="21">
        <v>11.637600000000001</v>
      </c>
      <c r="BY30" s="21">
        <f t="shared" si="71"/>
        <v>11.669750000000001</v>
      </c>
      <c r="BZ30" s="13">
        <f t="shared" si="0"/>
        <v>7.0019000000000027</v>
      </c>
      <c r="CA30" s="14">
        <f t="shared" si="1"/>
        <v>5.037449999999998</v>
      </c>
      <c r="CB30" s="15">
        <f t="shared" si="2"/>
        <v>5.1403999999999996</v>
      </c>
      <c r="CC30" s="13">
        <f t="shared" si="3"/>
        <v>-0.34604999999999997</v>
      </c>
      <c r="CD30" s="14">
        <f t="shared" si="4"/>
        <v>-2.5533499999999982</v>
      </c>
      <c r="CE30" s="15">
        <f t="shared" si="5"/>
        <v>-3.4614499999999992</v>
      </c>
      <c r="CF30" s="16">
        <f t="shared" si="6"/>
        <v>-0.66754999999999853</v>
      </c>
      <c r="CG30" s="17">
        <f t="shared" si="7"/>
        <v>-0.35139999999999993</v>
      </c>
      <c r="CH30" s="18">
        <f t="shared" si="8"/>
        <v>-0.3373500000000007</v>
      </c>
      <c r="CI30" s="16">
        <f t="shared" si="9"/>
        <v>-3.4608000000000008</v>
      </c>
      <c r="CJ30" s="17">
        <f t="shared" si="10"/>
        <v>-3.5724499999999999</v>
      </c>
      <c r="CK30" s="18">
        <f t="shared" si="11"/>
        <v>-4.1010500000000008</v>
      </c>
      <c r="CL30" s="19">
        <f t="shared" si="12"/>
        <v>1.4403500000000005</v>
      </c>
      <c r="CM30" s="20">
        <f t="shared" si="13"/>
        <v>2.6701999999999995</v>
      </c>
      <c r="CN30" s="21">
        <f t="shared" si="14"/>
        <v>3.7807500000000012</v>
      </c>
      <c r="CO30" s="19">
        <f t="shared" si="15"/>
        <v>-3.3580999999999985</v>
      </c>
      <c r="CP30" s="20">
        <f t="shared" si="16"/>
        <v>-2.4888499999999993</v>
      </c>
      <c r="CQ30" s="25">
        <f t="shared" si="17"/>
        <v>-2.8257499999999993</v>
      </c>
      <c r="CR30" s="27">
        <f t="shared" si="47"/>
        <v>-0.84422500000000333</v>
      </c>
      <c r="CS30" s="27">
        <f t="shared" si="27"/>
        <v>0.19937499999999986</v>
      </c>
      <c r="CT30" s="27">
        <f t="shared" si="28"/>
        <v>0.33739999999999881</v>
      </c>
      <c r="CU30" s="27">
        <f t="shared" si="29"/>
        <v>-0.10248333333333488</v>
      </c>
      <c r="CV30" s="27">
        <f t="shared" si="30"/>
        <v>0.64606365801547394</v>
      </c>
      <c r="CW30" s="27">
        <f t="shared" si="31"/>
        <v>-0.84399999999999942</v>
      </c>
      <c r="CX30" s="27">
        <f t="shared" si="32"/>
        <v>-0.91667500000000146</v>
      </c>
      <c r="CY30" s="27">
        <f t="shared" si="33"/>
        <v>-0.65520000000000067</v>
      </c>
      <c r="CZ30" s="27">
        <f t="shared" si="34"/>
        <v>-0.80529166666666718</v>
      </c>
      <c r="DA30" s="27">
        <f t="shared" si="35"/>
        <v>0.13496683002994961</v>
      </c>
      <c r="DB30" s="27">
        <f t="shared" si="36"/>
        <v>0.52127499999999927</v>
      </c>
      <c r="DC30" s="27">
        <f t="shared" si="37"/>
        <v>0.48089999999999833</v>
      </c>
      <c r="DD30" s="27">
        <f t="shared" si="38"/>
        <v>0.2552500000000002</v>
      </c>
      <c r="DE30" s="27">
        <f t="shared" si="39"/>
        <v>0.41914166666666591</v>
      </c>
      <c r="DF30" s="27">
        <f t="shared" si="40"/>
        <v>0.14336280535178256</v>
      </c>
      <c r="DG30" s="27">
        <f t="shared" si="18"/>
        <v>0.56400000000000006</v>
      </c>
      <c r="DH30" s="27">
        <f t="shared" si="19"/>
        <v>0.19024999999999892</v>
      </c>
      <c r="DI30" s="27">
        <f t="shared" si="20"/>
        <v>-9.357499999999952E-2</v>
      </c>
      <c r="DJ30" s="27">
        <f t="shared" si="41"/>
        <v>0.22022499999999981</v>
      </c>
      <c r="DK30" s="27">
        <f t="shared" si="42"/>
        <v>0.32981069665036622</v>
      </c>
      <c r="DL30" s="27">
        <f t="shared" si="21"/>
        <v>1.2293249999999993</v>
      </c>
      <c r="DM30" s="27">
        <f t="shared" si="22"/>
        <v>1.3056499999999964</v>
      </c>
      <c r="DN30" s="27">
        <f t="shared" si="23"/>
        <v>-2.1550000000004843E-2</v>
      </c>
      <c r="DO30" s="27">
        <f t="shared" si="43"/>
        <v>0.83780833333333027</v>
      </c>
      <c r="DP30" s="27">
        <f t="shared" si="44"/>
        <v>0.74520395544329721</v>
      </c>
      <c r="DQ30" s="27">
        <f t="shared" si="24"/>
        <v>1.190649999999998</v>
      </c>
      <c r="DR30" s="27">
        <f t="shared" si="25"/>
        <v>0.10847500000000032</v>
      </c>
      <c r="DS30" s="27">
        <f t="shared" si="26"/>
        <v>-0.5199750000000023</v>
      </c>
      <c r="DT30" s="27">
        <f t="shared" si="45"/>
        <v>0.25971666666666532</v>
      </c>
      <c r="DU30" s="27">
        <f t="shared" si="46"/>
        <v>0.86528319292491362</v>
      </c>
    </row>
    <row r="31" spans="1:125" s="8" customFormat="1" x14ac:dyDescent="0.45">
      <c r="A31" s="23">
        <v>24</v>
      </c>
      <c r="B31" s="22">
        <v>20</v>
      </c>
      <c r="C31" s="7" t="s">
        <v>92</v>
      </c>
      <c r="D31" s="7" t="s">
        <v>93</v>
      </c>
      <c r="E31" s="8" t="s">
        <v>94</v>
      </c>
      <c r="F31" s="9">
        <v>13.7896</v>
      </c>
      <c r="G31" s="9">
        <v>14.022399999999999</v>
      </c>
      <c r="H31" s="9">
        <f t="shared" si="48"/>
        <v>13.905999999999999</v>
      </c>
      <c r="I31" s="10">
        <v>14.13</v>
      </c>
      <c r="J31" s="11">
        <v>14.182700000000001</v>
      </c>
      <c r="K31" s="11">
        <f t="shared" si="49"/>
        <v>14.15635</v>
      </c>
      <c r="L31" s="2">
        <v>12.4413</v>
      </c>
      <c r="M31" s="2">
        <v>12.5618</v>
      </c>
      <c r="N31" s="12">
        <f t="shared" si="50"/>
        <v>12.50155</v>
      </c>
      <c r="O31" s="9">
        <v>14.5238</v>
      </c>
      <c r="P31" s="9">
        <v>14.5571</v>
      </c>
      <c r="Q31" s="9">
        <f t="shared" si="51"/>
        <v>14.54045</v>
      </c>
      <c r="R31" s="10">
        <v>13.134499999999999</v>
      </c>
      <c r="S31" s="11">
        <v>13.4201</v>
      </c>
      <c r="T31" s="11">
        <f t="shared" si="52"/>
        <v>13.2773</v>
      </c>
      <c r="U31" s="12">
        <v>12.6219</v>
      </c>
      <c r="V31" s="12">
        <v>12.8917</v>
      </c>
      <c r="W31" s="12">
        <f t="shared" si="53"/>
        <v>12.7568</v>
      </c>
      <c r="X31" s="13">
        <v>18.442</v>
      </c>
      <c r="Y31" s="13">
        <v>18.481000000000002</v>
      </c>
      <c r="Z31" s="13">
        <f t="shared" si="54"/>
        <v>18.461500000000001</v>
      </c>
      <c r="AA31" s="14">
        <v>20.2758</v>
      </c>
      <c r="AB31" s="14">
        <v>20.319900000000001</v>
      </c>
      <c r="AC31" s="14">
        <f t="shared" si="55"/>
        <v>20.29785</v>
      </c>
      <c r="AD31" s="3">
        <v>18.083300000000001</v>
      </c>
      <c r="AE31" s="3">
        <v>18.117699999999999</v>
      </c>
      <c r="AF31" s="15">
        <f t="shared" si="56"/>
        <v>18.1005</v>
      </c>
      <c r="AG31" s="13">
        <v>12.2403</v>
      </c>
      <c r="AH31" s="13">
        <v>12.3901</v>
      </c>
      <c r="AI31" s="13">
        <f t="shared" si="57"/>
        <v>12.315200000000001</v>
      </c>
      <c r="AJ31" s="14">
        <v>10.1662</v>
      </c>
      <c r="AK31" s="14">
        <v>10.117900000000001</v>
      </c>
      <c r="AL31" s="14">
        <f t="shared" si="58"/>
        <v>10.142050000000001</v>
      </c>
      <c r="AM31" s="3">
        <v>8.7949000000000002</v>
      </c>
      <c r="AN31" s="3">
        <v>9.2505000000000006</v>
      </c>
      <c r="AO31" s="15">
        <f t="shared" si="59"/>
        <v>9.0227000000000004</v>
      </c>
      <c r="AP31" s="16">
        <v>14.1082</v>
      </c>
      <c r="AQ31" s="16">
        <v>14.0085</v>
      </c>
      <c r="AR31" s="16">
        <f t="shared" si="60"/>
        <v>14.058350000000001</v>
      </c>
      <c r="AS31" s="17">
        <v>14.9109</v>
      </c>
      <c r="AT31" s="17">
        <v>14.687900000000001</v>
      </c>
      <c r="AU31" s="17">
        <f t="shared" si="61"/>
        <v>14.7994</v>
      </c>
      <c r="AV31" s="4">
        <v>12.4504</v>
      </c>
      <c r="AW31" s="4">
        <v>12.911099999999999</v>
      </c>
      <c r="AX31" s="18">
        <f t="shared" si="62"/>
        <v>12.68075</v>
      </c>
      <c r="AY31" s="16">
        <v>11.563800000000001</v>
      </c>
      <c r="AZ31" s="16">
        <v>11.608499999999999</v>
      </c>
      <c r="BA31" s="16">
        <f t="shared" si="63"/>
        <v>11.58615</v>
      </c>
      <c r="BB31" s="17">
        <v>9.5037000000000003</v>
      </c>
      <c r="BC31" s="17">
        <v>9.5166000000000004</v>
      </c>
      <c r="BD31" s="17">
        <f t="shared" si="64"/>
        <v>9.5101499999999994</v>
      </c>
      <c r="BE31" s="4">
        <v>8.7167999999999992</v>
      </c>
      <c r="BF31" s="4">
        <v>8.6849000000000007</v>
      </c>
      <c r="BG31" s="18">
        <f t="shared" si="65"/>
        <v>8.7008499999999991</v>
      </c>
      <c r="BH31" s="19">
        <v>16.618099999999998</v>
      </c>
      <c r="BI31" s="19">
        <v>16.870899999999999</v>
      </c>
      <c r="BJ31" s="19">
        <f t="shared" si="66"/>
        <v>16.744499999999999</v>
      </c>
      <c r="BK31" s="20">
        <v>18.098099999999999</v>
      </c>
      <c r="BL31" s="20">
        <v>18.2134</v>
      </c>
      <c r="BM31" s="20">
        <f t="shared" si="67"/>
        <v>18.155749999999998</v>
      </c>
      <c r="BN31" s="5">
        <v>16.130199999999999</v>
      </c>
      <c r="BO31" s="5">
        <v>16.0456</v>
      </c>
      <c r="BP31" s="21">
        <f t="shared" si="68"/>
        <v>16.087899999999998</v>
      </c>
      <c r="BQ31" s="19">
        <v>11.6816</v>
      </c>
      <c r="BR31" s="19">
        <v>11.647399999999999</v>
      </c>
      <c r="BS31" s="19">
        <f t="shared" si="69"/>
        <v>11.6645</v>
      </c>
      <c r="BT31" s="20">
        <v>10.4034</v>
      </c>
      <c r="BU31" s="20">
        <v>10.555899999999999</v>
      </c>
      <c r="BV31" s="20">
        <f t="shared" si="70"/>
        <v>10.479649999999999</v>
      </c>
      <c r="BW31" s="21">
        <v>9.4008000000000003</v>
      </c>
      <c r="BX31" s="21">
        <v>9.4956999999999994</v>
      </c>
      <c r="BY31" s="21">
        <f t="shared" si="71"/>
        <v>9.4482499999999998</v>
      </c>
      <c r="BZ31" s="13">
        <f t="shared" si="0"/>
        <v>4.5555000000000021</v>
      </c>
      <c r="CA31" s="14">
        <f t="shared" si="1"/>
        <v>6.1415000000000006</v>
      </c>
      <c r="CB31" s="15">
        <f t="shared" si="2"/>
        <v>5.5989500000000003</v>
      </c>
      <c r="CC31" s="13">
        <f t="shared" si="3"/>
        <v>-2.2252499999999991</v>
      </c>
      <c r="CD31" s="14">
        <f t="shared" si="4"/>
        <v>-3.1352499999999992</v>
      </c>
      <c r="CE31" s="15">
        <f t="shared" si="5"/>
        <v>-3.7340999999999998</v>
      </c>
      <c r="CF31" s="16">
        <f t="shared" si="6"/>
        <v>0.15235000000000198</v>
      </c>
      <c r="CG31" s="17">
        <f t="shared" si="7"/>
        <v>0.64305000000000057</v>
      </c>
      <c r="CH31" s="18">
        <f t="shared" si="8"/>
        <v>0.1791999999999998</v>
      </c>
      <c r="CI31" s="16">
        <f t="shared" si="9"/>
        <v>-2.9542999999999999</v>
      </c>
      <c r="CJ31" s="17">
        <f t="shared" si="10"/>
        <v>-3.7671500000000009</v>
      </c>
      <c r="CK31" s="18">
        <f t="shared" si="11"/>
        <v>-4.0559500000000011</v>
      </c>
      <c r="CL31" s="19">
        <f t="shared" si="12"/>
        <v>2.8384999999999998</v>
      </c>
      <c r="CM31" s="20">
        <f t="shared" si="13"/>
        <v>3.9993999999999978</v>
      </c>
      <c r="CN31" s="21">
        <f t="shared" si="14"/>
        <v>3.5863499999999977</v>
      </c>
      <c r="CO31" s="19">
        <f t="shared" si="15"/>
        <v>-2.8759499999999996</v>
      </c>
      <c r="CP31" s="20">
        <f t="shared" si="16"/>
        <v>-2.7976500000000009</v>
      </c>
      <c r="CQ31" s="25">
        <f t="shared" si="17"/>
        <v>-3.3085500000000003</v>
      </c>
      <c r="CR31" s="27">
        <f t="shared" si="47"/>
        <v>1.6021749999999972</v>
      </c>
      <c r="CS31" s="27">
        <f t="shared" si="27"/>
        <v>-0.90467500000000278</v>
      </c>
      <c r="CT31" s="27">
        <f t="shared" si="28"/>
        <v>-0.12115000000000187</v>
      </c>
      <c r="CU31" s="27">
        <f t="shared" si="29"/>
        <v>0.19211666666666419</v>
      </c>
      <c r="CV31" s="27">
        <f t="shared" si="30"/>
        <v>1.2824493104830041</v>
      </c>
      <c r="CW31" s="27">
        <f t="shared" si="31"/>
        <v>1.0351999999999997</v>
      </c>
      <c r="CX31" s="27">
        <f t="shared" si="32"/>
        <v>-0.33477500000000049</v>
      </c>
      <c r="CY31" s="27">
        <f t="shared" si="33"/>
        <v>-0.38255000000000017</v>
      </c>
      <c r="CZ31" s="27">
        <f t="shared" si="34"/>
        <v>0.105958333333333</v>
      </c>
      <c r="DA31" s="27">
        <f t="shared" si="35"/>
        <v>0.80510134080023321</v>
      </c>
      <c r="DB31" s="27">
        <f t="shared" si="36"/>
        <v>-0.29862500000000125</v>
      </c>
      <c r="DC31" s="27">
        <f t="shared" si="37"/>
        <v>-0.51355000000000217</v>
      </c>
      <c r="DD31" s="27">
        <f t="shared" si="38"/>
        <v>-0.26130000000000031</v>
      </c>
      <c r="DE31" s="27">
        <f t="shared" si="39"/>
        <v>-0.35782500000000123</v>
      </c>
      <c r="DF31" s="27">
        <f t="shared" si="40"/>
        <v>0.1361469633337454</v>
      </c>
      <c r="DG31" s="27">
        <f t="shared" si="18"/>
        <v>5.7499999999999218E-2</v>
      </c>
      <c r="DH31" s="27">
        <f t="shared" si="19"/>
        <v>0.3849499999999999</v>
      </c>
      <c r="DI31" s="27">
        <f t="shared" si="20"/>
        <v>-0.13867499999999922</v>
      </c>
      <c r="DJ31" s="27">
        <f t="shared" si="41"/>
        <v>0.1012583333333333</v>
      </c>
      <c r="DK31" s="27">
        <f t="shared" si="42"/>
        <v>0.26454088334004849</v>
      </c>
      <c r="DL31" s="27">
        <f t="shared" si="21"/>
        <v>-0.168825</v>
      </c>
      <c r="DM31" s="27">
        <f t="shared" si="22"/>
        <v>-2.3550000000001958E-2</v>
      </c>
      <c r="DN31" s="27">
        <f t="shared" si="23"/>
        <v>0.17284999999999862</v>
      </c>
      <c r="DO31" s="27">
        <f t="shared" si="43"/>
        <v>-6.5083333333344484E-3</v>
      </c>
      <c r="DP31" s="27">
        <f t="shared" si="44"/>
        <v>0.17147380327132514</v>
      </c>
      <c r="DQ31" s="27">
        <f t="shared" si="24"/>
        <v>0.70849999999999902</v>
      </c>
      <c r="DR31" s="27">
        <f t="shared" si="25"/>
        <v>0.41727500000000184</v>
      </c>
      <c r="DS31" s="27">
        <f t="shared" si="26"/>
        <v>-3.717500000000129E-2</v>
      </c>
      <c r="DT31" s="27">
        <f t="shared" si="45"/>
        <v>0.3628666666666665</v>
      </c>
      <c r="DU31" s="27">
        <f t="shared" si="46"/>
        <v>0.37580314189523961</v>
      </c>
    </row>
    <row r="32" spans="1:125" s="8" customFormat="1" x14ac:dyDescent="0.45">
      <c r="A32" s="23">
        <v>25</v>
      </c>
      <c r="B32" s="22">
        <v>21</v>
      </c>
      <c r="C32" s="7" t="s">
        <v>56</v>
      </c>
      <c r="D32" s="7" t="s">
        <v>57</v>
      </c>
      <c r="E32" s="8" t="s">
        <v>94</v>
      </c>
      <c r="F32" s="9">
        <v>13.2729</v>
      </c>
      <c r="G32" s="9">
        <v>13.183</v>
      </c>
      <c r="H32" s="9">
        <f t="shared" si="48"/>
        <v>13.22795</v>
      </c>
      <c r="I32" s="10">
        <v>12.7416</v>
      </c>
      <c r="J32" s="11">
        <v>13.1121</v>
      </c>
      <c r="K32" s="11">
        <f t="shared" si="49"/>
        <v>12.92685</v>
      </c>
      <c r="L32" s="2">
        <v>12.207100000000001</v>
      </c>
      <c r="M32" s="2">
        <v>12.3063</v>
      </c>
      <c r="N32" s="12">
        <f t="shared" si="50"/>
        <v>12.2567</v>
      </c>
      <c r="O32" s="9">
        <v>15.4549</v>
      </c>
      <c r="P32" s="9">
        <v>13.743399999999999</v>
      </c>
      <c r="Q32" s="9">
        <f t="shared" si="51"/>
        <v>14.59915</v>
      </c>
      <c r="R32" s="10">
        <v>13.374599999999999</v>
      </c>
      <c r="S32" s="11">
        <v>13.593299999999999</v>
      </c>
      <c r="T32" s="11">
        <f t="shared" si="52"/>
        <v>13.48395</v>
      </c>
      <c r="U32" s="12">
        <v>13</v>
      </c>
      <c r="V32" s="12">
        <v>13.0541</v>
      </c>
      <c r="W32" s="12">
        <f t="shared" si="53"/>
        <v>13.027049999999999</v>
      </c>
      <c r="X32" s="13">
        <v>17.713000000000001</v>
      </c>
      <c r="Y32" s="13">
        <v>17.5627</v>
      </c>
      <c r="Z32" s="13">
        <f t="shared" si="54"/>
        <v>17.63785</v>
      </c>
      <c r="AA32" s="14">
        <v>19.374600000000001</v>
      </c>
      <c r="AB32" s="14">
        <v>19.360299999999999</v>
      </c>
      <c r="AC32" s="14">
        <f t="shared" si="55"/>
        <v>19.367449999999998</v>
      </c>
      <c r="AD32" s="3">
        <v>17.625299999999999</v>
      </c>
      <c r="AE32" s="3">
        <v>17.4663</v>
      </c>
      <c r="AF32" s="15">
        <f t="shared" si="56"/>
        <v>17.5458</v>
      </c>
      <c r="AG32" s="13">
        <v>13.093500000000001</v>
      </c>
      <c r="AH32" s="13">
        <v>12.157400000000001</v>
      </c>
      <c r="AI32" s="13">
        <f t="shared" si="57"/>
        <v>12.625450000000001</v>
      </c>
      <c r="AJ32" s="14">
        <v>11.984500000000001</v>
      </c>
      <c r="AK32" s="14">
        <v>12.018700000000001</v>
      </c>
      <c r="AL32" s="14">
        <f t="shared" si="58"/>
        <v>12.0016</v>
      </c>
      <c r="AM32" s="3">
        <v>9.7225999999999999</v>
      </c>
      <c r="AN32" s="3">
        <v>9.7340999999999998</v>
      </c>
      <c r="AO32" s="15">
        <f t="shared" si="59"/>
        <v>9.7283499999999989</v>
      </c>
      <c r="AP32" s="16">
        <v>13</v>
      </c>
      <c r="AQ32" s="16">
        <v>13.016299999999999</v>
      </c>
      <c r="AR32" s="16">
        <f t="shared" si="60"/>
        <v>13.008150000000001</v>
      </c>
      <c r="AS32" s="17">
        <v>13.571099999999999</v>
      </c>
      <c r="AT32" s="17">
        <v>13.4085</v>
      </c>
      <c r="AU32" s="17">
        <f t="shared" si="61"/>
        <v>13.489799999999999</v>
      </c>
      <c r="AV32" s="4">
        <v>12.119899999999999</v>
      </c>
      <c r="AW32" s="4">
        <v>12.148400000000001</v>
      </c>
      <c r="AX32" s="18">
        <f t="shared" si="62"/>
        <v>12.13415</v>
      </c>
      <c r="AY32" s="16">
        <v>10.855</v>
      </c>
      <c r="AZ32" s="16">
        <v>11.0098</v>
      </c>
      <c r="BA32" s="16">
        <f t="shared" si="63"/>
        <v>10.932400000000001</v>
      </c>
      <c r="BB32" s="17">
        <v>9.9754000000000005</v>
      </c>
      <c r="BC32" s="17">
        <v>10.2956</v>
      </c>
      <c r="BD32" s="17">
        <f t="shared" si="64"/>
        <v>10.1355</v>
      </c>
      <c r="BE32" s="4">
        <v>8.8546999999999993</v>
      </c>
      <c r="BF32" s="4">
        <v>9.0074000000000005</v>
      </c>
      <c r="BG32" s="18">
        <f t="shared" si="65"/>
        <v>8.931049999999999</v>
      </c>
      <c r="BH32" s="19">
        <v>16.198</v>
      </c>
      <c r="BI32" s="19">
        <v>16.464600000000001</v>
      </c>
      <c r="BJ32" s="19">
        <f t="shared" si="66"/>
        <v>16.331299999999999</v>
      </c>
      <c r="BK32" s="20">
        <v>17.319900000000001</v>
      </c>
      <c r="BL32" s="20">
        <v>17.2409</v>
      </c>
      <c r="BM32" s="20">
        <f t="shared" si="67"/>
        <v>17.2804</v>
      </c>
      <c r="BN32" s="5">
        <v>16.419699999999999</v>
      </c>
      <c r="BO32" s="5">
        <v>16.108899999999998</v>
      </c>
      <c r="BP32" s="21">
        <f t="shared" si="68"/>
        <v>16.264299999999999</v>
      </c>
      <c r="BQ32" s="19">
        <v>12.0717</v>
      </c>
      <c r="BR32" s="19">
        <v>11.894399999999999</v>
      </c>
      <c r="BS32" s="19">
        <f t="shared" si="69"/>
        <v>11.983049999999999</v>
      </c>
      <c r="BT32" s="20">
        <v>11.8416</v>
      </c>
      <c r="BU32" s="20">
        <v>11.909800000000001</v>
      </c>
      <c r="BV32" s="20">
        <f t="shared" si="70"/>
        <v>11.8757</v>
      </c>
      <c r="BW32" s="21">
        <v>9.9265000000000008</v>
      </c>
      <c r="BX32" s="21">
        <v>10.558400000000001</v>
      </c>
      <c r="BY32" s="21">
        <f t="shared" si="71"/>
        <v>10.242450000000002</v>
      </c>
      <c r="BZ32" s="13">
        <f t="shared" si="0"/>
        <v>4.4099000000000004</v>
      </c>
      <c r="CA32" s="14">
        <f t="shared" si="1"/>
        <v>6.4405999999999981</v>
      </c>
      <c r="CB32" s="15">
        <f t="shared" si="2"/>
        <v>5.2890999999999995</v>
      </c>
      <c r="CC32" s="13">
        <f t="shared" si="3"/>
        <v>-1.9736999999999991</v>
      </c>
      <c r="CD32" s="14">
        <f t="shared" si="4"/>
        <v>-1.4823500000000003</v>
      </c>
      <c r="CE32" s="15">
        <f t="shared" si="5"/>
        <v>-3.2987000000000002</v>
      </c>
      <c r="CF32" s="16">
        <f t="shared" si="6"/>
        <v>-0.21979999999999933</v>
      </c>
      <c r="CG32" s="17">
        <f t="shared" si="7"/>
        <v>0.56294999999999895</v>
      </c>
      <c r="CH32" s="18">
        <f t="shared" si="8"/>
        <v>-0.12255000000000038</v>
      </c>
      <c r="CI32" s="16">
        <f t="shared" si="9"/>
        <v>-3.6667499999999986</v>
      </c>
      <c r="CJ32" s="17">
        <f t="shared" si="10"/>
        <v>-3.3484499999999997</v>
      </c>
      <c r="CK32" s="18">
        <f t="shared" si="11"/>
        <v>-4.0960000000000001</v>
      </c>
      <c r="CL32" s="19">
        <f t="shared" si="12"/>
        <v>3.1033499999999989</v>
      </c>
      <c r="CM32" s="20">
        <f t="shared" si="13"/>
        <v>4.3535500000000003</v>
      </c>
      <c r="CN32" s="21">
        <f t="shared" si="14"/>
        <v>4.0075999999999983</v>
      </c>
      <c r="CO32" s="19">
        <f t="shared" si="15"/>
        <v>-2.6161000000000012</v>
      </c>
      <c r="CP32" s="20">
        <f t="shared" si="16"/>
        <v>-1.60825</v>
      </c>
      <c r="CQ32" s="25">
        <f t="shared" si="17"/>
        <v>-2.7845999999999975</v>
      </c>
      <c r="CR32" s="27">
        <f t="shared" si="47"/>
        <v>1.747774999999999</v>
      </c>
      <c r="CS32" s="27">
        <f t="shared" si="27"/>
        <v>-1.2037750000000003</v>
      </c>
      <c r="CT32" s="27">
        <f t="shared" si="28"/>
        <v>0.18869999999999898</v>
      </c>
      <c r="CU32" s="27">
        <f t="shared" si="29"/>
        <v>0.24423333333333255</v>
      </c>
      <c r="CV32" s="27">
        <f t="shared" si="30"/>
        <v>1.4765584356734185</v>
      </c>
      <c r="CW32" s="27">
        <f t="shared" si="31"/>
        <v>0.78364999999999974</v>
      </c>
      <c r="CX32" s="27">
        <f t="shared" si="32"/>
        <v>-1.9876749999999994</v>
      </c>
      <c r="CY32" s="27">
        <f t="shared" si="33"/>
        <v>-0.81794999999999973</v>
      </c>
      <c r="CZ32" s="27">
        <f t="shared" si="34"/>
        <v>-0.67399166666666643</v>
      </c>
      <c r="DA32" s="27">
        <f t="shared" si="35"/>
        <v>1.391259704443542</v>
      </c>
      <c r="DB32" s="27">
        <f t="shared" si="36"/>
        <v>7.3525000000000063E-2</v>
      </c>
      <c r="DC32" s="27">
        <f t="shared" si="37"/>
        <v>-0.43345000000000056</v>
      </c>
      <c r="DD32" s="27">
        <f t="shared" si="38"/>
        <v>4.0449999999999875E-2</v>
      </c>
      <c r="DE32" s="27">
        <f t="shared" si="39"/>
        <v>-0.10649166666666687</v>
      </c>
      <c r="DF32" s="27">
        <f t="shared" si="40"/>
        <v>0.28363674428453994</v>
      </c>
      <c r="DG32" s="27">
        <f t="shared" si="18"/>
        <v>0.76994999999999791</v>
      </c>
      <c r="DH32" s="27">
        <f t="shared" si="19"/>
        <v>-3.3750000000001279E-2</v>
      </c>
      <c r="DI32" s="27">
        <f t="shared" si="20"/>
        <v>-9.8625000000000185E-2</v>
      </c>
      <c r="DJ32" s="27">
        <f t="shared" si="41"/>
        <v>0.21252499999999883</v>
      </c>
      <c r="DK32" s="27">
        <f t="shared" si="42"/>
        <v>0.48383278555199122</v>
      </c>
      <c r="DL32" s="27">
        <f t="shared" si="21"/>
        <v>-0.43367499999999914</v>
      </c>
      <c r="DM32" s="27">
        <f t="shared" si="22"/>
        <v>-0.37770000000000437</v>
      </c>
      <c r="DN32" s="27">
        <f t="shared" si="23"/>
        <v>-0.24840000000000195</v>
      </c>
      <c r="DO32" s="27">
        <f t="shared" si="43"/>
        <v>-0.35325833333333517</v>
      </c>
      <c r="DP32" s="27">
        <f t="shared" si="44"/>
        <v>9.5025010962026049E-2</v>
      </c>
      <c r="DQ32" s="27">
        <f t="shared" si="24"/>
        <v>0.44865000000000066</v>
      </c>
      <c r="DR32" s="27">
        <f t="shared" si="25"/>
        <v>-0.77212499999999906</v>
      </c>
      <c r="DS32" s="27">
        <f t="shared" si="26"/>
        <v>-0.56112500000000409</v>
      </c>
      <c r="DT32" s="27">
        <f t="shared" si="45"/>
        <v>-0.2948666666666675</v>
      </c>
      <c r="DU32" s="27">
        <f t="shared" si="46"/>
        <v>0.65248986598133041</v>
      </c>
    </row>
    <row r="33" spans="1:125" s="8" customFormat="1" x14ac:dyDescent="0.45">
      <c r="A33" s="23">
        <v>26</v>
      </c>
      <c r="B33" s="22">
        <v>22</v>
      </c>
      <c r="C33" s="7" t="s">
        <v>58</v>
      </c>
      <c r="D33" s="7" t="s">
        <v>59</v>
      </c>
      <c r="E33" s="8" t="s">
        <v>94</v>
      </c>
      <c r="F33" s="9">
        <v>13.559200000000001</v>
      </c>
      <c r="G33" s="9">
        <v>13.537800000000001</v>
      </c>
      <c r="H33" s="9">
        <f t="shared" si="48"/>
        <v>13.548500000000001</v>
      </c>
      <c r="I33" s="10">
        <v>12.394</v>
      </c>
      <c r="J33" s="11">
        <v>12.5823</v>
      </c>
      <c r="K33" s="11">
        <f t="shared" si="49"/>
        <v>12.488150000000001</v>
      </c>
      <c r="L33" s="2">
        <v>12.457000000000001</v>
      </c>
      <c r="M33" s="2">
        <v>12.396699999999999</v>
      </c>
      <c r="N33" s="12">
        <f t="shared" si="50"/>
        <v>12.42685</v>
      </c>
      <c r="O33" s="9">
        <v>13.9122</v>
      </c>
      <c r="P33" s="9">
        <v>13.808400000000001</v>
      </c>
      <c r="Q33" s="9">
        <f t="shared" si="51"/>
        <v>13.860300000000001</v>
      </c>
      <c r="R33" s="10">
        <v>12.862</v>
      </c>
      <c r="S33" s="11">
        <v>12.832000000000001</v>
      </c>
      <c r="T33" s="11">
        <f t="shared" si="52"/>
        <v>12.847000000000001</v>
      </c>
      <c r="U33" s="12">
        <v>12.581</v>
      </c>
      <c r="V33" s="12">
        <v>13.0722</v>
      </c>
      <c r="W33" s="12">
        <f t="shared" si="53"/>
        <v>12.826599999999999</v>
      </c>
      <c r="X33" s="13">
        <v>18.764900000000001</v>
      </c>
      <c r="Y33" s="13">
        <v>18.443200000000001</v>
      </c>
      <c r="Z33" s="13">
        <f t="shared" si="54"/>
        <v>18.604050000000001</v>
      </c>
      <c r="AA33" s="14">
        <v>18.378799999999998</v>
      </c>
      <c r="AB33" s="14">
        <v>18.575800000000001</v>
      </c>
      <c r="AC33" s="14">
        <f t="shared" si="55"/>
        <v>18.4773</v>
      </c>
      <c r="AD33" s="3">
        <v>19</v>
      </c>
      <c r="AE33" s="3">
        <v>18.746300000000002</v>
      </c>
      <c r="AF33" s="15">
        <f t="shared" si="56"/>
        <v>18.873150000000003</v>
      </c>
      <c r="AG33" s="13">
        <v>12.186999999999999</v>
      </c>
      <c r="AH33" s="13">
        <v>12.0806</v>
      </c>
      <c r="AI33" s="13">
        <f t="shared" si="57"/>
        <v>12.133800000000001</v>
      </c>
      <c r="AJ33" s="14">
        <v>10.001300000000001</v>
      </c>
      <c r="AK33" s="14">
        <v>12.544700000000001</v>
      </c>
      <c r="AL33" s="14">
        <f t="shared" si="58"/>
        <v>11.273</v>
      </c>
      <c r="AM33" s="3">
        <v>9.1678999999999995</v>
      </c>
      <c r="AN33" s="3">
        <v>9.0695999999999994</v>
      </c>
      <c r="AO33" s="15">
        <f t="shared" si="59"/>
        <v>9.1187499999999986</v>
      </c>
      <c r="AP33" s="16">
        <v>13.0962</v>
      </c>
      <c r="AQ33" s="16">
        <v>12.9726</v>
      </c>
      <c r="AR33" s="16">
        <f t="shared" si="60"/>
        <v>13.0344</v>
      </c>
      <c r="AS33" s="17">
        <v>12.6897</v>
      </c>
      <c r="AT33" s="17">
        <v>12.674899999999999</v>
      </c>
      <c r="AU33" s="17">
        <f t="shared" si="61"/>
        <v>12.6823</v>
      </c>
      <c r="AV33" s="4">
        <v>12.1266</v>
      </c>
      <c r="AW33" s="4">
        <v>12.3461</v>
      </c>
      <c r="AX33" s="18">
        <f t="shared" si="62"/>
        <v>12.23635</v>
      </c>
      <c r="AY33" s="16">
        <v>11.351800000000001</v>
      </c>
      <c r="AZ33" s="16">
        <v>11.419</v>
      </c>
      <c r="BA33" s="16">
        <f t="shared" si="63"/>
        <v>11.385400000000001</v>
      </c>
      <c r="BB33" s="17">
        <v>9.6829000000000001</v>
      </c>
      <c r="BC33" s="17">
        <v>9.4993999999999996</v>
      </c>
      <c r="BD33" s="17">
        <f t="shared" si="64"/>
        <v>9.591149999999999</v>
      </c>
      <c r="BE33" s="4">
        <v>8.6331000000000007</v>
      </c>
      <c r="BF33" s="4">
        <v>8.7859999999999996</v>
      </c>
      <c r="BG33" s="18">
        <f t="shared" si="65"/>
        <v>8.7095500000000001</v>
      </c>
      <c r="BH33" s="19">
        <v>16.267700000000001</v>
      </c>
      <c r="BI33" s="19">
        <v>16.264099999999999</v>
      </c>
      <c r="BJ33" s="19">
        <f t="shared" si="66"/>
        <v>16.265900000000002</v>
      </c>
      <c r="BK33" s="20">
        <v>16.375</v>
      </c>
      <c r="BL33" s="20">
        <v>16.316199999999998</v>
      </c>
      <c r="BM33" s="20">
        <f t="shared" si="67"/>
        <v>16.345599999999997</v>
      </c>
      <c r="BN33" s="5">
        <v>16.217500000000001</v>
      </c>
      <c r="BO33" s="5">
        <v>16.063400000000001</v>
      </c>
      <c r="BP33" s="21">
        <f t="shared" si="68"/>
        <v>16.140450000000001</v>
      </c>
      <c r="BQ33" s="19">
        <v>12.536</v>
      </c>
      <c r="BR33" s="19">
        <v>12.244300000000001</v>
      </c>
      <c r="BS33" s="19">
        <f t="shared" si="69"/>
        <v>12.39015</v>
      </c>
      <c r="BT33" s="20">
        <v>11.058</v>
      </c>
      <c r="BU33" s="20">
        <v>11.1654</v>
      </c>
      <c r="BV33" s="20">
        <f t="shared" si="70"/>
        <v>11.111699999999999</v>
      </c>
      <c r="BW33" s="21">
        <v>9.9598999999999993</v>
      </c>
      <c r="BX33" s="21">
        <v>10.0929</v>
      </c>
      <c r="BY33" s="21">
        <f t="shared" si="71"/>
        <v>10.026399999999999</v>
      </c>
      <c r="BZ33" s="13">
        <f t="shared" si="0"/>
        <v>5.0555500000000002</v>
      </c>
      <c r="CA33" s="14">
        <f t="shared" si="1"/>
        <v>5.9891499999999986</v>
      </c>
      <c r="CB33" s="15">
        <f t="shared" si="2"/>
        <v>6.4463000000000026</v>
      </c>
      <c r="CC33" s="13">
        <f t="shared" si="3"/>
        <v>-1.7264999999999997</v>
      </c>
      <c r="CD33" s="14">
        <f t="shared" si="4"/>
        <v>-1.5740000000000016</v>
      </c>
      <c r="CE33" s="15">
        <f t="shared" si="5"/>
        <v>-3.7078500000000005</v>
      </c>
      <c r="CF33" s="16">
        <f t="shared" si="6"/>
        <v>-0.51410000000000089</v>
      </c>
      <c r="CG33" s="17">
        <f t="shared" si="7"/>
        <v>0.19414999999999871</v>
      </c>
      <c r="CH33" s="18">
        <f t="shared" si="8"/>
        <v>-0.19050000000000011</v>
      </c>
      <c r="CI33" s="16">
        <f t="shared" si="9"/>
        <v>-2.4748999999999999</v>
      </c>
      <c r="CJ33" s="17">
        <f t="shared" si="10"/>
        <v>-3.2558500000000024</v>
      </c>
      <c r="CK33" s="18">
        <f t="shared" si="11"/>
        <v>-4.117049999999999</v>
      </c>
      <c r="CL33" s="19">
        <f t="shared" si="12"/>
        <v>2.7174000000000014</v>
      </c>
      <c r="CM33" s="20">
        <f t="shared" si="13"/>
        <v>3.8574499999999965</v>
      </c>
      <c r="CN33" s="21">
        <f t="shared" si="14"/>
        <v>3.7136000000000013</v>
      </c>
      <c r="CO33" s="19">
        <f t="shared" si="15"/>
        <v>-1.4701500000000003</v>
      </c>
      <c r="CP33" s="20">
        <f t="shared" si="16"/>
        <v>-1.7353000000000023</v>
      </c>
      <c r="CQ33" s="25">
        <f t="shared" si="17"/>
        <v>-2.8002000000000002</v>
      </c>
      <c r="CR33" s="27">
        <f t="shared" si="47"/>
        <v>1.1021249999999991</v>
      </c>
      <c r="CS33" s="27">
        <f t="shared" si="27"/>
        <v>-0.7523250000000008</v>
      </c>
      <c r="CT33" s="27">
        <f t="shared" si="28"/>
        <v>-0.96850000000000414</v>
      </c>
      <c r="CU33" s="27">
        <f t="shared" si="29"/>
        <v>-0.20623333333333527</v>
      </c>
      <c r="CV33" s="27">
        <f t="shared" si="30"/>
        <v>1.1382152933247451</v>
      </c>
      <c r="CW33" s="27">
        <f t="shared" si="31"/>
        <v>0.53645000000000032</v>
      </c>
      <c r="CX33" s="27">
        <f t="shared" si="32"/>
        <v>-1.8960249999999981</v>
      </c>
      <c r="CY33" s="27">
        <f t="shared" si="33"/>
        <v>-0.40879999999999939</v>
      </c>
      <c r="CZ33" s="27">
        <f t="shared" si="34"/>
        <v>-0.58945833333333242</v>
      </c>
      <c r="DA33" s="27">
        <f t="shared" si="35"/>
        <v>1.2262592431693762</v>
      </c>
      <c r="DB33" s="27">
        <f t="shared" si="36"/>
        <v>0.36782500000000162</v>
      </c>
      <c r="DC33" s="27">
        <f t="shared" si="37"/>
        <v>-6.4650000000000318E-2</v>
      </c>
      <c r="DD33" s="27">
        <f t="shared" si="38"/>
        <v>0.10839999999999961</v>
      </c>
      <c r="DE33" s="27">
        <f t="shared" si="39"/>
        <v>0.13719166666666696</v>
      </c>
      <c r="DF33" s="27">
        <f t="shared" si="40"/>
        <v>0.21767033894937038</v>
      </c>
      <c r="DG33" s="27">
        <f t="shared" si="18"/>
        <v>-0.42190000000000083</v>
      </c>
      <c r="DH33" s="27">
        <f t="shared" si="19"/>
        <v>-0.12634999999999863</v>
      </c>
      <c r="DI33" s="27">
        <f t="shared" si="20"/>
        <v>-7.7575000000001282E-2</v>
      </c>
      <c r="DJ33" s="27">
        <f t="shared" si="41"/>
        <v>-0.20860833333333359</v>
      </c>
      <c r="DK33" s="27">
        <f t="shared" si="42"/>
        <v>0.18631895088351438</v>
      </c>
      <c r="DL33" s="27">
        <f t="shared" si="21"/>
        <v>-4.7725000000001572E-2</v>
      </c>
      <c r="DM33" s="27">
        <f t="shared" si="22"/>
        <v>0.11839999999999939</v>
      </c>
      <c r="DN33" s="27">
        <f t="shared" si="23"/>
        <v>4.5599999999994978E-2</v>
      </c>
      <c r="DO33" s="27">
        <f t="shared" si="43"/>
        <v>3.8758333333330931E-2</v>
      </c>
      <c r="DP33" s="27">
        <f t="shared" si="44"/>
        <v>8.3273556477031691E-2</v>
      </c>
      <c r="DQ33" s="27">
        <f t="shared" si="24"/>
        <v>-0.69730000000000025</v>
      </c>
      <c r="DR33" s="27">
        <f t="shared" si="25"/>
        <v>-0.64507499999999673</v>
      </c>
      <c r="DS33" s="27">
        <f t="shared" si="26"/>
        <v>-0.54552500000000137</v>
      </c>
      <c r="DT33" s="27">
        <f t="shared" si="45"/>
        <v>-0.62929999999999942</v>
      </c>
      <c r="DU33" s="27">
        <f t="shared" si="46"/>
        <v>7.7107396694479649E-2</v>
      </c>
    </row>
    <row r="34" spans="1:125" s="8" customFormat="1" x14ac:dyDescent="0.45">
      <c r="A34" s="23">
        <v>27</v>
      </c>
      <c r="B34" s="22">
        <v>23</v>
      </c>
      <c r="C34" s="7" t="s">
        <v>60</v>
      </c>
      <c r="D34" s="7" t="s">
        <v>61</v>
      </c>
      <c r="E34" s="8" t="s">
        <v>94</v>
      </c>
      <c r="F34" s="9">
        <v>13.352</v>
      </c>
      <c r="G34" s="9">
        <v>13.3165</v>
      </c>
      <c r="H34" s="9">
        <f t="shared" si="48"/>
        <v>13.334250000000001</v>
      </c>
      <c r="I34" s="10">
        <v>12.356199999999999</v>
      </c>
      <c r="J34" s="11">
        <v>12.2905</v>
      </c>
      <c r="K34" s="11">
        <f t="shared" si="49"/>
        <v>12.32335</v>
      </c>
      <c r="L34" s="2">
        <v>12.3917</v>
      </c>
      <c r="M34" s="2">
        <v>12.4185</v>
      </c>
      <c r="N34" s="12">
        <f t="shared" si="50"/>
        <v>12.405100000000001</v>
      </c>
      <c r="O34" s="9">
        <v>13.2943</v>
      </c>
      <c r="P34" s="9">
        <v>13.5558</v>
      </c>
      <c r="Q34" s="9">
        <f t="shared" si="51"/>
        <v>13.425049999999999</v>
      </c>
      <c r="R34" s="10">
        <v>12.719900000000001</v>
      </c>
      <c r="S34" s="11">
        <v>12.755599999999999</v>
      </c>
      <c r="T34" s="11">
        <f t="shared" si="52"/>
        <v>12.73775</v>
      </c>
      <c r="U34" s="12">
        <v>12.2737</v>
      </c>
      <c r="V34" s="12">
        <v>12.4621</v>
      </c>
      <c r="W34" s="12">
        <f t="shared" si="53"/>
        <v>12.367899999999999</v>
      </c>
      <c r="X34" s="13">
        <v>17.948</v>
      </c>
      <c r="Y34" s="13">
        <v>17.888400000000001</v>
      </c>
      <c r="Z34" s="13">
        <f t="shared" si="54"/>
        <v>17.918199999999999</v>
      </c>
      <c r="AA34" s="14">
        <v>18.439299999999999</v>
      </c>
      <c r="AB34" s="14">
        <v>18.665700000000001</v>
      </c>
      <c r="AC34" s="14">
        <f t="shared" si="55"/>
        <v>18.552500000000002</v>
      </c>
      <c r="AD34" s="3">
        <v>17.369900000000001</v>
      </c>
      <c r="AE34" s="3">
        <v>17.2026</v>
      </c>
      <c r="AF34" s="15">
        <f t="shared" si="56"/>
        <v>17.286250000000003</v>
      </c>
      <c r="AG34" s="13">
        <v>12.2704</v>
      </c>
      <c r="AH34" s="13">
        <v>12.0863</v>
      </c>
      <c r="AI34" s="13">
        <f t="shared" si="57"/>
        <v>12.17835</v>
      </c>
      <c r="AJ34" s="14">
        <v>10.319900000000001</v>
      </c>
      <c r="AK34" s="14">
        <v>10.417899999999999</v>
      </c>
      <c r="AL34" s="14">
        <f t="shared" si="58"/>
        <v>10.3689</v>
      </c>
      <c r="AM34" s="3">
        <v>9.298</v>
      </c>
      <c r="AN34" s="3">
        <v>9.1765000000000008</v>
      </c>
      <c r="AO34" s="15">
        <f t="shared" si="59"/>
        <v>9.2372499999999995</v>
      </c>
      <c r="AP34" s="16">
        <v>13.436299999999999</v>
      </c>
      <c r="AQ34" s="16">
        <v>13.2568</v>
      </c>
      <c r="AR34" s="16">
        <f t="shared" si="60"/>
        <v>13.346550000000001</v>
      </c>
      <c r="AS34" s="17">
        <v>12.580399999999999</v>
      </c>
      <c r="AT34" s="17">
        <v>12.6363</v>
      </c>
      <c r="AU34" s="17">
        <f t="shared" si="61"/>
        <v>12.60835</v>
      </c>
      <c r="AV34" s="4">
        <v>12.1074</v>
      </c>
      <c r="AW34" s="4">
        <v>12.4053</v>
      </c>
      <c r="AX34" s="18">
        <f t="shared" si="62"/>
        <v>12.256350000000001</v>
      </c>
      <c r="AY34" s="16">
        <v>11.1088</v>
      </c>
      <c r="AZ34" s="16">
        <v>11.0878</v>
      </c>
      <c r="BA34" s="16">
        <f t="shared" si="63"/>
        <v>11.0983</v>
      </c>
      <c r="BB34" s="17">
        <v>9.8827999999999996</v>
      </c>
      <c r="BC34" s="17">
        <v>9.4619999999999997</v>
      </c>
      <c r="BD34" s="17">
        <f t="shared" si="64"/>
        <v>9.6723999999999997</v>
      </c>
      <c r="BE34" s="4">
        <v>9.1290999999999993</v>
      </c>
      <c r="BF34" s="4">
        <v>8.4834999999999994</v>
      </c>
      <c r="BG34" s="18">
        <f t="shared" si="65"/>
        <v>8.8063000000000002</v>
      </c>
      <c r="BH34" s="19">
        <v>17.430499999999999</v>
      </c>
      <c r="BI34" s="19">
        <v>17.2059</v>
      </c>
      <c r="BJ34" s="19">
        <f t="shared" si="66"/>
        <v>17.318199999999997</v>
      </c>
      <c r="BK34" s="20">
        <v>17.204000000000001</v>
      </c>
      <c r="BL34" s="20">
        <v>17.253399999999999</v>
      </c>
      <c r="BM34" s="20">
        <f t="shared" si="67"/>
        <v>17.2287</v>
      </c>
      <c r="BN34" s="5">
        <v>16.869700000000002</v>
      </c>
      <c r="BO34" s="5">
        <v>16.7212</v>
      </c>
      <c r="BP34" s="21">
        <f t="shared" si="68"/>
        <v>16.795450000000002</v>
      </c>
      <c r="BQ34" s="19">
        <v>13</v>
      </c>
      <c r="BR34" s="19">
        <v>12.087300000000001</v>
      </c>
      <c r="BS34" s="19">
        <f t="shared" si="69"/>
        <v>12.54365</v>
      </c>
      <c r="BT34" s="20">
        <v>11.191000000000001</v>
      </c>
      <c r="BU34" s="20">
        <v>11.2341</v>
      </c>
      <c r="BV34" s="20">
        <f t="shared" si="70"/>
        <v>11.21255</v>
      </c>
      <c r="BW34" s="21">
        <v>9.7934999999999999</v>
      </c>
      <c r="BX34" s="21">
        <v>10.106</v>
      </c>
      <c r="BY34" s="21">
        <f t="shared" si="71"/>
        <v>9.9497499999999999</v>
      </c>
      <c r="BZ34" s="13">
        <f t="shared" si="0"/>
        <v>4.583949999999998</v>
      </c>
      <c r="CA34" s="14">
        <f t="shared" si="1"/>
        <v>6.2291500000000024</v>
      </c>
      <c r="CB34" s="15">
        <f t="shared" si="2"/>
        <v>4.8811500000000017</v>
      </c>
      <c r="CC34" s="13">
        <f t="shared" si="3"/>
        <v>-1.2466999999999988</v>
      </c>
      <c r="CD34" s="14">
        <f t="shared" si="4"/>
        <v>-2.3688500000000001</v>
      </c>
      <c r="CE34" s="15">
        <f t="shared" si="5"/>
        <v>-3.1306499999999993</v>
      </c>
      <c r="CF34" s="16">
        <f t="shared" si="6"/>
        <v>1.2299999999999756E-2</v>
      </c>
      <c r="CG34" s="17">
        <f t="shared" si="7"/>
        <v>0.28500000000000014</v>
      </c>
      <c r="CH34" s="18">
        <f t="shared" si="8"/>
        <v>-0.14874999999999972</v>
      </c>
      <c r="CI34" s="16">
        <f t="shared" si="9"/>
        <v>-2.3267499999999988</v>
      </c>
      <c r="CJ34" s="17">
        <f t="shared" si="10"/>
        <v>-3.0653500000000005</v>
      </c>
      <c r="CK34" s="18">
        <f t="shared" si="11"/>
        <v>-3.5615999999999985</v>
      </c>
      <c r="CL34" s="19">
        <f t="shared" si="12"/>
        <v>3.9839499999999965</v>
      </c>
      <c r="CM34" s="20">
        <f t="shared" si="13"/>
        <v>4.9053500000000003</v>
      </c>
      <c r="CN34" s="21">
        <f t="shared" si="14"/>
        <v>4.3903500000000015</v>
      </c>
      <c r="CO34" s="19">
        <f t="shared" si="15"/>
        <v>-0.8813999999999993</v>
      </c>
      <c r="CP34" s="20">
        <f t="shared" si="16"/>
        <v>-1.5251999999999999</v>
      </c>
      <c r="CQ34" s="25">
        <f t="shared" si="17"/>
        <v>-2.4181499999999989</v>
      </c>
      <c r="CR34" s="27">
        <f t="shared" si="47"/>
        <v>1.5737250000000014</v>
      </c>
      <c r="CS34" s="27">
        <f t="shared" si="27"/>
        <v>-0.99232500000000456</v>
      </c>
      <c r="CT34" s="27">
        <f t="shared" si="28"/>
        <v>0.59664999999999679</v>
      </c>
      <c r="CU34" s="27">
        <f t="shared" si="29"/>
        <v>0.39268333333333122</v>
      </c>
      <c r="CV34" s="27">
        <f t="shared" si="30"/>
        <v>1.2951273881199257</v>
      </c>
      <c r="CW34" s="27">
        <f t="shared" si="31"/>
        <v>5.6649999999999423E-2</v>
      </c>
      <c r="CX34" s="27">
        <f t="shared" si="32"/>
        <v>-1.1011749999999996</v>
      </c>
      <c r="CY34" s="27">
        <f t="shared" si="33"/>
        <v>-0.98600000000000065</v>
      </c>
      <c r="CZ34" s="27">
        <f t="shared" si="34"/>
        <v>-0.6768416666666669</v>
      </c>
      <c r="DA34" s="27">
        <f t="shared" si="35"/>
        <v>0.63782743666162012</v>
      </c>
      <c r="DB34" s="27">
        <f t="shared" si="36"/>
        <v>-0.15857499999999902</v>
      </c>
      <c r="DC34" s="27">
        <f t="shared" si="37"/>
        <v>-0.15550000000000175</v>
      </c>
      <c r="DD34" s="27">
        <f t="shared" si="38"/>
        <v>6.664999999999921E-2</v>
      </c>
      <c r="DE34" s="27">
        <f t="shared" si="39"/>
        <v>-8.247500000000052E-2</v>
      </c>
      <c r="DF34" s="27">
        <f t="shared" si="40"/>
        <v>0.12915519008154469</v>
      </c>
      <c r="DG34" s="27">
        <f t="shared" si="18"/>
        <v>-0.57005000000000194</v>
      </c>
      <c r="DH34" s="27">
        <f t="shared" si="19"/>
        <v>-0.31685000000000052</v>
      </c>
      <c r="DI34" s="27">
        <f t="shared" si="20"/>
        <v>-0.63302500000000173</v>
      </c>
      <c r="DJ34" s="27">
        <f t="shared" si="41"/>
        <v>-0.5066416666666681</v>
      </c>
      <c r="DK34" s="27">
        <f t="shared" si="42"/>
        <v>0.16735327964618329</v>
      </c>
      <c r="DL34" s="27">
        <f t="shared" si="21"/>
        <v>-1.3142749999999968</v>
      </c>
      <c r="DM34" s="27">
        <f t="shared" si="22"/>
        <v>-0.92950000000000443</v>
      </c>
      <c r="DN34" s="27">
        <f t="shared" si="23"/>
        <v>-0.63115000000000521</v>
      </c>
      <c r="DO34" s="27">
        <f t="shared" si="43"/>
        <v>-0.95830833333333543</v>
      </c>
      <c r="DP34" s="27">
        <f t="shared" si="44"/>
        <v>0.3424724535759488</v>
      </c>
      <c r="DQ34" s="27">
        <f t="shared" si="24"/>
        <v>-1.2860500000000012</v>
      </c>
      <c r="DR34" s="27">
        <f t="shared" si="25"/>
        <v>-0.85517499999999913</v>
      </c>
      <c r="DS34" s="27">
        <f t="shared" si="26"/>
        <v>-0.9275750000000027</v>
      </c>
      <c r="DT34" s="27">
        <f t="shared" si="45"/>
        <v>-1.0229333333333344</v>
      </c>
      <c r="DU34" s="27">
        <f t="shared" si="46"/>
        <v>0.23072326542490984</v>
      </c>
    </row>
    <row r="35" spans="1:125" s="8" customFormat="1" x14ac:dyDescent="0.45">
      <c r="A35" s="23">
        <v>28</v>
      </c>
      <c r="B35" s="22">
        <v>24</v>
      </c>
      <c r="C35" s="7" t="s">
        <v>62</v>
      </c>
      <c r="D35" s="7" t="s">
        <v>63</v>
      </c>
      <c r="E35" s="8" t="s">
        <v>94</v>
      </c>
      <c r="F35" s="9">
        <v>13.5007</v>
      </c>
      <c r="G35" s="9">
        <v>13.531000000000001</v>
      </c>
      <c r="H35" s="9">
        <f t="shared" si="48"/>
        <v>13.51585</v>
      </c>
      <c r="I35" s="10">
        <v>12.3948</v>
      </c>
      <c r="J35" s="11">
        <v>12.4587</v>
      </c>
      <c r="K35" s="11">
        <f t="shared" si="49"/>
        <v>12.42675</v>
      </c>
      <c r="L35" s="2">
        <v>12.544</v>
      </c>
      <c r="M35" s="2">
        <v>12.5618</v>
      </c>
      <c r="N35" s="12">
        <f t="shared" si="50"/>
        <v>12.552900000000001</v>
      </c>
      <c r="O35" s="9">
        <v>14.202</v>
      </c>
      <c r="P35" s="9">
        <v>14.2506</v>
      </c>
      <c r="Q35" s="9">
        <f t="shared" si="51"/>
        <v>14.2263</v>
      </c>
      <c r="R35" s="10">
        <v>13.2575</v>
      </c>
      <c r="S35" s="11">
        <v>13.5038</v>
      </c>
      <c r="T35" s="11">
        <f t="shared" si="52"/>
        <v>13.380649999999999</v>
      </c>
      <c r="U35" s="12">
        <v>13.1206</v>
      </c>
      <c r="V35" s="12">
        <v>12.8474</v>
      </c>
      <c r="W35" s="12">
        <f t="shared" si="53"/>
        <v>12.984</v>
      </c>
      <c r="X35" s="13">
        <v>19.152100000000001</v>
      </c>
      <c r="Y35" s="13">
        <v>19.195699999999999</v>
      </c>
      <c r="Z35" s="13">
        <f t="shared" si="54"/>
        <v>19.1739</v>
      </c>
      <c r="AA35" s="14">
        <v>18.268699999999999</v>
      </c>
      <c r="AB35" s="14">
        <v>18.498200000000001</v>
      </c>
      <c r="AC35" s="14">
        <f t="shared" si="55"/>
        <v>18.38345</v>
      </c>
      <c r="AD35" s="3">
        <v>18.322700000000001</v>
      </c>
      <c r="AE35" s="3">
        <v>18.153400000000001</v>
      </c>
      <c r="AF35" s="15">
        <f t="shared" si="56"/>
        <v>18.238050000000001</v>
      </c>
      <c r="AG35" s="13">
        <v>13.9209</v>
      </c>
      <c r="AH35" s="13">
        <v>13.826700000000001</v>
      </c>
      <c r="AI35" s="13">
        <f t="shared" si="57"/>
        <v>13.873799999999999</v>
      </c>
      <c r="AJ35" s="14">
        <v>11.591900000000001</v>
      </c>
      <c r="AK35" s="14">
        <v>11.8124</v>
      </c>
      <c r="AL35" s="14">
        <f t="shared" si="58"/>
        <v>11.70215</v>
      </c>
      <c r="AM35" s="3">
        <v>10.2561</v>
      </c>
      <c r="AN35" s="3">
        <v>10.176500000000001</v>
      </c>
      <c r="AO35" s="15">
        <f t="shared" si="59"/>
        <v>10.2163</v>
      </c>
      <c r="AP35" s="16">
        <v>13.6851</v>
      </c>
      <c r="AQ35" s="16">
        <v>13.370100000000001</v>
      </c>
      <c r="AR35" s="16">
        <f t="shared" si="60"/>
        <v>13.5276</v>
      </c>
      <c r="AS35" s="17">
        <v>12.723800000000001</v>
      </c>
      <c r="AT35" s="17">
        <v>12.9442</v>
      </c>
      <c r="AU35" s="17">
        <f t="shared" si="61"/>
        <v>12.834</v>
      </c>
      <c r="AV35" s="4">
        <v>12.202500000000001</v>
      </c>
      <c r="AW35" s="4">
        <v>12.3748</v>
      </c>
      <c r="AX35" s="18">
        <f t="shared" si="62"/>
        <v>12.288650000000001</v>
      </c>
      <c r="AY35" s="16">
        <v>12.0985</v>
      </c>
      <c r="AZ35" s="16">
        <v>12.0701</v>
      </c>
      <c r="BA35" s="16">
        <f t="shared" si="63"/>
        <v>12.084299999999999</v>
      </c>
      <c r="BB35" s="17">
        <v>10.4518</v>
      </c>
      <c r="BC35" s="17">
        <v>10.3367</v>
      </c>
      <c r="BD35" s="17">
        <f t="shared" si="64"/>
        <v>10.39425</v>
      </c>
      <c r="BE35" s="4">
        <v>9.0280000000000005</v>
      </c>
      <c r="BF35" s="4">
        <v>8.9458000000000002</v>
      </c>
      <c r="BG35" s="18">
        <f t="shared" si="65"/>
        <v>8.9869000000000003</v>
      </c>
      <c r="BH35" s="19">
        <v>16.6114</v>
      </c>
      <c r="BI35" s="19">
        <v>16.311800000000002</v>
      </c>
      <c r="BJ35" s="19">
        <f t="shared" si="66"/>
        <v>16.461600000000001</v>
      </c>
      <c r="BK35" s="20">
        <v>16.1465</v>
      </c>
      <c r="BL35" s="20">
        <v>16.2104</v>
      </c>
      <c r="BM35" s="20">
        <f t="shared" si="67"/>
        <v>16.178449999999998</v>
      </c>
      <c r="BN35" s="5">
        <v>16.289200000000001</v>
      </c>
      <c r="BO35" s="5">
        <v>16.096699999999998</v>
      </c>
      <c r="BP35" s="21">
        <f t="shared" si="68"/>
        <v>16.19295</v>
      </c>
      <c r="BQ35" s="19">
        <v>12.326499999999999</v>
      </c>
      <c r="BR35" s="19">
        <v>12.222099999999999</v>
      </c>
      <c r="BS35" s="19">
        <f t="shared" si="69"/>
        <v>12.2743</v>
      </c>
      <c r="BT35" s="20">
        <v>11.1661</v>
      </c>
      <c r="BU35" s="20">
        <v>11.3969</v>
      </c>
      <c r="BV35" s="20">
        <f t="shared" si="70"/>
        <v>11.281500000000001</v>
      </c>
      <c r="BW35" s="21">
        <v>10.073499999999999</v>
      </c>
      <c r="BX35" s="21">
        <v>10.213200000000001</v>
      </c>
      <c r="BY35" s="21">
        <f t="shared" si="71"/>
        <v>10.14335</v>
      </c>
      <c r="BZ35" s="13">
        <f t="shared" si="0"/>
        <v>5.6580499999999994</v>
      </c>
      <c r="CA35" s="14">
        <f t="shared" si="1"/>
        <v>5.9566999999999997</v>
      </c>
      <c r="CB35" s="15">
        <f t="shared" si="2"/>
        <v>5.6851500000000001</v>
      </c>
      <c r="CC35" s="13">
        <f t="shared" si="3"/>
        <v>-0.35250000000000092</v>
      </c>
      <c r="CD35" s="14">
        <f t="shared" si="4"/>
        <v>-1.6784999999999997</v>
      </c>
      <c r="CE35" s="15">
        <f t="shared" si="5"/>
        <v>-2.7676999999999996</v>
      </c>
      <c r="CF35" s="16">
        <f t="shared" si="6"/>
        <v>1.1749999999999261E-2</v>
      </c>
      <c r="CG35" s="17">
        <f t="shared" si="7"/>
        <v>0.40724999999999945</v>
      </c>
      <c r="CH35" s="18">
        <f t="shared" si="8"/>
        <v>-0.26425000000000054</v>
      </c>
      <c r="CI35" s="16">
        <f t="shared" si="9"/>
        <v>-2.1420000000000012</v>
      </c>
      <c r="CJ35" s="17">
        <f t="shared" si="10"/>
        <v>-2.9863999999999997</v>
      </c>
      <c r="CK35" s="18">
        <f t="shared" si="11"/>
        <v>-3.9970999999999997</v>
      </c>
      <c r="CL35" s="19">
        <f t="shared" si="12"/>
        <v>2.9457500000000003</v>
      </c>
      <c r="CM35" s="20">
        <f t="shared" si="13"/>
        <v>3.7516999999999978</v>
      </c>
      <c r="CN35" s="21">
        <f t="shared" si="14"/>
        <v>3.6400499999999987</v>
      </c>
      <c r="CO35" s="19">
        <f t="shared" si="15"/>
        <v>-1.952</v>
      </c>
      <c r="CP35" s="20">
        <f t="shared" si="16"/>
        <v>-2.0991499999999981</v>
      </c>
      <c r="CQ35" s="25">
        <f t="shared" si="17"/>
        <v>-2.8406500000000001</v>
      </c>
      <c r="CR35" s="27">
        <f t="shared" si="47"/>
        <v>0.49962499999999999</v>
      </c>
      <c r="CS35" s="27">
        <f t="shared" si="27"/>
        <v>-0.71987500000000182</v>
      </c>
      <c r="CT35" s="27">
        <f t="shared" si="28"/>
        <v>-0.2073500000000017</v>
      </c>
      <c r="CU35" s="27">
        <f t="shared" si="29"/>
        <v>-0.14253333333333451</v>
      </c>
      <c r="CV35" s="27">
        <f t="shared" si="30"/>
        <v>0.61232831284233014</v>
      </c>
      <c r="CW35" s="27">
        <f t="shared" si="31"/>
        <v>-0.83754999999999846</v>
      </c>
      <c r="CX35" s="27">
        <f t="shared" si="32"/>
        <v>-1.791525</v>
      </c>
      <c r="CY35" s="27">
        <f t="shared" si="33"/>
        <v>-1.3489500000000003</v>
      </c>
      <c r="CZ35" s="27">
        <f t="shared" si="34"/>
        <v>-1.326008333333333</v>
      </c>
      <c r="DA35" s="27">
        <f t="shared" si="35"/>
        <v>0.47740110516036133</v>
      </c>
      <c r="DB35" s="27">
        <f t="shared" si="36"/>
        <v>-0.15802499999999853</v>
      </c>
      <c r="DC35" s="27">
        <f t="shared" si="37"/>
        <v>-0.27775000000000105</v>
      </c>
      <c r="DD35" s="27">
        <f t="shared" si="38"/>
        <v>0.18215000000000003</v>
      </c>
      <c r="DE35" s="27">
        <f t="shared" si="39"/>
        <v>-8.4541666666666515E-2</v>
      </c>
      <c r="DF35" s="27">
        <f t="shared" si="40"/>
        <v>0.2385934884030439</v>
      </c>
      <c r="DG35" s="27">
        <f t="shared" si="18"/>
        <v>-0.75479999999999947</v>
      </c>
      <c r="DH35" s="27">
        <f t="shared" si="19"/>
        <v>-0.39580000000000126</v>
      </c>
      <c r="DI35" s="27">
        <f t="shared" si="20"/>
        <v>-0.19752500000000062</v>
      </c>
      <c r="DJ35" s="27">
        <f t="shared" si="41"/>
        <v>-0.44937500000000047</v>
      </c>
      <c r="DK35" s="27">
        <f t="shared" si="42"/>
        <v>0.28247401097269031</v>
      </c>
      <c r="DL35" s="27">
        <f t="shared" si="21"/>
        <v>-0.27607500000000051</v>
      </c>
      <c r="DM35" s="27">
        <f t="shared" si="22"/>
        <v>0.22414999999999807</v>
      </c>
      <c r="DN35" s="27">
        <f t="shared" si="23"/>
        <v>0.11914999999999765</v>
      </c>
      <c r="DO35" s="27">
        <f t="shared" si="43"/>
        <v>2.2408333333331736E-2</v>
      </c>
      <c r="DP35" s="27">
        <f t="shared" si="44"/>
        <v>0.26377163457872582</v>
      </c>
      <c r="DQ35" s="27">
        <f t="shared" si="24"/>
        <v>-0.21545000000000059</v>
      </c>
      <c r="DR35" s="27">
        <f t="shared" si="25"/>
        <v>-0.28122500000000095</v>
      </c>
      <c r="DS35" s="27">
        <f t="shared" si="26"/>
        <v>-0.50507500000000149</v>
      </c>
      <c r="DT35" s="27">
        <f t="shared" si="45"/>
        <v>-0.33391666666666769</v>
      </c>
      <c r="DU35" s="27">
        <f t="shared" si="46"/>
        <v>0.15183204193559885</v>
      </c>
    </row>
    <row r="36" spans="1:125" s="8" customFormat="1" x14ac:dyDescent="0.45">
      <c r="A36" s="23">
        <v>29</v>
      </c>
      <c r="B36" s="22">
        <v>25</v>
      </c>
      <c r="C36" s="7" t="s">
        <v>64</v>
      </c>
      <c r="D36" s="7" t="s">
        <v>65</v>
      </c>
      <c r="E36" s="8" t="s">
        <v>94</v>
      </c>
      <c r="F36" s="9">
        <v>13.5451</v>
      </c>
      <c r="G36" s="9">
        <v>13.553699999999999</v>
      </c>
      <c r="H36" s="9">
        <f t="shared" si="48"/>
        <v>13.549399999999999</v>
      </c>
      <c r="I36" s="10">
        <v>13.510899999999999</v>
      </c>
      <c r="J36" s="11">
        <v>13.3895</v>
      </c>
      <c r="K36" s="11">
        <f t="shared" si="49"/>
        <v>13.450199999999999</v>
      </c>
      <c r="L36" s="2">
        <v>12.2705</v>
      </c>
      <c r="M36" s="2">
        <v>12.6204</v>
      </c>
      <c r="N36" s="12">
        <f t="shared" si="50"/>
        <v>12.445450000000001</v>
      </c>
      <c r="O36" s="9">
        <v>14.839399999999999</v>
      </c>
      <c r="P36" s="9">
        <v>14.979100000000001</v>
      </c>
      <c r="Q36" s="9">
        <f t="shared" si="51"/>
        <v>14.90925</v>
      </c>
      <c r="R36" s="10">
        <v>13.1112</v>
      </c>
      <c r="S36" s="11">
        <v>13.2319</v>
      </c>
      <c r="T36" s="11">
        <f t="shared" si="52"/>
        <v>13.17155</v>
      </c>
      <c r="U36" s="12">
        <v>12.491899999999999</v>
      </c>
      <c r="V36" s="12">
        <v>12.7857</v>
      </c>
      <c r="W36" s="12">
        <f t="shared" si="53"/>
        <v>12.6388</v>
      </c>
      <c r="X36" s="13">
        <v>16.590900000000001</v>
      </c>
      <c r="Y36" s="13">
        <v>16.648199999999999</v>
      </c>
      <c r="Z36" s="13">
        <f t="shared" si="54"/>
        <v>16.61955</v>
      </c>
      <c r="AA36" s="14">
        <v>17.787400000000002</v>
      </c>
      <c r="AB36" s="14">
        <v>17.8828</v>
      </c>
      <c r="AC36" s="14">
        <f t="shared" si="55"/>
        <v>17.835100000000001</v>
      </c>
      <c r="AD36" s="3">
        <v>16.616099999999999</v>
      </c>
      <c r="AE36" s="3">
        <v>16.478899999999999</v>
      </c>
      <c r="AF36" s="15">
        <f t="shared" si="56"/>
        <v>16.547499999999999</v>
      </c>
      <c r="AG36" s="13">
        <v>12.6821</v>
      </c>
      <c r="AH36" s="13">
        <v>12.506</v>
      </c>
      <c r="AI36" s="13">
        <f t="shared" si="57"/>
        <v>12.594049999999999</v>
      </c>
      <c r="AJ36" s="14">
        <v>9.7141000000000002</v>
      </c>
      <c r="AK36" s="14">
        <v>9.9419000000000004</v>
      </c>
      <c r="AL36" s="14">
        <f t="shared" si="58"/>
        <v>9.8279999999999994</v>
      </c>
      <c r="AM36" s="3">
        <v>9.0231999999999992</v>
      </c>
      <c r="AN36" s="3">
        <v>8.8834</v>
      </c>
      <c r="AO36" s="15">
        <f t="shared" si="59"/>
        <v>8.9532999999999987</v>
      </c>
      <c r="AP36" s="16">
        <v>13.805099999999999</v>
      </c>
      <c r="AQ36" s="16">
        <v>13.270099999999999</v>
      </c>
      <c r="AR36" s="16">
        <f t="shared" si="60"/>
        <v>13.537599999999999</v>
      </c>
      <c r="AS36" s="17">
        <v>13.8865</v>
      </c>
      <c r="AT36" s="17">
        <v>14</v>
      </c>
      <c r="AU36" s="17">
        <f t="shared" si="61"/>
        <v>13.943249999999999</v>
      </c>
      <c r="AV36" s="4">
        <v>12.2034</v>
      </c>
      <c r="AW36" s="4">
        <v>12.558400000000001</v>
      </c>
      <c r="AX36" s="18">
        <f t="shared" si="62"/>
        <v>12.3809</v>
      </c>
      <c r="AY36" s="16">
        <v>12.7394</v>
      </c>
      <c r="AZ36" s="16">
        <v>12.647</v>
      </c>
      <c r="BA36" s="16">
        <f t="shared" si="63"/>
        <v>12.693200000000001</v>
      </c>
      <c r="BB36" s="17">
        <v>10.121499999999999</v>
      </c>
      <c r="BC36" s="17">
        <v>10.0261</v>
      </c>
      <c r="BD36" s="17">
        <f t="shared" si="64"/>
        <v>10.073799999999999</v>
      </c>
      <c r="BE36" s="4">
        <v>9.0718999999999994</v>
      </c>
      <c r="BF36" s="4">
        <v>9.0236999999999998</v>
      </c>
      <c r="BG36" s="18">
        <f t="shared" si="65"/>
        <v>9.0477999999999987</v>
      </c>
      <c r="BH36" s="19">
        <v>16.3841</v>
      </c>
      <c r="BI36" s="19">
        <v>16.0015</v>
      </c>
      <c r="BJ36" s="19">
        <f t="shared" si="66"/>
        <v>16.192799999999998</v>
      </c>
      <c r="BK36" s="20">
        <v>17</v>
      </c>
      <c r="BL36" s="20">
        <v>16.965299999999999</v>
      </c>
      <c r="BM36" s="20">
        <f t="shared" si="67"/>
        <v>16.98265</v>
      </c>
      <c r="BN36" s="5">
        <v>15.830399999999999</v>
      </c>
      <c r="BO36" s="5">
        <v>15.6989</v>
      </c>
      <c r="BP36" s="21">
        <f t="shared" si="68"/>
        <v>15.76465</v>
      </c>
      <c r="BQ36" s="19">
        <v>12.7942</v>
      </c>
      <c r="BR36" s="19">
        <v>12.6998</v>
      </c>
      <c r="BS36" s="19">
        <f t="shared" si="69"/>
        <v>12.747</v>
      </c>
      <c r="BT36" s="20">
        <v>11.012700000000001</v>
      </c>
      <c r="BU36" s="20">
        <v>11.1957</v>
      </c>
      <c r="BV36" s="20">
        <f t="shared" si="70"/>
        <v>11.104200000000001</v>
      </c>
      <c r="BW36" s="21">
        <v>10.1205</v>
      </c>
      <c r="BX36" s="21">
        <v>9.9593000000000007</v>
      </c>
      <c r="BY36" s="21">
        <f t="shared" si="71"/>
        <v>10.039899999999999</v>
      </c>
      <c r="BZ36" s="13">
        <f t="shared" si="0"/>
        <v>3.0701500000000017</v>
      </c>
      <c r="CA36" s="14">
        <f t="shared" si="1"/>
        <v>4.3849000000000018</v>
      </c>
      <c r="CB36" s="15">
        <f t="shared" si="2"/>
        <v>4.1020499999999984</v>
      </c>
      <c r="CC36" s="13">
        <f t="shared" si="3"/>
        <v>-2.3152000000000008</v>
      </c>
      <c r="CD36" s="14">
        <f t="shared" si="4"/>
        <v>-3.3435500000000005</v>
      </c>
      <c r="CE36" s="15">
        <f t="shared" si="5"/>
        <v>-3.6855000000000011</v>
      </c>
      <c r="CF36" s="16">
        <f t="shared" si="6"/>
        <v>-1.1799999999999145E-2</v>
      </c>
      <c r="CG36" s="17">
        <f t="shared" si="7"/>
        <v>0.49305000000000021</v>
      </c>
      <c r="CH36" s="18">
        <f t="shared" si="8"/>
        <v>-6.4550000000000551E-2</v>
      </c>
      <c r="CI36" s="16">
        <f t="shared" si="9"/>
        <v>-2.2160499999999992</v>
      </c>
      <c r="CJ36" s="17">
        <f t="shared" si="10"/>
        <v>-3.0977500000000013</v>
      </c>
      <c r="CK36" s="18">
        <f t="shared" si="11"/>
        <v>-3.5910000000000011</v>
      </c>
      <c r="CL36" s="19">
        <f t="shared" si="12"/>
        <v>2.6433999999999997</v>
      </c>
      <c r="CM36" s="20">
        <f t="shared" si="13"/>
        <v>3.5324500000000008</v>
      </c>
      <c r="CN36" s="21">
        <f t="shared" si="14"/>
        <v>3.3191999999999986</v>
      </c>
      <c r="CO36" s="19">
        <f t="shared" si="15"/>
        <v>-2.1622500000000002</v>
      </c>
      <c r="CP36" s="20">
        <f t="shared" si="16"/>
        <v>-2.0673499999999994</v>
      </c>
      <c r="CQ36" s="25">
        <f t="shared" si="17"/>
        <v>-2.5989000000000004</v>
      </c>
      <c r="CR36" s="27">
        <f t="shared" si="47"/>
        <v>3.0875249999999976</v>
      </c>
      <c r="CS36" s="27">
        <f t="shared" si="27"/>
        <v>0.85192499999999605</v>
      </c>
      <c r="CT36" s="27">
        <f t="shared" si="28"/>
        <v>1.37575</v>
      </c>
      <c r="CU36" s="27">
        <f t="shared" si="29"/>
        <v>1.7717333333333312</v>
      </c>
      <c r="CV36" s="27">
        <f t="shared" si="30"/>
        <v>1.1692215103257098</v>
      </c>
      <c r="CW36" s="27">
        <f t="shared" si="31"/>
        <v>1.1251500000000014</v>
      </c>
      <c r="CX36" s="27">
        <f t="shared" si="32"/>
        <v>-0.12647499999999923</v>
      </c>
      <c r="CY36" s="27">
        <f t="shared" si="33"/>
        <v>-0.43114999999999881</v>
      </c>
      <c r="CZ36" s="27">
        <f t="shared" si="34"/>
        <v>0.18917500000000112</v>
      </c>
      <c r="DA36" s="27">
        <f t="shared" si="35"/>
        <v>0.82476882480789748</v>
      </c>
      <c r="DB36" s="27">
        <f t="shared" si="36"/>
        <v>-0.13447500000000012</v>
      </c>
      <c r="DC36" s="27">
        <f t="shared" si="37"/>
        <v>-0.36355000000000182</v>
      </c>
      <c r="DD36" s="27">
        <f t="shared" si="38"/>
        <v>-1.7549999999999955E-2</v>
      </c>
      <c r="DE36" s="27">
        <f t="shared" si="39"/>
        <v>-0.17185833333333397</v>
      </c>
      <c r="DF36" s="27">
        <f t="shared" si="40"/>
        <v>0.1760032249941281</v>
      </c>
      <c r="DG36" s="27">
        <f t="shared" si="18"/>
        <v>-0.68075000000000152</v>
      </c>
      <c r="DH36" s="27">
        <f t="shared" si="19"/>
        <v>-0.28444999999999965</v>
      </c>
      <c r="DI36" s="27">
        <f t="shared" si="20"/>
        <v>-0.60362499999999919</v>
      </c>
      <c r="DJ36" s="27">
        <f t="shared" si="41"/>
        <v>-0.52294166666666675</v>
      </c>
      <c r="DK36" s="27">
        <f t="shared" si="42"/>
        <v>0.21010895437447111</v>
      </c>
      <c r="DL36" s="27">
        <f t="shared" si="21"/>
        <v>2.6275000000000048E-2</v>
      </c>
      <c r="DM36" s="27">
        <f t="shared" si="22"/>
        <v>0.44339999999999513</v>
      </c>
      <c r="DN36" s="27">
        <f t="shared" si="23"/>
        <v>0.43999999999999773</v>
      </c>
      <c r="DO36" s="27">
        <f t="shared" si="43"/>
        <v>0.30322499999999764</v>
      </c>
      <c r="DP36" s="27">
        <f t="shared" si="44"/>
        <v>0.23985176020825649</v>
      </c>
      <c r="DQ36" s="27">
        <f t="shared" si="24"/>
        <v>-5.2000000000003155E-3</v>
      </c>
      <c r="DR36" s="27">
        <f t="shared" si="25"/>
        <v>-0.31302499999999966</v>
      </c>
      <c r="DS36" s="27">
        <f t="shared" si="26"/>
        <v>-0.74682500000000118</v>
      </c>
      <c r="DT36" s="27">
        <f t="shared" si="45"/>
        <v>-0.35501666666666704</v>
      </c>
      <c r="DU36" s="27">
        <f t="shared" si="46"/>
        <v>0.37259144543096223</v>
      </c>
    </row>
    <row r="37" spans="1:125" s="8" customFormat="1" x14ac:dyDescent="0.45">
      <c r="A37" s="23">
        <v>30</v>
      </c>
      <c r="B37" s="22">
        <v>26</v>
      </c>
      <c r="C37" s="7" t="s">
        <v>66</v>
      </c>
      <c r="D37" s="7" t="s">
        <v>67</v>
      </c>
      <c r="E37" s="8" t="s">
        <v>94</v>
      </c>
      <c r="F37" s="9">
        <v>12.951000000000001</v>
      </c>
      <c r="G37" s="9">
        <v>12.9396</v>
      </c>
      <c r="H37" s="9">
        <f t="shared" si="48"/>
        <v>12.9453</v>
      </c>
      <c r="I37" s="10">
        <v>12.056699999999999</v>
      </c>
      <c r="J37" s="11">
        <v>12.0214</v>
      </c>
      <c r="K37" s="11">
        <f t="shared" si="49"/>
        <v>12.03905</v>
      </c>
      <c r="L37" s="2">
        <v>12.3485</v>
      </c>
      <c r="M37" s="2">
        <v>12.3962</v>
      </c>
      <c r="N37" s="12">
        <f t="shared" si="50"/>
        <v>12.372350000000001</v>
      </c>
      <c r="O37" s="9">
        <v>13.424099999999999</v>
      </c>
      <c r="P37" s="9">
        <v>13.446</v>
      </c>
      <c r="Q37" s="9">
        <f t="shared" si="51"/>
        <v>13.43505</v>
      </c>
      <c r="R37" s="10">
        <v>12.0313</v>
      </c>
      <c r="S37" s="11">
        <v>12.232100000000001</v>
      </c>
      <c r="T37" s="11">
        <f t="shared" si="52"/>
        <v>12.1317</v>
      </c>
      <c r="U37" s="12">
        <v>12.566800000000001</v>
      </c>
      <c r="V37" s="12">
        <v>12.487500000000001</v>
      </c>
      <c r="W37" s="12">
        <f t="shared" si="53"/>
        <v>12.527150000000001</v>
      </c>
      <c r="X37" s="13">
        <v>21</v>
      </c>
      <c r="Y37" s="13">
        <v>21.2151</v>
      </c>
      <c r="Z37" s="13">
        <f t="shared" si="54"/>
        <v>21.10755</v>
      </c>
      <c r="AA37" s="14">
        <v>21.1096</v>
      </c>
      <c r="AB37" s="14">
        <v>20.8386</v>
      </c>
      <c r="AC37" s="14">
        <f t="shared" si="55"/>
        <v>20.9741</v>
      </c>
      <c r="AD37" s="3">
        <v>19.369199999999999</v>
      </c>
      <c r="AE37" s="3">
        <v>19.327300000000001</v>
      </c>
      <c r="AF37" s="15">
        <f t="shared" si="56"/>
        <v>19.34825</v>
      </c>
      <c r="AG37" s="13">
        <v>14.089499999999999</v>
      </c>
      <c r="AH37" s="13">
        <v>14.0387</v>
      </c>
      <c r="AI37" s="13">
        <f t="shared" si="57"/>
        <v>14.0641</v>
      </c>
      <c r="AJ37" s="14">
        <v>11.63</v>
      </c>
      <c r="AK37" s="14">
        <v>11.5693</v>
      </c>
      <c r="AL37" s="14">
        <f t="shared" si="58"/>
        <v>11.59965</v>
      </c>
      <c r="AM37" s="3">
        <v>10.2318</v>
      </c>
      <c r="AN37" s="3">
        <v>10.2326</v>
      </c>
      <c r="AO37" s="15">
        <f t="shared" si="59"/>
        <v>10.232199999999999</v>
      </c>
      <c r="AP37" s="16">
        <v>13.1463</v>
      </c>
      <c r="AQ37" s="16">
        <v>13.0722</v>
      </c>
      <c r="AR37" s="16">
        <f t="shared" si="60"/>
        <v>13.109249999999999</v>
      </c>
      <c r="AS37" s="17">
        <v>12.3531</v>
      </c>
      <c r="AT37" s="17">
        <v>12.358499999999999</v>
      </c>
      <c r="AU37" s="17">
        <f t="shared" si="61"/>
        <v>12.355799999999999</v>
      </c>
      <c r="AV37" s="4">
        <v>12.150600000000001</v>
      </c>
      <c r="AW37" s="4">
        <v>12.1828</v>
      </c>
      <c r="AX37" s="18">
        <f t="shared" si="62"/>
        <v>12.166700000000001</v>
      </c>
      <c r="AY37" s="16">
        <v>11.5335</v>
      </c>
      <c r="AZ37" s="16">
        <v>11.575699999999999</v>
      </c>
      <c r="BA37" s="16">
        <f t="shared" si="63"/>
        <v>11.554600000000001</v>
      </c>
      <c r="BB37" s="17">
        <v>9.9718</v>
      </c>
      <c r="BC37" s="17">
        <v>9.5305</v>
      </c>
      <c r="BD37" s="17">
        <f t="shared" si="64"/>
        <v>9.7511499999999991</v>
      </c>
      <c r="BE37" s="4">
        <v>9.1361000000000008</v>
      </c>
      <c r="BF37" s="4">
        <v>9.0157000000000007</v>
      </c>
      <c r="BG37" s="18">
        <f t="shared" si="65"/>
        <v>9.0759000000000007</v>
      </c>
      <c r="BH37" s="19">
        <v>17.104199999999999</v>
      </c>
      <c r="BI37" s="19">
        <v>16.6829</v>
      </c>
      <c r="BJ37" s="19">
        <f t="shared" si="66"/>
        <v>16.893549999999998</v>
      </c>
      <c r="BK37" s="20">
        <v>17.065100000000001</v>
      </c>
      <c r="BL37" s="20">
        <v>16.935700000000001</v>
      </c>
      <c r="BM37" s="20">
        <f t="shared" si="67"/>
        <v>17.000399999999999</v>
      </c>
      <c r="BN37" s="5">
        <v>16.414999999999999</v>
      </c>
      <c r="BO37" s="5">
        <v>16.558900000000001</v>
      </c>
      <c r="BP37" s="21">
        <f t="shared" si="68"/>
        <v>16.48695</v>
      </c>
      <c r="BQ37" s="19">
        <v>13.2455</v>
      </c>
      <c r="BR37" s="19">
        <v>13.193099999999999</v>
      </c>
      <c r="BS37" s="19">
        <f t="shared" si="69"/>
        <v>13.2193</v>
      </c>
      <c r="BT37" s="20">
        <v>11.3314</v>
      </c>
      <c r="BU37" s="20">
        <v>11.3269</v>
      </c>
      <c r="BV37" s="20">
        <f t="shared" si="70"/>
        <v>11.32915</v>
      </c>
      <c r="BW37" s="21">
        <v>10.728400000000001</v>
      </c>
      <c r="BX37" s="21">
        <v>10.39</v>
      </c>
      <c r="BY37" s="21">
        <f t="shared" si="71"/>
        <v>10.559200000000001</v>
      </c>
      <c r="BZ37" s="13">
        <f t="shared" si="0"/>
        <v>8.1622500000000002</v>
      </c>
      <c r="CA37" s="14">
        <f t="shared" si="1"/>
        <v>8.9350500000000004</v>
      </c>
      <c r="CB37" s="15">
        <f t="shared" si="2"/>
        <v>6.9758999999999993</v>
      </c>
      <c r="CC37" s="13">
        <f t="shared" si="3"/>
        <v>0.62904999999999944</v>
      </c>
      <c r="CD37" s="14">
        <f t="shared" si="4"/>
        <v>-0.53204999999999991</v>
      </c>
      <c r="CE37" s="15">
        <f t="shared" si="5"/>
        <v>-2.2949500000000018</v>
      </c>
      <c r="CF37" s="16">
        <f t="shared" si="6"/>
        <v>0.16394999999999982</v>
      </c>
      <c r="CG37" s="17">
        <f t="shared" si="7"/>
        <v>0.31674999999999898</v>
      </c>
      <c r="CH37" s="18">
        <f t="shared" si="8"/>
        <v>-0.20565000000000033</v>
      </c>
      <c r="CI37" s="16">
        <f t="shared" si="9"/>
        <v>-1.8804499999999997</v>
      </c>
      <c r="CJ37" s="17">
        <f t="shared" si="10"/>
        <v>-2.3805500000000013</v>
      </c>
      <c r="CK37" s="18">
        <f t="shared" si="11"/>
        <v>-3.4512499999999999</v>
      </c>
      <c r="CL37" s="19">
        <f t="shared" si="12"/>
        <v>3.948249999999998</v>
      </c>
      <c r="CM37" s="20">
        <f t="shared" si="13"/>
        <v>4.9613499999999995</v>
      </c>
      <c r="CN37" s="21">
        <f t="shared" si="14"/>
        <v>4.1145999999999994</v>
      </c>
      <c r="CO37" s="19">
        <f t="shared" si="15"/>
        <v>-0.21574999999999989</v>
      </c>
      <c r="CP37" s="20">
        <f t="shared" si="16"/>
        <v>-0.8025500000000001</v>
      </c>
      <c r="CQ37" s="25">
        <f t="shared" si="17"/>
        <v>-1.9679500000000001</v>
      </c>
      <c r="CR37" s="27">
        <f t="shared" si="47"/>
        <v>-2.0045750000000009</v>
      </c>
      <c r="CS37" s="27">
        <f t="shared" si="27"/>
        <v>-3.6982250000000025</v>
      </c>
      <c r="CT37" s="27">
        <f t="shared" si="28"/>
        <v>-1.4981000000000009</v>
      </c>
      <c r="CU37" s="27">
        <f t="shared" si="29"/>
        <v>-2.4003000000000014</v>
      </c>
      <c r="CV37" s="27">
        <f t="shared" si="30"/>
        <v>1.1522092737975171</v>
      </c>
      <c r="CW37" s="27">
        <f t="shared" si="31"/>
        <v>-1.8190999999999988</v>
      </c>
      <c r="CX37" s="27">
        <f t="shared" si="32"/>
        <v>-2.9379749999999998</v>
      </c>
      <c r="CY37" s="27">
        <f t="shared" si="33"/>
        <v>-1.8216999999999981</v>
      </c>
      <c r="CZ37" s="27">
        <f t="shared" si="34"/>
        <v>-2.1929249999999989</v>
      </c>
      <c r="DA37" s="27">
        <f t="shared" si="35"/>
        <v>0.64523353669427375</v>
      </c>
      <c r="DB37" s="27">
        <f t="shared" si="36"/>
        <v>-0.31022499999999908</v>
      </c>
      <c r="DC37" s="27">
        <f t="shared" si="37"/>
        <v>-0.18725000000000058</v>
      </c>
      <c r="DD37" s="27">
        <f t="shared" si="38"/>
        <v>0.12354999999999983</v>
      </c>
      <c r="DE37" s="27">
        <f t="shared" si="39"/>
        <v>-0.12464166666666661</v>
      </c>
      <c r="DF37" s="27">
        <f t="shared" si="40"/>
        <v>0.22356216184393357</v>
      </c>
      <c r="DG37" s="27">
        <f t="shared" si="18"/>
        <v>-1.016350000000001</v>
      </c>
      <c r="DH37" s="27">
        <f t="shared" si="19"/>
        <v>-1.0016499999999997</v>
      </c>
      <c r="DI37" s="27">
        <f t="shared" si="20"/>
        <v>-0.74337500000000034</v>
      </c>
      <c r="DJ37" s="27">
        <f t="shared" si="41"/>
        <v>-0.92045833333333371</v>
      </c>
      <c r="DK37" s="27">
        <f t="shared" si="42"/>
        <v>0.15353469545458884</v>
      </c>
      <c r="DL37" s="27">
        <f t="shared" si="21"/>
        <v>-1.2785749999999982</v>
      </c>
      <c r="DM37" s="27">
        <f t="shared" si="22"/>
        <v>-0.9855000000000036</v>
      </c>
      <c r="DN37" s="27">
        <f t="shared" si="23"/>
        <v>-0.35540000000000305</v>
      </c>
      <c r="DO37" s="27">
        <f t="shared" si="43"/>
        <v>-0.87315833333333492</v>
      </c>
      <c r="DP37" s="27">
        <f t="shared" si="44"/>
        <v>0.47172927374536705</v>
      </c>
      <c r="DQ37" s="27">
        <f t="shared" si="24"/>
        <v>-1.9517000000000007</v>
      </c>
      <c r="DR37" s="27">
        <f t="shared" si="25"/>
        <v>-1.5778249999999989</v>
      </c>
      <c r="DS37" s="27">
        <f t="shared" si="26"/>
        <v>-1.3777750000000015</v>
      </c>
      <c r="DT37" s="27">
        <f t="shared" si="45"/>
        <v>-1.635766666666667</v>
      </c>
      <c r="DU37" s="27">
        <f t="shared" si="46"/>
        <v>0.29131667298377067</v>
      </c>
    </row>
    <row r="38" spans="1:125" s="8" customFormat="1" x14ac:dyDescent="0.45">
      <c r="A38" s="23">
        <v>31</v>
      </c>
      <c r="B38" s="22">
        <v>27</v>
      </c>
      <c r="C38" s="7" t="s">
        <v>68</v>
      </c>
      <c r="D38" s="7" t="s">
        <v>69</v>
      </c>
      <c r="E38" s="8" t="s">
        <v>94</v>
      </c>
      <c r="F38" s="9">
        <v>14.2569</v>
      </c>
      <c r="G38" s="9">
        <v>14.319699999999999</v>
      </c>
      <c r="H38" s="9">
        <f t="shared" si="48"/>
        <v>14.2883</v>
      </c>
      <c r="I38" s="10">
        <v>14.809699999999999</v>
      </c>
      <c r="J38" s="11">
        <v>14.7196</v>
      </c>
      <c r="K38" s="11">
        <f t="shared" si="49"/>
        <v>14.76465</v>
      </c>
      <c r="L38" s="2">
        <v>12.9201</v>
      </c>
      <c r="M38" s="2">
        <v>12.8802</v>
      </c>
      <c r="N38" s="12">
        <f t="shared" si="50"/>
        <v>12.90015</v>
      </c>
      <c r="O38" s="9">
        <v>14.2341</v>
      </c>
      <c r="P38" s="9">
        <v>14.2583</v>
      </c>
      <c r="Q38" s="9">
        <f t="shared" si="51"/>
        <v>14.2462</v>
      </c>
      <c r="R38" s="10">
        <v>13.219900000000001</v>
      </c>
      <c r="S38" s="11">
        <v>13.1668</v>
      </c>
      <c r="T38" s="11">
        <f t="shared" si="52"/>
        <v>13.193350000000001</v>
      </c>
      <c r="U38" s="12">
        <v>12.952299999999999</v>
      </c>
      <c r="V38" s="12">
        <v>12.817399999999999</v>
      </c>
      <c r="W38" s="12">
        <f t="shared" si="53"/>
        <v>12.88485</v>
      </c>
      <c r="X38" s="13">
        <v>19.266400000000001</v>
      </c>
      <c r="Y38" s="13">
        <v>19.371200000000002</v>
      </c>
      <c r="Z38" s="13">
        <f t="shared" si="54"/>
        <v>19.318800000000003</v>
      </c>
      <c r="AA38" s="14">
        <v>21.305800000000001</v>
      </c>
      <c r="AB38" s="14">
        <v>21.228400000000001</v>
      </c>
      <c r="AC38" s="14">
        <f t="shared" si="55"/>
        <v>21.267099999999999</v>
      </c>
      <c r="AD38" s="3">
        <v>16.5627</v>
      </c>
      <c r="AE38" s="3">
        <v>16.496600000000001</v>
      </c>
      <c r="AF38" s="15">
        <f t="shared" si="56"/>
        <v>16.52965</v>
      </c>
      <c r="AG38" s="13">
        <v>13.3123</v>
      </c>
      <c r="AH38" s="13">
        <v>13.215999999999999</v>
      </c>
      <c r="AI38" s="13">
        <f t="shared" si="57"/>
        <v>13.264150000000001</v>
      </c>
      <c r="AJ38" s="14">
        <v>10.4306</v>
      </c>
      <c r="AK38" s="14">
        <v>10.5046</v>
      </c>
      <c r="AL38" s="14">
        <f t="shared" si="58"/>
        <v>10.467600000000001</v>
      </c>
      <c r="AM38" s="3">
        <v>9.4036000000000008</v>
      </c>
      <c r="AN38" s="3">
        <v>9.5907999999999998</v>
      </c>
      <c r="AO38" s="15">
        <f t="shared" si="59"/>
        <v>9.4971999999999994</v>
      </c>
      <c r="AP38" s="16">
        <v>14.2056</v>
      </c>
      <c r="AQ38" s="16">
        <v>14.1858</v>
      </c>
      <c r="AR38" s="16">
        <f t="shared" si="60"/>
        <v>14.1957</v>
      </c>
      <c r="AS38" s="17">
        <v>15.379799999999999</v>
      </c>
      <c r="AT38" s="17">
        <v>15.337300000000001</v>
      </c>
      <c r="AU38" s="17">
        <f t="shared" si="61"/>
        <v>15.358550000000001</v>
      </c>
      <c r="AV38" s="4">
        <v>12.455500000000001</v>
      </c>
      <c r="AW38" s="4">
        <v>12.5372</v>
      </c>
      <c r="AX38" s="18">
        <f t="shared" si="62"/>
        <v>12.49635</v>
      </c>
      <c r="AY38" s="16">
        <v>11.9611</v>
      </c>
      <c r="AZ38" s="16">
        <v>11.936500000000001</v>
      </c>
      <c r="BA38" s="16">
        <f t="shared" si="63"/>
        <v>11.9488</v>
      </c>
      <c r="BB38" s="17">
        <v>9.9489000000000001</v>
      </c>
      <c r="BC38" s="17">
        <v>9.8806999999999992</v>
      </c>
      <c r="BD38" s="17">
        <f t="shared" si="64"/>
        <v>9.9147999999999996</v>
      </c>
      <c r="BE38" s="4">
        <v>9.1725999999999992</v>
      </c>
      <c r="BF38" s="4">
        <v>9.0655999999999999</v>
      </c>
      <c r="BG38" s="18">
        <f t="shared" si="65"/>
        <v>9.1190999999999995</v>
      </c>
      <c r="BH38" s="19">
        <v>17.123000000000001</v>
      </c>
      <c r="BI38" s="19">
        <v>16.619299999999999</v>
      </c>
      <c r="BJ38" s="19">
        <f t="shared" si="66"/>
        <v>16.87115</v>
      </c>
      <c r="BK38" s="20">
        <v>18.741199999999999</v>
      </c>
      <c r="BL38" s="20">
        <v>18.9572</v>
      </c>
      <c r="BM38" s="20">
        <f t="shared" si="67"/>
        <v>18.8492</v>
      </c>
      <c r="BN38" s="5">
        <v>16.1601</v>
      </c>
      <c r="BO38" s="5">
        <v>16.361000000000001</v>
      </c>
      <c r="BP38" s="21">
        <f t="shared" si="68"/>
        <v>16.260550000000002</v>
      </c>
      <c r="BQ38" s="19">
        <v>12.4375</v>
      </c>
      <c r="BR38" s="19">
        <v>12.2776</v>
      </c>
      <c r="BS38" s="19">
        <f t="shared" si="69"/>
        <v>12.35755</v>
      </c>
      <c r="BT38" s="20">
        <v>11.1721</v>
      </c>
      <c r="BU38" s="20">
        <v>11.111000000000001</v>
      </c>
      <c r="BV38" s="20">
        <f t="shared" si="70"/>
        <v>11.141550000000001</v>
      </c>
      <c r="BW38" s="21">
        <v>10.194800000000001</v>
      </c>
      <c r="BX38" s="21">
        <v>10.2386</v>
      </c>
      <c r="BY38" s="21">
        <f t="shared" si="71"/>
        <v>10.216699999999999</v>
      </c>
      <c r="BZ38" s="13">
        <f t="shared" si="0"/>
        <v>5.0305000000000035</v>
      </c>
      <c r="CA38" s="14">
        <f t="shared" si="1"/>
        <v>6.5024499999999996</v>
      </c>
      <c r="CB38" s="15">
        <f t="shared" si="2"/>
        <v>3.6295000000000002</v>
      </c>
      <c r="CC38" s="13">
        <f t="shared" si="3"/>
        <v>-0.9820499999999992</v>
      </c>
      <c r="CD38" s="14">
        <f t="shared" si="4"/>
        <v>-2.7257499999999997</v>
      </c>
      <c r="CE38" s="15">
        <f t="shared" si="5"/>
        <v>-3.3876500000000007</v>
      </c>
      <c r="CF38" s="16">
        <f t="shared" si="6"/>
        <v>-9.2599999999999127E-2</v>
      </c>
      <c r="CG38" s="17">
        <f t="shared" si="7"/>
        <v>0.59390000000000143</v>
      </c>
      <c r="CH38" s="18">
        <f t="shared" si="8"/>
        <v>-0.40380000000000038</v>
      </c>
      <c r="CI38" s="16">
        <f t="shared" si="9"/>
        <v>-2.2973999999999997</v>
      </c>
      <c r="CJ38" s="17">
        <f t="shared" si="10"/>
        <v>-3.278550000000001</v>
      </c>
      <c r="CK38" s="18">
        <f t="shared" si="11"/>
        <v>-3.7657500000000006</v>
      </c>
      <c r="CL38" s="19">
        <f t="shared" si="12"/>
        <v>2.5828500000000005</v>
      </c>
      <c r="CM38" s="20">
        <f t="shared" si="13"/>
        <v>4.0845500000000001</v>
      </c>
      <c r="CN38" s="21">
        <f t="shared" si="14"/>
        <v>3.3604000000000021</v>
      </c>
      <c r="CO38" s="19">
        <f t="shared" si="15"/>
        <v>-1.8886500000000002</v>
      </c>
      <c r="CP38" s="20">
        <f t="shared" si="16"/>
        <v>-2.0518000000000001</v>
      </c>
      <c r="CQ38" s="25">
        <f t="shared" si="17"/>
        <v>-2.6681500000000007</v>
      </c>
      <c r="CR38" s="27">
        <f t="shared" si="47"/>
        <v>1.1271749999999958</v>
      </c>
      <c r="CS38" s="27">
        <f t="shared" si="27"/>
        <v>-1.2656250000000018</v>
      </c>
      <c r="CT38" s="27">
        <f t="shared" si="28"/>
        <v>1.8482999999999983</v>
      </c>
      <c r="CU38" s="27">
        <f t="shared" si="29"/>
        <v>0.5699499999999974</v>
      </c>
      <c r="CV38" s="27">
        <f t="shared" si="30"/>
        <v>1.6300328223305807</v>
      </c>
      <c r="CW38" s="27">
        <f t="shared" si="31"/>
        <v>-0.20800000000000018</v>
      </c>
      <c r="CX38" s="27">
        <f t="shared" si="32"/>
        <v>-0.74427500000000002</v>
      </c>
      <c r="CY38" s="27">
        <f t="shared" si="33"/>
        <v>-0.7289999999999992</v>
      </c>
      <c r="CZ38" s="27">
        <f t="shared" si="34"/>
        <v>-0.56042499999999984</v>
      </c>
      <c r="DA38" s="27">
        <f t="shared" si="35"/>
        <v>0.30530454774699944</v>
      </c>
      <c r="DB38" s="27">
        <f t="shared" si="36"/>
        <v>-5.3675000000000139E-2</v>
      </c>
      <c r="DC38" s="27">
        <f t="shared" si="37"/>
        <v>-0.46440000000000303</v>
      </c>
      <c r="DD38" s="27">
        <f t="shared" si="38"/>
        <v>0.32169999999999987</v>
      </c>
      <c r="DE38" s="27">
        <f t="shared" si="39"/>
        <v>-6.5458333333334437E-2</v>
      </c>
      <c r="DF38" s="27">
        <f t="shared" si="40"/>
        <v>0.39318244837267913</v>
      </c>
      <c r="DG38" s="27">
        <f t="shared" si="18"/>
        <v>-0.59940000000000104</v>
      </c>
      <c r="DH38" s="27">
        <f t="shared" si="19"/>
        <v>-0.10365000000000002</v>
      </c>
      <c r="DI38" s="27">
        <f t="shared" si="20"/>
        <v>-0.42887499999999967</v>
      </c>
      <c r="DJ38" s="27">
        <f t="shared" si="41"/>
        <v>-0.37730833333333358</v>
      </c>
      <c r="DK38" s="27">
        <f t="shared" si="42"/>
        <v>0.25186575086409335</v>
      </c>
      <c r="DL38" s="27">
        <f t="shared" si="21"/>
        <v>8.6824999999999264E-2</v>
      </c>
      <c r="DM38" s="27">
        <f t="shared" si="22"/>
        <v>-0.10870000000000424</v>
      </c>
      <c r="DN38" s="27">
        <f t="shared" si="23"/>
        <v>0.39879999999999427</v>
      </c>
      <c r="DO38" s="27">
        <f t="shared" si="43"/>
        <v>0.1256416666666631</v>
      </c>
      <c r="DP38" s="27">
        <f t="shared" si="44"/>
        <v>0.25596701488342749</v>
      </c>
      <c r="DQ38" s="27">
        <f t="shared" si="24"/>
        <v>-0.27880000000000038</v>
      </c>
      <c r="DR38" s="27">
        <f t="shared" si="25"/>
        <v>-0.32857499999999895</v>
      </c>
      <c r="DS38" s="27">
        <f t="shared" si="26"/>
        <v>-0.67757500000000093</v>
      </c>
      <c r="DT38" s="27">
        <f t="shared" si="45"/>
        <v>-0.42831666666666673</v>
      </c>
      <c r="DU38" s="27">
        <f t="shared" si="46"/>
        <v>0.21729398336892261</v>
      </c>
    </row>
    <row r="39" spans="1:125" s="8" customFormat="1" x14ac:dyDescent="0.45">
      <c r="A39" s="23">
        <v>32</v>
      </c>
      <c r="B39" s="22">
        <v>28</v>
      </c>
      <c r="C39" s="7" t="s">
        <v>70</v>
      </c>
      <c r="D39" s="7" t="s">
        <v>71</v>
      </c>
      <c r="E39" s="8" t="s">
        <v>94</v>
      </c>
      <c r="F39" s="9">
        <v>13.644399999999999</v>
      </c>
      <c r="G39" s="9">
        <v>16.914000000000001</v>
      </c>
      <c r="H39" s="9">
        <f t="shared" si="48"/>
        <v>15.279199999999999</v>
      </c>
      <c r="I39" s="10">
        <v>12.6729</v>
      </c>
      <c r="J39" s="11">
        <v>13.026300000000001</v>
      </c>
      <c r="K39" s="11">
        <f t="shared" si="49"/>
        <v>12.849600000000001</v>
      </c>
      <c r="L39" s="2">
        <v>12.757199999999999</v>
      </c>
      <c r="M39" s="2">
        <v>12.706099999999999</v>
      </c>
      <c r="N39" s="12">
        <f t="shared" si="50"/>
        <v>12.731649999999998</v>
      </c>
      <c r="O39" s="9">
        <v>16.330500000000001</v>
      </c>
      <c r="P39" s="9">
        <v>16.2639</v>
      </c>
      <c r="Q39" s="9">
        <f t="shared" si="51"/>
        <v>16.2972</v>
      </c>
      <c r="R39" s="10">
        <v>14.0387</v>
      </c>
      <c r="S39" s="11">
        <v>13.8559</v>
      </c>
      <c r="T39" s="11">
        <f t="shared" si="52"/>
        <v>13.9473</v>
      </c>
      <c r="U39" s="12">
        <v>12.957700000000001</v>
      </c>
      <c r="V39" s="12">
        <v>12.747299999999999</v>
      </c>
      <c r="W39" s="12">
        <f t="shared" si="53"/>
        <v>12.852499999999999</v>
      </c>
      <c r="X39" s="13">
        <v>18.053999999999998</v>
      </c>
      <c r="Y39" s="13">
        <v>18.134399999999999</v>
      </c>
      <c r="Z39" s="13">
        <f t="shared" si="54"/>
        <v>18.094200000000001</v>
      </c>
      <c r="AA39" s="14">
        <v>18.1022</v>
      </c>
      <c r="AB39" s="14">
        <v>18.056799999999999</v>
      </c>
      <c r="AC39" s="14">
        <f t="shared" si="55"/>
        <v>18.079499999999999</v>
      </c>
      <c r="AD39" s="3">
        <v>17.737500000000001</v>
      </c>
      <c r="AE39" s="3">
        <v>17.591999999999999</v>
      </c>
      <c r="AF39" s="15">
        <f t="shared" si="56"/>
        <v>17.664749999999998</v>
      </c>
      <c r="AG39" s="13">
        <v>16.0107</v>
      </c>
      <c r="AH39" s="13">
        <v>16.1096</v>
      </c>
      <c r="AI39" s="13">
        <f t="shared" si="57"/>
        <v>16.06015</v>
      </c>
      <c r="AJ39" s="14">
        <v>12.202299999999999</v>
      </c>
      <c r="AK39" s="14">
        <v>11.880800000000001</v>
      </c>
      <c r="AL39" s="14">
        <f t="shared" si="58"/>
        <v>12.041550000000001</v>
      </c>
      <c r="AM39" s="3">
        <v>10.374000000000001</v>
      </c>
      <c r="AN39" s="3">
        <v>10.296200000000001</v>
      </c>
      <c r="AO39" s="15">
        <f t="shared" si="59"/>
        <v>10.335100000000001</v>
      </c>
      <c r="AP39" s="16">
        <v>13.292899999999999</v>
      </c>
      <c r="AQ39" s="16">
        <v>13.344099999999999</v>
      </c>
      <c r="AR39" s="16">
        <f t="shared" si="60"/>
        <v>13.3185</v>
      </c>
      <c r="AS39" s="17">
        <v>13.1058</v>
      </c>
      <c r="AT39" s="17">
        <v>13.084</v>
      </c>
      <c r="AU39" s="17">
        <f t="shared" si="61"/>
        <v>13.094899999999999</v>
      </c>
      <c r="AV39" s="4">
        <v>12.222</v>
      </c>
      <c r="AW39" s="4">
        <v>12.317500000000001</v>
      </c>
      <c r="AX39" s="18">
        <f t="shared" si="62"/>
        <v>12.26975</v>
      </c>
      <c r="AY39" s="16">
        <v>14.4984</v>
      </c>
      <c r="AZ39" s="16">
        <v>14.4872</v>
      </c>
      <c r="BA39" s="16">
        <f t="shared" si="63"/>
        <v>14.492799999999999</v>
      </c>
      <c r="BB39" s="17">
        <v>10.7788</v>
      </c>
      <c r="BC39" s="17">
        <v>10.7822</v>
      </c>
      <c r="BD39" s="17">
        <f t="shared" si="64"/>
        <v>10.7805</v>
      </c>
      <c r="BE39" s="4">
        <v>9.4654000000000007</v>
      </c>
      <c r="BF39" s="4">
        <v>9.4774999999999991</v>
      </c>
      <c r="BG39" s="18">
        <f t="shared" si="65"/>
        <v>9.4714500000000008</v>
      </c>
      <c r="BH39" s="19">
        <v>16.716999999999999</v>
      </c>
      <c r="BI39" s="19">
        <v>16.191199999999998</v>
      </c>
      <c r="BJ39" s="19">
        <f t="shared" si="66"/>
        <v>16.454099999999997</v>
      </c>
      <c r="BK39" s="20">
        <v>16.928799999999999</v>
      </c>
      <c r="BL39" s="20">
        <v>16.936199999999999</v>
      </c>
      <c r="BM39" s="20">
        <f t="shared" si="67"/>
        <v>16.932499999999997</v>
      </c>
      <c r="BN39" s="5">
        <v>16.194600000000001</v>
      </c>
      <c r="BO39" s="5">
        <v>16.203900000000001</v>
      </c>
      <c r="BP39" s="21">
        <f t="shared" si="68"/>
        <v>16.199249999999999</v>
      </c>
      <c r="BQ39" s="19">
        <v>15.4741</v>
      </c>
      <c r="BR39" s="19">
        <v>15.4543</v>
      </c>
      <c r="BS39" s="19">
        <f t="shared" si="69"/>
        <v>15.4642</v>
      </c>
      <c r="BT39" s="20">
        <v>12.2883</v>
      </c>
      <c r="BU39" s="20">
        <v>12.4824</v>
      </c>
      <c r="BV39" s="20">
        <f t="shared" si="70"/>
        <v>12.385349999999999</v>
      </c>
      <c r="BW39" s="21">
        <v>10.6135</v>
      </c>
      <c r="BX39" s="21">
        <v>10.5717</v>
      </c>
      <c r="BY39" s="21">
        <f t="shared" si="71"/>
        <v>10.592600000000001</v>
      </c>
      <c r="BZ39" s="13">
        <f t="shared" si="0"/>
        <v>2.8150000000000013</v>
      </c>
      <c r="CA39" s="14">
        <f t="shared" si="1"/>
        <v>5.2298999999999989</v>
      </c>
      <c r="CB39" s="15">
        <f t="shared" si="2"/>
        <v>4.9330999999999996</v>
      </c>
      <c r="CC39" s="13">
        <f t="shared" si="3"/>
        <v>-0.23704999999999998</v>
      </c>
      <c r="CD39" s="14">
        <f t="shared" si="4"/>
        <v>-1.9057499999999994</v>
      </c>
      <c r="CE39" s="15">
        <f t="shared" si="5"/>
        <v>-2.5173999999999985</v>
      </c>
      <c r="CF39" s="16">
        <f t="shared" si="6"/>
        <v>-1.9606999999999992</v>
      </c>
      <c r="CG39" s="17">
        <f t="shared" si="7"/>
        <v>0.24529999999999852</v>
      </c>
      <c r="CH39" s="18">
        <f t="shared" si="8"/>
        <v>-0.4618999999999982</v>
      </c>
      <c r="CI39" s="16">
        <f t="shared" si="9"/>
        <v>-1.8044000000000011</v>
      </c>
      <c r="CJ39" s="17">
        <f t="shared" si="10"/>
        <v>-3.1668000000000003</v>
      </c>
      <c r="CK39" s="18">
        <f t="shared" si="11"/>
        <v>-3.3810499999999983</v>
      </c>
      <c r="CL39" s="19">
        <f t="shared" si="12"/>
        <v>1.1748999999999974</v>
      </c>
      <c r="CM39" s="20">
        <f t="shared" si="13"/>
        <v>4.0828999999999969</v>
      </c>
      <c r="CN39" s="21">
        <f t="shared" si="14"/>
        <v>3.4676000000000009</v>
      </c>
      <c r="CO39" s="19">
        <f t="shared" si="15"/>
        <v>-0.83300000000000018</v>
      </c>
      <c r="CP39" s="20">
        <f t="shared" si="16"/>
        <v>-1.5619500000000013</v>
      </c>
      <c r="CQ39" s="25">
        <f t="shared" si="17"/>
        <v>-2.2598999999999982</v>
      </c>
      <c r="CR39" s="27">
        <f t="shared" si="47"/>
        <v>3.3426749999999981</v>
      </c>
      <c r="CS39" s="27">
        <f t="shared" si="27"/>
        <v>6.9249999999989598E-3</v>
      </c>
      <c r="CT39" s="27">
        <f t="shared" si="28"/>
        <v>0.54469999999999885</v>
      </c>
      <c r="CU39" s="27">
        <f t="shared" si="29"/>
        <v>1.2980999999999987</v>
      </c>
      <c r="CV39" s="27">
        <f t="shared" si="30"/>
        <v>1.7909538479885514</v>
      </c>
      <c r="CW39" s="27">
        <f t="shared" si="31"/>
        <v>-0.9529999999999994</v>
      </c>
      <c r="CX39" s="27">
        <f t="shared" si="32"/>
        <v>-1.5642750000000003</v>
      </c>
      <c r="CY39" s="27">
        <f t="shared" si="33"/>
        <v>-1.5992500000000014</v>
      </c>
      <c r="CZ39" s="27">
        <f t="shared" si="34"/>
        <v>-1.3721750000000004</v>
      </c>
      <c r="DA39" s="27">
        <f t="shared" si="35"/>
        <v>0.36343716530509224</v>
      </c>
      <c r="DB39" s="27">
        <f t="shared" si="36"/>
        <v>1.814425</v>
      </c>
      <c r="DC39" s="27">
        <f t="shared" si="37"/>
        <v>-0.11580000000000013</v>
      </c>
      <c r="DD39" s="27">
        <f t="shared" si="38"/>
        <v>0.37979999999999769</v>
      </c>
      <c r="DE39" s="27">
        <f t="shared" si="39"/>
        <v>0.69280833333333247</v>
      </c>
      <c r="DF39" s="27">
        <f t="shared" si="40"/>
        <v>1.0024583782922531</v>
      </c>
      <c r="DG39" s="27">
        <f t="shared" si="18"/>
        <v>-1.0923999999999996</v>
      </c>
      <c r="DH39" s="27">
        <f t="shared" si="19"/>
        <v>-0.2154000000000007</v>
      </c>
      <c r="DI39" s="27">
        <f t="shared" si="20"/>
        <v>-0.81357500000000194</v>
      </c>
      <c r="DJ39" s="27">
        <f t="shared" si="41"/>
        <v>-0.70712500000000078</v>
      </c>
      <c r="DK39" s="27">
        <f t="shared" si="42"/>
        <v>0.44808587555846902</v>
      </c>
      <c r="DL39" s="27">
        <f t="shared" si="21"/>
        <v>1.4947750000000024</v>
      </c>
      <c r="DM39" s="27">
        <f t="shared" si="22"/>
        <v>-0.10705000000000098</v>
      </c>
      <c r="DN39" s="27">
        <f t="shared" si="23"/>
        <v>0.29159999999999542</v>
      </c>
      <c r="DO39" s="27">
        <f t="shared" si="43"/>
        <v>0.55977499999999891</v>
      </c>
      <c r="DP39" s="27">
        <f t="shared" si="44"/>
        <v>0.83390599327802173</v>
      </c>
      <c r="DQ39" s="27">
        <f t="shared" si="24"/>
        <v>-1.3344500000000004</v>
      </c>
      <c r="DR39" s="27">
        <f t="shared" si="25"/>
        <v>-0.81842499999999774</v>
      </c>
      <c r="DS39" s="27">
        <f t="shared" si="26"/>
        <v>-1.0858250000000034</v>
      </c>
      <c r="DT39" s="27">
        <f t="shared" si="45"/>
        <v>-1.0795666666666672</v>
      </c>
      <c r="DU39" s="27">
        <f t="shared" si="46"/>
        <v>0.2580694193590829</v>
      </c>
    </row>
    <row r="40" spans="1:125" s="8" customFormat="1" x14ac:dyDescent="0.45">
      <c r="A40" s="23">
        <v>33</v>
      </c>
      <c r="B40" s="22">
        <v>29</v>
      </c>
      <c r="C40" s="7" t="s">
        <v>72</v>
      </c>
      <c r="D40" s="7" t="s">
        <v>73</v>
      </c>
      <c r="E40" s="8" t="s">
        <v>94</v>
      </c>
      <c r="F40" s="9">
        <v>13.412100000000001</v>
      </c>
      <c r="G40" s="9">
        <v>13.439299999999999</v>
      </c>
      <c r="H40" s="9">
        <f t="shared" si="48"/>
        <v>13.425699999999999</v>
      </c>
      <c r="I40" s="10">
        <v>13.593299999999999</v>
      </c>
      <c r="J40" s="11">
        <v>13.8208</v>
      </c>
      <c r="K40" s="11">
        <f t="shared" si="49"/>
        <v>13.707049999999999</v>
      </c>
      <c r="L40" s="2">
        <v>12.542199999999999</v>
      </c>
      <c r="M40" s="2">
        <v>12.582700000000001</v>
      </c>
      <c r="N40" s="12">
        <f t="shared" si="50"/>
        <v>12.56245</v>
      </c>
      <c r="O40" s="9">
        <v>14.567500000000001</v>
      </c>
      <c r="P40" s="9">
        <v>14.6256</v>
      </c>
      <c r="Q40" s="9">
        <f t="shared" si="51"/>
        <v>14.596550000000001</v>
      </c>
      <c r="R40" s="10">
        <v>13.226100000000001</v>
      </c>
      <c r="S40" s="11">
        <v>13.254799999999999</v>
      </c>
      <c r="T40" s="11">
        <f t="shared" si="52"/>
        <v>13.240449999999999</v>
      </c>
      <c r="U40" s="12">
        <v>12.287100000000001</v>
      </c>
      <c r="V40" s="12">
        <v>12.794600000000001</v>
      </c>
      <c r="W40" s="12">
        <f t="shared" si="53"/>
        <v>12.540850000000001</v>
      </c>
      <c r="X40" s="13">
        <v>19.351500000000001</v>
      </c>
      <c r="Y40" s="13">
        <v>19.372199999999999</v>
      </c>
      <c r="Z40" s="13">
        <f t="shared" si="54"/>
        <v>19.36185</v>
      </c>
      <c r="AA40" s="14">
        <v>20.2239</v>
      </c>
      <c r="AB40" s="14">
        <v>20.137</v>
      </c>
      <c r="AC40" s="14">
        <f t="shared" si="55"/>
        <v>20.18045</v>
      </c>
      <c r="AD40" s="3">
        <v>18.605799999999999</v>
      </c>
      <c r="AE40" s="3">
        <v>18.293900000000001</v>
      </c>
      <c r="AF40" s="15">
        <f t="shared" si="56"/>
        <v>18.449849999999998</v>
      </c>
      <c r="AG40" s="13">
        <v>12.1165</v>
      </c>
      <c r="AH40" s="13">
        <v>12.0822</v>
      </c>
      <c r="AI40" s="13">
        <f t="shared" si="57"/>
        <v>12.099350000000001</v>
      </c>
      <c r="AJ40" s="14">
        <v>9.8413000000000004</v>
      </c>
      <c r="AK40" s="14">
        <v>9.8009000000000004</v>
      </c>
      <c r="AL40" s="14">
        <f t="shared" si="58"/>
        <v>9.8211000000000013</v>
      </c>
      <c r="AM40" s="3">
        <v>9.0397999999999996</v>
      </c>
      <c r="AN40" s="3">
        <v>9.2235999999999994</v>
      </c>
      <c r="AO40" s="15">
        <f t="shared" si="59"/>
        <v>9.1316999999999986</v>
      </c>
      <c r="AP40" s="16">
        <v>13.516299999999999</v>
      </c>
      <c r="AQ40" s="16">
        <v>13.3993</v>
      </c>
      <c r="AR40" s="16">
        <f t="shared" si="60"/>
        <v>13.457799999999999</v>
      </c>
      <c r="AS40" s="17">
        <v>14.12</v>
      </c>
      <c r="AT40" s="17">
        <v>14.210900000000001</v>
      </c>
      <c r="AU40" s="17">
        <f t="shared" si="61"/>
        <v>14.16545</v>
      </c>
      <c r="AV40" s="4">
        <v>12.250999999999999</v>
      </c>
      <c r="AW40" s="4">
        <v>12.268000000000001</v>
      </c>
      <c r="AX40" s="18">
        <f t="shared" si="62"/>
        <v>12.259499999999999</v>
      </c>
      <c r="AY40" s="16">
        <v>11.256399999999999</v>
      </c>
      <c r="AZ40" s="16">
        <v>11.395300000000001</v>
      </c>
      <c r="BA40" s="16">
        <f t="shared" si="63"/>
        <v>11.325849999999999</v>
      </c>
      <c r="BB40" s="17">
        <v>9.4598999999999993</v>
      </c>
      <c r="BC40" s="17">
        <v>9.1945999999999994</v>
      </c>
      <c r="BD40" s="17">
        <f t="shared" si="64"/>
        <v>9.3272499999999994</v>
      </c>
      <c r="BE40" s="4">
        <v>8.7970000000000006</v>
      </c>
      <c r="BF40" s="4">
        <v>8.5975999999999999</v>
      </c>
      <c r="BG40" s="18">
        <f t="shared" si="65"/>
        <v>8.6973000000000003</v>
      </c>
      <c r="BH40" s="19">
        <v>16.568200000000001</v>
      </c>
      <c r="BI40" s="19">
        <v>16.049800000000001</v>
      </c>
      <c r="BJ40" s="19">
        <f t="shared" si="66"/>
        <v>16.309000000000001</v>
      </c>
      <c r="BK40" s="20">
        <v>17.6816</v>
      </c>
      <c r="BL40" s="20">
        <v>17.865200000000002</v>
      </c>
      <c r="BM40" s="20">
        <f t="shared" si="67"/>
        <v>17.773400000000002</v>
      </c>
      <c r="BN40" s="5">
        <v>16</v>
      </c>
      <c r="BO40" s="5">
        <v>16.040700000000001</v>
      </c>
      <c r="BP40" s="21">
        <f t="shared" si="68"/>
        <v>16.020350000000001</v>
      </c>
      <c r="BQ40" s="19">
        <v>11.323700000000001</v>
      </c>
      <c r="BR40" s="19">
        <v>11.385300000000001</v>
      </c>
      <c r="BS40" s="19">
        <f t="shared" si="69"/>
        <v>11.354500000000002</v>
      </c>
      <c r="BT40" s="20">
        <v>10.4079</v>
      </c>
      <c r="BU40" s="20">
        <v>10.416700000000001</v>
      </c>
      <c r="BV40" s="20">
        <f t="shared" si="70"/>
        <v>10.4123</v>
      </c>
      <c r="BW40" s="21">
        <v>9.7761999999999993</v>
      </c>
      <c r="BX40" s="21">
        <v>9.6786999999999992</v>
      </c>
      <c r="BY40" s="21">
        <f t="shared" si="71"/>
        <v>9.7274499999999993</v>
      </c>
      <c r="BZ40" s="13">
        <f t="shared" si="0"/>
        <v>5.9361500000000014</v>
      </c>
      <c r="CA40" s="14">
        <f t="shared" si="1"/>
        <v>6.4734000000000016</v>
      </c>
      <c r="CB40" s="15">
        <f t="shared" si="2"/>
        <v>5.8873999999999977</v>
      </c>
      <c r="CC40" s="13">
        <f t="shared" si="3"/>
        <v>-2.4971999999999994</v>
      </c>
      <c r="CD40" s="14">
        <f t="shared" si="4"/>
        <v>-3.4193499999999979</v>
      </c>
      <c r="CE40" s="15">
        <f t="shared" si="5"/>
        <v>-3.4091500000000021</v>
      </c>
      <c r="CF40" s="16">
        <f t="shared" si="6"/>
        <v>3.2099999999999795E-2</v>
      </c>
      <c r="CG40" s="17">
        <f t="shared" si="7"/>
        <v>0.45840000000000103</v>
      </c>
      <c r="CH40" s="18">
        <f t="shared" si="8"/>
        <v>-0.30295000000000094</v>
      </c>
      <c r="CI40" s="16">
        <f t="shared" si="9"/>
        <v>-3.2707000000000015</v>
      </c>
      <c r="CJ40" s="17">
        <f t="shared" si="10"/>
        <v>-3.9131999999999998</v>
      </c>
      <c r="CK40" s="18">
        <f t="shared" si="11"/>
        <v>-3.8435500000000005</v>
      </c>
      <c r="CL40" s="19">
        <f t="shared" si="12"/>
        <v>2.883300000000002</v>
      </c>
      <c r="CM40" s="20">
        <f t="shared" si="13"/>
        <v>4.0663500000000035</v>
      </c>
      <c r="CN40" s="21">
        <f t="shared" si="14"/>
        <v>3.4579000000000004</v>
      </c>
      <c r="CO40" s="19">
        <f t="shared" si="15"/>
        <v>-3.242049999999999</v>
      </c>
      <c r="CP40" s="20">
        <f t="shared" si="16"/>
        <v>-2.8281499999999991</v>
      </c>
      <c r="CQ40" s="25">
        <f t="shared" si="17"/>
        <v>-2.8134000000000015</v>
      </c>
      <c r="CR40" s="27">
        <f t="shared" si="47"/>
        <v>0.22152499999999797</v>
      </c>
      <c r="CS40" s="27">
        <f t="shared" si="27"/>
        <v>-1.2365750000000038</v>
      </c>
      <c r="CT40" s="27">
        <f t="shared" si="28"/>
        <v>-0.4095999999999993</v>
      </c>
      <c r="CU40" s="27">
        <f t="shared" si="29"/>
        <v>-0.47488333333333504</v>
      </c>
      <c r="CV40" s="27">
        <f t="shared" si="30"/>
        <v>0.73123890604120267</v>
      </c>
      <c r="CW40" s="27">
        <f t="shared" si="31"/>
        <v>1.30715</v>
      </c>
      <c r="CX40" s="27">
        <f t="shared" si="32"/>
        <v>-5.0675000000001802E-2</v>
      </c>
      <c r="CY40" s="27">
        <f t="shared" si="33"/>
        <v>-0.7074999999999978</v>
      </c>
      <c r="CZ40" s="27">
        <f t="shared" si="34"/>
        <v>0.1829916666666668</v>
      </c>
      <c r="DA40" s="27">
        <f t="shared" si="35"/>
        <v>1.0274501150704747</v>
      </c>
      <c r="DB40" s="27">
        <f t="shared" si="36"/>
        <v>-0.17837499999999906</v>
      </c>
      <c r="DC40" s="27">
        <f t="shared" si="37"/>
        <v>-0.32890000000000263</v>
      </c>
      <c r="DD40" s="27">
        <f t="shared" si="38"/>
        <v>0.22085000000000043</v>
      </c>
      <c r="DE40" s="27">
        <f t="shared" si="39"/>
        <v>-9.5475000000000421E-2</v>
      </c>
      <c r="DF40" s="27">
        <f t="shared" si="40"/>
        <v>0.28409606319870162</v>
      </c>
      <c r="DG40" s="27">
        <f t="shared" si="18"/>
        <v>0.37390000000000079</v>
      </c>
      <c r="DH40" s="27">
        <f t="shared" si="19"/>
        <v>0.53099999999999881</v>
      </c>
      <c r="DI40" s="27">
        <f t="shared" si="20"/>
        <v>-0.3510749999999998</v>
      </c>
      <c r="DJ40" s="27">
        <f t="shared" si="41"/>
        <v>0.18460833333333326</v>
      </c>
      <c r="DK40" s="27">
        <f t="shared" si="42"/>
        <v>0.47051841378242892</v>
      </c>
      <c r="DL40" s="27">
        <f t="shared" si="21"/>
        <v>-0.21362500000000217</v>
      </c>
      <c r="DM40" s="27">
        <f t="shared" si="22"/>
        <v>-9.0500000000007574E-2</v>
      </c>
      <c r="DN40" s="27">
        <f t="shared" si="23"/>
        <v>0.3012999999999959</v>
      </c>
      <c r="DO40" s="27">
        <f t="shared" si="43"/>
        <v>-9.416666666712814E-4</v>
      </c>
      <c r="DP40" s="27">
        <f t="shared" si="44"/>
        <v>0.26889116796267826</v>
      </c>
      <c r="DQ40" s="27">
        <f t="shared" si="24"/>
        <v>1.0745999999999984</v>
      </c>
      <c r="DR40" s="27">
        <f t="shared" si="25"/>
        <v>0.44777500000000003</v>
      </c>
      <c r="DS40" s="27">
        <f t="shared" si="26"/>
        <v>-0.53232500000000016</v>
      </c>
      <c r="DT40" s="27">
        <f t="shared" si="45"/>
        <v>0.33001666666666613</v>
      </c>
      <c r="DU40" s="27">
        <f t="shared" si="46"/>
        <v>0.80990879591984444</v>
      </c>
    </row>
    <row r="41" spans="1:125" s="8" customFormat="1" x14ac:dyDescent="0.45">
      <c r="A41" s="23">
        <v>34</v>
      </c>
      <c r="B41" s="22">
        <v>30</v>
      </c>
      <c r="C41" s="7" t="s">
        <v>74</v>
      </c>
      <c r="D41" s="7" t="s">
        <v>75</v>
      </c>
      <c r="E41" s="8" t="s">
        <v>94</v>
      </c>
      <c r="F41" s="9">
        <v>13.0823</v>
      </c>
      <c r="G41" s="9">
        <v>12.940899999999999</v>
      </c>
      <c r="H41" s="9">
        <f t="shared" si="48"/>
        <v>13.0116</v>
      </c>
      <c r="I41" s="10">
        <v>13.5855</v>
      </c>
      <c r="J41" s="11">
        <v>12.551500000000001</v>
      </c>
      <c r="K41" s="11">
        <f t="shared" si="49"/>
        <v>13.0685</v>
      </c>
      <c r="L41" s="2">
        <v>12.188000000000001</v>
      </c>
      <c r="M41" s="2">
        <v>12.3058</v>
      </c>
      <c r="N41" s="12">
        <f t="shared" si="50"/>
        <v>12.2469</v>
      </c>
      <c r="O41" s="9">
        <v>13.1982</v>
      </c>
      <c r="P41" s="9">
        <v>13.2041</v>
      </c>
      <c r="Q41" s="9">
        <f t="shared" si="51"/>
        <v>13.20115</v>
      </c>
      <c r="R41" s="10">
        <v>12.9535</v>
      </c>
      <c r="S41" s="11">
        <v>13.052199999999999</v>
      </c>
      <c r="T41" s="11">
        <f t="shared" si="52"/>
        <v>13.002849999999999</v>
      </c>
      <c r="U41" s="12">
        <v>12.7951</v>
      </c>
      <c r="V41" s="12">
        <v>14.649699999999999</v>
      </c>
      <c r="W41" s="12">
        <f t="shared" si="53"/>
        <v>13.7224</v>
      </c>
      <c r="X41" s="13">
        <v>17.0016</v>
      </c>
      <c r="Y41" s="13">
        <v>16.882899999999999</v>
      </c>
      <c r="Z41" s="13">
        <f t="shared" si="54"/>
        <v>16.942250000000001</v>
      </c>
      <c r="AA41" s="14">
        <v>16.937899999999999</v>
      </c>
      <c r="AB41" s="14">
        <v>16.867999999999999</v>
      </c>
      <c r="AC41" s="14">
        <f t="shared" si="55"/>
        <v>16.902949999999997</v>
      </c>
      <c r="AD41" s="3">
        <v>16.776800000000001</v>
      </c>
      <c r="AE41" s="3">
        <v>16.544799999999999</v>
      </c>
      <c r="AF41" s="15">
        <f t="shared" si="56"/>
        <v>16.660800000000002</v>
      </c>
      <c r="AG41" s="13">
        <v>11.312200000000001</v>
      </c>
      <c r="AH41" s="13">
        <v>11.192500000000001</v>
      </c>
      <c r="AI41" s="13">
        <f t="shared" si="57"/>
        <v>11.25235</v>
      </c>
      <c r="AJ41" s="14">
        <v>9.4700000000000006</v>
      </c>
      <c r="AK41" s="14">
        <v>9.5161999999999995</v>
      </c>
      <c r="AL41" s="14">
        <f t="shared" si="58"/>
        <v>9.4931000000000001</v>
      </c>
      <c r="AM41" s="3">
        <v>8.8815000000000008</v>
      </c>
      <c r="AN41" s="3">
        <v>9.0147999999999993</v>
      </c>
      <c r="AO41" s="15">
        <f t="shared" si="59"/>
        <v>8.94815</v>
      </c>
      <c r="AP41" s="16">
        <v>12.688700000000001</v>
      </c>
      <c r="AQ41" s="16">
        <v>12.5839</v>
      </c>
      <c r="AR41" s="16">
        <f t="shared" si="60"/>
        <v>12.6363</v>
      </c>
      <c r="AS41" s="17">
        <v>12.5025</v>
      </c>
      <c r="AT41" s="17">
        <v>12.527200000000001</v>
      </c>
      <c r="AU41" s="17">
        <f t="shared" si="61"/>
        <v>12.514849999999999</v>
      </c>
      <c r="AV41" s="4">
        <v>12.1305</v>
      </c>
      <c r="AW41" s="4">
        <v>12.0557</v>
      </c>
      <c r="AX41" s="18">
        <f t="shared" si="62"/>
        <v>12.0931</v>
      </c>
      <c r="AY41" s="16">
        <v>10.787100000000001</v>
      </c>
      <c r="AZ41" s="16">
        <v>10.0785</v>
      </c>
      <c r="BA41" s="16">
        <f t="shared" si="63"/>
        <v>10.4328</v>
      </c>
      <c r="BB41" s="17">
        <v>8.9801000000000002</v>
      </c>
      <c r="BC41" s="17">
        <v>8.8355999999999995</v>
      </c>
      <c r="BD41" s="17">
        <f t="shared" si="64"/>
        <v>8.9078499999999998</v>
      </c>
      <c r="BE41" s="4">
        <v>8.4367999999999999</v>
      </c>
      <c r="BF41" s="4">
        <v>8.2911999999999999</v>
      </c>
      <c r="BG41" s="18">
        <f t="shared" si="65"/>
        <v>8.3640000000000008</v>
      </c>
      <c r="BH41" s="19">
        <v>15.077299999999999</v>
      </c>
      <c r="BI41" s="19">
        <v>14.1609</v>
      </c>
      <c r="BJ41" s="19">
        <f t="shared" si="66"/>
        <v>14.6191</v>
      </c>
      <c r="BK41" s="20">
        <v>15.2904</v>
      </c>
      <c r="BL41" s="20">
        <v>15.276</v>
      </c>
      <c r="BM41" s="20">
        <f t="shared" si="67"/>
        <v>15.283200000000001</v>
      </c>
      <c r="BN41" s="5">
        <v>15.1973</v>
      </c>
      <c r="BO41" s="5">
        <v>15.2058</v>
      </c>
      <c r="BP41" s="21">
        <f t="shared" si="68"/>
        <v>15.201550000000001</v>
      </c>
      <c r="BQ41" s="19">
        <v>10.2026</v>
      </c>
      <c r="BR41" s="19">
        <v>10.6587</v>
      </c>
      <c r="BS41" s="19">
        <f t="shared" si="69"/>
        <v>10.43065</v>
      </c>
      <c r="BT41" s="20">
        <v>10.067500000000001</v>
      </c>
      <c r="BU41" s="20">
        <v>10.051299999999999</v>
      </c>
      <c r="BV41" s="20">
        <f t="shared" si="70"/>
        <v>10.0594</v>
      </c>
      <c r="BW41" s="21">
        <v>9.2850000000000001</v>
      </c>
      <c r="BX41" s="21">
        <v>9.3101000000000003</v>
      </c>
      <c r="BY41" s="21">
        <f t="shared" si="71"/>
        <v>9.2975500000000011</v>
      </c>
      <c r="BZ41" s="13">
        <f t="shared" si="0"/>
        <v>3.9306500000000018</v>
      </c>
      <c r="CA41" s="14">
        <f t="shared" si="1"/>
        <v>3.8344499999999968</v>
      </c>
      <c r="CB41" s="15">
        <f t="shared" si="2"/>
        <v>4.4139000000000017</v>
      </c>
      <c r="CC41" s="13">
        <f t="shared" si="3"/>
        <v>-1.9488000000000003</v>
      </c>
      <c r="CD41" s="14">
        <f t="shared" si="4"/>
        <v>-3.5097499999999986</v>
      </c>
      <c r="CE41" s="15">
        <f t="shared" si="5"/>
        <v>-4.7742500000000003</v>
      </c>
      <c r="CF41" s="16">
        <f t="shared" si="6"/>
        <v>-0.3752999999999993</v>
      </c>
      <c r="CG41" s="17">
        <f t="shared" si="7"/>
        <v>-0.55365000000000109</v>
      </c>
      <c r="CH41" s="18">
        <f t="shared" si="8"/>
        <v>-0.15380000000000038</v>
      </c>
      <c r="CI41" s="16">
        <f t="shared" si="9"/>
        <v>-2.7683499999999999</v>
      </c>
      <c r="CJ41" s="17">
        <f t="shared" si="10"/>
        <v>-4.0949999999999989</v>
      </c>
      <c r="CK41" s="18">
        <f t="shared" si="11"/>
        <v>-5.3583999999999996</v>
      </c>
      <c r="CL41" s="19">
        <f t="shared" si="12"/>
        <v>1.6074999999999999</v>
      </c>
      <c r="CM41" s="20">
        <f t="shared" si="13"/>
        <v>2.2147000000000006</v>
      </c>
      <c r="CN41" s="21">
        <f t="shared" si="14"/>
        <v>2.9546500000000009</v>
      </c>
      <c r="CO41" s="19">
        <f t="shared" si="15"/>
        <v>-2.7705000000000002</v>
      </c>
      <c r="CP41" s="20">
        <f t="shared" si="16"/>
        <v>-2.9434499999999986</v>
      </c>
      <c r="CQ41" s="25">
        <f t="shared" si="17"/>
        <v>-4.4248499999999993</v>
      </c>
      <c r="CR41" s="27">
        <f t="shared" si="47"/>
        <v>2.2270249999999976</v>
      </c>
      <c r="CS41" s="27">
        <f t="shared" si="27"/>
        <v>1.402375000000001</v>
      </c>
      <c r="CT41" s="27">
        <f t="shared" si="28"/>
        <v>1.0638999999999967</v>
      </c>
      <c r="CU41" s="27">
        <f t="shared" si="29"/>
        <v>1.5644333333333318</v>
      </c>
      <c r="CV41" s="27">
        <f t="shared" si="30"/>
        <v>0.59825756907734418</v>
      </c>
      <c r="CW41" s="27">
        <f t="shared" si="31"/>
        <v>0.75875000000000092</v>
      </c>
      <c r="CX41" s="27">
        <f t="shared" si="32"/>
        <v>3.97249999999989E-2</v>
      </c>
      <c r="CY41" s="27">
        <f t="shared" si="33"/>
        <v>0.65760000000000041</v>
      </c>
      <c r="CZ41" s="27">
        <f t="shared" si="34"/>
        <v>0.48535833333333339</v>
      </c>
      <c r="DA41" s="27">
        <f t="shared" si="35"/>
        <v>0.38922953569627033</v>
      </c>
      <c r="DB41" s="27">
        <f t="shared" si="36"/>
        <v>0.22902500000000003</v>
      </c>
      <c r="DC41" s="27">
        <f t="shared" si="37"/>
        <v>0.68314999999999948</v>
      </c>
      <c r="DD41" s="27">
        <f t="shared" si="38"/>
        <v>7.1699999999999875E-2</v>
      </c>
      <c r="DE41" s="27">
        <f t="shared" si="39"/>
        <v>0.32795833333333313</v>
      </c>
      <c r="DF41" s="27">
        <f t="shared" si="40"/>
        <v>0.31750374636897305</v>
      </c>
      <c r="DG41" s="27">
        <f t="shared" si="18"/>
        <v>-0.12845000000000084</v>
      </c>
      <c r="DH41" s="27">
        <f t="shared" si="19"/>
        <v>0.71279999999999788</v>
      </c>
      <c r="DI41" s="27">
        <f t="shared" si="20"/>
        <v>1.1637749999999993</v>
      </c>
      <c r="DJ41" s="27">
        <f t="shared" si="41"/>
        <v>0.58270833333333216</v>
      </c>
      <c r="DK41" s="27">
        <f t="shared" si="42"/>
        <v>0.65586145180086108</v>
      </c>
      <c r="DL41" s="27">
        <f t="shared" si="21"/>
        <v>1.0621749999999999</v>
      </c>
      <c r="DM41" s="27">
        <f t="shared" si="22"/>
        <v>1.7611499999999953</v>
      </c>
      <c r="DN41" s="27">
        <f t="shared" si="23"/>
        <v>0.80454999999999544</v>
      </c>
      <c r="DO41" s="27">
        <f t="shared" si="43"/>
        <v>1.2092916666666635</v>
      </c>
      <c r="DP41" s="27">
        <f t="shared" si="44"/>
        <v>0.49497815629412673</v>
      </c>
      <c r="DQ41" s="27">
        <f t="shared" si="24"/>
        <v>0.60304999999999964</v>
      </c>
      <c r="DR41" s="27">
        <f t="shared" si="25"/>
        <v>0.56307499999999955</v>
      </c>
      <c r="DS41" s="27">
        <f t="shared" si="26"/>
        <v>1.0791249999999977</v>
      </c>
      <c r="DT41" s="27">
        <f t="shared" si="45"/>
        <v>0.74841666666666562</v>
      </c>
      <c r="DU41" s="27">
        <f t="shared" si="46"/>
        <v>0.28709841772175043</v>
      </c>
    </row>
    <row r="42" spans="1:125" s="8" customFormat="1" x14ac:dyDescent="0.45">
      <c r="A42" s="23">
        <v>35</v>
      </c>
      <c r="B42" s="22">
        <v>31</v>
      </c>
      <c r="C42" s="7" t="s">
        <v>76</v>
      </c>
      <c r="D42" s="7" t="s">
        <v>77</v>
      </c>
      <c r="E42" s="8" t="s">
        <v>94</v>
      </c>
      <c r="F42" s="9">
        <v>14</v>
      </c>
      <c r="G42" s="9">
        <v>13.931900000000001</v>
      </c>
      <c r="H42" s="9">
        <f t="shared" si="48"/>
        <v>13.965949999999999</v>
      </c>
      <c r="I42" s="10">
        <v>13.522399999999999</v>
      </c>
      <c r="J42" s="11">
        <v>13.6929</v>
      </c>
      <c r="K42" s="11">
        <f t="shared" si="49"/>
        <v>13.60765</v>
      </c>
      <c r="L42" s="2">
        <v>13.047800000000001</v>
      </c>
      <c r="M42" s="2">
        <v>13.0198</v>
      </c>
      <c r="N42" s="12">
        <f t="shared" si="50"/>
        <v>13.033799999999999</v>
      </c>
      <c r="O42" s="9">
        <v>13.8125</v>
      </c>
      <c r="P42" s="9">
        <v>13.7174</v>
      </c>
      <c r="Q42" s="9">
        <f t="shared" si="51"/>
        <v>13.764949999999999</v>
      </c>
      <c r="R42" s="10">
        <v>13.3271</v>
      </c>
      <c r="S42" s="11">
        <v>13.353400000000001</v>
      </c>
      <c r="T42" s="11">
        <f t="shared" si="52"/>
        <v>13.340250000000001</v>
      </c>
      <c r="U42" s="12">
        <v>12.831899999999999</v>
      </c>
      <c r="V42" s="12">
        <v>13.2034</v>
      </c>
      <c r="W42" s="12">
        <f t="shared" si="53"/>
        <v>13.01765</v>
      </c>
      <c r="X42" s="13">
        <v>15.3475</v>
      </c>
      <c r="Y42" s="13">
        <v>15.584899999999999</v>
      </c>
      <c r="Z42" s="13">
        <f t="shared" si="54"/>
        <v>15.466200000000001</v>
      </c>
      <c r="AA42" s="14">
        <v>16.398</v>
      </c>
      <c r="AB42" s="14">
        <v>16.3232</v>
      </c>
      <c r="AC42" s="14">
        <f t="shared" si="55"/>
        <v>16.360599999999998</v>
      </c>
      <c r="AD42" s="3">
        <v>16.323399999999999</v>
      </c>
      <c r="AE42" s="3">
        <v>16.2864</v>
      </c>
      <c r="AF42" s="15">
        <f t="shared" si="56"/>
        <v>16.3049</v>
      </c>
      <c r="AG42" s="13">
        <v>11.2196</v>
      </c>
      <c r="AH42" s="13">
        <v>11.2569</v>
      </c>
      <c r="AI42" s="13">
        <f t="shared" si="57"/>
        <v>11.238250000000001</v>
      </c>
      <c r="AJ42" s="14">
        <v>9.5511999999999997</v>
      </c>
      <c r="AK42" s="14">
        <v>9.3978999999999999</v>
      </c>
      <c r="AL42" s="14">
        <f t="shared" si="58"/>
        <v>9.4745500000000007</v>
      </c>
      <c r="AM42" s="3">
        <v>8.9799000000000007</v>
      </c>
      <c r="AN42" s="3">
        <v>9.1386000000000003</v>
      </c>
      <c r="AO42" s="15">
        <f t="shared" si="59"/>
        <v>9.0592500000000005</v>
      </c>
      <c r="AP42" s="16">
        <v>13.4846</v>
      </c>
      <c r="AQ42" s="16">
        <v>13.4938</v>
      </c>
      <c r="AR42" s="16">
        <f t="shared" si="60"/>
        <v>13.4892</v>
      </c>
      <c r="AS42" s="17">
        <v>13.8078</v>
      </c>
      <c r="AT42" s="17">
        <v>13.8827</v>
      </c>
      <c r="AU42" s="17">
        <f t="shared" si="61"/>
        <v>13.84525</v>
      </c>
      <c r="AV42" s="4">
        <v>12.5503</v>
      </c>
      <c r="AW42" s="4">
        <v>12.3032</v>
      </c>
      <c r="AX42" s="18">
        <f t="shared" si="62"/>
        <v>12.42675</v>
      </c>
      <c r="AY42" s="16">
        <v>10.8904</v>
      </c>
      <c r="AZ42" s="16">
        <v>10.876200000000001</v>
      </c>
      <c r="BA42" s="16">
        <f t="shared" si="63"/>
        <v>10.8833</v>
      </c>
      <c r="BB42" s="17">
        <v>9.4821000000000009</v>
      </c>
      <c r="BC42" s="17">
        <v>9.6759000000000004</v>
      </c>
      <c r="BD42" s="17">
        <f t="shared" si="64"/>
        <v>9.5790000000000006</v>
      </c>
      <c r="BE42" s="4">
        <v>9.1509</v>
      </c>
      <c r="BF42" s="4">
        <v>8.8256999999999994</v>
      </c>
      <c r="BG42" s="18">
        <f t="shared" si="65"/>
        <v>8.9882999999999988</v>
      </c>
      <c r="BH42" s="19">
        <v>15.8299</v>
      </c>
      <c r="BI42" s="19">
        <v>15.3187</v>
      </c>
      <c r="BJ42" s="19">
        <f t="shared" si="66"/>
        <v>15.574300000000001</v>
      </c>
      <c r="BK42" s="20">
        <v>16.806799999999999</v>
      </c>
      <c r="BL42" s="20">
        <v>16.632300000000001</v>
      </c>
      <c r="BM42" s="20">
        <f t="shared" si="67"/>
        <v>16.719549999999998</v>
      </c>
      <c r="BN42" s="5">
        <v>15.933199999999999</v>
      </c>
      <c r="BO42" s="5">
        <v>16.032699999999998</v>
      </c>
      <c r="BP42" s="21">
        <f t="shared" si="68"/>
        <v>15.982949999999999</v>
      </c>
      <c r="BQ42" s="19">
        <v>11.4163</v>
      </c>
      <c r="BR42" s="19">
        <v>11.404199999999999</v>
      </c>
      <c r="BS42" s="19">
        <f t="shared" si="69"/>
        <v>11.41025</v>
      </c>
      <c r="BT42" s="20">
        <v>10.780900000000001</v>
      </c>
      <c r="BU42" s="20">
        <v>10.781499999999999</v>
      </c>
      <c r="BV42" s="20">
        <f t="shared" si="70"/>
        <v>10.7812</v>
      </c>
      <c r="BW42" s="21">
        <v>9.8911999999999995</v>
      </c>
      <c r="BX42" s="21">
        <v>9.9760000000000009</v>
      </c>
      <c r="BY42" s="21">
        <f t="shared" si="71"/>
        <v>9.9336000000000002</v>
      </c>
      <c r="BZ42" s="13">
        <f t="shared" si="0"/>
        <v>1.5002500000000012</v>
      </c>
      <c r="CA42" s="14">
        <f t="shared" si="1"/>
        <v>2.7529499999999985</v>
      </c>
      <c r="CB42" s="15">
        <f t="shared" si="2"/>
        <v>3.2711000000000006</v>
      </c>
      <c r="CC42" s="13">
        <f t="shared" si="3"/>
        <v>-2.5266999999999982</v>
      </c>
      <c r="CD42" s="14">
        <f t="shared" si="4"/>
        <v>-3.8657000000000004</v>
      </c>
      <c r="CE42" s="15">
        <f t="shared" si="5"/>
        <v>-3.9583999999999993</v>
      </c>
      <c r="CF42" s="16">
        <f t="shared" si="6"/>
        <v>-0.47674999999999912</v>
      </c>
      <c r="CG42" s="17">
        <f t="shared" si="7"/>
        <v>0.23760000000000048</v>
      </c>
      <c r="CH42" s="18">
        <f t="shared" si="8"/>
        <v>-0.6070499999999992</v>
      </c>
      <c r="CI42" s="16">
        <f t="shared" si="9"/>
        <v>-2.8816499999999987</v>
      </c>
      <c r="CJ42" s="17">
        <f t="shared" si="10"/>
        <v>-3.7612500000000004</v>
      </c>
      <c r="CK42" s="18">
        <f t="shared" si="11"/>
        <v>-4.0293500000000009</v>
      </c>
      <c r="CL42" s="19">
        <f t="shared" si="12"/>
        <v>1.6083500000000015</v>
      </c>
      <c r="CM42" s="20">
        <f t="shared" si="13"/>
        <v>3.1118999999999986</v>
      </c>
      <c r="CN42" s="21">
        <f t="shared" si="14"/>
        <v>2.9491499999999995</v>
      </c>
      <c r="CO42" s="19">
        <f t="shared" si="15"/>
        <v>-2.3546999999999993</v>
      </c>
      <c r="CP42" s="20">
        <f t="shared" si="16"/>
        <v>-2.5590500000000009</v>
      </c>
      <c r="CQ42" s="25">
        <f t="shared" si="17"/>
        <v>-3.0840499999999995</v>
      </c>
      <c r="CR42" s="27">
        <f t="shared" si="47"/>
        <v>4.6574249999999981</v>
      </c>
      <c r="CS42" s="27">
        <f t="shared" si="27"/>
        <v>2.4838749999999994</v>
      </c>
      <c r="CT42" s="27">
        <f t="shared" si="28"/>
        <v>2.2066999999999979</v>
      </c>
      <c r="CU42" s="27">
        <f t="shared" si="29"/>
        <v>3.1159999999999983</v>
      </c>
      <c r="CV42" s="27">
        <f t="shared" si="30"/>
        <v>1.342087839198687</v>
      </c>
      <c r="CW42" s="27">
        <f t="shared" si="31"/>
        <v>1.3366499999999988</v>
      </c>
      <c r="CX42" s="27">
        <f t="shared" si="32"/>
        <v>0.39567500000000067</v>
      </c>
      <c r="CY42" s="27">
        <f t="shared" si="33"/>
        <v>-0.15825000000000067</v>
      </c>
      <c r="CZ42" s="27">
        <f t="shared" si="34"/>
        <v>0.52469166666666622</v>
      </c>
      <c r="DA42" s="27">
        <f t="shared" si="35"/>
        <v>0.75575490584470095</v>
      </c>
      <c r="DB42" s="27">
        <f t="shared" si="36"/>
        <v>0.33047499999999985</v>
      </c>
      <c r="DC42" s="27">
        <f t="shared" si="37"/>
        <v>-0.10810000000000208</v>
      </c>
      <c r="DD42" s="27">
        <f t="shared" si="38"/>
        <v>0.5249499999999987</v>
      </c>
      <c r="DE42" s="27">
        <f t="shared" si="39"/>
        <v>0.24910833333333215</v>
      </c>
      <c r="DF42" s="27">
        <f t="shared" si="40"/>
        <v>0.32427376776164568</v>
      </c>
      <c r="DG42" s="27">
        <f t="shared" si="18"/>
        <v>-1.5150000000001995E-2</v>
      </c>
      <c r="DH42" s="27">
        <f t="shared" si="19"/>
        <v>0.37904999999999944</v>
      </c>
      <c r="DI42" s="27">
        <f t="shared" si="20"/>
        <v>-0.16527499999999939</v>
      </c>
      <c r="DJ42" s="27">
        <f t="shared" si="41"/>
        <v>6.6208333333332689E-2</v>
      </c>
      <c r="DK42" s="27">
        <f t="shared" si="42"/>
        <v>0.2811348612469346</v>
      </c>
      <c r="DL42" s="27">
        <f t="shared" si="21"/>
        <v>1.0613249999999983</v>
      </c>
      <c r="DM42" s="27">
        <f t="shared" si="22"/>
        <v>0.86394999999999733</v>
      </c>
      <c r="DN42" s="27">
        <f t="shared" si="23"/>
        <v>0.81004999999999683</v>
      </c>
      <c r="DO42" s="27">
        <f t="shared" si="43"/>
        <v>0.91177499999999745</v>
      </c>
      <c r="DP42" s="27">
        <f t="shared" si="44"/>
        <v>0.13228833801586717</v>
      </c>
      <c r="DQ42" s="27">
        <f t="shared" si="24"/>
        <v>0.18724999999999881</v>
      </c>
      <c r="DR42" s="27">
        <f t="shared" si="25"/>
        <v>0.17867500000000192</v>
      </c>
      <c r="DS42" s="27">
        <f t="shared" si="26"/>
        <v>-0.2616750000000021</v>
      </c>
      <c r="DT42" s="27">
        <f t="shared" si="45"/>
        <v>3.4749999999999538E-2</v>
      </c>
      <c r="DU42" s="27">
        <f t="shared" si="46"/>
        <v>0.25674738192433572</v>
      </c>
    </row>
    <row r="43" spans="1:125" s="8" customFormat="1" x14ac:dyDescent="0.45">
      <c r="A43" s="23">
        <v>36</v>
      </c>
      <c r="B43" s="22">
        <v>32</v>
      </c>
      <c r="C43" s="7" t="s">
        <v>78</v>
      </c>
      <c r="D43" s="7" t="s">
        <v>79</v>
      </c>
      <c r="E43" s="8" t="s">
        <v>94</v>
      </c>
      <c r="F43" s="9">
        <v>13.8474</v>
      </c>
      <c r="G43" s="9">
        <v>14.0215</v>
      </c>
      <c r="H43" s="9">
        <f t="shared" si="48"/>
        <v>13.93445</v>
      </c>
      <c r="I43" s="10">
        <v>13.273199999999999</v>
      </c>
      <c r="J43" s="11">
        <v>13.2759</v>
      </c>
      <c r="K43" s="11">
        <f t="shared" si="49"/>
        <v>13.27455</v>
      </c>
      <c r="L43" s="2">
        <v>12.6456</v>
      </c>
      <c r="M43" s="2">
        <v>12.588200000000001</v>
      </c>
      <c r="N43" s="12">
        <f t="shared" si="50"/>
        <v>12.616900000000001</v>
      </c>
      <c r="O43" s="9">
        <v>13.6066</v>
      </c>
      <c r="P43" s="9">
        <v>13.617000000000001</v>
      </c>
      <c r="Q43" s="9">
        <f t="shared" si="51"/>
        <v>13.611800000000001</v>
      </c>
      <c r="R43" s="10">
        <v>13.3904</v>
      </c>
      <c r="S43" s="11">
        <v>13.2622</v>
      </c>
      <c r="T43" s="11">
        <f t="shared" si="52"/>
        <v>13.3263</v>
      </c>
      <c r="U43" s="12">
        <v>12.976900000000001</v>
      </c>
      <c r="V43" s="12">
        <v>12.817</v>
      </c>
      <c r="W43" s="12">
        <f t="shared" si="53"/>
        <v>12.89695</v>
      </c>
      <c r="X43" s="13">
        <v>20.677900000000001</v>
      </c>
      <c r="Y43" s="13">
        <v>20.614699999999999</v>
      </c>
      <c r="Z43" s="13">
        <f t="shared" si="54"/>
        <v>20.6463</v>
      </c>
      <c r="AA43" s="14">
        <v>19.9254</v>
      </c>
      <c r="AB43" s="14">
        <v>19.979500000000002</v>
      </c>
      <c r="AC43" s="14">
        <f t="shared" si="55"/>
        <v>19.952449999999999</v>
      </c>
      <c r="AD43" s="3">
        <v>19.9739</v>
      </c>
      <c r="AE43" s="3">
        <v>19.827300000000001</v>
      </c>
      <c r="AF43" s="15">
        <f t="shared" si="56"/>
        <v>19.900600000000001</v>
      </c>
      <c r="AG43" s="13">
        <v>15.0878</v>
      </c>
      <c r="AH43" s="13">
        <v>15.5708</v>
      </c>
      <c r="AI43" s="13">
        <f t="shared" si="57"/>
        <v>15.3293</v>
      </c>
      <c r="AJ43" s="14">
        <v>13.440899999999999</v>
      </c>
      <c r="AK43" s="14">
        <v>13.617800000000001</v>
      </c>
      <c r="AL43" s="14">
        <f t="shared" si="58"/>
        <v>13.529350000000001</v>
      </c>
      <c r="AM43" s="3">
        <v>11.7667</v>
      </c>
      <c r="AN43" s="3">
        <v>12.0975</v>
      </c>
      <c r="AO43" s="15">
        <f t="shared" si="59"/>
        <v>11.9321</v>
      </c>
      <c r="AP43" s="16">
        <v>13.8865</v>
      </c>
      <c r="AQ43" s="16">
        <v>13.503399999999999</v>
      </c>
      <c r="AR43" s="16">
        <f t="shared" si="60"/>
        <v>13.694949999999999</v>
      </c>
      <c r="AS43" s="17">
        <v>13.423400000000001</v>
      </c>
      <c r="AT43" s="17">
        <v>13.438499999999999</v>
      </c>
      <c r="AU43" s="17">
        <f t="shared" si="61"/>
        <v>13.430949999999999</v>
      </c>
      <c r="AV43" s="4">
        <v>12.537800000000001</v>
      </c>
      <c r="AW43" s="4">
        <v>12.927099999999999</v>
      </c>
      <c r="AX43" s="18">
        <f t="shared" si="62"/>
        <v>12.73245</v>
      </c>
      <c r="AY43" s="16">
        <v>11.8523</v>
      </c>
      <c r="AZ43" s="16">
        <v>11.906700000000001</v>
      </c>
      <c r="BA43" s="16">
        <f t="shared" si="63"/>
        <v>11.8795</v>
      </c>
      <c r="BB43" s="17">
        <v>10.599399999999999</v>
      </c>
      <c r="BC43" s="17">
        <v>10.3637</v>
      </c>
      <c r="BD43" s="17">
        <f t="shared" si="64"/>
        <v>10.481549999999999</v>
      </c>
      <c r="BE43" s="4">
        <v>10.1111</v>
      </c>
      <c r="BF43" s="4">
        <v>9.3580000000000005</v>
      </c>
      <c r="BG43" s="18">
        <f t="shared" si="65"/>
        <v>9.7345500000000005</v>
      </c>
      <c r="BH43" s="19">
        <v>16.594100000000001</v>
      </c>
      <c r="BI43" s="19">
        <v>16.5915</v>
      </c>
      <c r="BJ43" s="19">
        <f t="shared" si="66"/>
        <v>16.5928</v>
      </c>
      <c r="BK43" s="20">
        <v>17.537600000000001</v>
      </c>
      <c r="BL43" s="20">
        <v>17.361899999999999</v>
      </c>
      <c r="BM43" s="20">
        <f t="shared" si="67"/>
        <v>17.449750000000002</v>
      </c>
      <c r="BN43" s="5">
        <v>16.3431</v>
      </c>
      <c r="BO43" s="5">
        <v>16.369</v>
      </c>
      <c r="BP43" s="21">
        <f t="shared" si="68"/>
        <v>16.35605</v>
      </c>
      <c r="BQ43" s="19">
        <v>13.4305</v>
      </c>
      <c r="BR43" s="19">
        <v>13.322800000000001</v>
      </c>
      <c r="BS43" s="19">
        <f t="shared" si="69"/>
        <v>13.376650000000001</v>
      </c>
      <c r="BT43" s="20">
        <v>12.339499999999999</v>
      </c>
      <c r="BU43" s="20">
        <v>12.2529</v>
      </c>
      <c r="BV43" s="20">
        <f t="shared" si="70"/>
        <v>12.296199999999999</v>
      </c>
      <c r="BW43" s="21">
        <v>10.717599999999999</v>
      </c>
      <c r="BX43" s="21">
        <v>10.6469</v>
      </c>
      <c r="BY43" s="21">
        <f t="shared" si="71"/>
        <v>10.68225</v>
      </c>
      <c r="BZ43" s="13">
        <f t="shared" si="0"/>
        <v>6.7118500000000001</v>
      </c>
      <c r="CA43" s="14">
        <f t="shared" si="1"/>
        <v>6.6778999999999993</v>
      </c>
      <c r="CB43" s="15">
        <f t="shared" si="2"/>
        <v>7.2836999999999996</v>
      </c>
      <c r="CC43" s="13">
        <f t="shared" si="3"/>
        <v>1.7174999999999994</v>
      </c>
      <c r="CD43" s="14">
        <f t="shared" si="4"/>
        <v>0.20305000000000106</v>
      </c>
      <c r="CE43" s="15">
        <f t="shared" si="5"/>
        <v>-0.96485000000000021</v>
      </c>
      <c r="CF43" s="16">
        <f t="shared" si="6"/>
        <v>-0.23950000000000138</v>
      </c>
      <c r="CG43" s="17">
        <f t="shared" si="7"/>
        <v>0.15639999999999965</v>
      </c>
      <c r="CH43" s="18">
        <f t="shared" si="8"/>
        <v>0.11554999999999893</v>
      </c>
      <c r="CI43" s="16">
        <f t="shared" si="9"/>
        <v>-1.7323000000000004</v>
      </c>
      <c r="CJ43" s="17">
        <f t="shared" si="10"/>
        <v>-2.8447500000000012</v>
      </c>
      <c r="CK43" s="18">
        <f t="shared" si="11"/>
        <v>-3.1623999999999999</v>
      </c>
      <c r="CL43" s="19">
        <f t="shared" si="12"/>
        <v>2.6583500000000004</v>
      </c>
      <c r="CM43" s="20">
        <f t="shared" si="13"/>
        <v>4.175200000000002</v>
      </c>
      <c r="CN43" s="21">
        <f t="shared" si="14"/>
        <v>3.7391499999999986</v>
      </c>
      <c r="CO43" s="19">
        <f t="shared" si="15"/>
        <v>-0.23514999999999908</v>
      </c>
      <c r="CP43" s="20">
        <f t="shared" si="16"/>
        <v>-1.0301000000000009</v>
      </c>
      <c r="CQ43" s="25">
        <f t="shared" si="17"/>
        <v>-2.2147000000000006</v>
      </c>
      <c r="CR43" s="27">
        <f t="shared" si="47"/>
        <v>-0.55417500000000075</v>
      </c>
      <c r="CS43" s="27">
        <f t="shared" si="27"/>
        <v>-1.4410750000000014</v>
      </c>
      <c r="CT43" s="27">
        <f t="shared" si="28"/>
        <v>-1.8059000000000012</v>
      </c>
      <c r="CU43" s="27">
        <f t="shared" si="29"/>
        <v>-1.2670500000000011</v>
      </c>
      <c r="CV43" s="27">
        <f t="shared" si="30"/>
        <v>0.64375258785887612</v>
      </c>
      <c r="CW43" s="27">
        <f t="shared" si="31"/>
        <v>-2.9075499999999987</v>
      </c>
      <c r="CX43" s="27">
        <f t="shared" si="32"/>
        <v>-3.6730750000000008</v>
      </c>
      <c r="CY43" s="27">
        <f t="shared" si="33"/>
        <v>-3.1517999999999997</v>
      </c>
      <c r="CZ43" s="27">
        <f t="shared" si="34"/>
        <v>-3.2441416666666663</v>
      </c>
      <c r="DA43" s="27">
        <f t="shared" si="35"/>
        <v>0.39102732507886723</v>
      </c>
      <c r="DB43" s="27">
        <f t="shared" si="36"/>
        <v>9.3225000000002112E-2</v>
      </c>
      <c r="DC43" s="27">
        <f t="shared" si="37"/>
        <v>-2.6900000000001256E-2</v>
      </c>
      <c r="DD43" s="27">
        <f t="shared" si="38"/>
        <v>-0.19764999999999944</v>
      </c>
      <c r="DE43" s="27">
        <f t="shared" si="39"/>
        <v>-4.377499999999953E-2</v>
      </c>
      <c r="DF43" s="27">
        <f t="shared" si="40"/>
        <v>0.14616990328039553</v>
      </c>
      <c r="DG43" s="27">
        <f t="shared" si="18"/>
        <v>-1.1645000000000003</v>
      </c>
      <c r="DH43" s="27">
        <f t="shared" si="19"/>
        <v>-0.53744999999999976</v>
      </c>
      <c r="DI43" s="27">
        <f t="shared" si="20"/>
        <v>-1.0322250000000004</v>
      </c>
      <c r="DJ43" s="27">
        <f t="shared" si="41"/>
        <v>-0.91139166666666682</v>
      </c>
      <c r="DK43" s="27">
        <f t="shared" si="42"/>
        <v>0.33052752753489933</v>
      </c>
      <c r="DL43" s="27">
        <f t="shared" si="21"/>
        <v>1.1324999999999363E-2</v>
      </c>
      <c r="DM43" s="27">
        <f t="shared" si="22"/>
        <v>-0.19935000000000613</v>
      </c>
      <c r="DN43" s="27">
        <f t="shared" si="23"/>
        <v>2.0049999999997681E-2</v>
      </c>
      <c r="DO43" s="27">
        <f t="shared" si="43"/>
        <v>-5.5991666666669694E-2</v>
      </c>
      <c r="DP43" s="27">
        <f t="shared" si="44"/>
        <v>0.12422858048103903</v>
      </c>
      <c r="DQ43" s="27">
        <f t="shared" si="24"/>
        <v>-1.9323000000000015</v>
      </c>
      <c r="DR43" s="27">
        <f t="shared" si="25"/>
        <v>-1.3502749999999981</v>
      </c>
      <c r="DS43" s="27">
        <f t="shared" si="26"/>
        <v>-1.1310250000000011</v>
      </c>
      <c r="DT43" s="27">
        <f t="shared" si="45"/>
        <v>-1.4712000000000003</v>
      </c>
      <c r="DU43" s="27">
        <f t="shared" si="46"/>
        <v>0.41409847636160269</v>
      </c>
    </row>
    <row r="44" spans="1:125" s="8" customFormat="1" x14ac:dyDescent="0.45">
      <c r="A44" s="23">
        <v>37</v>
      </c>
      <c r="B44" s="22">
        <v>33</v>
      </c>
      <c r="C44" s="7" t="s">
        <v>80</v>
      </c>
      <c r="D44" s="7" t="s">
        <v>81</v>
      </c>
      <c r="E44" s="8" t="s">
        <v>94</v>
      </c>
      <c r="F44" s="9">
        <v>14.0122</v>
      </c>
      <c r="G44" s="9">
        <v>13.978300000000001</v>
      </c>
      <c r="H44" s="9">
        <f t="shared" si="48"/>
        <v>13.99525</v>
      </c>
      <c r="I44" s="10">
        <v>14.063499999999999</v>
      </c>
      <c r="J44" s="11">
        <v>13.955</v>
      </c>
      <c r="K44" s="11">
        <f t="shared" si="49"/>
        <v>14.00925</v>
      </c>
      <c r="L44" s="2">
        <v>12.3672</v>
      </c>
      <c r="M44" s="2">
        <v>12.575900000000001</v>
      </c>
      <c r="N44" s="12">
        <f t="shared" si="50"/>
        <v>12.471550000000001</v>
      </c>
      <c r="O44" s="9">
        <v>13.994199999999999</v>
      </c>
      <c r="P44" s="9">
        <v>14.057</v>
      </c>
      <c r="Q44" s="9">
        <f t="shared" si="51"/>
        <v>14.025600000000001</v>
      </c>
      <c r="R44" s="10">
        <v>17.320399999999999</v>
      </c>
      <c r="S44" s="11">
        <v>14.2591</v>
      </c>
      <c r="T44" s="11">
        <f t="shared" si="52"/>
        <v>15.78975</v>
      </c>
      <c r="U44" s="12">
        <v>13.2996</v>
      </c>
      <c r="V44" s="12">
        <v>13.1998</v>
      </c>
      <c r="W44" s="12">
        <f t="shared" si="53"/>
        <v>13.249700000000001</v>
      </c>
      <c r="X44" s="13">
        <v>15.553699999999999</v>
      </c>
      <c r="Y44" s="13">
        <v>15.5055</v>
      </c>
      <c r="Z44" s="13">
        <f t="shared" si="54"/>
        <v>15.529599999999999</v>
      </c>
      <c r="AA44" s="14">
        <v>15.8888</v>
      </c>
      <c r="AB44" s="14">
        <v>16.093699999999998</v>
      </c>
      <c r="AC44" s="14">
        <f t="shared" si="55"/>
        <v>15.991249999999999</v>
      </c>
      <c r="AD44" s="3">
        <v>13.9764</v>
      </c>
      <c r="AE44" s="3">
        <v>14.008100000000001</v>
      </c>
      <c r="AF44" s="15">
        <f t="shared" si="56"/>
        <v>13.99225</v>
      </c>
      <c r="AG44" s="13">
        <v>11.5083</v>
      </c>
      <c r="AH44" s="13">
        <v>11.388400000000001</v>
      </c>
      <c r="AI44" s="13">
        <f t="shared" si="57"/>
        <v>11.448350000000001</v>
      </c>
      <c r="AJ44" s="14">
        <v>11.238099999999999</v>
      </c>
      <c r="AK44" s="14">
        <v>13.5505</v>
      </c>
      <c r="AL44" s="14">
        <f t="shared" si="58"/>
        <v>12.394299999999999</v>
      </c>
      <c r="AM44" s="3">
        <v>9.6021999999999998</v>
      </c>
      <c r="AN44" s="3">
        <v>9.4489000000000001</v>
      </c>
      <c r="AO44" s="15">
        <f t="shared" si="59"/>
        <v>9.5255499999999991</v>
      </c>
      <c r="AP44" s="16">
        <v>13.815200000000001</v>
      </c>
      <c r="AQ44" s="16">
        <v>13.817600000000001</v>
      </c>
      <c r="AR44" s="16">
        <f t="shared" si="60"/>
        <v>13.816400000000002</v>
      </c>
      <c r="AS44" s="17">
        <v>13.9579</v>
      </c>
      <c r="AT44" s="17">
        <v>13.921200000000001</v>
      </c>
      <c r="AU44" s="17">
        <f t="shared" si="61"/>
        <v>13.939550000000001</v>
      </c>
      <c r="AV44" s="4">
        <v>12.160399999999999</v>
      </c>
      <c r="AW44" s="4">
        <v>12.1378</v>
      </c>
      <c r="AX44" s="18">
        <f t="shared" si="62"/>
        <v>12.149100000000001</v>
      </c>
      <c r="AY44" s="16">
        <v>10.9642</v>
      </c>
      <c r="AZ44" s="16">
        <v>11.055199999999999</v>
      </c>
      <c r="BA44" s="16">
        <f t="shared" si="63"/>
        <v>11.009699999999999</v>
      </c>
      <c r="BB44" s="17">
        <v>10.926299999999999</v>
      </c>
      <c r="BC44" s="17">
        <v>10.6921</v>
      </c>
      <c r="BD44" s="17">
        <f t="shared" si="64"/>
        <v>10.809200000000001</v>
      </c>
      <c r="BE44" s="4">
        <v>9.1447000000000003</v>
      </c>
      <c r="BF44" s="4">
        <v>9.1193000000000008</v>
      </c>
      <c r="BG44" s="18">
        <f t="shared" si="65"/>
        <v>9.1320000000000014</v>
      </c>
      <c r="BH44" s="19">
        <v>13.9594</v>
      </c>
      <c r="BI44" s="19">
        <v>14.221500000000001</v>
      </c>
      <c r="BJ44" s="19">
        <f t="shared" si="66"/>
        <v>14.090450000000001</v>
      </c>
      <c r="BK44" s="20">
        <v>15.438000000000001</v>
      </c>
      <c r="BL44" s="20">
        <v>15.347099999999999</v>
      </c>
      <c r="BM44" s="20">
        <f t="shared" si="67"/>
        <v>15.39255</v>
      </c>
      <c r="BN44" s="5">
        <v>13.2239</v>
      </c>
      <c r="BO44" s="5">
        <v>13.543799999999999</v>
      </c>
      <c r="BP44" s="21">
        <f t="shared" si="68"/>
        <v>13.383849999999999</v>
      </c>
      <c r="BQ44" s="19">
        <v>10.9846</v>
      </c>
      <c r="BR44" s="19">
        <v>11.2448</v>
      </c>
      <c r="BS44" s="19">
        <f t="shared" si="69"/>
        <v>11.114699999999999</v>
      </c>
      <c r="BT44" s="20">
        <v>11.49</v>
      </c>
      <c r="BU44" s="20">
        <v>11.742900000000001</v>
      </c>
      <c r="BV44" s="20">
        <f t="shared" si="70"/>
        <v>11.61645</v>
      </c>
      <c r="BW44" s="21">
        <v>9.5569000000000006</v>
      </c>
      <c r="BX44" s="21">
        <v>9.6577000000000002</v>
      </c>
      <c r="BY44" s="21">
        <f t="shared" si="71"/>
        <v>9.6073000000000004</v>
      </c>
      <c r="BZ44" s="13">
        <f t="shared" si="0"/>
        <v>1.5343499999999981</v>
      </c>
      <c r="CA44" s="14">
        <f t="shared" si="1"/>
        <v>1.9819999999999993</v>
      </c>
      <c r="CB44" s="15">
        <f t="shared" si="2"/>
        <v>1.5206999999999997</v>
      </c>
      <c r="CC44" s="13">
        <f t="shared" si="3"/>
        <v>-2.5772499999999994</v>
      </c>
      <c r="CD44" s="14">
        <f t="shared" si="4"/>
        <v>-3.3954500000000003</v>
      </c>
      <c r="CE44" s="15">
        <f t="shared" si="5"/>
        <v>-3.7241500000000016</v>
      </c>
      <c r="CF44" s="16">
        <f t="shared" si="6"/>
        <v>-0.17884999999999884</v>
      </c>
      <c r="CG44" s="17">
        <f t="shared" si="7"/>
        <v>-6.9699999999999207E-2</v>
      </c>
      <c r="CH44" s="18">
        <f t="shared" si="8"/>
        <v>-0.3224499999999999</v>
      </c>
      <c r="CI44" s="16">
        <f t="shared" si="9"/>
        <v>-3.015900000000002</v>
      </c>
      <c r="CJ44" s="17">
        <f t="shared" si="10"/>
        <v>-4.9805499999999991</v>
      </c>
      <c r="CK44" s="18">
        <f t="shared" si="11"/>
        <v>-4.1176999999999992</v>
      </c>
      <c r="CL44" s="19">
        <f t="shared" si="12"/>
        <v>9.5200000000000173E-2</v>
      </c>
      <c r="CM44" s="20">
        <f t="shared" si="13"/>
        <v>1.3833000000000002</v>
      </c>
      <c r="CN44" s="21">
        <f t="shared" si="14"/>
        <v>0.91229999999999833</v>
      </c>
      <c r="CO44" s="19">
        <f t="shared" si="15"/>
        <v>-2.9109000000000016</v>
      </c>
      <c r="CP44" s="20">
        <f t="shared" si="16"/>
        <v>-4.1732999999999993</v>
      </c>
      <c r="CQ44" s="25">
        <f t="shared" si="17"/>
        <v>-3.6424000000000003</v>
      </c>
      <c r="CR44" s="27">
        <f t="shared" si="47"/>
        <v>4.6233250000000012</v>
      </c>
      <c r="CS44" s="27">
        <f t="shared" si="27"/>
        <v>3.2548249999999985</v>
      </c>
      <c r="CT44" s="27">
        <f t="shared" si="28"/>
        <v>3.9570999999999987</v>
      </c>
      <c r="CU44" s="27">
        <f t="shared" si="29"/>
        <v>3.9450833333333328</v>
      </c>
      <c r="CV44" s="27">
        <f t="shared" si="30"/>
        <v>0.68432913331841749</v>
      </c>
      <c r="CW44" s="27">
        <f t="shared" si="31"/>
        <v>1.3872</v>
      </c>
      <c r="CX44" s="27">
        <f t="shared" si="32"/>
        <v>-7.4574999999999392E-2</v>
      </c>
      <c r="CY44" s="27">
        <f t="shared" si="33"/>
        <v>-0.39249999999999829</v>
      </c>
      <c r="CZ44" s="27">
        <f t="shared" si="34"/>
        <v>0.30670833333333408</v>
      </c>
      <c r="DA44" s="27">
        <f t="shared" si="35"/>
        <v>0.94913948274652016</v>
      </c>
      <c r="DB44" s="27">
        <f t="shared" si="36"/>
        <v>3.2574999999999577E-2</v>
      </c>
      <c r="DC44" s="27">
        <f t="shared" si="37"/>
        <v>0.1991999999999976</v>
      </c>
      <c r="DD44" s="27">
        <f t="shared" si="38"/>
        <v>0.2403499999999994</v>
      </c>
      <c r="DE44" s="27">
        <f t="shared" si="39"/>
        <v>0.15737499999999885</v>
      </c>
      <c r="DF44" s="27">
        <f t="shared" si="40"/>
        <v>0.11002095539032511</v>
      </c>
      <c r="DG44" s="27">
        <f t="shared" si="18"/>
        <v>0.11910000000000132</v>
      </c>
      <c r="DH44" s="27">
        <f t="shared" si="19"/>
        <v>1.5983499999999982</v>
      </c>
      <c r="DI44" s="27">
        <f t="shared" si="20"/>
        <v>-7.692500000000102E-2</v>
      </c>
      <c r="DJ44" s="27">
        <f t="shared" si="41"/>
        <v>0.54684166666666612</v>
      </c>
      <c r="DK44" s="27">
        <f t="shared" si="42"/>
        <v>0.91589234163100808</v>
      </c>
      <c r="DL44" s="27">
        <f t="shared" si="21"/>
        <v>2.5744749999999996</v>
      </c>
      <c r="DM44" s="27">
        <f t="shared" si="22"/>
        <v>2.5925499999999957</v>
      </c>
      <c r="DN44" s="27">
        <f t="shared" si="23"/>
        <v>2.846899999999998</v>
      </c>
      <c r="DO44" s="27">
        <f t="shared" si="43"/>
        <v>2.671308333333331</v>
      </c>
      <c r="DP44" s="27">
        <f t="shared" si="44"/>
        <v>0.15233516159552055</v>
      </c>
      <c r="DQ44" s="27">
        <f t="shared" si="24"/>
        <v>0.74345000000000105</v>
      </c>
      <c r="DR44" s="27">
        <f t="shared" si="25"/>
        <v>1.7929250000000003</v>
      </c>
      <c r="DS44" s="27">
        <f t="shared" si="26"/>
        <v>0.29667499999999869</v>
      </c>
      <c r="DT44" s="27">
        <f t="shared" si="45"/>
        <v>0.94435000000000002</v>
      </c>
      <c r="DU44" s="27">
        <f t="shared" si="46"/>
        <v>0.76808959316280345</v>
      </c>
    </row>
    <row r="45" spans="1:125" s="8" customFormat="1" x14ac:dyDescent="0.45">
      <c r="A45" s="23">
        <v>38</v>
      </c>
      <c r="B45" s="22">
        <v>34</v>
      </c>
      <c r="C45" s="7" t="s">
        <v>82</v>
      </c>
      <c r="D45" s="7" t="s">
        <v>83</v>
      </c>
      <c r="E45" s="8" t="s">
        <v>94</v>
      </c>
      <c r="F45" s="9">
        <v>13.3766</v>
      </c>
      <c r="G45" s="9">
        <v>13.404199999999999</v>
      </c>
      <c r="H45" s="9">
        <f t="shared" si="48"/>
        <v>13.3904</v>
      </c>
      <c r="I45" s="10">
        <v>13.1774</v>
      </c>
      <c r="J45" s="11">
        <v>13.021699999999999</v>
      </c>
      <c r="K45" s="11">
        <f t="shared" si="49"/>
        <v>13.099550000000001</v>
      </c>
      <c r="L45" s="2">
        <v>12.785399999999999</v>
      </c>
      <c r="M45" s="2">
        <v>12.429399999999999</v>
      </c>
      <c r="N45" s="12">
        <f t="shared" si="50"/>
        <v>12.607399999999998</v>
      </c>
      <c r="O45" s="9">
        <v>13.4444</v>
      </c>
      <c r="P45" s="9">
        <v>13.502700000000001</v>
      </c>
      <c r="Q45" s="9">
        <f t="shared" si="51"/>
        <v>13.473549999999999</v>
      </c>
      <c r="R45" s="10">
        <v>14.6831</v>
      </c>
      <c r="S45" s="11">
        <v>13.3161</v>
      </c>
      <c r="T45" s="11">
        <f t="shared" si="52"/>
        <v>13.999600000000001</v>
      </c>
      <c r="U45" s="12">
        <v>13.0307</v>
      </c>
      <c r="V45" s="12">
        <v>12.617800000000001</v>
      </c>
      <c r="W45" s="12">
        <f t="shared" si="53"/>
        <v>12.824249999999999</v>
      </c>
      <c r="X45" s="13">
        <v>18.162800000000001</v>
      </c>
      <c r="Y45" s="13">
        <v>18.110600000000002</v>
      </c>
      <c r="Z45" s="13">
        <f t="shared" si="54"/>
        <v>18.136700000000001</v>
      </c>
      <c r="AA45" s="14">
        <v>17.559999999999999</v>
      </c>
      <c r="AB45" s="14">
        <v>17.602499999999999</v>
      </c>
      <c r="AC45" s="14">
        <f t="shared" si="55"/>
        <v>17.581249999999997</v>
      </c>
      <c r="AD45" s="3">
        <v>17.230899999999998</v>
      </c>
      <c r="AE45" s="3">
        <v>17.4541</v>
      </c>
      <c r="AF45" s="15">
        <f t="shared" si="56"/>
        <v>17.342500000000001</v>
      </c>
      <c r="AG45" s="13">
        <v>10.8561</v>
      </c>
      <c r="AH45" s="13">
        <v>10.9381</v>
      </c>
      <c r="AI45" s="13">
        <f t="shared" si="57"/>
        <v>10.8971</v>
      </c>
      <c r="AJ45" s="14">
        <v>9.1860999999999997</v>
      </c>
      <c r="AK45" s="14">
        <v>9.0848999999999993</v>
      </c>
      <c r="AL45" s="14">
        <f t="shared" si="58"/>
        <v>9.1355000000000004</v>
      </c>
      <c r="AM45" s="3">
        <v>8.9436</v>
      </c>
      <c r="AN45" s="3">
        <v>9.0379000000000005</v>
      </c>
      <c r="AO45" s="15">
        <f t="shared" si="59"/>
        <v>8.9907500000000002</v>
      </c>
      <c r="AP45" s="16">
        <v>13.4557</v>
      </c>
      <c r="AQ45" s="16">
        <v>13.272399999999999</v>
      </c>
      <c r="AR45" s="16">
        <f t="shared" si="60"/>
        <v>13.364049999999999</v>
      </c>
      <c r="AS45" s="17">
        <v>13.1211</v>
      </c>
      <c r="AT45" s="17">
        <v>13.0703</v>
      </c>
      <c r="AU45" s="17">
        <f t="shared" si="61"/>
        <v>13.095700000000001</v>
      </c>
      <c r="AV45" s="4">
        <v>12.7103</v>
      </c>
      <c r="AW45" s="4">
        <v>12.3079</v>
      </c>
      <c r="AX45" s="18">
        <f t="shared" si="62"/>
        <v>12.5091</v>
      </c>
      <c r="AY45" s="16">
        <v>10.5548</v>
      </c>
      <c r="AZ45" s="16">
        <v>10.7928</v>
      </c>
      <c r="BA45" s="16">
        <f t="shared" si="63"/>
        <v>10.6738</v>
      </c>
      <c r="BB45" s="17">
        <v>10.0844</v>
      </c>
      <c r="BC45" s="17">
        <v>9.5568000000000008</v>
      </c>
      <c r="BD45" s="17">
        <f t="shared" si="64"/>
        <v>9.8206000000000007</v>
      </c>
      <c r="BE45" s="4">
        <v>8.9612999999999996</v>
      </c>
      <c r="BF45" s="4">
        <v>9.2959999999999994</v>
      </c>
      <c r="BG45" s="18">
        <f t="shared" si="65"/>
        <v>9.1286500000000004</v>
      </c>
      <c r="BH45" s="19">
        <v>16.4316</v>
      </c>
      <c r="BI45" s="19">
        <v>16.679400000000001</v>
      </c>
      <c r="BJ45" s="19">
        <f t="shared" si="66"/>
        <v>16.555500000000002</v>
      </c>
      <c r="BK45" s="20">
        <v>17.128799999999998</v>
      </c>
      <c r="BL45" s="20">
        <v>17.127700000000001</v>
      </c>
      <c r="BM45" s="20">
        <f t="shared" si="67"/>
        <v>17.128250000000001</v>
      </c>
      <c r="BN45" s="5">
        <v>16.279599999999999</v>
      </c>
      <c r="BO45" s="5">
        <v>16.2393</v>
      </c>
      <c r="BP45" s="21">
        <f t="shared" si="68"/>
        <v>16.259450000000001</v>
      </c>
      <c r="BQ45" s="19">
        <v>10.6701</v>
      </c>
      <c r="BR45" s="19">
        <v>10.967000000000001</v>
      </c>
      <c r="BS45" s="19">
        <f t="shared" si="69"/>
        <v>10.81855</v>
      </c>
      <c r="BT45" s="20">
        <v>10.3444</v>
      </c>
      <c r="BU45" s="20">
        <v>10.479699999999999</v>
      </c>
      <c r="BV45" s="20">
        <f t="shared" si="70"/>
        <v>10.412050000000001</v>
      </c>
      <c r="BW45" s="21">
        <v>9.6679999999999993</v>
      </c>
      <c r="BX45" s="21">
        <v>9.9259000000000004</v>
      </c>
      <c r="BY45" s="21">
        <f t="shared" si="71"/>
        <v>9.7969499999999989</v>
      </c>
      <c r="BZ45" s="13">
        <f t="shared" si="0"/>
        <v>4.7463000000000015</v>
      </c>
      <c r="CA45" s="14">
        <f t="shared" si="1"/>
        <v>4.4816999999999965</v>
      </c>
      <c r="CB45" s="15">
        <f t="shared" si="2"/>
        <v>4.7351000000000028</v>
      </c>
      <c r="CC45" s="13">
        <f t="shared" si="3"/>
        <v>-2.5764499999999995</v>
      </c>
      <c r="CD45" s="14">
        <f t="shared" si="4"/>
        <v>-4.8641000000000005</v>
      </c>
      <c r="CE45" s="15">
        <f t="shared" si="5"/>
        <v>-3.833499999999999</v>
      </c>
      <c r="CF45" s="16">
        <f t="shared" si="6"/>
        <v>-2.6350000000000762E-2</v>
      </c>
      <c r="CG45" s="17">
        <f t="shared" si="7"/>
        <v>-3.8499999999999091E-3</v>
      </c>
      <c r="CH45" s="18">
        <f t="shared" si="8"/>
        <v>-9.8299999999998278E-2</v>
      </c>
      <c r="CI45" s="16">
        <f t="shared" si="9"/>
        <v>-2.7997499999999995</v>
      </c>
      <c r="CJ45" s="17">
        <f t="shared" si="10"/>
        <v>-4.1790000000000003</v>
      </c>
      <c r="CK45" s="18">
        <f t="shared" si="11"/>
        <v>-3.6955999999999989</v>
      </c>
      <c r="CL45" s="19">
        <f t="shared" si="12"/>
        <v>3.1651000000000025</v>
      </c>
      <c r="CM45" s="20">
        <f t="shared" si="13"/>
        <v>4.0287000000000006</v>
      </c>
      <c r="CN45" s="21">
        <f t="shared" si="14"/>
        <v>3.6520500000000027</v>
      </c>
      <c r="CO45" s="19">
        <f t="shared" si="15"/>
        <v>-2.6549999999999994</v>
      </c>
      <c r="CP45" s="20">
        <f t="shared" si="16"/>
        <v>-3.5875500000000002</v>
      </c>
      <c r="CQ45" s="25">
        <f t="shared" si="17"/>
        <v>-3.0273000000000003</v>
      </c>
      <c r="CR45" s="27">
        <f t="shared" si="47"/>
        <v>1.4113749999999978</v>
      </c>
      <c r="CS45" s="27">
        <f t="shared" si="27"/>
        <v>0.75512500000000138</v>
      </c>
      <c r="CT45" s="27">
        <f t="shared" si="28"/>
        <v>0.7426999999999957</v>
      </c>
      <c r="CU45" s="27">
        <f t="shared" si="29"/>
        <v>0.96973333333333167</v>
      </c>
      <c r="CV45" s="27">
        <f t="shared" si="30"/>
        <v>0.3825233541345327</v>
      </c>
      <c r="CW45" s="27">
        <f t="shared" si="31"/>
        <v>1.3864000000000001</v>
      </c>
      <c r="CX45" s="27">
        <f t="shared" si="32"/>
        <v>1.3940750000000008</v>
      </c>
      <c r="CY45" s="27">
        <f t="shared" si="33"/>
        <v>-0.2831500000000009</v>
      </c>
      <c r="CZ45" s="27">
        <f t="shared" si="34"/>
        <v>0.83244166666666664</v>
      </c>
      <c r="DA45" s="27">
        <f t="shared" si="35"/>
        <v>0.966138344885625</v>
      </c>
      <c r="DB45" s="27">
        <f t="shared" si="36"/>
        <v>-0.11992499999999851</v>
      </c>
      <c r="DC45" s="27">
        <f t="shared" si="37"/>
        <v>0.1333499999999983</v>
      </c>
      <c r="DD45" s="27">
        <f t="shared" si="38"/>
        <v>1.6199999999997772E-2</v>
      </c>
      <c r="DE45" s="27">
        <f t="shared" si="39"/>
        <v>9.87499999999919E-3</v>
      </c>
      <c r="DF45" s="27">
        <f t="shared" si="40"/>
        <v>0.126755909625546</v>
      </c>
      <c r="DG45" s="27">
        <f t="shared" si="18"/>
        <v>-9.7050000000001191E-2</v>
      </c>
      <c r="DH45" s="27">
        <f t="shared" si="19"/>
        <v>0.79679999999999929</v>
      </c>
      <c r="DI45" s="27">
        <f t="shared" si="20"/>
        <v>-0.49902500000000138</v>
      </c>
      <c r="DJ45" s="27">
        <f t="shared" si="41"/>
        <v>6.6908333333332237E-2</v>
      </c>
      <c r="DK45" s="27">
        <f t="shared" si="42"/>
        <v>0.66328904631264174</v>
      </c>
      <c r="DL45" s="27">
        <f t="shared" si="21"/>
        <v>-0.49542500000000267</v>
      </c>
      <c r="DM45" s="27">
        <f t="shared" si="22"/>
        <v>-5.2850000000004727E-2</v>
      </c>
      <c r="DN45" s="27">
        <f t="shared" si="23"/>
        <v>0.10714999999999364</v>
      </c>
      <c r="DO45" s="27">
        <f t="shared" si="43"/>
        <v>-0.14704166666667126</v>
      </c>
      <c r="DP45" s="27">
        <f t="shared" si="44"/>
        <v>0.31213492308348356</v>
      </c>
      <c r="DQ45" s="27">
        <f t="shared" si="24"/>
        <v>0.48754999999999882</v>
      </c>
      <c r="DR45" s="27">
        <f t="shared" si="25"/>
        <v>1.2071750000000012</v>
      </c>
      <c r="DS45" s="27">
        <f t="shared" si="26"/>
        <v>-0.31842500000000129</v>
      </c>
      <c r="DT45" s="27">
        <f t="shared" si="45"/>
        <v>0.45876666666666627</v>
      </c>
      <c r="DU45" s="27">
        <f t="shared" si="46"/>
        <v>0.76320718039621149</v>
      </c>
    </row>
    <row r="46" spans="1:125" s="8" customFormat="1" x14ac:dyDescent="0.45">
      <c r="A46" s="23">
        <v>39</v>
      </c>
      <c r="B46" s="22">
        <v>35</v>
      </c>
      <c r="C46" s="7" t="s">
        <v>84</v>
      </c>
      <c r="D46" s="7" t="s">
        <v>85</v>
      </c>
      <c r="E46" s="8" t="s">
        <v>94</v>
      </c>
      <c r="F46" s="9">
        <v>14.0578</v>
      </c>
      <c r="G46" s="9">
        <v>14.013400000000001</v>
      </c>
      <c r="H46" s="9">
        <f t="shared" si="48"/>
        <v>14.035600000000001</v>
      </c>
      <c r="I46" s="10">
        <v>17.199300000000001</v>
      </c>
      <c r="J46" s="11">
        <v>14.5861</v>
      </c>
      <c r="K46" s="11">
        <f t="shared" si="49"/>
        <v>15.892700000000001</v>
      </c>
      <c r="L46" s="2">
        <v>13.1785</v>
      </c>
      <c r="M46" s="2">
        <v>13.206200000000001</v>
      </c>
      <c r="N46" s="12">
        <f t="shared" si="50"/>
        <v>13.192350000000001</v>
      </c>
      <c r="O46" s="9">
        <v>13.3035</v>
      </c>
      <c r="P46" s="9">
        <v>13.323700000000001</v>
      </c>
      <c r="Q46" s="9">
        <f t="shared" si="51"/>
        <v>13.313600000000001</v>
      </c>
      <c r="R46" s="10">
        <v>14.6501</v>
      </c>
      <c r="S46" s="11">
        <v>14.446899999999999</v>
      </c>
      <c r="T46" s="11">
        <f t="shared" si="52"/>
        <v>14.548500000000001</v>
      </c>
      <c r="U46" s="12">
        <v>12.7745</v>
      </c>
      <c r="V46" s="12">
        <v>13.145799999999999</v>
      </c>
      <c r="W46" s="12">
        <f t="shared" si="53"/>
        <v>12.960149999999999</v>
      </c>
      <c r="X46" s="13">
        <v>19.02</v>
      </c>
      <c r="Y46" s="13">
        <v>19.0608</v>
      </c>
      <c r="Z46" s="13">
        <f t="shared" si="54"/>
        <v>19.040399999999998</v>
      </c>
      <c r="AA46" s="14">
        <v>16.317599999999999</v>
      </c>
      <c r="AB46" s="14">
        <v>16.7042</v>
      </c>
      <c r="AC46" s="14">
        <f t="shared" si="55"/>
        <v>16.510899999999999</v>
      </c>
      <c r="AD46" s="3">
        <v>15.0403</v>
      </c>
      <c r="AE46" s="3">
        <v>15.3626</v>
      </c>
      <c r="AF46" s="15">
        <f t="shared" si="56"/>
        <v>15.201450000000001</v>
      </c>
      <c r="AG46" s="13">
        <v>12.928900000000001</v>
      </c>
      <c r="AH46" s="13">
        <v>12.8688</v>
      </c>
      <c r="AI46" s="13">
        <f t="shared" si="57"/>
        <v>12.898849999999999</v>
      </c>
      <c r="AJ46" s="14">
        <v>11.1654</v>
      </c>
      <c r="AK46" s="14">
        <v>11.080500000000001</v>
      </c>
      <c r="AL46" s="14">
        <f t="shared" si="58"/>
        <v>11.122949999999999</v>
      </c>
      <c r="AM46" s="3">
        <v>9.8996999999999993</v>
      </c>
      <c r="AN46" s="3">
        <v>9.9616000000000007</v>
      </c>
      <c r="AO46" s="15">
        <f t="shared" si="59"/>
        <v>9.93065</v>
      </c>
      <c r="AP46" s="16">
        <v>13.523400000000001</v>
      </c>
      <c r="AQ46" s="16">
        <v>13.4968</v>
      </c>
      <c r="AR46" s="16">
        <f t="shared" si="60"/>
        <v>13.510100000000001</v>
      </c>
      <c r="AS46" s="17">
        <v>14.204700000000001</v>
      </c>
      <c r="AT46" s="17">
        <v>14.2264</v>
      </c>
      <c r="AU46" s="17">
        <f t="shared" si="61"/>
        <v>14.21555</v>
      </c>
      <c r="AV46" s="4">
        <v>12.885300000000001</v>
      </c>
      <c r="AW46" s="4">
        <v>13.122999999999999</v>
      </c>
      <c r="AX46" s="18">
        <f t="shared" si="62"/>
        <v>13.004149999999999</v>
      </c>
      <c r="AY46" s="16">
        <v>11.2956</v>
      </c>
      <c r="AZ46" s="16">
        <v>11.300700000000001</v>
      </c>
      <c r="BA46" s="16">
        <f t="shared" si="63"/>
        <v>11.29815</v>
      </c>
      <c r="BB46" s="17">
        <v>11.499000000000001</v>
      </c>
      <c r="BC46" s="17">
        <v>11.485900000000001</v>
      </c>
      <c r="BD46" s="17">
        <f t="shared" si="64"/>
        <v>11.492450000000002</v>
      </c>
      <c r="BE46" s="4">
        <v>9.7913999999999994</v>
      </c>
      <c r="BF46" s="4">
        <v>9.5394000000000005</v>
      </c>
      <c r="BG46" s="18">
        <f t="shared" si="65"/>
        <v>9.6654</v>
      </c>
      <c r="BH46" s="19">
        <v>16.034500000000001</v>
      </c>
      <c r="BI46" s="19">
        <v>16.107299999999999</v>
      </c>
      <c r="BJ46" s="19">
        <f t="shared" si="66"/>
        <v>16.070900000000002</v>
      </c>
      <c r="BK46" s="20">
        <v>15.746700000000001</v>
      </c>
      <c r="BL46" s="20">
        <v>15.6646</v>
      </c>
      <c r="BM46" s="20">
        <f t="shared" si="67"/>
        <v>15.70565</v>
      </c>
      <c r="BN46" s="5">
        <v>14.8306</v>
      </c>
      <c r="BO46" s="5">
        <v>14.9716</v>
      </c>
      <c r="BP46" s="21">
        <f>AVERAGE(BN46:BO46)</f>
        <v>14.9011</v>
      </c>
      <c r="BQ46" s="19">
        <v>11.582700000000001</v>
      </c>
      <c r="BR46" s="19">
        <v>11.557600000000001</v>
      </c>
      <c r="BS46" s="19">
        <f t="shared" si="69"/>
        <v>11.570150000000002</v>
      </c>
      <c r="BT46" s="20">
        <v>12.202299999999999</v>
      </c>
      <c r="BU46" s="20">
        <v>12.258699999999999</v>
      </c>
      <c r="BV46" s="20">
        <f t="shared" si="70"/>
        <v>12.230499999999999</v>
      </c>
      <c r="BW46" s="21">
        <v>10.1187</v>
      </c>
      <c r="BX46" s="21">
        <v>10.5481</v>
      </c>
      <c r="BY46" s="21">
        <f t="shared" si="71"/>
        <v>10.333400000000001</v>
      </c>
      <c r="BZ46" s="13">
        <f t="shared" si="0"/>
        <v>5.0047999999999977</v>
      </c>
      <c r="CA46" s="14">
        <f t="shared" si="1"/>
        <v>0.61819999999999808</v>
      </c>
      <c r="CB46" s="15">
        <f t="shared" si="2"/>
        <v>2.0091000000000001</v>
      </c>
      <c r="CC46" s="13">
        <f t="shared" si="3"/>
        <v>-0.41475000000000151</v>
      </c>
      <c r="CD46" s="14">
        <f t="shared" si="4"/>
        <v>-3.4255500000000012</v>
      </c>
      <c r="CE46" s="15">
        <f t="shared" si="5"/>
        <v>-3.0294999999999987</v>
      </c>
      <c r="CF46" s="16">
        <f t="shared" si="6"/>
        <v>-0.52549999999999919</v>
      </c>
      <c r="CG46" s="17">
        <f t="shared" si="7"/>
        <v>-1.677150000000001</v>
      </c>
      <c r="CH46" s="18">
        <f t="shared" si="8"/>
        <v>-0.18820000000000192</v>
      </c>
      <c r="CI46" s="16">
        <f t="shared" si="9"/>
        <v>-2.0154500000000013</v>
      </c>
      <c r="CJ46" s="17">
        <f t="shared" si="10"/>
        <v>-3.056049999999999</v>
      </c>
      <c r="CK46" s="18">
        <f t="shared" si="11"/>
        <v>-3.2947499999999987</v>
      </c>
      <c r="CL46" s="19">
        <f t="shared" si="12"/>
        <v>2.0353000000000012</v>
      </c>
      <c r="CM46" s="20">
        <f t="shared" si="13"/>
        <v>-0.18705000000000105</v>
      </c>
      <c r="CN46" s="21">
        <f t="shared" si="14"/>
        <v>1.7087499999999984</v>
      </c>
      <c r="CO46" s="19">
        <f t="shared" si="15"/>
        <v>-1.7434499999999993</v>
      </c>
      <c r="CP46" s="20">
        <f t="shared" si="16"/>
        <v>-2.3180000000000014</v>
      </c>
      <c r="CQ46" s="25">
        <f t="shared" si="17"/>
        <v>-2.6267499999999977</v>
      </c>
      <c r="CR46" s="27">
        <f t="shared" si="47"/>
        <v>1.1528750000000016</v>
      </c>
      <c r="CS46" s="27">
        <f t="shared" si="27"/>
        <v>4.6186249999999998</v>
      </c>
      <c r="CT46" s="27">
        <f t="shared" si="28"/>
        <v>3.4686999999999983</v>
      </c>
      <c r="CU46" s="27">
        <f t="shared" si="29"/>
        <v>3.0800666666666667</v>
      </c>
      <c r="CV46" s="27">
        <f t="shared" si="30"/>
        <v>1.7652571105814379</v>
      </c>
      <c r="CW46" s="27">
        <f t="shared" si="31"/>
        <v>-0.77529999999999788</v>
      </c>
      <c r="CX46" s="27">
        <f t="shared" si="32"/>
        <v>-4.4474999999998488E-2</v>
      </c>
      <c r="CY46" s="27">
        <f t="shared" si="33"/>
        <v>-1.0871500000000012</v>
      </c>
      <c r="CZ46" s="27">
        <f t="shared" si="34"/>
        <v>-0.63564166666666588</v>
      </c>
      <c r="DA46" s="27">
        <f t="shared" si="35"/>
        <v>0.53518326436682828</v>
      </c>
      <c r="DB46" s="27">
        <f t="shared" si="36"/>
        <v>0.37922499999999992</v>
      </c>
      <c r="DC46" s="27">
        <f t="shared" si="37"/>
        <v>1.8066499999999994</v>
      </c>
      <c r="DD46" s="27">
        <f t="shared" si="38"/>
        <v>0.10610000000000142</v>
      </c>
      <c r="DE46" s="27">
        <f t="shared" si="39"/>
        <v>0.76399166666666696</v>
      </c>
      <c r="DF46" s="27">
        <f t="shared" si="40"/>
        <v>0.91323688956279658</v>
      </c>
      <c r="DG46" s="27">
        <f t="shared" si="18"/>
        <v>-0.88134999999999941</v>
      </c>
      <c r="DH46" s="27">
        <f t="shared" si="19"/>
        <v>-0.32615000000000194</v>
      </c>
      <c r="DI46" s="27">
        <f t="shared" si="20"/>
        <v>-0.89987500000000153</v>
      </c>
      <c r="DJ46" s="27">
        <f t="shared" si="41"/>
        <v>-0.70245833333333429</v>
      </c>
      <c r="DK46" s="27">
        <f t="shared" si="42"/>
        <v>0.32602417887072876</v>
      </c>
      <c r="DL46" s="27">
        <f t="shared" si="21"/>
        <v>0.63437499999999858</v>
      </c>
      <c r="DM46" s="27">
        <f t="shared" si="22"/>
        <v>4.1628999999999969</v>
      </c>
      <c r="DN46" s="27">
        <f t="shared" si="23"/>
        <v>2.0504499999999979</v>
      </c>
      <c r="DO46" s="27">
        <f t="shared" si="43"/>
        <v>2.2825749999999978</v>
      </c>
      <c r="DP46" s="27">
        <f t="shared" si="44"/>
        <v>1.7756783719539402</v>
      </c>
      <c r="DQ46" s="27">
        <f t="shared" si="24"/>
        <v>-0.42400000000000126</v>
      </c>
      <c r="DR46" s="27">
        <f t="shared" si="25"/>
        <v>-6.2374999999997627E-2</v>
      </c>
      <c r="DS46" s="27">
        <f t="shared" si="26"/>
        <v>-0.71897500000000392</v>
      </c>
      <c r="DT46" s="27">
        <f t="shared" si="45"/>
        <v>-0.40178333333333427</v>
      </c>
      <c r="DU46" s="27">
        <f t="shared" si="46"/>
        <v>0.32886330778658684</v>
      </c>
    </row>
    <row r="47" spans="1:125" s="8" customFormat="1" x14ac:dyDescent="0.45">
      <c r="A47" s="23">
        <v>40</v>
      </c>
      <c r="B47" s="22">
        <v>36</v>
      </c>
      <c r="C47" s="7" t="s">
        <v>86</v>
      </c>
      <c r="D47" s="7" t="s">
        <v>87</v>
      </c>
      <c r="E47" s="8" t="s">
        <v>94</v>
      </c>
      <c r="F47" s="9">
        <v>13.6822</v>
      </c>
      <c r="G47" s="9">
        <v>13.6625</v>
      </c>
      <c r="H47" s="9">
        <f t="shared" si="48"/>
        <v>13.67235</v>
      </c>
      <c r="I47" s="10">
        <v>13.364800000000001</v>
      </c>
      <c r="J47" s="11">
        <v>13.3895</v>
      </c>
      <c r="K47" s="11">
        <f t="shared" si="49"/>
        <v>13.37715</v>
      </c>
      <c r="L47" s="2">
        <v>12.5433</v>
      </c>
      <c r="M47" s="2">
        <v>12.406000000000001</v>
      </c>
      <c r="N47" s="12">
        <f t="shared" si="50"/>
        <v>12.47465</v>
      </c>
      <c r="O47" s="9">
        <v>15.0014</v>
      </c>
      <c r="P47" s="9">
        <v>14.864100000000001</v>
      </c>
      <c r="Q47" s="9">
        <f t="shared" si="51"/>
        <v>14.93275</v>
      </c>
      <c r="R47" s="10">
        <v>15.1797</v>
      </c>
      <c r="S47" s="11">
        <v>17</v>
      </c>
      <c r="T47" s="11">
        <f t="shared" si="52"/>
        <v>16.089849999999998</v>
      </c>
      <c r="U47" s="12">
        <v>13.0563</v>
      </c>
      <c r="V47" s="12">
        <v>12.9587</v>
      </c>
      <c r="W47" s="12">
        <f t="shared" si="53"/>
        <v>13.0075</v>
      </c>
      <c r="X47" s="13">
        <v>18.518999999999998</v>
      </c>
      <c r="Y47" s="13">
        <v>18.474299999999999</v>
      </c>
      <c r="Z47" s="13">
        <f t="shared" si="54"/>
        <v>18.496649999999999</v>
      </c>
      <c r="AA47" s="14">
        <v>17.381</v>
      </c>
      <c r="AB47" s="14">
        <v>17.570599999999999</v>
      </c>
      <c r="AC47" s="14">
        <f t="shared" si="55"/>
        <v>17.4758</v>
      </c>
      <c r="AD47" s="3">
        <v>16.648800000000001</v>
      </c>
      <c r="AE47" s="3">
        <v>16.560600000000001</v>
      </c>
      <c r="AF47" s="15">
        <f t="shared" si="56"/>
        <v>16.604700000000001</v>
      </c>
      <c r="AG47" s="13">
        <v>12.0342</v>
      </c>
      <c r="AH47" s="13">
        <v>12.0862</v>
      </c>
      <c r="AI47" s="13">
        <f t="shared" si="57"/>
        <v>12.0602</v>
      </c>
      <c r="AJ47" s="14">
        <v>10.425000000000001</v>
      </c>
      <c r="AK47" s="14">
        <v>10.5252</v>
      </c>
      <c r="AL47" s="14">
        <f t="shared" si="58"/>
        <v>10.475100000000001</v>
      </c>
      <c r="AM47" s="3">
        <v>8.9468999999999994</v>
      </c>
      <c r="AN47" s="3">
        <v>8.6851000000000003</v>
      </c>
      <c r="AO47" s="15">
        <f t="shared" si="59"/>
        <v>8.8159999999999989</v>
      </c>
      <c r="AP47" s="16">
        <v>13.9331</v>
      </c>
      <c r="AQ47" s="16">
        <v>13.6936</v>
      </c>
      <c r="AR47" s="16">
        <f t="shared" si="60"/>
        <v>13.81335</v>
      </c>
      <c r="AS47" s="17">
        <v>13.6076</v>
      </c>
      <c r="AT47" s="17">
        <v>13.6533</v>
      </c>
      <c r="AU47" s="17">
        <f t="shared" si="61"/>
        <v>13.63045</v>
      </c>
      <c r="AV47" s="4">
        <v>12.823</v>
      </c>
      <c r="AW47" s="4">
        <v>12.956799999999999</v>
      </c>
      <c r="AX47" s="18">
        <f t="shared" si="62"/>
        <v>12.889900000000001</v>
      </c>
      <c r="AY47" s="16">
        <v>11.8721</v>
      </c>
      <c r="AZ47" s="16">
        <v>11.8698</v>
      </c>
      <c r="BA47" s="16">
        <f t="shared" si="63"/>
        <v>11.870950000000001</v>
      </c>
      <c r="BB47" s="17">
        <v>11.5305</v>
      </c>
      <c r="BC47" s="17">
        <v>11.284700000000001</v>
      </c>
      <c r="BD47" s="17">
        <f t="shared" si="64"/>
        <v>11.4076</v>
      </c>
      <c r="BE47" s="4">
        <v>9.3404000000000007</v>
      </c>
      <c r="BF47" s="4">
        <v>9.1250999999999998</v>
      </c>
      <c r="BG47" s="18">
        <f t="shared" si="65"/>
        <v>9.2327499999999993</v>
      </c>
      <c r="BH47" s="19">
        <v>16.7605</v>
      </c>
      <c r="BI47" s="19">
        <v>16.916499999999999</v>
      </c>
      <c r="BJ47" s="19">
        <f t="shared" si="66"/>
        <v>16.8385</v>
      </c>
      <c r="BK47" s="20">
        <v>18.758900000000001</v>
      </c>
      <c r="BL47" s="20">
        <v>17.224799999999998</v>
      </c>
      <c r="BM47" s="20">
        <f t="shared" si="67"/>
        <v>17.991849999999999</v>
      </c>
      <c r="BN47" s="5">
        <v>16.133700000000001</v>
      </c>
      <c r="BO47" s="5">
        <v>16.274000000000001</v>
      </c>
      <c r="BP47" s="21">
        <f t="shared" si="68"/>
        <v>16.203850000000003</v>
      </c>
      <c r="BQ47" s="19">
        <v>12.161300000000001</v>
      </c>
      <c r="BR47" s="19">
        <v>12.2965</v>
      </c>
      <c r="BS47" s="19">
        <f t="shared" si="69"/>
        <v>12.228899999999999</v>
      </c>
      <c r="BT47" s="20">
        <v>12.088699999999999</v>
      </c>
      <c r="BU47" s="20">
        <v>12.269</v>
      </c>
      <c r="BV47" s="20">
        <f t="shared" si="70"/>
        <v>12.178850000000001</v>
      </c>
      <c r="BW47" s="21">
        <v>9.6102000000000007</v>
      </c>
      <c r="BX47" s="21">
        <v>10.113</v>
      </c>
      <c r="BY47" s="21">
        <f t="shared" si="71"/>
        <v>9.8615999999999993</v>
      </c>
      <c r="BZ47" s="13">
        <f t="shared" si="0"/>
        <v>4.8242999999999991</v>
      </c>
      <c r="CA47" s="14">
        <f t="shared" si="1"/>
        <v>4.0986499999999992</v>
      </c>
      <c r="CB47" s="15">
        <f t="shared" si="2"/>
        <v>4.1300500000000007</v>
      </c>
      <c r="CC47" s="13">
        <f t="shared" si="3"/>
        <v>-2.8725500000000004</v>
      </c>
      <c r="CD47" s="14">
        <f t="shared" si="4"/>
        <v>-5.6147499999999972</v>
      </c>
      <c r="CE47" s="15">
        <f t="shared" si="5"/>
        <v>-4.1915000000000013</v>
      </c>
      <c r="CF47" s="16">
        <f t="shared" si="6"/>
        <v>0.14100000000000001</v>
      </c>
      <c r="CG47" s="17">
        <f t="shared" si="7"/>
        <v>0.25329999999999941</v>
      </c>
      <c r="CH47" s="18">
        <f t="shared" si="8"/>
        <v>0.41525000000000034</v>
      </c>
      <c r="CI47" s="16">
        <f t="shared" si="9"/>
        <v>-3.0617999999999999</v>
      </c>
      <c r="CJ47" s="17">
        <f t="shared" si="10"/>
        <v>-4.682249999999998</v>
      </c>
      <c r="CK47" s="18">
        <f t="shared" si="11"/>
        <v>-3.7747500000000009</v>
      </c>
      <c r="CL47" s="19">
        <f t="shared" si="12"/>
        <v>3.16615</v>
      </c>
      <c r="CM47" s="20">
        <f t="shared" si="13"/>
        <v>4.6146999999999991</v>
      </c>
      <c r="CN47" s="21">
        <f t="shared" si="14"/>
        <v>3.7292000000000023</v>
      </c>
      <c r="CO47" s="19">
        <f t="shared" si="15"/>
        <v>-2.703850000000001</v>
      </c>
      <c r="CP47" s="20">
        <f t="shared" si="16"/>
        <v>-3.9109999999999978</v>
      </c>
      <c r="CQ47" s="25">
        <f t="shared" si="17"/>
        <v>-3.145900000000001</v>
      </c>
      <c r="CR47" s="27">
        <f t="shared" si="47"/>
        <v>1.3333750000000002</v>
      </c>
      <c r="CS47" s="27">
        <f t="shared" si="27"/>
        <v>1.1381749999999986</v>
      </c>
      <c r="CT47" s="27">
        <f t="shared" si="28"/>
        <v>1.3477499999999978</v>
      </c>
      <c r="CU47" s="27">
        <f t="shared" si="29"/>
        <v>1.2730999999999988</v>
      </c>
      <c r="CV47" s="27">
        <f t="shared" si="30"/>
        <v>0.11706932508133817</v>
      </c>
      <c r="CW47" s="27">
        <f t="shared" si="31"/>
        <v>1.682500000000001</v>
      </c>
      <c r="CX47" s="27">
        <f t="shared" si="32"/>
        <v>2.1447249999999976</v>
      </c>
      <c r="CY47" s="27">
        <f t="shared" si="33"/>
        <v>7.4850000000001415E-2</v>
      </c>
      <c r="CZ47" s="27">
        <f t="shared" si="34"/>
        <v>1.3006916666666666</v>
      </c>
      <c r="DA47" s="27">
        <f t="shared" si="35"/>
        <v>1.0864754168679243</v>
      </c>
      <c r="DB47" s="27">
        <f t="shared" si="36"/>
        <v>-0.28727499999999928</v>
      </c>
      <c r="DC47" s="27">
        <f t="shared" si="37"/>
        <v>-0.12380000000000102</v>
      </c>
      <c r="DD47" s="27">
        <f t="shared" si="38"/>
        <v>-0.49735000000000085</v>
      </c>
      <c r="DE47" s="27">
        <f t="shared" si="39"/>
        <v>-0.30280833333333373</v>
      </c>
      <c r="DF47" s="27">
        <f t="shared" si="40"/>
        <v>0.18725881543557124</v>
      </c>
      <c r="DG47" s="27">
        <f t="shared" si="18"/>
        <v>0.16499999999999915</v>
      </c>
      <c r="DH47" s="27">
        <f t="shared" si="19"/>
        <v>1.300049999999997</v>
      </c>
      <c r="DI47" s="27">
        <f t="shared" si="20"/>
        <v>-0.41987499999999933</v>
      </c>
      <c r="DJ47" s="27">
        <f t="shared" si="41"/>
        <v>0.3483916666666656</v>
      </c>
      <c r="DK47" s="27">
        <f t="shared" si="42"/>
        <v>0.87450550539052074</v>
      </c>
      <c r="DL47" s="27">
        <f t="shared" si="21"/>
        <v>-0.49647500000000022</v>
      </c>
      <c r="DM47" s="27">
        <f t="shared" si="22"/>
        <v>-0.63885000000000325</v>
      </c>
      <c r="DN47" s="27">
        <f t="shared" si="23"/>
        <v>2.9999999999994031E-2</v>
      </c>
      <c r="DO47" s="27">
        <f t="shared" si="43"/>
        <v>-0.36844166666666983</v>
      </c>
      <c r="DP47" s="27">
        <f t="shared" si="44"/>
        <v>0.352327236327724</v>
      </c>
      <c r="DQ47" s="27">
        <f t="shared" si="24"/>
        <v>0.53640000000000043</v>
      </c>
      <c r="DR47" s="27">
        <f t="shared" si="25"/>
        <v>1.5306249999999988</v>
      </c>
      <c r="DS47" s="27">
        <f t="shared" si="26"/>
        <v>-0.19982500000000059</v>
      </c>
      <c r="DT47" s="27">
        <f t="shared" si="45"/>
        <v>0.62239999999999951</v>
      </c>
      <c r="DU47" s="27">
        <f t="shared" si="46"/>
        <v>0.86842460848653946</v>
      </c>
    </row>
    <row r="48" spans="1:125" s="8" customFormat="1" x14ac:dyDescent="0.45">
      <c r="A48" s="23">
        <v>41</v>
      </c>
      <c r="B48" s="22">
        <v>37</v>
      </c>
      <c r="C48" s="7" t="s">
        <v>88</v>
      </c>
      <c r="D48" s="7" t="s">
        <v>89</v>
      </c>
      <c r="E48" s="8" t="s">
        <v>94</v>
      </c>
      <c r="F48" s="9">
        <v>14.0581</v>
      </c>
      <c r="G48" s="9">
        <v>13.6831</v>
      </c>
      <c r="H48" s="9">
        <f t="shared" si="48"/>
        <v>13.8706</v>
      </c>
      <c r="I48" s="10">
        <v>12.7226</v>
      </c>
      <c r="J48" s="11">
        <v>12.937799999999999</v>
      </c>
      <c r="K48" s="11">
        <f t="shared" si="49"/>
        <v>12.8302</v>
      </c>
      <c r="L48" s="2">
        <v>12.6455</v>
      </c>
      <c r="M48" s="2">
        <v>12.638299999999999</v>
      </c>
      <c r="N48" s="12">
        <f t="shared" si="50"/>
        <v>12.6419</v>
      </c>
      <c r="O48" s="9">
        <v>15.7918</v>
      </c>
      <c r="P48" s="9">
        <v>15.607699999999999</v>
      </c>
      <c r="Q48" s="9">
        <f t="shared" si="51"/>
        <v>15.69975</v>
      </c>
      <c r="R48" s="10">
        <v>13.6411</v>
      </c>
      <c r="S48" s="11">
        <v>13.474</v>
      </c>
      <c r="T48" s="11">
        <f t="shared" si="52"/>
        <v>13.557549999999999</v>
      </c>
      <c r="U48" s="12">
        <v>14.072800000000001</v>
      </c>
      <c r="V48" s="12">
        <v>13.950699999999999</v>
      </c>
      <c r="W48" s="12">
        <f t="shared" si="53"/>
        <v>14.011749999999999</v>
      </c>
      <c r="X48" s="13">
        <v>19.160599999999999</v>
      </c>
      <c r="Y48" s="13">
        <v>19.105499999999999</v>
      </c>
      <c r="Z48" s="13">
        <f t="shared" si="54"/>
        <v>19.133049999999997</v>
      </c>
      <c r="AA48" s="14">
        <v>18.446899999999999</v>
      </c>
      <c r="AB48" s="14">
        <v>19.0321</v>
      </c>
      <c r="AC48" s="14">
        <f t="shared" si="55"/>
        <v>18.7395</v>
      </c>
      <c r="AD48" s="3">
        <v>17.495799999999999</v>
      </c>
      <c r="AE48" s="3">
        <v>17.4558</v>
      </c>
      <c r="AF48" s="15">
        <f t="shared" si="56"/>
        <v>17.4758</v>
      </c>
      <c r="AG48" s="13">
        <v>12.510400000000001</v>
      </c>
      <c r="AH48" s="13">
        <v>12.6539</v>
      </c>
      <c r="AI48" s="13">
        <f t="shared" si="57"/>
        <v>12.58215</v>
      </c>
      <c r="AJ48" s="14">
        <v>9.2684999999999995</v>
      </c>
      <c r="AK48" s="14">
        <v>9.3812999999999995</v>
      </c>
      <c r="AL48" s="14">
        <f t="shared" si="58"/>
        <v>9.3248999999999995</v>
      </c>
      <c r="AM48" s="3">
        <v>9.3018999999999998</v>
      </c>
      <c r="AN48" s="3">
        <v>9.6387999999999998</v>
      </c>
      <c r="AO48" s="15">
        <f t="shared" si="59"/>
        <v>9.4703499999999998</v>
      </c>
      <c r="AP48" s="16">
        <v>13.6126</v>
      </c>
      <c r="AQ48" s="16">
        <v>13.3147</v>
      </c>
      <c r="AR48" s="16">
        <f t="shared" si="60"/>
        <v>13.463650000000001</v>
      </c>
      <c r="AS48" s="17">
        <v>13.14</v>
      </c>
      <c r="AT48" s="17">
        <v>13.3141</v>
      </c>
      <c r="AU48" s="17">
        <f t="shared" si="61"/>
        <v>13.22705</v>
      </c>
      <c r="AV48" s="4">
        <v>12.5718</v>
      </c>
      <c r="AW48" s="4">
        <v>12.7004</v>
      </c>
      <c r="AX48" s="18">
        <f t="shared" si="62"/>
        <v>12.636099999999999</v>
      </c>
      <c r="AY48" s="16">
        <v>12.2067</v>
      </c>
      <c r="AZ48" s="16">
        <v>12.291499999999999</v>
      </c>
      <c r="BA48" s="16">
        <f t="shared" si="63"/>
        <v>12.249099999999999</v>
      </c>
      <c r="BB48" s="17">
        <v>9.7757000000000005</v>
      </c>
      <c r="BC48" s="17">
        <v>9.7804000000000002</v>
      </c>
      <c r="BD48" s="17">
        <f t="shared" si="64"/>
        <v>9.7780500000000004</v>
      </c>
      <c r="BE48" s="4">
        <v>9.6797000000000004</v>
      </c>
      <c r="BF48" s="4">
        <v>9.5183</v>
      </c>
      <c r="BG48" s="18">
        <f t="shared" si="65"/>
        <v>9.5990000000000002</v>
      </c>
      <c r="BH48" s="19">
        <v>17.182200000000002</v>
      </c>
      <c r="BI48" s="19">
        <v>17.197399999999998</v>
      </c>
      <c r="BJ48" s="19">
        <f t="shared" si="66"/>
        <v>17.189799999999998</v>
      </c>
      <c r="BK48" s="20">
        <v>17.930099999999999</v>
      </c>
      <c r="BL48" s="20">
        <v>17.922499999999999</v>
      </c>
      <c r="BM48" s="20">
        <f t="shared" si="67"/>
        <v>17.926299999999998</v>
      </c>
      <c r="BN48" s="5">
        <v>16.9941</v>
      </c>
      <c r="BO48" s="5">
        <v>16.936399999999999</v>
      </c>
      <c r="BP48" s="21">
        <f t="shared" si="68"/>
        <v>16.965249999999997</v>
      </c>
      <c r="BQ48" s="19">
        <v>12.2149</v>
      </c>
      <c r="BR48" s="19">
        <v>12.3484</v>
      </c>
      <c r="BS48" s="19">
        <f t="shared" si="69"/>
        <v>12.281649999999999</v>
      </c>
      <c r="BT48" s="20">
        <v>10.823399999999999</v>
      </c>
      <c r="BU48" s="20">
        <v>10.8293</v>
      </c>
      <c r="BV48" s="20">
        <f t="shared" si="70"/>
        <v>10.82635</v>
      </c>
      <c r="BW48" s="21">
        <v>10.261799999999999</v>
      </c>
      <c r="BX48" s="21">
        <v>10.3398</v>
      </c>
      <c r="BY48" s="21">
        <f t="shared" si="71"/>
        <v>10.300799999999999</v>
      </c>
      <c r="BZ48" s="13">
        <f t="shared" si="0"/>
        <v>5.2624499999999976</v>
      </c>
      <c r="CA48" s="14">
        <f t="shared" si="1"/>
        <v>5.9093</v>
      </c>
      <c r="CB48" s="15">
        <f t="shared" si="2"/>
        <v>4.8338999999999999</v>
      </c>
      <c r="CC48" s="13">
        <f t="shared" si="3"/>
        <v>-3.1175999999999995</v>
      </c>
      <c r="CD48" s="14">
        <f t="shared" si="4"/>
        <v>-4.2326499999999996</v>
      </c>
      <c r="CE48" s="15">
        <f t="shared" si="5"/>
        <v>-4.5413999999999994</v>
      </c>
      <c r="CF48" s="16">
        <f t="shared" si="6"/>
        <v>-0.40694999999999837</v>
      </c>
      <c r="CG48" s="17">
        <f t="shared" si="7"/>
        <v>0.39685000000000059</v>
      </c>
      <c r="CH48" s="18">
        <f t="shared" si="8"/>
        <v>-5.8000000000006935E-3</v>
      </c>
      <c r="CI48" s="16">
        <f t="shared" si="9"/>
        <v>-3.4506500000000013</v>
      </c>
      <c r="CJ48" s="17">
        <f t="shared" si="10"/>
        <v>-3.7794999999999987</v>
      </c>
      <c r="CK48" s="18">
        <f t="shared" si="11"/>
        <v>-4.4127499999999991</v>
      </c>
      <c r="CL48" s="19">
        <f t="shared" si="12"/>
        <v>3.3191999999999986</v>
      </c>
      <c r="CM48" s="20">
        <f t="shared" si="13"/>
        <v>5.0960999999999981</v>
      </c>
      <c r="CN48" s="21">
        <f t="shared" si="14"/>
        <v>4.3233499999999978</v>
      </c>
      <c r="CO48" s="19">
        <f t="shared" si="15"/>
        <v>-3.4181000000000008</v>
      </c>
      <c r="CP48" s="20">
        <f t="shared" si="16"/>
        <v>-2.7311999999999994</v>
      </c>
      <c r="CQ48" s="25">
        <f t="shared" si="17"/>
        <v>-3.7109500000000004</v>
      </c>
      <c r="CR48" s="27">
        <f t="shared" si="47"/>
        <v>0.89522500000000171</v>
      </c>
      <c r="CS48" s="27">
        <f t="shared" si="27"/>
        <v>-0.67247500000000215</v>
      </c>
      <c r="CT48" s="27">
        <f t="shared" si="28"/>
        <v>0.64389999999999858</v>
      </c>
      <c r="CU48" s="27">
        <f t="shared" si="29"/>
        <v>0.28888333333333271</v>
      </c>
      <c r="CV48" s="27">
        <f t="shared" si="30"/>
        <v>0.84199076462175992</v>
      </c>
      <c r="CW48" s="27">
        <f t="shared" si="31"/>
        <v>1.9275500000000001</v>
      </c>
      <c r="CX48" s="27">
        <f t="shared" si="32"/>
        <v>0.76262499999999989</v>
      </c>
      <c r="CY48" s="27">
        <f t="shared" si="33"/>
        <v>0.42474999999999952</v>
      </c>
      <c r="CZ48" s="27">
        <f t="shared" si="34"/>
        <v>1.0383083333333332</v>
      </c>
      <c r="DA48" s="27">
        <f t="shared" si="35"/>
        <v>0.78841799523370459</v>
      </c>
      <c r="DB48" s="27">
        <f t="shared" si="36"/>
        <v>0.2606749999999991</v>
      </c>
      <c r="DC48" s="27">
        <f t="shared" si="37"/>
        <v>-0.2673500000000022</v>
      </c>
      <c r="DD48" s="27">
        <f t="shared" si="38"/>
        <v>-7.6299999999999812E-2</v>
      </c>
      <c r="DE48" s="27">
        <f t="shared" si="39"/>
        <v>-2.7658333333334301E-2</v>
      </c>
      <c r="DF48" s="27">
        <f t="shared" si="40"/>
        <v>0.2673520318949037</v>
      </c>
      <c r="DG48" s="27">
        <f t="shared" si="18"/>
        <v>0.55385000000000062</v>
      </c>
      <c r="DH48" s="27">
        <f t="shared" si="19"/>
        <v>0.39729999999999777</v>
      </c>
      <c r="DI48" s="27">
        <f t="shared" si="20"/>
        <v>0.21812499999999879</v>
      </c>
      <c r="DJ48" s="27">
        <f t="shared" si="41"/>
        <v>0.38975833333333237</v>
      </c>
      <c r="DK48" s="27">
        <f t="shared" si="42"/>
        <v>0.16798951294153347</v>
      </c>
      <c r="DL48" s="27">
        <f t="shared" si="21"/>
        <v>-0.6495249999999988</v>
      </c>
      <c r="DM48" s="27">
        <f t="shared" si="22"/>
        <v>-1.1202500000000022</v>
      </c>
      <c r="DN48" s="27">
        <f t="shared" si="23"/>
        <v>-0.56415000000000148</v>
      </c>
      <c r="DO48" s="27">
        <f t="shared" si="43"/>
        <v>-0.77797500000000086</v>
      </c>
      <c r="DP48" s="27">
        <f t="shared" si="44"/>
        <v>0.29947680106312158</v>
      </c>
      <c r="DQ48" s="27">
        <f t="shared" si="24"/>
        <v>1.2506500000000003</v>
      </c>
      <c r="DR48" s="27">
        <f t="shared" si="25"/>
        <v>0.35082500000000039</v>
      </c>
      <c r="DS48" s="27">
        <f t="shared" si="26"/>
        <v>0.3652249999999988</v>
      </c>
      <c r="DT48" s="27">
        <f t="shared" si="45"/>
        <v>0.65556666666666652</v>
      </c>
      <c r="DU48" s="27">
        <f t="shared" si="46"/>
        <v>0.51540757678591975</v>
      </c>
    </row>
    <row r="49" spans="1:125" s="8" customFormat="1" x14ac:dyDescent="0.45">
      <c r="A49" s="23">
        <v>42</v>
      </c>
      <c r="B49" s="22">
        <v>38</v>
      </c>
      <c r="C49" s="7" t="s">
        <v>90</v>
      </c>
      <c r="D49" s="7" t="s">
        <v>91</v>
      </c>
      <c r="E49" s="8" t="s">
        <v>94</v>
      </c>
      <c r="F49" s="9">
        <v>13.3947</v>
      </c>
      <c r="G49" s="9">
        <v>13.410399999999999</v>
      </c>
      <c r="H49" s="9">
        <f t="shared" si="48"/>
        <v>13.40255</v>
      </c>
      <c r="I49" s="10">
        <v>12.878500000000001</v>
      </c>
      <c r="J49" s="11">
        <v>13.170199999999999</v>
      </c>
      <c r="K49" s="11">
        <f t="shared" si="49"/>
        <v>13.02435</v>
      </c>
      <c r="L49" s="2">
        <v>12.5434</v>
      </c>
      <c r="M49" s="2">
        <v>12.6248</v>
      </c>
      <c r="N49" s="12">
        <f t="shared" si="50"/>
        <v>12.584099999999999</v>
      </c>
      <c r="O49" s="9">
        <v>13.9885</v>
      </c>
      <c r="P49" s="9">
        <v>14.0921</v>
      </c>
      <c r="Q49" s="9">
        <f t="shared" si="51"/>
        <v>14.0403</v>
      </c>
      <c r="R49" s="10">
        <v>13.1097</v>
      </c>
      <c r="S49" s="11">
        <v>12.837199999999999</v>
      </c>
      <c r="T49" s="11">
        <f t="shared" si="52"/>
        <v>12.97345</v>
      </c>
      <c r="U49" s="12">
        <v>13.4231</v>
      </c>
      <c r="V49" s="12">
        <v>13.2903</v>
      </c>
      <c r="W49" s="12">
        <f t="shared" si="53"/>
        <v>13.3567</v>
      </c>
      <c r="X49" s="13">
        <v>20.812999999999999</v>
      </c>
      <c r="Y49" s="13">
        <v>20.827500000000001</v>
      </c>
      <c r="Z49" s="13">
        <f t="shared" si="54"/>
        <v>20.820250000000001</v>
      </c>
      <c r="AA49" s="14">
        <v>18.0868</v>
      </c>
      <c r="AB49" s="14">
        <v>18.288699999999999</v>
      </c>
      <c r="AC49" s="14">
        <f t="shared" si="55"/>
        <v>18.187750000000001</v>
      </c>
      <c r="AD49" s="3">
        <v>17.135300000000001</v>
      </c>
      <c r="AE49" s="3">
        <v>17.1815</v>
      </c>
      <c r="AF49" s="15">
        <f t="shared" si="56"/>
        <v>17.1584</v>
      </c>
      <c r="AG49" s="13">
        <v>14.0357</v>
      </c>
      <c r="AH49" s="13">
        <v>14.286799999999999</v>
      </c>
      <c r="AI49" s="13">
        <f t="shared" si="57"/>
        <v>14.161249999999999</v>
      </c>
      <c r="AJ49" s="14">
        <v>10.283899999999999</v>
      </c>
      <c r="AK49" s="14">
        <v>10.4259</v>
      </c>
      <c r="AL49" s="14">
        <f t="shared" si="58"/>
        <v>10.354900000000001</v>
      </c>
      <c r="AM49" s="3">
        <v>9.6765000000000008</v>
      </c>
      <c r="AN49" s="3">
        <v>9.4792000000000005</v>
      </c>
      <c r="AO49" s="15">
        <f t="shared" si="59"/>
        <v>9.5778500000000015</v>
      </c>
      <c r="AP49" s="16">
        <v>13.4512</v>
      </c>
      <c r="AQ49" s="16">
        <v>13.3629</v>
      </c>
      <c r="AR49" s="16">
        <f t="shared" si="60"/>
        <v>13.40705</v>
      </c>
      <c r="AS49" s="17">
        <v>13.295500000000001</v>
      </c>
      <c r="AT49" s="17">
        <v>13.3439</v>
      </c>
      <c r="AU49" s="17">
        <f t="shared" si="61"/>
        <v>13.319700000000001</v>
      </c>
      <c r="AV49" s="4">
        <v>12.7752</v>
      </c>
      <c r="AW49" s="4">
        <v>12.752599999999999</v>
      </c>
      <c r="AX49" s="18">
        <f t="shared" si="62"/>
        <v>12.7639</v>
      </c>
      <c r="AY49" s="16">
        <v>12.227</v>
      </c>
      <c r="AZ49" s="16">
        <v>12.259600000000001</v>
      </c>
      <c r="BA49" s="16">
        <f t="shared" si="63"/>
        <v>12.243300000000001</v>
      </c>
      <c r="BB49" s="17">
        <v>10.163600000000001</v>
      </c>
      <c r="BC49" s="17">
        <v>10.174799999999999</v>
      </c>
      <c r="BD49" s="17">
        <f t="shared" si="64"/>
        <v>10.1692</v>
      </c>
      <c r="BE49" s="4">
        <v>10.0878</v>
      </c>
      <c r="BF49" s="4">
        <v>9.9975000000000005</v>
      </c>
      <c r="BG49" s="18">
        <f t="shared" si="65"/>
        <v>10.04265</v>
      </c>
      <c r="BH49" s="19">
        <v>16.571899999999999</v>
      </c>
      <c r="BI49" s="19">
        <v>16.534099999999999</v>
      </c>
      <c r="BJ49" s="19">
        <f t="shared" si="66"/>
        <v>16.552999999999997</v>
      </c>
      <c r="BK49" s="20">
        <v>16.934000000000001</v>
      </c>
      <c r="BL49" s="20">
        <v>16.7943</v>
      </c>
      <c r="BM49" s="20">
        <f t="shared" si="67"/>
        <v>16.864150000000002</v>
      </c>
      <c r="BN49" s="5">
        <v>15.6714</v>
      </c>
      <c r="BO49" s="5">
        <v>15.586399999999999</v>
      </c>
      <c r="BP49" s="21">
        <f t="shared" si="68"/>
        <v>15.6289</v>
      </c>
      <c r="BQ49" s="19">
        <v>13.5038</v>
      </c>
      <c r="BR49" s="19">
        <v>13.6038</v>
      </c>
      <c r="BS49" s="19">
        <f t="shared" si="69"/>
        <v>13.553799999999999</v>
      </c>
      <c r="BT49" s="20">
        <v>11.441700000000001</v>
      </c>
      <c r="BU49" s="20">
        <v>11.4254</v>
      </c>
      <c r="BV49" s="20">
        <f t="shared" si="70"/>
        <v>11.43355</v>
      </c>
      <c r="BW49" s="21">
        <v>10.5304</v>
      </c>
      <c r="BX49" s="21">
        <v>10.7202</v>
      </c>
      <c r="BY49" s="21">
        <f>AVERAGE(BW49:BX49)</f>
        <v>10.625299999999999</v>
      </c>
      <c r="BZ49" s="13">
        <f t="shared" si="0"/>
        <v>7.4177000000000017</v>
      </c>
      <c r="CA49" s="14">
        <f t="shared" si="1"/>
        <v>5.1634000000000011</v>
      </c>
      <c r="CB49" s="15">
        <f t="shared" si="2"/>
        <v>4.5743000000000009</v>
      </c>
      <c r="CC49" s="13">
        <f t="shared" si="3"/>
        <v>0.12094999999999878</v>
      </c>
      <c r="CD49" s="14">
        <f t="shared" si="4"/>
        <v>-2.618549999999999</v>
      </c>
      <c r="CE49" s="15">
        <f t="shared" si="5"/>
        <v>-3.7788499999999985</v>
      </c>
      <c r="CF49" s="16">
        <f t="shared" si="6"/>
        <v>4.5000000000001705E-3</v>
      </c>
      <c r="CG49" s="17">
        <f t="shared" si="7"/>
        <v>0.29535000000000089</v>
      </c>
      <c r="CH49" s="18">
        <f t="shared" si="8"/>
        <v>0.17980000000000018</v>
      </c>
      <c r="CI49" s="16">
        <f t="shared" si="9"/>
        <v>-1.7969999999999988</v>
      </c>
      <c r="CJ49" s="17">
        <f t="shared" si="10"/>
        <v>-2.8042499999999997</v>
      </c>
      <c r="CK49" s="18">
        <f t="shared" si="11"/>
        <v>-3.3140499999999999</v>
      </c>
      <c r="CL49" s="19">
        <f t="shared" si="12"/>
        <v>3.1504499999999975</v>
      </c>
      <c r="CM49" s="20">
        <f t="shared" si="13"/>
        <v>3.8398000000000021</v>
      </c>
      <c r="CN49" s="21">
        <f t="shared" si="14"/>
        <v>3.0448000000000004</v>
      </c>
      <c r="CO49" s="19">
        <f t="shared" si="15"/>
        <v>-0.48650000000000126</v>
      </c>
      <c r="CP49" s="20">
        <f t="shared" si="16"/>
        <v>-1.5398999999999994</v>
      </c>
      <c r="CQ49" s="25">
        <f t="shared" si="17"/>
        <v>-2.7314000000000007</v>
      </c>
      <c r="CR49" s="27">
        <f t="shared" si="47"/>
        <v>-1.2600250000000024</v>
      </c>
      <c r="CS49" s="27">
        <f t="shared" si="27"/>
        <v>7.3424999999996743E-2</v>
      </c>
      <c r="CT49" s="27">
        <f t="shared" si="28"/>
        <v>0.90349999999999753</v>
      </c>
      <c r="CU49" s="27">
        <f t="shared" si="29"/>
        <v>-9.4366666666669374E-2</v>
      </c>
      <c r="CV49" s="27">
        <f t="shared" si="30"/>
        <v>1.0914786479626311</v>
      </c>
      <c r="CW49" s="27">
        <f t="shared" si="31"/>
        <v>-1.3109999999999982</v>
      </c>
      <c r="CX49" s="27">
        <f t="shared" si="32"/>
        <v>-0.85147500000000065</v>
      </c>
      <c r="CY49" s="27">
        <f t="shared" si="33"/>
        <v>-0.33780000000000143</v>
      </c>
      <c r="CZ49" s="27">
        <f t="shared" si="34"/>
        <v>-0.83342500000000008</v>
      </c>
      <c r="DA49" s="27">
        <f t="shared" si="35"/>
        <v>0.48685101609732584</v>
      </c>
      <c r="DB49" s="27">
        <f t="shared" si="36"/>
        <v>-0.15077499999999944</v>
      </c>
      <c r="DC49" s="27">
        <f t="shared" si="37"/>
        <v>-0.1658500000000025</v>
      </c>
      <c r="DD49" s="27">
        <f t="shared" si="38"/>
        <v>-0.26190000000000069</v>
      </c>
      <c r="DE49" s="27">
        <f t="shared" si="39"/>
        <v>-0.19284166666666755</v>
      </c>
      <c r="DF49" s="27">
        <f t="shared" si="40"/>
        <v>6.0279382531121938E-2</v>
      </c>
      <c r="DG49" s="27">
        <f t="shared" si="18"/>
        <v>-1.0998000000000019</v>
      </c>
      <c r="DH49" s="27">
        <f t="shared" si="19"/>
        <v>-0.5779500000000013</v>
      </c>
      <c r="DI49" s="27">
        <f t="shared" si="20"/>
        <v>-0.88057500000000033</v>
      </c>
      <c r="DJ49" s="27">
        <f t="shared" si="41"/>
        <v>-0.85277500000000117</v>
      </c>
      <c r="DK49" s="27">
        <f t="shared" si="42"/>
        <v>0.26203336738858291</v>
      </c>
      <c r="DL49" s="27">
        <f t="shared" si="21"/>
        <v>-0.48077499999999773</v>
      </c>
      <c r="DM49" s="27">
        <f t="shared" si="22"/>
        <v>0.13604999999999379</v>
      </c>
      <c r="DN49" s="27">
        <f t="shared" si="23"/>
        <v>0.71439999999999593</v>
      </c>
      <c r="DO49" s="27">
        <f t="shared" si="43"/>
        <v>0.12322499999999732</v>
      </c>
      <c r="DP49" s="27">
        <f t="shared" si="44"/>
        <v>0.59769070649040223</v>
      </c>
      <c r="DQ49" s="27">
        <f t="shared" si="24"/>
        <v>-1.6809499999999993</v>
      </c>
      <c r="DR49" s="27">
        <f t="shared" si="25"/>
        <v>-0.84047499999999964</v>
      </c>
      <c r="DS49" s="27">
        <f t="shared" si="26"/>
        <v>-0.6143250000000009</v>
      </c>
      <c r="DT49" s="27">
        <f t="shared" si="45"/>
        <v>-1.04525</v>
      </c>
      <c r="DU49" s="27">
        <f t="shared" si="46"/>
        <v>0.56202475312480615</v>
      </c>
    </row>
    <row r="54" spans="1:125" x14ac:dyDescent="0.45">
      <c r="CK54" s="23"/>
      <c r="CL54" s="94"/>
      <c r="CM54" s="94"/>
      <c r="CN54" s="23"/>
      <c r="CO54" s="94"/>
      <c r="CP54" s="94"/>
      <c r="CQ54" s="23"/>
      <c r="CR54" s="94"/>
      <c r="CS54" s="94"/>
    </row>
    <row r="55" spans="1:125" x14ac:dyDescent="0.45">
      <c r="CK55" s="34"/>
      <c r="CL55" s="93"/>
      <c r="CM55" s="93"/>
      <c r="CN55" s="34"/>
      <c r="CO55" s="93"/>
      <c r="CP55" s="93"/>
      <c r="CQ55" s="34"/>
      <c r="CR55" s="93"/>
      <c r="CS55" s="93"/>
    </row>
    <row r="56" spans="1:125" ht="15" customHeight="1" x14ac:dyDescent="0.45">
      <c r="CK56" s="34"/>
      <c r="CL56" s="93"/>
      <c r="CM56" s="93"/>
      <c r="CN56" s="34"/>
      <c r="CO56" s="93"/>
      <c r="CP56" s="93"/>
      <c r="CQ56" s="34"/>
      <c r="CR56" s="93"/>
      <c r="CS56" s="93"/>
    </row>
    <row r="57" spans="1:125" x14ac:dyDescent="0.45">
      <c r="CK57" s="34"/>
      <c r="CL57" s="93"/>
      <c r="CM57" s="93"/>
      <c r="CN57" s="24"/>
      <c r="CO57" s="24"/>
      <c r="CP57" s="24"/>
      <c r="CQ57" s="24"/>
      <c r="CR57" s="24"/>
      <c r="CS57" s="24"/>
    </row>
    <row r="58" spans="1:125" x14ac:dyDescent="0.45">
      <c r="CK58" s="24"/>
      <c r="CL58" s="24"/>
      <c r="CM58" s="24"/>
      <c r="CN58" s="24"/>
      <c r="CO58" s="24"/>
      <c r="CP58" s="24"/>
      <c r="CQ58" s="24"/>
      <c r="CR58" s="24"/>
      <c r="CS58" s="24"/>
    </row>
    <row r="59" spans="1:125" x14ac:dyDescent="0.45">
      <c r="CK59" s="24"/>
      <c r="CL59" s="24"/>
      <c r="CM59" s="24"/>
      <c r="CN59" s="24"/>
      <c r="CO59" s="24"/>
      <c r="CP59" s="24"/>
      <c r="CQ59" s="24"/>
      <c r="CR59" s="24"/>
      <c r="CS59" s="24"/>
    </row>
    <row r="60" spans="1:125" x14ac:dyDescent="0.45">
      <c r="CK60" s="34"/>
      <c r="CL60" s="24"/>
      <c r="CM60" s="24"/>
      <c r="CN60" s="24"/>
      <c r="CO60" s="24"/>
      <c r="CP60" s="24"/>
      <c r="CQ60" s="24"/>
      <c r="CR60" s="24"/>
      <c r="CS60" s="24"/>
    </row>
    <row r="61" spans="1:125" x14ac:dyDescent="0.45">
      <c r="CK61" s="34"/>
      <c r="CL61" s="24"/>
      <c r="CM61" s="24"/>
      <c r="CN61" s="24"/>
      <c r="CO61" s="24"/>
      <c r="CP61" s="24"/>
      <c r="CQ61" s="24"/>
      <c r="CR61" s="24"/>
      <c r="CS61" s="24"/>
    </row>
  </sheetData>
  <mergeCells count="23">
    <mergeCell ref="CL56:CM56"/>
    <mergeCell ref="CO56:CP56"/>
    <mergeCell ref="CR55:CS55"/>
    <mergeCell ref="CL57:CM57"/>
    <mergeCell ref="CR3:CV3"/>
    <mergeCell ref="CL54:CM54"/>
    <mergeCell ref="CO54:CP54"/>
    <mergeCell ref="CR54:CS54"/>
    <mergeCell ref="CL55:CM55"/>
    <mergeCell ref="CO55:CP55"/>
    <mergeCell ref="CR56:CS56"/>
    <mergeCell ref="A1:A7"/>
    <mergeCell ref="CR1:CV1"/>
    <mergeCell ref="CW1:DA1"/>
    <mergeCell ref="CW3:DA3"/>
    <mergeCell ref="DQ1:DU1"/>
    <mergeCell ref="DQ3:DU3"/>
    <mergeCell ref="DL1:DP1"/>
    <mergeCell ref="DL3:DP3"/>
    <mergeCell ref="DB1:DF1"/>
    <mergeCell ref="DB3:DF3"/>
    <mergeCell ref="DG1:DK1"/>
    <mergeCell ref="DG3:DK3"/>
  </mergeCells>
  <conditionalFormatting sqref="CR8:CU49">
    <cfRule type="colorScale" priority="173">
      <colorScale>
        <cfvo type="num" val="-1"/>
        <cfvo type="num" val="0"/>
        <cfvo type="num" val="1"/>
        <color rgb="FF0070C0"/>
        <color theme="2" tint="-9.9978637043366805E-2"/>
        <color rgb="FFC00000"/>
      </colorScale>
    </cfRule>
  </conditionalFormatting>
  <conditionalFormatting sqref="CW8:CZ49">
    <cfRule type="colorScale" priority="166">
      <colorScale>
        <cfvo type="num" val="-1"/>
        <cfvo type="num" val="0"/>
        <cfvo type="num" val="1"/>
        <color rgb="FF0070C0"/>
        <color theme="2" tint="-9.9978637043366805E-2"/>
        <color rgb="FFC00000"/>
      </colorScale>
    </cfRule>
  </conditionalFormatting>
  <conditionalFormatting sqref="DB8:DE49">
    <cfRule type="colorScale" priority="164">
      <colorScale>
        <cfvo type="num" val="-1"/>
        <cfvo type="num" val="0"/>
        <cfvo type="num" val="1"/>
        <color rgb="FF0070C0"/>
        <color theme="2" tint="-9.9978637043366805E-2"/>
        <color rgb="FFC00000"/>
      </colorScale>
    </cfRule>
  </conditionalFormatting>
  <conditionalFormatting sqref="DG8:DJ49">
    <cfRule type="colorScale" priority="163">
      <colorScale>
        <cfvo type="num" val="-1"/>
        <cfvo type="num" val="0"/>
        <cfvo type="num" val="1"/>
        <color rgb="FF0070C0"/>
        <color theme="2" tint="-9.9978637043366805E-2"/>
        <color rgb="FFC00000"/>
      </colorScale>
    </cfRule>
  </conditionalFormatting>
  <conditionalFormatting sqref="DL8:DO49">
    <cfRule type="colorScale" priority="161">
      <colorScale>
        <cfvo type="num" val="-1"/>
        <cfvo type="num" val="0"/>
        <cfvo type="num" val="1"/>
        <color rgb="FF0070C0"/>
        <color theme="2" tint="-9.9978637043366805E-2"/>
        <color rgb="FFC00000"/>
      </colorScale>
    </cfRule>
  </conditionalFormatting>
  <conditionalFormatting sqref="DQ8:DT49">
    <cfRule type="colorScale" priority="160">
      <colorScale>
        <cfvo type="num" val="-1"/>
        <cfvo type="num" val="0"/>
        <cfvo type="num" val="1"/>
        <color rgb="FF0070C0"/>
        <color theme="2" tint="-9.9978637043366805E-2"/>
        <color rgb="FFC00000"/>
      </colorScale>
    </cfRule>
  </conditionalFormatting>
  <conditionalFormatting sqref="DA13:DA49">
    <cfRule type="cellIs" dxfId="33" priority="71" operator="greaterThanOrEqual">
      <formula>1</formula>
    </cfRule>
  </conditionalFormatting>
  <conditionalFormatting sqref="DA13:DA49">
    <cfRule type="cellIs" dxfId="32" priority="70" operator="lessThan">
      <formula>1</formula>
    </cfRule>
  </conditionalFormatting>
  <conditionalFormatting sqref="CV8:CV49">
    <cfRule type="cellIs" dxfId="31" priority="65" operator="greaterThanOrEqual">
      <formula>1</formula>
    </cfRule>
  </conditionalFormatting>
  <conditionalFormatting sqref="CV8:CV10">
    <cfRule type="cellIs" dxfId="30" priority="66" operator="lessThan">
      <formula>1</formula>
    </cfRule>
    <cfRule type="cellIs" dxfId="29" priority="68" operator="lessThanOrEqual">
      <formula>-1</formula>
    </cfRule>
    <cfRule type="cellIs" dxfId="28" priority="69" operator="greaterThanOrEqual">
      <formula>1</formula>
    </cfRule>
  </conditionalFormatting>
  <conditionalFormatting sqref="CV8:CV10">
    <cfRule type="cellIs" dxfId="27" priority="67" operator="greaterThanOrEqual">
      <formula>1</formula>
    </cfRule>
  </conditionalFormatting>
  <conditionalFormatting sqref="CV8:CV49">
    <cfRule type="cellIs" dxfId="26" priority="64" operator="lessThan">
      <formula>1</formula>
    </cfRule>
  </conditionalFormatting>
  <conditionalFormatting sqref="DA8:DA12">
    <cfRule type="cellIs" dxfId="25" priority="57" operator="greaterThanOrEqual">
      <formula>1</formula>
    </cfRule>
  </conditionalFormatting>
  <conditionalFormatting sqref="DA8:DA12">
    <cfRule type="cellIs" dxfId="24" priority="56" operator="lessThan">
      <formula>1</formula>
    </cfRule>
  </conditionalFormatting>
  <conditionalFormatting sqref="DF8:DF49">
    <cfRule type="cellIs" dxfId="23" priority="45" operator="greaterThanOrEqual">
      <formula>1</formula>
    </cfRule>
  </conditionalFormatting>
  <conditionalFormatting sqref="DF8:DF10">
    <cfRule type="cellIs" dxfId="22" priority="46" operator="lessThan">
      <formula>1</formula>
    </cfRule>
    <cfRule type="cellIs" dxfId="21" priority="48" operator="lessThanOrEqual">
      <formula>-1</formula>
    </cfRule>
    <cfRule type="cellIs" dxfId="20" priority="49" operator="greaterThanOrEqual">
      <formula>1</formula>
    </cfRule>
  </conditionalFormatting>
  <conditionalFormatting sqref="DF8:DF10">
    <cfRule type="cellIs" dxfId="19" priority="47" operator="greaterThanOrEqual">
      <formula>1</formula>
    </cfRule>
  </conditionalFormatting>
  <conditionalFormatting sqref="DF8:DF49">
    <cfRule type="cellIs" dxfId="18" priority="44" operator="lessThan">
      <formula>1</formula>
    </cfRule>
  </conditionalFormatting>
  <conditionalFormatting sqref="DK8:DK49">
    <cfRule type="cellIs" dxfId="17" priority="39" operator="greaterThanOrEqual">
      <formula>1</formula>
    </cfRule>
  </conditionalFormatting>
  <conditionalFormatting sqref="DK8:DK10">
    <cfRule type="cellIs" dxfId="16" priority="40" operator="lessThan">
      <formula>1</formula>
    </cfRule>
    <cfRule type="cellIs" dxfId="15" priority="42" operator="lessThanOrEqual">
      <formula>-1</formula>
    </cfRule>
    <cfRule type="cellIs" dxfId="14" priority="43" operator="greaterThanOrEqual">
      <formula>1</formula>
    </cfRule>
  </conditionalFormatting>
  <conditionalFormatting sqref="DK8:DK10">
    <cfRule type="cellIs" dxfId="13" priority="41" operator="greaterThanOrEqual">
      <formula>1</formula>
    </cfRule>
  </conditionalFormatting>
  <conditionalFormatting sqref="DK8:DK49">
    <cfRule type="cellIs" dxfId="12" priority="38" operator="lessThan">
      <formula>1</formula>
    </cfRule>
  </conditionalFormatting>
  <conditionalFormatting sqref="DP8:DP49">
    <cfRule type="cellIs" dxfId="11" priority="21" operator="greaterThanOrEqual">
      <formula>1</formula>
    </cfRule>
  </conditionalFormatting>
  <conditionalFormatting sqref="DP8:DP10">
    <cfRule type="cellIs" dxfId="10" priority="22" operator="lessThan">
      <formula>1</formula>
    </cfRule>
    <cfRule type="cellIs" dxfId="9" priority="24" operator="lessThanOrEqual">
      <formula>-1</formula>
    </cfRule>
    <cfRule type="cellIs" dxfId="8" priority="25" operator="greaterThanOrEqual">
      <formula>1</formula>
    </cfRule>
  </conditionalFormatting>
  <conditionalFormatting sqref="DP8:DP10">
    <cfRule type="cellIs" dxfId="7" priority="23" operator="greaterThanOrEqual">
      <formula>1</formula>
    </cfRule>
  </conditionalFormatting>
  <conditionalFormatting sqref="DP8:DP49">
    <cfRule type="cellIs" dxfId="6" priority="20" operator="lessThan">
      <formula>1</formula>
    </cfRule>
  </conditionalFormatting>
  <conditionalFormatting sqref="DU8:DU49">
    <cfRule type="cellIs" dxfId="5" priority="15" operator="greaterThanOrEqual">
      <formula>1</formula>
    </cfRule>
  </conditionalFormatting>
  <conditionalFormatting sqref="DU8:DU10">
    <cfRule type="cellIs" dxfId="4" priority="16" operator="lessThan">
      <formula>1</formula>
    </cfRule>
    <cfRule type="cellIs" dxfId="3" priority="18" operator="lessThanOrEqual">
      <formula>-1</formula>
    </cfRule>
    <cfRule type="cellIs" dxfId="2" priority="19" operator="greaterThanOrEqual">
      <formula>1</formula>
    </cfRule>
  </conditionalFormatting>
  <conditionalFormatting sqref="DU8:DU10">
    <cfRule type="cellIs" dxfId="1" priority="17" operator="greaterThanOrEqual">
      <formula>1</formula>
    </cfRule>
  </conditionalFormatting>
  <conditionalFormatting sqref="DU8:DU49">
    <cfRule type="cellIs" dxfId="0" priority="14" operator="lessThan">
      <formula>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zoomScale="80" zoomScaleNormal="80" workbookViewId="0">
      <pane xSplit="4" ySplit="7" topLeftCell="E8" activePane="bottomRight" state="frozen"/>
      <selection pane="topRight" activeCell="E1" sqref="E1"/>
      <selection pane="bottomLeft" activeCell="A6" sqref="A6"/>
      <selection pane="bottomRight" activeCell="AI17" sqref="AI17"/>
    </sheetView>
  </sheetViews>
  <sheetFormatPr baseColWidth="10" defaultRowHeight="14.25" x14ac:dyDescent="0.45"/>
  <cols>
    <col min="1" max="1" width="4" style="24" customWidth="1"/>
    <col min="2" max="2" width="8.59765625" style="1" customWidth="1"/>
    <col min="3" max="3" width="9.59765625" style="1" customWidth="1"/>
    <col min="4" max="4" width="9.3984375" style="1" customWidth="1"/>
    <col min="5" max="13" width="5.73046875" customWidth="1"/>
    <col min="16" max="16" width="10.6640625" style="39"/>
    <col min="17" max="23" width="10.6640625" style="36"/>
    <col min="24" max="24" width="10.6640625" style="37" customWidth="1"/>
    <col min="25" max="25" width="10.6640625" style="38" customWidth="1"/>
  </cols>
  <sheetData>
    <row r="1" spans="1:25" ht="14.65" thickBot="1" x14ac:dyDescent="0.5">
      <c r="A1" s="24" t="s">
        <v>198</v>
      </c>
      <c r="P1" s="39" t="s">
        <v>133</v>
      </c>
    </row>
    <row r="2" spans="1:25" s="41" customFormat="1" x14ac:dyDescent="0.45">
      <c r="A2" s="89" t="s">
        <v>116</v>
      </c>
      <c r="B2" s="95" t="s">
        <v>2</v>
      </c>
      <c r="C2" s="95" t="s">
        <v>0</v>
      </c>
      <c r="D2" s="95" t="s">
        <v>3</v>
      </c>
      <c r="E2" s="96" t="s">
        <v>126</v>
      </c>
      <c r="F2" s="97"/>
      <c r="G2" s="98"/>
      <c r="H2" s="104" t="s">
        <v>127</v>
      </c>
      <c r="I2" s="104"/>
      <c r="J2" s="105"/>
      <c r="P2" s="58"/>
      <c r="Q2" s="59"/>
      <c r="R2" s="59"/>
      <c r="S2" s="59"/>
      <c r="T2" s="59"/>
      <c r="U2" s="59"/>
      <c r="V2" s="59"/>
      <c r="W2" s="59"/>
      <c r="X2" s="60"/>
      <c r="Y2" s="61"/>
    </row>
    <row r="3" spans="1:25" s="41" customFormat="1" x14ac:dyDescent="0.45">
      <c r="A3" s="89"/>
      <c r="B3" s="95"/>
      <c r="C3" s="95"/>
      <c r="D3" s="95"/>
      <c r="E3" s="99" t="s">
        <v>115</v>
      </c>
      <c r="F3" s="100"/>
      <c r="G3" s="101"/>
      <c r="H3" s="102" t="s">
        <v>115</v>
      </c>
      <c r="I3" s="102"/>
      <c r="J3" s="103"/>
      <c r="P3" s="58"/>
      <c r="Q3" s="59"/>
      <c r="R3" s="59"/>
      <c r="S3" s="59"/>
      <c r="T3" s="59"/>
      <c r="U3" s="59"/>
      <c r="V3" s="59"/>
      <c r="W3" s="59"/>
      <c r="X3" s="60"/>
      <c r="Y3" s="61"/>
    </row>
    <row r="4" spans="1:25" s="47" customFormat="1" ht="27" customHeight="1" x14ac:dyDescent="0.45">
      <c r="A4" s="89"/>
      <c r="B4" s="95"/>
      <c r="C4" s="95"/>
      <c r="D4" s="95"/>
      <c r="E4" s="99" t="s">
        <v>119</v>
      </c>
      <c r="F4" s="100"/>
      <c r="G4" s="101"/>
      <c r="H4" s="102" t="s">
        <v>119</v>
      </c>
      <c r="I4" s="102"/>
      <c r="J4" s="103"/>
      <c r="P4" s="58"/>
      <c r="Q4" s="62"/>
      <c r="R4" s="62"/>
      <c r="S4" s="62"/>
      <c r="T4" s="62"/>
      <c r="U4" s="62"/>
      <c r="V4" s="62"/>
      <c r="W4" s="62"/>
      <c r="X4" s="63"/>
      <c r="Y4" s="64"/>
    </row>
    <row r="5" spans="1:25" s="47" customFormat="1" ht="12" customHeight="1" x14ac:dyDescent="0.45">
      <c r="A5" s="89"/>
      <c r="B5" s="95"/>
      <c r="C5" s="95"/>
      <c r="D5" s="95"/>
      <c r="E5" s="106" t="s">
        <v>124</v>
      </c>
      <c r="F5" s="107"/>
      <c r="G5" s="108"/>
      <c r="H5" s="109" t="s">
        <v>125</v>
      </c>
      <c r="I5" s="109"/>
      <c r="J5" s="110"/>
      <c r="P5" s="58"/>
      <c r="Q5" s="62"/>
      <c r="R5" s="62"/>
      <c r="S5" s="62"/>
      <c r="T5" s="62"/>
      <c r="U5" s="62"/>
      <c r="V5" s="62"/>
      <c r="W5" s="62"/>
      <c r="X5" s="63"/>
      <c r="Y5" s="64"/>
    </row>
    <row r="6" spans="1:25" s="69" customFormat="1" ht="51.75" customHeight="1" x14ac:dyDescent="0.45">
      <c r="A6" s="89"/>
      <c r="B6" s="95"/>
      <c r="C6" s="95"/>
      <c r="D6" s="95"/>
      <c r="E6" s="65" t="s">
        <v>121</v>
      </c>
      <c r="F6" s="66" t="s">
        <v>122</v>
      </c>
      <c r="G6" s="67" t="s">
        <v>123</v>
      </c>
      <c r="H6" s="68" t="s">
        <v>121</v>
      </c>
      <c r="I6" s="66" t="s">
        <v>122</v>
      </c>
      <c r="J6" s="67" t="s">
        <v>123</v>
      </c>
      <c r="P6" s="75" t="s">
        <v>133</v>
      </c>
      <c r="Q6" s="76"/>
      <c r="R6" s="76"/>
      <c r="S6" s="76"/>
      <c r="T6" s="76"/>
      <c r="U6" s="76"/>
      <c r="V6" s="76"/>
      <c r="W6" s="76"/>
      <c r="X6" s="77"/>
      <c r="Y6" s="78"/>
    </row>
    <row r="7" spans="1:25" s="74" customFormat="1" x14ac:dyDescent="0.45">
      <c r="A7" s="89"/>
      <c r="B7" s="95"/>
      <c r="C7" s="95"/>
      <c r="D7" s="95"/>
      <c r="E7" s="70" t="s">
        <v>112</v>
      </c>
      <c r="F7" s="71" t="s">
        <v>112</v>
      </c>
      <c r="G7" s="72" t="s">
        <v>112</v>
      </c>
      <c r="H7" s="73" t="s">
        <v>112</v>
      </c>
      <c r="I7" s="71" t="s">
        <v>112</v>
      </c>
      <c r="J7" s="72" t="s">
        <v>112</v>
      </c>
      <c r="P7" s="79"/>
      <c r="Q7" s="80" t="s">
        <v>128</v>
      </c>
      <c r="R7" s="80" t="s">
        <v>113</v>
      </c>
      <c r="S7" s="80" t="s">
        <v>114</v>
      </c>
      <c r="T7" s="80" t="s">
        <v>129</v>
      </c>
      <c r="U7" s="80" t="s">
        <v>130</v>
      </c>
      <c r="V7" s="80" t="s">
        <v>131</v>
      </c>
      <c r="W7" s="80"/>
      <c r="X7" s="81" t="s">
        <v>199</v>
      </c>
      <c r="Y7" s="81" t="s">
        <v>132</v>
      </c>
    </row>
    <row r="8" spans="1:25" s="8" customFormat="1" x14ac:dyDescent="0.45">
      <c r="A8" s="24">
        <v>1</v>
      </c>
      <c r="B8" s="54" t="s">
        <v>5</v>
      </c>
      <c r="C8" s="55" t="s">
        <v>9</v>
      </c>
      <c r="D8" s="56" t="s">
        <v>9</v>
      </c>
      <c r="E8" s="26">
        <v>0</v>
      </c>
      <c r="F8" s="27">
        <v>0</v>
      </c>
      <c r="G8" s="28">
        <v>0</v>
      </c>
      <c r="H8" s="32">
        <v>0</v>
      </c>
      <c r="I8" s="27">
        <v>0</v>
      </c>
      <c r="J8" s="28">
        <v>0</v>
      </c>
      <c r="P8" s="82" t="s">
        <v>44</v>
      </c>
      <c r="Q8" s="83">
        <v>-0.54928333333333512</v>
      </c>
      <c r="R8" s="83">
        <v>-0.34539166666666726</v>
      </c>
      <c r="S8" s="83">
        <v>0.83610833333333068</v>
      </c>
      <c r="T8" s="83">
        <v>-0.96074166666666672</v>
      </c>
      <c r="U8" s="83">
        <v>0.2590916666666665</v>
      </c>
      <c r="V8" s="83">
        <v>0.8564166666666656</v>
      </c>
      <c r="W8" s="83" t="s">
        <v>44</v>
      </c>
      <c r="X8" s="84">
        <v>1</v>
      </c>
      <c r="Y8" s="85">
        <v>1</v>
      </c>
    </row>
    <row r="9" spans="1:25" s="8" customFormat="1" x14ac:dyDescent="0.45">
      <c r="A9" s="24">
        <v>2</v>
      </c>
      <c r="B9" s="54" t="s">
        <v>6</v>
      </c>
      <c r="C9" s="55" t="s">
        <v>10</v>
      </c>
      <c r="D9" s="56" t="s">
        <v>10</v>
      </c>
      <c r="E9" s="26">
        <v>-0.65114166666666817</v>
      </c>
      <c r="F9" s="27">
        <v>-0.16977500000000015</v>
      </c>
      <c r="G9" s="28">
        <v>0.19088333333333019</v>
      </c>
      <c r="H9" s="32">
        <v>0.29135833333333377</v>
      </c>
      <c r="I9" s="27">
        <v>0.27380833333333204</v>
      </c>
      <c r="J9" s="28">
        <v>0.82763333333333244</v>
      </c>
      <c r="P9" s="82" t="s">
        <v>50</v>
      </c>
      <c r="Q9" s="83">
        <v>-0.10248333333333488</v>
      </c>
      <c r="R9" s="83">
        <v>0.41914166666666591</v>
      </c>
      <c r="S9" s="83">
        <v>0.83780833333333027</v>
      </c>
      <c r="T9" s="83">
        <v>-0.80529166666666718</v>
      </c>
      <c r="U9" s="83">
        <v>0.22022499999999981</v>
      </c>
      <c r="V9" s="83">
        <v>0.25971666666666532</v>
      </c>
      <c r="W9" s="83" t="s">
        <v>50</v>
      </c>
      <c r="X9" s="84">
        <v>1</v>
      </c>
      <c r="Y9" s="85">
        <v>2</v>
      </c>
    </row>
    <row r="10" spans="1:25" s="8" customFormat="1" x14ac:dyDescent="0.45">
      <c r="A10" s="24">
        <v>3</v>
      </c>
      <c r="B10" s="54" t="s">
        <v>7</v>
      </c>
      <c r="C10" s="55" t="s">
        <v>11</v>
      </c>
      <c r="D10" s="56" t="s">
        <v>11</v>
      </c>
      <c r="E10" s="26">
        <v>-1.1889666666666698</v>
      </c>
      <c r="F10" s="27">
        <v>-0.28721666666666695</v>
      </c>
      <c r="G10" s="28">
        <v>-5.1000000000001343E-2</v>
      </c>
      <c r="H10" s="32">
        <v>-0.2061666666666658</v>
      </c>
      <c r="I10" s="27">
        <v>5.6499999999992667E-3</v>
      </c>
      <c r="J10" s="28">
        <v>0.22924166666666559</v>
      </c>
      <c r="P10" s="82" t="s">
        <v>33</v>
      </c>
      <c r="Q10" s="83">
        <v>0.85723333333333096</v>
      </c>
      <c r="R10" s="83">
        <v>0.19972499999999963</v>
      </c>
      <c r="S10" s="83">
        <v>1.6241249999999965</v>
      </c>
      <c r="T10" s="83">
        <v>-0.63465833333333188</v>
      </c>
      <c r="U10" s="83">
        <v>0.21369166666666572</v>
      </c>
      <c r="V10" s="83">
        <v>0.75506666666666733</v>
      </c>
      <c r="W10" s="83" t="s">
        <v>33</v>
      </c>
      <c r="X10" s="84">
        <v>1</v>
      </c>
      <c r="Y10" s="85">
        <v>3</v>
      </c>
    </row>
    <row r="11" spans="1:25" s="8" customFormat="1" x14ac:dyDescent="0.45">
      <c r="A11" s="24">
        <v>4</v>
      </c>
      <c r="B11" s="54" t="s">
        <v>4</v>
      </c>
      <c r="C11" s="55" t="s">
        <v>8</v>
      </c>
      <c r="D11" s="56" t="s">
        <v>8</v>
      </c>
      <c r="E11" s="26">
        <v>-0.15219166666666695</v>
      </c>
      <c r="F11" s="27">
        <v>-0.36126666666666729</v>
      </c>
      <c r="G11" s="28">
        <v>0.6303249999999968</v>
      </c>
      <c r="H11" s="32">
        <v>-2.7315999999999998</v>
      </c>
      <c r="I11" s="27">
        <v>-2.5373666666666672</v>
      </c>
      <c r="J11" s="28">
        <v>-1.7065750000000008</v>
      </c>
      <c r="P11" s="82" t="s">
        <v>37</v>
      </c>
      <c r="Q11" s="83">
        <v>-0.40533333333333549</v>
      </c>
      <c r="R11" s="83">
        <v>6.9974999999998858E-2</v>
      </c>
      <c r="S11" s="83">
        <v>0.63107499999999739</v>
      </c>
      <c r="T11" s="83">
        <v>-0.4535416666666669</v>
      </c>
      <c r="U11" s="83">
        <v>7.4391666666665898E-2</v>
      </c>
      <c r="V11" s="83">
        <v>0.99424999999999919</v>
      </c>
      <c r="W11" s="83" t="s">
        <v>37</v>
      </c>
      <c r="X11" s="84">
        <v>1</v>
      </c>
      <c r="Y11" s="85">
        <v>4</v>
      </c>
    </row>
    <row r="12" spans="1:25" s="8" customFormat="1" x14ac:dyDescent="0.45">
      <c r="A12" s="24">
        <v>5</v>
      </c>
      <c r="B12" s="57">
        <v>1</v>
      </c>
      <c r="C12" s="55" t="s">
        <v>32</v>
      </c>
      <c r="D12" s="56" t="s">
        <v>12</v>
      </c>
      <c r="E12" s="26">
        <v>2.1133666666666642</v>
      </c>
      <c r="F12" s="27">
        <v>0.22835833333333255</v>
      </c>
      <c r="G12" s="28">
        <v>0.94954166666666195</v>
      </c>
      <c r="H12" s="32">
        <v>0.10600833333333348</v>
      </c>
      <c r="I12" s="27">
        <v>0.44019166666666604</v>
      </c>
      <c r="J12" s="28">
        <v>1.0204999999999991</v>
      </c>
      <c r="P12" s="82" t="s">
        <v>34</v>
      </c>
      <c r="Q12" s="83">
        <v>-1.5832333333333342</v>
      </c>
      <c r="R12" s="83">
        <v>0.41635833333333316</v>
      </c>
      <c r="S12" s="83">
        <v>1.0088749999999973</v>
      </c>
      <c r="T12" s="83">
        <v>-0.44834166666666714</v>
      </c>
      <c r="U12" s="83">
        <v>0.5270249999999983</v>
      </c>
      <c r="V12" s="83">
        <v>1.0428666666666657</v>
      </c>
      <c r="W12" s="83" t="s">
        <v>34</v>
      </c>
      <c r="X12" s="84">
        <v>1</v>
      </c>
      <c r="Y12" s="85">
        <v>5</v>
      </c>
    </row>
    <row r="13" spans="1:25" s="8" customFormat="1" x14ac:dyDescent="0.45">
      <c r="A13" s="24">
        <v>6</v>
      </c>
      <c r="B13" s="57">
        <v>2</v>
      </c>
      <c r="C13" s="55" t="s">
        <v>33</v>
      </c>
      <c r="D13" s="56" t="s">
        <v>13</v>
      </c>
      <c r="E13" s="26">
        <v>0.85723333333333096</v>
      </c>
      <c r="F13" s="27">
        <v>0.19972499999999963</v>
      </c>
      <c r="G13" s="28">
        <v>1.6241249999999965</v>
      </c>
      <c r="H13" s="32">
        <v>-0.63465833333333188</v>
      </c>
      <c r="I13" s="27">
        <v>0.21369166666666572</v>
      </c>
      <c r="J13" s="28">
        <v>0.75506666666666733</v>
      </c>
      <c r="P13" s="82" t="s">
        <v>45</v>
      </c>
      <c r="Q13" s="83">
        <v>0.68404999999999916</v>
      </c>
      <c r="R13" s="83">
        <v>0.11430833333333308</v>
      </c>
      <c r="S13" s="83">
        <v>1.2074749999999963</v>
      </c>
      <c r="T13" s="83">
        <v>-0.41479166666666717</v>
      </c>
      <c r="U13" s="83">
        <v>8.2408333333332237E-2</v>
      </c>
      <c r="V13" s="83">
        <v>0.74514999999999887</v>
      </c>
      <c r="W13" s="83" t="s">
        <v>45</v>
      </c>
      <c r="X13" s="84">
        <v>1</v>
      </c>
      <c r="Y13" s="85">
        <v>6</v>
      </c>
    </row>
    <row r="14" spans="1:25" s="8" customFormat="1" x14ac:dyDescent="0.45">
      <c r="A14" s="24">
        <v>7</v>
      </c>
      <c r="B14" s="57">
        <v>3</v>
      </c>
      <c r="C14" s="55" t="s">
        <v>34</v>
      </c>
      <c r="D14" s="56" t="s">
        <v>14</v>
      </c>
      <c r="E14" s="26">
        <v>-1.5832333333333342</v>
      </c>
      <c r="F14" s="27">
        <v>0.41635833333333316</v>
      </c>
      <c r="G14" s="28">
        <v>1.0088749999999973</v>
      </c>
      <c r="H14" s="32">
        <v>-0.44834166666666714</v>
      </c>
      <c r="I14" s="27">
        <v>0.5270249999999983</v>
      </c>
      <c r="J14" s="28">
        <v>1.0428666666666657</v>
      </c>
      <c r="P14" s="82" t="s">
        <v>38</v>
      </c>
      <c r="Q14" s="83">
        <v>-0.77060000000000117</v>
      </c>
      <c r="R14" s="83">
        <v>0.37370833333333248</v>
      </c>
      <c r="S14" s="83">
        <v>1.0713583333333307</v>
      </c>
      <c r="T14" s="83">
        <v>-0.26899166666666652</v>
      </c>
      <c r="U14" s="83">
        <v>0.27460833333333251</v>
      </c>
      <c r="V14" s="83">
        <v>0.82534999999999903</v>
      </c>
      <c r="W14" s="83" t="s">
        <v>38</v>
      </c>
      <c r="X14" s="84">
        <v>1</v>
      </c>
      <c r="Y14" s="85">
        <v>7</v>
      </c>
    </row>
    <row r="15" spans="1:25" s="8" customFormat="1" x14ac:dyDescent="0.45">
      <c r="A15" s="24">
        <v>8</v>
      </c>
      <c r="B15" s="57">
        <v>4</v>
      </c>
      <c r="C15" s="55" t="s">
        <v>35</v>
      </c>
      <c r="D15" s="56" t="s">
        <v>15</v>
      </c>
      <c r="E15" s="26">
        <v>-1.3610833333333343</v>
      </c>
      <c r="F15" s="27">
        <v>-8.7458333333334082E-2</v>
      </c>
      <c r="G15" s="28">
        <v>0.18264166666666407</v>
      </c>
      <c r="H15" s="32">
        <v>-1.9022249999999989</v>
      </c>
      <c r="I15" s="27">
        <v>-0.31034166666666785</v>
      </c>
      <c r="J15" s="28">
        <v>-0.62120000000000053</v>
      </c>
      <c r="P15" s="82" t="s">
        <v>48</v>
      </c>
      <c r="Q15" s="83">
        <v>-1.6478333333333339</v>
      </c>
      <c r="R15" s="83">
        <v>0.54127500000000006</v>
      </c>
      <c r="S15" s="83">
        <v>1.3082749999999976</v>
      </c>
      <c r="T15" s="83">
        <v>-0.20560833333333287</v>
      </c>
      <c r="U15" s="83">
        <v>0.51769166666666599</v>
      </c>
      <c r="V15" s="83">
        <v>1.5049500000000002</v>
      </c>
      <c r="W15" s="83" t="s">
        <v>48</v>
      </c>
      <c r="X15" s="84">
        <v>1</v>
      </c>
      <c r="Y15" s="85">
        <v>8</v>
      </c>
    </row>
    <row r="16" spans="1:25" s="8" customFormat="1" x14ac:dyDescent="0.45">
      <c r="A16" s="24">
        <v>9</v>
      </c>
      <c r="B16" s="57">
        <v>5</v>
      </c>
      <c r="C16" s="55" t="s">
        <v>36</v>
      </c>
      <c r="D16" s="56" t="s">
        <v>16</v>
      </c>
      <c r="E16" s="26">
        <v>2.999566666666666</v>
      </c>
      <c r="F16" s="27">
        <v>0.62560833333333277</v>
      </c>
      <c r="G16" s="28">
        <v>0.9447083333333316</v>
      </c>
      <c r="H16" s="32">
        <v>0.65224166666666628</v>
      </c>
      <c r="I16" s="27">
        <v>0.61722499999999947</v>
      </c>
      <c r="J16" s="28">
        <v>1.4868333333333326</v>
      </c>
      <c r="P16" s="82" t="s">
        <v>46</v>
      </c>
      <c r="Q16" s="83">
        <v>0.32798333333333157</v>
      </c>
      <c r="R16" s="83">
        <v>0.55632499999999874</v>
      </c>
      <c r="S16" s="83">
        <v>1.7039916666666641</v>
      </c>
      <c r="T16" s="83">
        <v>8.6250000000003268E-3</v>
      </c>
      <c r="U16" s="83">
        <v>0.46267499999999906</v>
      </c>
      <c r="V16" s="83">
        <v>1.1773333333333333</v>
      </c>
      <c r="W16" s="83" t="s">
        <v>46</v>
      </c>
      <c r="X16" s="84">
        <v>1</v>
      </c>
      <c r="Y16" s="85">
        <v>9</v>
      </c>
    </row>
    <row r="17" spans="1:25" s="8" customFormat="1" x14ac:dyDescent="0.45">
      <c r="A17" s="24">
        <v>10</v>
      </c>
      <c r="B17" s="57">
        <v>6</v>
      </c>
      <c r="C17" s="55" t="s">
        <v>37</v>
      </c>
      <c r="D17" s="56" t="s">
        <v>17</v>
      </c>
      <c r="E17" s="26">
        <v>-0.40533333333333549</v>
      </c>
      <c r="F17" s="27">
        <v>6.9974999999998858E-2</v>
      </c>
      <c r="G17" s="28">
        <v>0.63107499999999739</v>
      </c>
      <c r="H17" s="32">
        <v>-0.4535416666666669</v>
      </c>
      <c r="I17" s="27">
        <v>7.4391666666665898E-2</v>
      </c>
      <c r="J17" s="28">
        <v>0.99424999999999919</v>
      </c>
      <c r="P17" s="82" t="s">
        <v>39</v>
      </c>
      <c r="Q17" s="83">
        <v>2.3683333333332019E-2</v>
      </c>
      <c r="R17" s="83">
        <v>-6.1491666666666944E-2</v>
      </c>
      <c r="S17" s="83">
        <v>0.81927499999999698</v>
      </c>
      <c r="T17" s="83">
        <v>4.0624999999999765E-2</v>
      </c>
      <c r="U17" s="83">
        <v>0.62244166666666645</v>
      </c>
      <c r="V17" s="83">
        <v>1.2644833333333321</v>
      </c>
      <c r="W17" s="83" t="s">
        <v>39</v>
      </c>
      <c r="X17" s="84">
        <v>1</v>
      </c>
      <c r="Y17" s="85">
        <v>10</v>
      </c>
    </row>
    <row r="18" spans="1:25" s="8" customFormat="1" x14ac:dyDescent="0.45">
      <c r="A18" s="24">
        <v>11</v>
      </c>
      <c r="B18" s="57">
        <v>7</v>
      </c>
      <c r="C18" s="55" t="s">
        <v>38</v>
      </c>
      <c r="D18" s="56" t="s">
        <v>18</v>
      </c>
      <c r="E18" s="26">
        <v>-0.77060000000000117</v>
      </c>
      <c r="F18" s="27">
        <v>0.37370833333333248</v>
      </c>
      <c r="G18" s="28">
        <v>1.0713583333333307</v>
      </c>
      <c r="H18" s="32">
        <v>-0.26899166666666652</v>
      </c>
      <c r="I18" s="27">
        <v>0.27460833333333251</v>
      </c>
      <c r="J18" s="28">
        <v>0.82534999999999903</v>
      </c>
      <c r="P18" s="82" t="s">
        <v>43</v>
      </c>
      <c r="Q18" s="83">
        <v>0.16116666666666291</v>
      </c>
      <c r="R18" s="83">
        <v>-0.47299166666666714</v>
      </c>
      <c r="S18" s="83">
        <v>0.77655833333333035</v>
      </c>
      <c r="T18" s="83">
        <v>0.39422500000000049</v>
      </c>
      <c r="U18" s="83">
        <v>0.52964166666666601</v>
      </c>
      <c r="V18" s="83">
        <v>1.4280999999999995</v>
      </c>
      <c r="W18" s="83" t="s">
        <v>43</v>
      </c>
      <c r="X18" s="84">
        <v>1</v>
      </c>
      <c r="Y18" s="85">
        <v>11</v>
      </c>
    </row>
    <row r="19" spans="1:25" s="8" customFormat="1" x14ac:dyDescent="0.45">
      <c r="A19" s="24">
        <v>12</v>
      </c>
      <c r="B19" s="57">
        <v>8</v>
      </c>
      <c r="C19" s="55" t="s">
        <v>39</v>
      </c>
      <c r="D19" s="56" t="s">
        <v>19</v>
      </c>
      <c r="E19" s="26">
        <v>2.3683333333332019E-2</v>
      </c>
      <c r="F19" s="27">
        <v>-6.1491666666666944E-2</v>
      </c>
      <c r="G19" s="28">
        <v>0.81927499999999698</v>
      </c>
      <c r="H19" s="32">
        <v>4.0624999999999765E-2</v>
      </c>
      <c r="I19" s="27">
        <v>0.62244166666666645</v>
      </c>
      <c r="J19" s="28">
        <v>1.2644833333333321</v>
      </c>
      <c r="P19" s="82" t="s">
        <v>47</v>
      </c>
      <c r="Q19" s="83">
        <v>0.46276666666666583</v>
      </c>
      <c r="R19" s="83">
        <v>0.66095833333333331</v>
      </c>
      <c r="S19" s="83">
        <v>1.2832083333333302</v>
      </c>
      <c r="T19" s="83">
        <v>0.66075833333333378</v>
      </c>
      <c r="U19" s="83">
        <v>0.95264166666666661</v>
      </c>
      <c r="V19" s="83">
        <v>1.5267333333333333</v>
      </c>
      <c r="W19" s="83" t="s">
        <v>47</v>
      </c>
      <c r="X19" s="84">
        <v>1</v>
      </c>
      <c r="Y19" s="85">
        <v>12</v>
      </c>
    </row>
    <row r="20" spans="1:25" s="8" customFormat="1" x14ac:dyDescent="0.45">
      <c r="A20" s="24">
        <v>13</v>
      </c>
      <c r="B20" s="57">
        <v>9</v>
      </c>
      <c r="C20" s="55" t="s">
        <v>40</v>
      </c>
      <c r="D20" s="56" t="s">
        <v>20</v>
      </c>
      <c r="E20" s="26">
        <v>1.7936499999999989</v>
      </c>
      <c r="F20" s="27">
        <v>6.9725000000000037E-2</v>
      </c>
      <c r="G20" s="28">
        <v>1.0938749999999982</v>
      </c>
      <c r="H20" s="32">
        <v>-5.5375000000001506E-2</v>
      </c>
      <c r="I20" s="27">
        <v>-0.25107500000000132</v>
      </c>
      <c r="J20" s="28">
        <v>0.72576666666666512</v>
      </c>
      <c r="P20" s="82" t="s">
        <v>40</v>
      </c>
      <c r="Q20" s="83">
        <v>1.7936499999999989</v>
      </c>
      <c r="R20" s="83">
        <v>6.9725000000000037E-2</v>
      </c>
      <c r="S20" s="83">
        <v>1.0938749999999982</v>
      </c>
      <c r="T20" s="83">
        <v>-5.5375000000001506E-2</v>
      </c>
      <c r="U20" s="83">
        <v>-0.25107500000000132</v>
      </c>
      <c r="V20" s="83">
        <v>0.72576666666666512</v>
      </c>
      <c r="W20" s="86" t="s">
        <v>40</v>
      </c>
      <c r="X20" s="84">
        <v>2</v>
      </c>
      <c r="Y20" s="85">
        <v>13</v>
      </c>
    </row>
    <row r="21" spans="1:25" s="8" customFormat="1" x14ac:dyDescent="0.45">
      <c r="A21" s="24">
        <v>14</v>
      </c>
      <c r="B21" s="57">
        <v>10</v>
      </c>
      <c r="C21" s="55" t="s">
        <v>41</v>
      </c>
      <c r="D21" s="56" t="s">
        <v>21</v>
      </c>
      <c r="E21" s="26">
        <v>-1.0207833333333352</v>
      </c>
      <c r="F21" s="27">
        <v>-0.39590833333333403</v>
      </c>
      <c r="G21" s="28">
        <v>0.78975833333333034</v>
      </c>
      <c r="H21" s="32">
        <v>-1.3986749999999983</v>
      </c>
      <c r="I21" s="27">
        <v>-0.18880833333333355</v>
      </c>
      <c r="J21" s="28">
        <v>-0.22029999999999994</v>
      </c>
      <c r="P21" s="82" t="s">
        <v>32</v>
      </c>
      <c r="Q21" s="83">
        <v>2.1133666666666642</v>
      </c>
      <c r="R21" s="83">
        <v>0.22835833333333255</v>
      </c>
      <c r="S21" s="83">
        <v>0.94954166666666195</v>
      </c>
      <c r="T21" s="83">
        <v>0.10600833333333348</v>
      </c>
      <c r="U21" s="83">
        <v>0.44019166666666604</v>
      </c>
      <c r="V21" s="83">
        <v>1.0204999999999991</v>
      </c>
      <c r="W21" s="83" t="s">
        <v>32</v>
      </c>
      <c r="X21" s="84">
        <v>2</v>
      </c>
      <c r="Y21" s="85">
        <v>14</v>
      </c>
    </row>
    <row r="22" spans="1:25" s="8" customFormat="1" x14ac:dyDescent="0.45">
      <c r="A22" s="24">
        <v>15</v>
      </c>
      <c r="B22" s="57">
        <v>11</v>
      </c>
      <c r="C22" s="55" t="s">
        <v>42</v>
      </c>
      <c r="D22" s="56" t="s">
        <v>22</v>
      </c>
      <c r="E22" s="26">
        <v>-1.7231333333333338</v>
      </c>
      <c r="F22" s="27">
        <v>-0.22982499999999995</v>
      </c>
      <c r="G22" s="28">
        <v>0.33414166666666389</v>
      </c>
      <c r="H22" s="32">
        <v>-1.2759583333333335</v>
      </c>
      <c r="I22" s="27">
        <v>-0.2471416666666677</v>
      </c>
      <c r="J22" s="28">
        <v>0.22321666666666573</v>
      </c>
      <c r="P22" s="82" t="s">
        <v>64</v>
      </c>
      <c r="Q22" s="83">
        <v>1.7717333333333312</v>
      </c>
      <c r="R22" s="83">
        <v>-0.17185833333333397</v>
      </c>
      <c r="S22" s="83">
        <v>0.30322499999999764</v>
      </c>
      <c r="T22" s="83">
        <v>0.18917500000000112</v>
      </c>
      <c r="U22" s="83">
        <v>-0.52294166666666675</v>
      </c>
      <c r="V22" s="83">
        <v>-0.35501666666666704</v>
      </c>
      <c r="W22" s="86" t="s">
        <v>64</v>
      </c>
      <c r="X22" s="84">
        <v>2</v>
      </c>
      <c r="Y22" s="85">
        <v>15</v>
      </c>
    </row>
    <row r="23" spans="1:25" s="8" customFormat="1" x14ac:dyDescent="0.45">
      <c r="A23" s="24">
        <v>16</v>
      </c>
      <c r="B23" s="57">
        <v>12</v>
      </c>
      <c r="C23" s="55" t="s">
        <v>43</v>
      </c>
      <c r="D23" s="56" t="s">
        <v>23</v>
      </c>
      <c r="E23" s="26">
        <v>0.16116666666666291</v>
      </c>
      <c r="F23" s="27">
        <v>-0.47299166666666714</v>
      </c>
      <c r="G23" s="28">
        <v>0.77655833333333035</v>
      </c>
      <c r="H23" s="32">
        <v>0.39422500000000049</v>
      </c>
      <c r="I23" s="27">
        <v>0.52964166666666601</v>
      </c>
      <c r="J23" s="28">
        <v>1.4280999999999995</v>
      </c>
      <c r="P23" s="82" t="s">
        <v>80</v>
      </c>
      <c r="Q23" s="83">
        <v>3.9450833333333328</v>
      </c>
      <c r="R23" s="83">
        <v>0.15737499999999885</v>
      </c>
      <c r="S23" s="83">
        <v>2.671308333333331</v>
      </c>
      <c r="T23" s="83">
        <v>0.30670833333333408</v>
      </c>
      <c r="U23" s="83">
        <v>0.54684166666666612</v>
      </c>
      <c r="V23" s="83">
        <v>0.94435000000000002</v>
      </c>
      <c r="W23" s="83" t="s">
        <v>80</v>
      </c>
      <c r="X23" s="84">
        <v>2</v>
      </c>
      <c r="Y23" s="85">
        <v>16</v>
      </c>
    </row>
    <row r="24" spans="1:25" s="8" customFormat="1" x14ac:dyDescent="0.45">
      <c r="A24" s="24">
        <v>17</v>
      </c>
      <c r="B24" s="57">
        <v>13</v>
      </c>
      <c r="C24" s="55" t="s">
        <v>44</v>
      </c>
      <c r="D24" s="56" t="s">
        <v>24</v>
      </c>
      <c r="E24" s="26">
        <v>-0.54928333333333512</v>
      </c>
      <c r="F24" s="27">
        <v>-0.34539166666666726</v>
      </c>
      <c r="G24" s="28">
        <v>0.83610833333333068</v>
      </c>
      <c r="H24" s="32">
        <v>-0.96074166666666672</v>
      </c>
      <c r="I24" s="27">
        <v>0.2590916666666665</v>
      </c>
      <c r="J24" s="28">
        <v>0.8564166666666656</v>
      </c>
      <c r="P24" s="82" t="s">
        <v>74</v>
      </c>
      <c r="Q24" s="83">
        <v>1.5644333333333318</v>
      </c>
      <c r="R24" s="83">
        <v>0.32795833333333313</v>
      </c>
      <c r="S24" s="83">
        <v>1.2092916666666635</v>
      </c>
      <c r="T24" s="83">
        <v>0.48535833333333339</v>
      </c>
      <c r="U24" s="83">
        <v>0.58270833333333216</v>
      </c>
      <c r="V24" s="83">
        <v>0.74841666666666562</v>
      </c>
      <c r="W24" s="83" t="s">
        <v>74</v>
      </c>
      <c r="X24" s="84">
        <v>2</v>
      </c>
      <c r="Y24" s="85">
        <v>17</v>
      </c>
    </row>
    <row r="25" spans="1:25" s="8" customFormat="1" x14ac:dyDescent="0.45">
      <c r="A25" s="24">
        <v>18</v>
      </c>
      <c r="B25" s="57">
        <v>14</v>
      </c>
      <c r="C25" s="55" t="s">
        <v>45</v>
      </c>
      <c r="D25" s="56" t="s">
        <v>25</v>
      </c>
      <c r="E25" s="26">
        <v>0.68404999999999916</v>
      </c>
      <c r="F25" s="27">
        <v>0.11430833333333308</v>
      </c>
      <c r="G25" s="28">
        <v>1.2074749999999963</v>
      </c>
      <c r="H25" s="32">
        <v>-0.41479166666666717</v>
      </c>
      <c r="I25" s="27">
        <v>8.2408333333332237E-2</v>
      </c>
      <c r="J25" s="28">
        <v>0.74514999999999887</v>
      </c>
      <c r="P25" s="82" t="s">
        <v>76</v>
      </c>
      <c r="Q25" s="83">
        <v>3.1159999999999983</v>
      </c>
      <c r="R25" s="83">
        <v>0.24910833333333215</v>
      </c>
      <c r="S25" s="83">
        <v>0.91177499999999745</v>
      </c>
      <c r="T25" s="83">
        <v>0.52469166666666622</v>
      </c>
      <c r="U25" s="83">
        <v>6.6208333333332689E-2</v>
      </c>
      <c r="V25" s="83">
        <v>3.4749999999999538E-2</v>
      </c>
      <c r="W25" s="83" t="s">
        <v>76</v>
      </c>
      <c r="X25" s="84">
        <v>2</v>
      </c>
      <c r="Y25" s="85">
        <v>18</v>
      </c>
    </row>
    <row r="26" spans="1:25" s="8" customFormat="1" x14ac:dyDescent="0.45">
      <c r="A26" s="24">
        <v>19</v>
      </c>
      <c r="B26" s="57">
        <v>15</v>
      </c>
      <c r="C26" s="55" t="s">
        <v>46</v>
      </c>
      <c r="D26" s="56" t="s">
        <v>26</v>
      </c>
      <c r="E26" s="26">
        <v>0.32798333333333157</v>
      </c>
      <c r="F26" s="27">
        <v>0.55632499999999874</v>
      </c>
      <c r="G26" s="28">
        <v>1.7039916666666641</v>
      </c>
      <c r="H26" s="32">
        <v>8.6250000000003268E-3</v>
      </c>
      <c r="I26" s="27">
        <v>0.46267499999999906</v>
      </c>
      <c r="J26" s="28">
        <v>1.1773333333333333</v>
      </c>
      <c r="P26" s="82" t="s">
        <v>36</v>
      </c>
      <c r="Q26" s="83">
        <v>2.999566666666666</v>
      </c>
      <c r="R26" s="83">
        <v>0.62560833333333277</v>
      </c>
      <c r="S26" s="83">
        <v>0.9447083333333316</v>
      </c>
      <c r="T26" s="83">
        <v>0.65224166666666628</v>
      </c>
      <c r="U26" s="83">
        <v>0.61722499999999947</v>
      </c>
      <c r="V26" s="83">
        <v>1.4868333333333326</v>
      </c>
      <c r="W26" s="83" t="s">
        <v>36</v>
      </c>
      <c r="X26" s="84">
        <v>2</v>
      </c>
      <c r="Y26" s="85">
        <v>19</v>
      </c>
    </row>
    <row r="27" spans="1:25" s="8" customFormat="1" x14ac:dyDescent="0.45">
      <c r="A27" s="24">
        <v>20</v>
      </c>
      <c r="B27" s="57">
        <v>16</v>
      </c>
      <c r="C27" s="55" t="s">
        <v>47</v>
      </c>
      <c r="D27" s="56" t="s">
        <v>27</v>
      </c>
      <c r="E27" s="26">
        <v>0.46276666666666583</v>
      </c>
      <c r="F27" s="27">
        <v>0.66095833333333331</v>
      </c>
      <c r="G27" s="28">
        <v>1.2832083333333302</v>
      </c>
      <c r="H27" s="32">
        <v>0.66075833333333378</v>
      </c>
      <c r="I27" s="27">
        <v>0.95264166666666661</v>
      </c>
      <c r="J27" s="28">
        <v>1.5267333333333333</v>
      </c>
      <c r="P27" s="82" t="s">
        <v>82</v>
      </c>
      <c r="Q27" s="83">
        <v>0.96973333333333167</v>
      </c>
      <c r="R27" s="83">
        <v>9.87499999999919E-3</v>
      </c>
      <c r="S27" s="83">
        <v>-0.14704166666667126</v>
      </c>
      <c r="T27" s="83">
        <v>0.83244166666666664</v>
      </c>
      <c r="U27" s="83">
        <v>6.6908333333332237E-2</v>
      </c>
      <c r="V27" s="83">
        <v>0.45876666666666627</v>
      </c>
      <c r="W27" s="83" t="s">
        <v>82</v>
      </c>
      <c r="X27" s="84">
        <v>2</v>
      </c>
      <c r="Y27" s="85">
        <v>20</v>
      </c>
    </row>
    <row r="28" spans="1:25" s="8" customFormat="1" x14ac:dyDescent="0.45">
      <c r="A28" s="24">
        <v>21</v>
      </c>
      <c r="B28" s="57">
        <v>17</v>
      </c>
      <c r="C28" s="55" t="s">
        <v>48</v>
      </c>
      <c r="D28" s="56" t="s">
        <v>28</v>
      </c>
      <c r="E28" s="26">
        <v>-1.6478333333333339</v>
      </c>
      <c r="F28" s="27">
        <v>0.54127500000000006</v>
      </c>
      <c r="G28" s="28">
        <v>1.3082749999999976</v>
      </c>
      <c r="H28" s="32">
        <v>-0.20560833333333287</v>
      </c>
      <c r="I28" s="27">
        <v>0.51769166666666599</v>
      </c>
      <c r="J28" s="28">
        <v>1.5049500000000002</v>
      </c>
      <c r="P28" s="82" t="s">
        <v>86</v>
      </c>
      <c r="Q28" s="83">
        <v>1.2730999999999988</v>
      </c>
      <c r="R28" s="83">
        <v>-0.30280833333333373</v>
      </c>
      <c r="S28" s="83">
        <v>-0.36844166666666983</v>
      </c>
      <c r="T28" s="83">
        <v>1.3006916666666666</v>
      </c>
      <c r="U28" s="83">
        <v>0.3483916666666656</v>
      </c>
      <c r="V28" s="83">
        <v>0.62239999999999951</v>
      </c>
      <c r="W28" s="83" t="s">
        <v>86</v>
      </c>
      <c r="X28" s="84">
        <v>2</v>
      </c>
      <c r="Y28" s="85">
        <v>21</v>
      </c>
    </row>
    <row r="29" spans="1:25" s="8" customFormat="1" x14ac:dyDescent="0.45">
      <c r="A29" s="24">
        <v>22</v>
      </c>
      <c r="B29" s="57">
        <v>18</v>
      </c>
      <c r="C29" s="55" t="s">
        <v>49</v>
      </c>
      <c r="D29" s="56" t="s">
        <v>29</v>
      </c>
      <c r="E29" s="26">
        <v>-3.3440000000000025</v>
      </c>
      <c r="F29" s="27">
        <v>0.27944166666666587</v>
      </c>
      <c r="G29" s="28">
        <v>-0.18680833333333524</v>
      </c>
      <c r="H29" s="32">
        <v>-3.3136750000000013</v>
      </c>
      <c r="I29" s="27">
        <v>-0.37352500000000138</v>
      </c>
      <c r="J29" s="28">
        <v>-1.4052000000000007</v>
      </c>
      <c r="P29" s="82" t="s">
        <v>70</v>
      </c>
      <c r="Q29" s="83">
        <v>1.2980999999999987</v>
      </c>
      <c r="R29" s="83">
        <v>0.69280833333333247</v>
      </c>
      <c r="S29" s="83">
        <v>0.55977499999999891</v>
      </c>
      <c r="T29" s="83">
        <v>-1.3721750000000004</v>
      </c>
      <c r="U29" s="83">
        <v>-0.70712500000000078</v>
      </c>
      <c r="V29" s="83">
        <v>-1.0795666666666672</v>
      </c>
      <c r="W29" s="83" t="s">
        <v>70</v>
      </c>
      <c r="X29" s="84">
        <v>3</v>
      </c>
      <c r="Y29" s="85">
        <v>22</v>
      </c>
    </row>
    <row r="30" spans="1:25" s="8" customFormat="1" x14ac:dyDescent="0.45">
      <c r="A30" s="24">
        <v>23</v>
      </c>
      <c r="B30" s="57">
        <v>19</v>
      </c>
      <c r="C30" s="55" t="s">
        <v>50</v>
      </c>
      <c r="D30" s="56" t="s">
        <v>30</v>
      </c>
      <c r="E30" s="26">
        <v>-0.10248333333333488</v>
      </c>
      <c r="F30" s="27">
        <v>0.41914166666666591</v>
      </c>
      <c r="G30" s="28">
        <v>0.83780833333333027</v>
      </c>
      <c r="H30" s="32">
        <v>-0.80529166666666718</v>
      </c>
      <c r="I30" s="27">
        <v>0.22022499999999981</v>
      </c>
      <c r="J30" s="28">
        <v>0.25971666666666532</v>
      </c>
      <c r="P30" s="82" t="s">
        <v>84</v>
      </c>
      <c r="Q30" s="83">
        <v>3.0800666666666667</v>
      </c>
      <c r="R30" s="83">
        <v>0.76399166666666696</v>
      </c>
      <c r="S30" s="83">
        <v>2.2825749999999978</v>
      </c>
      <c r="T30" s="83">
        <v>-0.63564166666666588</v>
      </c>
      <c r="U30" s="83">
        <v>-0.70245833333333429</v>
      </c>
      <c r="V30" s="83">
        <v>-0.40178333333333427</v>
      </c>
      <c r="W30" s="86" t="s">
        <v>84</v>
      </c>
      <c r="X30" s="84">
        <v>3</v>
      </c>
      <c r="Y30" s="85">
        <v>23</v>
      </c>
    </row>
    <row r="31" spans="1:25" s="8" customFormat="1" x14ac:dyDescent="0.45">
      <c r="A31" s="24">
        <v>24</v>
      </c>
      <c r="B31" s="57">
        <v>20</v>
      </c>
      <c r="C31" s="55" t="s">
        <v>92</v>
      </c>
      <c r="D31" s="56" t="s">
        <v>93</v>
      </c>
      <c r="E31" s="26">
        <v>0.19211666666666419</v>
      </c>
      <c r="F31" s="27">
        <v>-0.35782500000000123</v>
      </c>
      <c r="G31" s="28">
        <v>-6.5083333333344484E-3</v>
      </c>
      <c r="H31" s="32">
        <v>0.105958333333333</v>
      </c>
      <c r="I31" s="27">
        <v>0.1012583333333333</v>
      </c>
      <c r="J31" s="28">
        <v>0.3628666666666665</v>
      </c>
      <c r="P31" s="82" t="s">
        <v>35</v>
      </c>
      <c r="Q31" s="83">
        <v>-1.3610833333333343</v>
      </c>
      <c r="R31" s="83">
        <v>-8.7458333333334082E-2</v>
      </c>
      <c r="S31" s="83">
        <v>0.18264166666666407</v>
      </c>
      <c r="T31" s="83">
        <v>-1.9022249999999989</v>
      </c>
      <c r="U31" s="83">
        <v>-0.31034166666666785</v>
      </c>
      <c r="V31" s="83">
        <v>-0.62120000000000053</v>
      </c>
      <c r="W31" s="83" t="s">
        <v>35</v>
      </c>
      <c r="X31" s="84">
        <v>4</v>
      </c>
      <c r="Y31" s="85">
        <v>24</v>
      </c>
    </row>
    <row r="32" spans="1:25" s="8" customFormat="1" x14ac:dyDescent="0.45">
      <c r="A32" s="24">
        <v>25</v>
      </c>
      <c r="B32" s="57">
        <v>21</v>
      </c>
      <c r="C32" s="55" t="s">
        <v>56</v>
      </c>
      <c r="D32" s="56" t="s">
        <v>57</v>
      </c>
      <c r="E32" s="26">
        <v>0.24423333333333255</v>
      </c>
      <c r="F32" s="27">
        <v>-0.10649166666666687</v>
      </c>
      <c r="G32" s="28">
        <v>-0.35325833333333517</v>
      </c>
      <c r="H32" s="32">
        <v>-0.67399166666666643</v>
      </c>
      <c r="I32" s="27">
        <v>0.21252499999999883</v>
      </c>
      <c r="J32" s="28">
        <v>-0.2948666666666675</v>
      </c>
      <c r="P32" s="82" t="s">
        <v>41</v>
      </c>
      <c r="Q32" s="83">
        <v>-1.0207833333333352</v>
      </c>
      <c r="R32" s="83">
        <v>-0.39590833333333403</v>
      </c>
      <c r="S32" s="83">
        <v>0.78975833333333034</v>
      </c>
      <c r="T32" s="83">
        <v>-1.3986749999999983</v>
      </c>
      <c r="U32" s="83">
        <v>-0.18880833333333355</v>
      </c>
      <c r="V32" s="83">
        <v>-0.22029999999999994</v>
      </c>
      <c r="W32" s="83" t="s">
        <v>41</v>
      </c>
      <c r="X32" s="84">
        <v>4</v>
      </c>
      <c r="Y32" s="85">
        <v>25</v>
      </c>
    </row>
    <row r="33" spans="1:25" s="8" customFormat="1" x14ac:dyDescent="0.45">
      <c r="A33" s="24">
        <v>26</v>
      </c>
      <c r="B33" s="57">
        <v>22</v>
      </c>
      <c r="C33" s="55" t="s">
        <v>58</v>
      </c>
      <c r="D33" s="56" t="s">
        <v>59</v>
      </c>
      <c r="E33" s="26">
        <v>-0.20623333333333527</v>
      </c>
      <c r="F33" s="27">
        <v>0.13719166666666696</v>
      </c>
      <c r="G33" s="28">
        <v>3.8758333333330931E-2</v>
      </c>
      <c r="H33" s="32">
        <v>-0.58945833333333242</v>
      </c>
      <c r="I33" s="27">
        <v>-0.20860833333333359</v>
      </c>
      <c r="J33" s="28">
        <v>-0.62929999999999942</v>
      </c>
      <c r="P33" s="82" t="s">
        <v>42</v>
      </c>
      <c r="Q33" s="83">
        <v>-1.7231333333333338</v>
      </c>
      <c r="R33" s="83">
        <v>-0.22982499999999995</v>
      </c>
      <c r="S33" s="83">
        <v>0.33414166666666389</v>
      </c>
      <c r="T33" s="83">
        <v>-1.2759583333333335</v>
      </c>
      <c r="U33" s="83">
        <v>-0.2471416666666677</v>
      </c>
      <c r="V33" s="83">
        <v>0.22321666666666573</v>
      </c>
      <c r="W33" s="83" t="s">
        <v>42</v>
      </c>
      <c r="X33" s="84">
        <v>4</v>
      </c>
      <c r="Y33" s="85">
        <v>26</v>
      </c>
    </row>
    <row r="34" spans="1:25" s="8" customFormat="1" x14ac:dyDescent="0.45">
      <c r="A34" s="24">
        <v>27</v>
      </c>
      <c r="B34" s="57">
        <v>23</v>
      </c>
      <c r="C34" s="55" t="s">
        <v>60</v>
      </c>
      <c r="D34" s="56" t="s">
        <v>61</v>
      </c>
      <c r="E34" s="26">
        <v>0.39268333333333122</v>
      </c>
      <c r="F34" s="27">
        <v>-8.247500000000052E-2</v>
      </c>
      <c r="G34" s="28">
        <v>-0.95830833333333543</v>
      </c>
      <c r="H34" s="32">
        <v>-0.6768416666666669</v>
      </c>
      <c r="I34" s="27">
        <v>-0.5066416666666681</v>
      </c>
      <c r="J34" s="28">
        <v>-1.0229333333333344</v>
      </c>
      <c r="P34" s="82" t="s">
        <v>49</v>
      </c>
      <c r="Q34" s="83">
        <v>-3.3440000000000025</v>
      </c>
      <c r="R34" s="83">
        <v>0.27944166666666587</v>
      </c>
      <c r="S34" s="83">
        <v>-0.18680833333333524</v>
      </c>
      <c r="T34" s="83">
        <v>-3.3136750000000013</v>
      </c>
      <c r="U34" s="83">
        <v>-0.37352500000000138</v>
      </c>
      <c r="V34" s="83">
        <v>-1.4052000000000007</v>
      </c>
      <c r="W34" s="83" t="s">
        <v>49</v>
      </c>
      <c r="X34" s="84">
        <v>5</v>
      </c>
      <c r="Y34" s="85">
        <v>27</v>
      </c>
    </row>
    <row r="35" spans="1:25" s="8" customFormat="1" x14ac:dyDescent="0.45">
      <c r="A35" s="24">
        <v>28</v>
      </c>
      <c r="B35" s="57">
        <v>24</v>
      </c>
      <c r="C35" s="55" t="s">
        <v>62</v>
      </c>
      <c r="D35" s="56" t="s">
        <v>63</v>
      </c>
      <c r="E35" s="26">
        <v>-0.14253333333333451</v>
      </c>
      <c r="F35" s="27">
        <v>-8.4541666666666515E-2</v>
      </c>
      <c r="G35" s="28">
        <v>2.2408333333331736E-2</v>
      </c>
      <c r="H35" s="32">
        <v>-1.326008333333333</v>
      </c>
      <c r="I35" s="27">
        <v>-0.44937500000000047</v>
      </c>
      <c r="J35" s="28">
        <v>-0.33391666666666769</v>
      </c>
      <c r="P35" s="82" t="s">
        <v>78</v>
      </c>
      <c r="Q35" s="83">
        <v>-1.2670500000000011</v>
      </c>
      <c r="R35" s="83">
        <v>-4.377499999999953E-2</v>
      </c>
      <c r="S35" s="83">
        <v>-5.5991666666669694E-2</v>
      </c>
      <c r="T35" s="83">
        <v>-3.2441416666666663</v>
      </c>
      <c r="U35" s="83">
        <v>-0.91139166666666682</v>
      </c>
      <c r="V35" s="83">
        <v>-1.4712000000000003</v>
      </c>
      <c r="W35" s="86" t="s">
        <v>78</v>
      </c>
      <c r="X35" s="84">
        <v>5</v>
      </c>
      <c r="Y35" s="85">
        <v>28</v>
      </c>
    </row>
    <row r="36" spans="1:25" s="8" customFormat="1" x14ac:dyDescent="0.45">
      <c r="A36" s="24">
        <v>29</v>
      </c>
      <c r="B36" s="57">
        <v>25</v>
      </c>
      <c r="C36" s="55" t="s">
        <v>64</v>
      </c>
      <c r="D36" s="56" t="s">
        <v>65</v>
      </c>
      <c r="E36" s="26">
        <v>1.7717333333333312</v>
      </c>
      <c r="F36" s="27">
        <v>-0.17185833333333397</v>
      </c>
      <c r="G36" s="28">
        <v>0.30322499999999764</v>
      </c>
      <c r="H36" s="32">
        <v>0.18917500000000112</v>
      </c>
      <c r="I36" s="27">
        <v>-0.52294166666666675</v>
      </c>
      <c r="J36" s="28">
        <v>-0.35501666666666704</v>
      </c>
      <c r="P36" s="82" t="s">
        <v>8</v>
      </c>
      <c r="Q36" s="83">
        <v>-0.15219166666666695</v>
      </c>
      <c r="R36" s="83">
        <v>-0.36126666666666729</v>
      </c>
      <c r="S36" s="83">
        <v>0.6303249999999968</v>
      </c>
      <c r="T36" s="83">
        <v>-2.7315999999999998</v>
      </c>
      <c r="U36" s="83">
        <v>-2.5373666666666672</v>
      </c>
      <c r="V36" s="83">
        <v>-1.7065750000000008</v>
      </c>
      <c r="W36" s="87" t="s">
        <v>8</v>
      </c>
      <c r="X36" s="84">
        <v>5</v>
      </c>
      <c r="Y36" s="85">
        <v>29</v>
      </c>
    </row>
    <row r="37" spans="1:25" s="8" customFormat="1" x14ac:dyDescent="0.45">
      <c r="A37" s="24">
        <v>30</v>
      </c>
      <c r="B37" s="57">
        <v>26</v>
      </c>
      <c r="C37" s="55" t="s">
        <v>66</v>
      </c>
      <c r="D37" s="56" t="s">
        <v>67</v>
      </c>
      <c r="E37" s="26">
        <v>-2.4003000000000014</v>
      </c>
      <c r="F37" s="27">
        <v>-0.12464166666666661</v>
      </c>
      <c r="G37" s="28">
        <v>-0.87315833333333492</v>
      </c>
      <c r="H37" s="32">
        <v>-2.1929249999999989</v>
      </c>
      <c r="I37" s="27">
        <v>-0.92045833333333371</v>
      </c>
      <c r="J37" s="28">
        <v>-1.635766666666667</v>
      </c>
      <c r="P37" s="82" t="s">
        <v>66</v>
      </c>
      <c r="Q37" s="83">
        <v>-2.4003000000000014</v>
      </c>
      <c r="R37" s="83">
        <v>-0.12464166666666661</v>
      </c>
      <c r="S37" s="83">
        <v>-0.87315833333333492</v>
      </c>
      <c r="T37" s="83">
        <v>-2.1929249999999989</v>
      </c>
      <c r="U37" s="83">
        <v>-0.92045833333333371</v>
      </c>
      <c r="V37" s="83">
        <v>-1.635766666666667</v>
      </c>
      <c r="W37" s="86" t="s">
        <v>66</v>
      </c>
      <c r="X37" s="84">
        <v>5</v>
      </c>
      <c r="Y37" s="85">
        <v>30</v>
      </c>
    </row>
    <row r="38" spans="1:25" s="8" customFormat="1" x14ac:dyDescent="0.45">
      <c r="A38" s="24">
        <v>31</v>
      </c>
      <c r="B38" s="57">
        <v>27</v>
      </c>
      <c r="C38" s="55" t="s">
        <v>68</v>
      </c>
      <c r="D38" s="56" t="s">
        <v>69</v>
      </c>
      <c r="E38" s="26">
        <v>0.5699499999999974</v>
      </c>
      <c r="F38" s="27">
        <v>-6.5458333333334437E-2</v>
      </c>
      <c r="G38" s="28">
        <v>0.1256416666666631</v>
      </c>
      <c r="H38" s="32">
        <v>-0.56042499999999984</v>
      </c>
      <c r="I38" s="27">
        <v>-0.37730833333333358</v>
      </c>
      <c r="J38" s="28">
        <v>-0.42831666666666673</v>
      </c>
      <c r="P38" s="82" t="s">
        <v>62</v>
      </c>
      <c r="Q38" s="83">
        <v>-0.14253333333333451</v>
      </c>
      <c r="R38" s="83">
        <v>-8.4541666666666515E-2</v>
      </c>
      <c r="S38" s="83">
        <v>2.2408333333331736E-2</v>
      </c>
      <c r="T38" s="83">
        <v>-1.326008333333333</v>
      </c>
      <c r="U38" s="83">
        <v>-0.44937500000000047</v>
      </c>
      <c r="V38" s="83">
        <v>-0.33391666666666769</v>
      </c>
      <c r="W38" s="83" t="s">
        <v>62</v>
      </c>
      <c r="X38" s="84">
        <v>6</v>
      </c>
      <c r="Y38" s="85">
        <v>31</v>
      </c>
    </row>
    <row r="39" spans="1:25" s="8" customFormat="1" x14ac:dyDescent="0.45">
      <c r="A39" s="24">
        <v>32</v>
      </c>
      <c r="B39" s="57">
        <v>28</v>
      </c>
      <c r="C39" s="55" t="s">
        <v>70</v>
      </c>
      <c r="D39" s="56" t="s">
        <v>71</v>
      </c>
      <c r="E39" s="26">
        <v>1.2980999999999987</v>
      </c>
      <c r="F39" s="27">
        <v>0.69280833333333247</v>
      </c>
      <c r="G39" s="28">
        <v>0.55977499999999891</v>
      </c>
      <c r="H39" s="32">
        <v>-1.3721750000000004</v>
      </c>
      <c r="I39" s="27">
        <v>-0.70712500000000078</v>
      </c>
      <c r="J39" s="28">
        <v>-1.0795666666666672</v>
      </c>
      <c r="P39" s="82" t="s">
        <v>90</v>
      </c>
      <c r="Q39" s="83">
        <v>-9.4366666666669374E-2</v>
      </c>
      <c r="R39" s="83">
        <v>-0.19284166666666755</v>
      </c>
      <c r="S39" s="83">
        <v>0.12322499999999732</v>
      </c>
      <c r="T39" s="83">
        <v>-0.83342500000000008</v>
      </c>
      <c r="U39" s="83">
        <v>-0.85277500000000117</v>
      </c>
      <c r="V39" s="83">
        <v>-1.04525</v>
      </c>
      <c r="W39" s="83" t="s">
        <v>90</v>
      </c>
      <c r="X39" s="84">
        <v>6</v>
      </c>
      <c r="Y39" s="85">
        <v>32</v>
      </c>
    </row>
    <row r="40" spans="1:25" s="8" customFormat="1" x14ac:dyDescent="0.45">
      <c r="A40" s="24">
        <v>33</v>
      </c>
      <c r="B40" s="57">
        <v>29</v>
      </c>
      <c r="C40" s="55" t="s">
        <v>72</v>
      </c>
      <c r="D40" s="56" t="s">
        <v>73</v>
      </c>
      <c r="E40" s="26">
        <v>-0.47488333333333504</v>
      </c>
      <c r="F40" s="27">
        <v>-9.5475000000000421E-2</v>
      </c>
      <c r="G40" s="28">
        <v>-9.416666666712814E-4</v>
      </c>
      <c r="H40" s="32">
        <v>0.1829916666666668</v>
      </c>
      <c r="I40" s="27">
        <v>0.18460833333333326</v>
      </c>
      <c r="J40" s="28">
        <v>0.33001666666666613</v>
      </c>
      <c r="P40" s="82" t="s">
        <v>60</v>
      </c>
      <c r="Q40" s="83">
        <v>0.39268333333333122</v>
      </c>
      <c r="R40" s="83">
        <v>-8.247500000000052E-2</v>
      </c>
      <c r="S40" s="83">
        <v>-0.95830833333333543</v>
      </c>
      <c r="T40" s="83">
        <v>-0.6768416666666669</v>
      </c>
      <c r="U40" s="83">
        <v>-0.5066416666666681</v>
      </c>
      <c r="V40" s="83">
        <v>-1.0229333333333344</v>
      </c>
      <c r="W40" s="83" t="s">
        <v>60</v>
      </c>
      <c r="X40" s="84">
        <v>6</v>
      </c>
      <c r="Y40" s="85">
        <v>33</v>
      </c>
    </row>
    <row r="41" spans="1:25" s="8" customFormat="1" x14ac:dyDescent="0.45">
      <c r="A41" s="24">
        <v>34</v>
      </c>
      <c r="B41" s="57">
        <v>30</v>
      </c>
      <c r="C41" s="55" t="s">
        <v>74</v>
      </c>
      <c r="D41" s="56" t="s">
        <v>75</v>
      </c>
      <c r="E41" s="26">
        <v>1.5644333333333318</v>
      </c>
      <c r="F41" s="27">
        <v>0.32795833333333313</v>
      </c>
      <c r="G41" s="28">
        <v>1.2092916666666635</v>
      </c>
      <c r="H41" s="32">
        <v>0.48535833333333339</v>
      </c>
      <c r="I41" s="27">
        <v>0.58270833333333216</v>
      </c>
      <c r="J41" s="28">
        <v>0.74841666666666562</v>
      </c>
      <c r="P41" s="82" t="s">
        <v>56</v>
      </c>
      <c r="Q41" s="83">
        <v>0.24423333333333255</v>
      </c>
      <c r="R41" s="83">
        <v>-0.10649166666666687</v>
      </c>
      <c r="S41" s="83">
        <v>-0.35325833333333517</v>
      </c>
      <c r="T41" s="83">
        <v>-0.67399166666666643</v>
      </c>
      <c r="U41" s="83">
        <v>0.21252499999999883</v>
      </c>
      <c r="V41" s="83">
        <v>-0.2948666666666675</v>
      </c>
      <c r="W41" s="83" t="s">
        <v>56</v>
      </c>
      <c r="X41" s="84">
        <v>6</v>
      </c>
      <c r="Y41" s="85">
        <v>34</v>
      </c>
    </row>
    <row r="42" spans="1:25" s="8" customFormat="1" x14ac:dyDescent="0.45">
      <c r="A42" s="24">
        <v>35</v>
      </c>
      <c r="B42" s="57">
        <v>31</v>
      </c>
      <c r="C42" s="55" t="s">
        <v>76</v>
      </c>
      <c r="D42" s="56" t="s">
        <v>77</v>
      </c>
      <c r="E42" s="26">
        <v>3.1159999999999983</v>
      </c>
      <c r="F42" s="27">
        <v>0.24910833333333215</v>
      </c>
      <c r="G42" s="28">
        <v>0.91177499999999745</v>
      </c>
      <c r="H42" s="32">
        <v>0.52469166666666622</v>
      </c>
      <c r="I42" s="27">
        <v>6.6208333333332689E-2</v>
      </c>
      <c r="J42" s="28">
        <v>3.4749999999999538E-2</v>
      </c>
      <c r="P42" s="82" t="s">
        <v>58</v>
      </c>
      <c r="Q42" s="83">
        <v>-0.20623333333333527</v>
      </c>
      <c r="R42" s="83">
        <v>0.13719166666666696</v>
      </c>
      <c r="S42" s="83">
        <v>3.8758333333330931E-2</v>
      </c>
      <c r="T42" s="83">
        <v>-0.58945833333333242</v>
      </c>
      <c r="U42" s="83">
        <v>-0.20860833333333359</v>
      </c>
      <c r="V42" s="83">
        <v>-0.62929999999999942</v>
      </c>
      <c r="W42" s="83" t="s">
        <v>58</v>
      </c>
      <c r="X42" s="84">
        <v>6</v>
      </c>
      <c r="Y42" s="85">
        <v>35</v>
      </c>
    </row>
    <row r="43" spans="1:25" s="8" customFormat="1" x14ac:dyDescent="0.45">
      <c r="A43" s="24">
        <v>36</v>
      </c>
      <c r="B43" s="57">
        <v>32</v>
      </c>
      <c r="C43" s="55" t="s">
        <v>78</v>
      </c>
      <c r="D43" s="56" t="s">
        <v>79</v>
      </c>
      <c r="E43" s="26">
        <v>-1.2670500000000011</v>
      </c>
      <c r="F43" s="27">
        <v>-4.377499999999953E-2</v>
      </c>
      <c r="G43" s="28">
        <v>-5.5991666666669694E-2</v>
      </c>
      <c r="H43" s="32">
        <v>-3.2441416666666663</v>
      </c>
      <c r="I43" s="27">
        <v>-0.91139166666666682</v>
      </c>
      <c r="J43" s="28">
        <v>-1.4712000000000003</v>
      </c>
      <c r="P43" s="82" t="s">
        <v>68</v>
      </c>
      <c r="Q43" s="83">
        <v>0.5699499999999974</v>
      </c>
      <c r="R43" s="83">
        <v>-6.5458333333334437E-2</v>
      </c>
      <c r="S43" s="83">
        <v>0.1256416666666631</v>
      </c>
      <c r="T43" s="83">
        <v>-0.56042499999999984</v>
      </c>
      <c r="U43" s="83">
        <v>-0.37730833333333358</v>
      </c>
      <c r="V43" s="83">
        <v>-0.42831666666666673</v>
      </c>
      <c r="W43" s="83" t="s">
        <v>68</v>
      </c>
      <c r="X43" s="84">
        <v>6</v>
      </c>
      <c r="Y43" s="85">
        <v>36</v>
      </c>
    </row>
    <row r="44" spans="1:25" s="8" customFormat="1" x14ac:dyDescent="0.45">
      <c r="A44" s="24">
        <v>37</v>
      </c>
      <c r="B44" s="57">
        <v>33</v>
      </c>
      <c r="C44" s="55" t="s">
        <v>80</v>
      </c>
      <c r="D44" s="56" t="s">
        <v>81</v>
      </c>
      <c r="E44" s="26">
        <v>3.9450833333333328</v>
      </c>
      <c r="F44" s="27">
        <v>0.15737499999999885</v>
      </c>
      <c r="G44" s="28">
        <v>2.671308333333331</v>
      </c>
      <c r="H44" s="32">
        <v>0.30670833333333408</v>
      </c>
      <c r="I44" s="27">
        <v>0.54684166666666612</v>
      </c>
      <c r="J44" s="28">
        <v>0.94435000000000002</v>
      </c>
      <c r="P44" s="82" t="s">
        <v>92</v>
      </c>
      <c r="Q44" s="83">
        <v>0.19211666666666419</v>
      </c>
      <c r="R44" s="83">
        <v>-0.35782500000000123</v>
      </c>
      <c r="S44" s="83">
        <v>-6.5083333333344484E-3</v>
      </c>
      <c r="T44" s="83">
        <v>0.105958333333333</v>
      </c>
      <c r="U44" s="83">
        <v>0.1012583333333333</v>
      </c>
      <c r="V44" s="83">
        <v>0.3628666666666665</v>
      </c>
      <c r="W44" s="83" t="s">
        <v>92</v>
      </c>
      <c r="X44" s="84">
        <v>6</v>
      </c>
      <c r="Y44" s="85">
        <v>37</v>
      </c>
    </row>
    <row r="45" spans="1:25" s="8" customFormat="1" x14ac:dyDescent="0.45">
      <c r="A45" s="24">
        <v>38</v>
      </c>
      <c r="B45" s="57">
        <v>34</v>
      </c>
      <c r="C45" s="55" t="s">
        <v>82</v>
      </c>
      <c r="D45" s="56" t="s">
        <v>83</v>
      </c>
      <c r="E45" s="26">
        <v>0.96973333333333167</v>
      </c>
      <c r="F45" s="27">
        <v>9.87499999999919E-3</v>
      </c>
      <c r="G45" s="28">
        <v>-0.14704166666667126</v>
      </c>
      <c r="H45" s="32">
        <v>0.83244166666666664</v>
      </c>
      <c r="I45" s="27">
        <v>6.6908333333332237E-2</v>
      </c>
      <c r="J45" s="28">
        <v>0.45876666666666627</v>
      </c>
      <c r="P45" s="82" t="s">
        <v>72</v>
      </c>
      <c r="Q45" s="83">
        <v>-0.47488333333333504</v>
      </c>
      <c r="R45" s="83">
        <v>-9.5475000000000421E-2</v>
      </c>
      <c r="S45" s="83">
        <v>-9.416666666712814E-4</v>
      </c>
      <c r="T45" s="83">
        <v>0.1829916666666668</v>
      </c>
      <c r="U45" s="83">
        <v>0.18460833333333326</v>
      </c>
      <c r="V45" s="83">
        <v>0.33001666666666613</v>
      </c>
      <c r="W45" s="83" t="s">
        <v>72</v>
      </c>
      <c r="X45" s="84">
        <v>6</v>
      </c>
      <c r="Y45" s="85">
        <v>38</v>
      </c>
    </row>
    <row r="46" spans="1:25" s="8" customFormat="1" x14ac:dyDescent="0.45">
      <c r="A46" s="24">
        <v>39</v>
      </c>
      <c r="B46" s="57">
        <v>35</v>
      </c>
      <c r="C46" s="55" t="s">
        <v>84</v>
      </c>
      <c r="D46" s="56" t="s">
        <v>85</v>
      </c>
      <c r="E46" s="26">
        <v>3.0800666666666667</v>
      </c>
      <c r="F46" s="27">
        <v>0.76399166666666696</v>
      </c>
      <c r="G46" s="28">
        <v>2.2825749999999978</v>
      </c>
      <c r="H46" s="32">
        <v>-0.63564166666666588</v>
      </c>
      <c r="I46" s="27">
        <v>-0.70245833333333429</v>
      </c>
      <c r="J46" s="28">
        <v>-0.40178333333333427</v>
      </c>
      <c r="P46" s="82" t="s">
        <v>88</v>
      </c>
      <c r="Q46" s="83">
        <v>0.28888333333333271</v>
      </c>
      <c r="R46" s="83">
        <v>-2.7658333333334301E-2</v>
      </c>
      <c r="S46" s="83">
        <v>-0.77797500000000086</v>
      </c>
      <c r="T46" s="83">
        <v>1.0383083333333332</v>
      </c>
      <c r="U46" s="83">
        <v>0.38975833333333237</v>
      </c>
      <c r="V46" s="83">
        <v>0.65556666666666652</v>
      </c>
      <c r="W46" s="83" t="s">
        <v>88</v>
      </c>
      <c r="X46" s="84">
        <v>6</v>
      </c>
      <c r="Y46" s="85">
        <v>39</v>
      </c>
    </row>
    <row r="47" spans="1:25" s="8" customFormat="1" x14ac:dyDescent="0.45">
      <c r="A47" s="24">
        <v>40</v>
      </c>
      <c r="B47" s="57">
        <v>36</v>
      </c>
      <c r="C47" s="55" t="s">
        <v>86</v>
      </c>
      <c r="D47" s="56" t="s">
        <v>87</v>
      </c>
      <c r="E47" s="26">
        <v>1.2730999999999988</v>
      </c>
      <c r="F47" s="27">
        <v>-0.30280833333333373</v>
      </c>
      <c r="G47" s="28">
        <v>-0.36844166666666983</v>
      </c>
      <c r="H47" s="32">
        <v>1.3006916666666666</v>
      </c>
      <c r="I47" s="27">
        <v>0.3483916666666656</v>
      </c>
      <c r="J47" s="28">
        <v>0.62239999999999951</v>
      </c>
      <c r="P47" s="40"/>
      <c r="Q47" s="36"/>
      <c r="R47" s="36"/>
      <c r="S47" s="36"/>
      <c r="T47" s="36"/>
      <c r="U47" s="36"/>
      <c r="V47" s="36"/>
      <c r="W47" s="36"/>
      <c r="X47" s="37"/>
      <c r="Y47" s="38"/>
    </row>
    <row r="48" spans="1:25" s="8" customFormat="1" x14ac:dyDescent="0.45">
      <c r="A48" s="24">
        <v>41</v>
      </c>
      <c r="B48" s="57">
        <v>37</v>
      </c>
      <c r="C48" s="55" t="s">
        <v>88</v>
      </c>
      <c r="D48" s="56" t="s">
        <v>89</v>
      </c>
      <c r="E48" s="26">
        <v>0.28888333333333271</v>
      </c>
      <c r="F48" s="27">
        <v>-2.7658333333334301E-2</v>
      </c>
      <c r="G48" s="28">
        <v>-0.77797500000000086</v>
      </c>
      <c r="H48" s="32">
        <v>1.0383083333333332</v>
      </c>
      <c r="I48" s="27">
        <v>0.38975833333333237</v>
      </c>
      <c r="J48" s="28">
        <v>0.65556666666666652</v>
      </c>
      <c r="P48" s="40"/>
      <c r="Q48" s="36"/>
      <c r="R48" s="36"/>
      <c r="S48" s="36"/>
      <c r="T48" s="36"/>
      <c r="U48" s="36"/>
      <c r="V48" s="36"/>
      <c r="W48" s="36"/>
      <c r="X48" s="37"/>
      <c r="Y48" s="38"/>
    </row>
    <row r="49" spans="1:25" s="8" customFormat="1" ht="14.65" thickBot="1" x14ac:dyDescent="0.5">
      <c r="A49" s="24">
        <v>42</v>
      </c>
      <c r="B49" s="57">
        <v>38</v>
      </c>
      <c r="C49" s="55" t="s">
        <v>90</v>
      </c>
      <c r="D49" s="56" t="s">
        <v>91</v>
      </c>
      <c r="E49" s="29">
        <v>-9.4366666666669374E-2</v>
      </c>
      <c r="F49" s="30">
        <v>-0.19284166666666755</v>
      </c>
      <c r="G49" s="31">
        <v>0.12322499999999732</v>
      </c>
      <c r="H49" s="33">
        <v>-0.83342500000000008</v>
      </c>
      <c r="I49" s="30">
        <v>-0.85277500000000117</v>
      </c>
      <c r="J49" s="31">
        <v>-1.04525</v>
      </c>
      <c r="P49" s="40"/>
      <c r="Q49" s="36"/>
      <c r="R49" s="36"/>
      <c r="S49" s="36"/>
      <c r="T49" s="36"/>
      <c r="U49" s="36"/>
      <c r="V49" s="36"/>
      <c r="W49" s="36"/>
      <c r="X49" s="37"/>
      <c r="Y49" s="38"/>
    </row>
    <row r="51" spans="1:25" x14ac:dyDescent="0.45">
      <c r="E51" s="24"/>
      <c r="F51" s="111"/>
      <c r="G51" s="111"/>
      <c r="H51" s="35"/>
      <c r="I51" s="111"/>
      <c r="J51" s="111"/>
      <c r="K51" s="24"/>
    </row>
    <row r="52" spans="1:25" ht="15" customHeight="1" x14ac:dyDescent="0.45">
      <c r="E52" s="34"/>
      <c r="F52" s="93"/>
      <c r="G52" s="93"/>
      <c r="H52" s="34"/>
      <c r="I52" s="93"/>
      <c r="J52" s="93"/>
      <c r="K52" s="24"/>
    </row>
    <row r="53" spans="1:25" ht="15" customHeight="1" x14ac:dyDescent="0.45">
      <c r="E53" s="34"/>
      <c r="F53" s="93"/>
      <c r="G53" s="93"/>
      <c r="H53" s="34"/>
      <c r="I53" s="93"/>
      <c r="J53" s="93"/>
      <c r="K53" s="24"/>
    </row>
    <row r="54" spans="1:25" ht="15" customHeight="1" x14ac:dyDescent="0.45">
      <c r="E54" s="24"/>
      <c r="F54" s="24"/>
      <c r="G54" s="24"/>
      <c r="H54" s="24"/>
      <c r="I54" s="24"/>
      <c r="J54" s="24"/>
      <c r="K54" s="24"/>
    </row>
    <row r="55" spans="1:25" ht="15" customHeight="1" x14ac:dyDescent="0.45"/>
    <row r="56" spans="1:25" ht="15" customHeight="1" x14ac:dyDescent="0.45"/>
  </sheetData>
  <autoFilter ref="P7:Y7">
    <sortState ref="P7:Y45">
      <sortCondition ref="Y6"/>
    </sortState>
  </autoFilter>
  <mergeCells count="18">
    <mergeCell ref="F53:G53"/>
    <mergeCell ref="I53:J53"/>
    <mergeCell ref="F51:G51"/>
    <mergeCell ref="I51:J51"/>
    <mergeCell ref="F52:G52"/>
    <mergeCell ref="I52:J52"/>
    <mergeCell ref="H3:J3"/>
    <mergeCell ref="H2:J2"/>
    <mergeCell ref="H4:J4"/>
    <mergeCell ref="E5:G5"/>
    <mergeCell ref="H5:J5"/>
    <mergeCell ref="A2:A7"/>
    <mergeCell ref="B2:B7"/>
    <mergeCell ref="C2:C7"/>
    <mergeCell ref="D2:D7"/>
    <mergeCell ref="E2:G2"/>
    <mergeCell ref="E4:G4"/>
    <mergeCell ref="E3:G3"/>
  </mergeCells>
  <conditionalFormatting sqref="E8:J49">
    <cfRule type="colorScale" priority="82">
      <colorScale>
        <cfvo type="num" val="-1"/>
        <cfvo type="num" val="0"/>
        <cfvo type="num" val="1"/>
        <color rgb="FF0070C0"/>
        <color theme="2" tint="-9.9978637043366805E-2"/>
        <color rgb="FFC00000"/>
      </colorScale>
    </cfRule>
  </conditionalFormatting>
  <conditionalFormatting sqref="Q8:W46">
    <cfRule type="colorScale" priority="1">
      <colorScale>
        <cfvo type="num" val="-2"/>
        <cfvo type="num" val="0"/>
        <cfvo type="num" val="2"/>
        <color rgb="FF0000FF"/>
        <color rgb="FFFCFCFF"/>
        <color rgb="FFFF0000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5"/>
  <sheetViews>
    <sheetView workbookViewId="0">
      <selection activeCell="AP1" sqref="AP1:AZ1048576"/>
    </sheetView>
  </sheetViews>
  <sheetFormatPr baseColWidth="10" defaultRowHeight="14.25" x14ac:dyDescent="0.45"/>
  <cols>
    <col min="9" max="18" width="10.6640625" style="88"/>
    <col min="20" max="29" width="10.6640625" style="88"/>
    <col min="31" max="40" width="10.6640625" style="88"/>
    <col min="42" max="52" width="10.6640625" style="88"/>
  </cols>
  <sheetData>
    <row r="1" spans="1:52" x14ac:dyDescent="0.45">
      <c r="A1" s="88" t="s">
        <v>134</v>
      </c>
      <c r="B1" s="88"/>
      <c r="C1" s="88"/>
      <c r="D1" s="88"/>
      <c r="E1" s="88"/>
      <c r="F1" s="88"/>
      <c r="G1" s="88"/>
      <c r="I1" s="88" t="s">
        <v>156</v>
      </c>
      <c r="T1" s="88" t="s">
        <v>157</v>
      </c>
      <c r="AE1" s="88" t="s">
        <v>158</v>
      </c>
      <c r="AP1" s="88" t="s">
        <v>194</v>
      </c>
    </row>
    <row r="2" spans="1:52" x14ac:dyDescent="0.45">
      <c r="A2" s="88"/>
      <c r="B2" s="88"/>
      <c r="C2" s="88"/>
      <c r="D2" s="88"/>
      <c r="E2" s="88" t="s">
        <v>135</v>
      </c>
      <c r="F2" s="88" t="s">
        <v>135</v>
      </c>
      <c r="G2" s="88"/>
    </row>
    <row r="3" spans="1:52" x14ac:dyDescent="0.45">
      <c r="A3" s="88" t="s">
        <v>136</v>
      </c>
      <c r="B3" s="88" t="s">
        <v>137</v>
      </c>
      <c r="C3" s="88" t="s">
        <v>138</v>
      </c>
      <c r="D3" s="88" t="s">
        <v>0</v>
      </c>
      <c r="E3" s="88" t="s">
        <v>139</v>
      </c>
      <c r="F3" s="88" t="s">
        <v>140</v>
      </c>
      <c r="G3" s="88"/>
      <c r="I3" s="88" t="s">
        <v>159</v>
      </c>
      <c r="J3" s="88" t="s">
        <v>160</v>
      </c>
      <c r="K3" s="88" t="s">
        <v>161</v>
      </c>
      <c r="L3" s="88" t="s">
        <v>0</v>
      </c>
      <c r="M3" s="88" t="s">
        <v>101</v>
      </c>
      <c r="N3" s="88" t="s">
        <v>162</v>
      </c>
      <c r="O3" s="88" t="s">
        <v>163</v>
      </c>
      <c r="P3" s="88" t="s">
        <v>164</v>
      </c>
      <c r="Q3" s="88" t="s">
        <v>112</v>
      </c>
      <c r="R3" s="88" t="s">
        <v>165</v>
      </c>
      <c r="T3" s="88" t="s">
        <v>159</v>
      </c>
      <c r="U3" s="88" t="s">
        <v>160</v>
      </c>
      <c r="V3" s="88" t="s">
        <v>161</v>
      </c>
      <c r="W3" s="88" t="s">
        <v>0</v>
      </c>
      <c r="X3" s="88" t="s">
        <v>101</v>
      </c>
      <c r="Y3" s="88" t="s">
        <v>162</v>
      </c>
      <c r="Z3" s="88" t="s">
        <v>163</v>
      </c>
      <c r="AA3" s="88" t="s">
        <v>164</v>
      </c>
      <c r="AB3" s="88" t="s">
        <v>112</v>
      </c>
      <c r="AC3" s="88" t="s">
        <v>165</v>
      </c>
      <c r="AE3" s="88" t="s">
        <v>159</v>
      </c>
      <c r="AF3" s="88" t="s">
        <v>160</v>
      </c>
      <c r="AG3" s="88" t="s">
        <v>161</v>
      </c>
      <c r="AH3" s="88" t="s">
        <v>0</v>
      </c>
      <c r="AI3" s="88" t="s">
        <v>101</v>
      </c>
      <c r="AJ3" s="88" t="s">
        <v>162</v>
      </c>
      <c r="AK3" s="88" t="s">
        <v>163</v>
      </c>
      <c r="AL3" s="88" t="s">
        <v>164</v>
      </c>
      <c r="AM3" s="88" t="s">
        <v>112</v>
      </c>
      <c r="AN3" s="88" t="s">
        <v>165</v>
      </c>
      <c r="AP3" s="88" t="s">
        <v>137</v>
      </c>
      <c r="AQ3" s="88" t="s">
        <v>160</v>
      </c>
      <c r="AR3" s="88" t="s">
        <v>161</v>
      </c>
      <c r="AS3" s="88" t="s">
        <v>0</v>
      </c>
      <c r="AT3" s="88" t="s">
        <v>101</v>
      </c>
      <c r="AU3" s="88" t="s">
        <v>162</v>
      </c>
      <c r="AV3" s="88" t="s">
        <v>195</v>
      </c>
      <c r="AW3" s="88" t="s">
        <v>196</v>
      </c>
      <c r="AX3" s="88" t="s">
        <v>197</v>
      </c>
      <c r="AY3" s="88" t="s">
        <v>112</v>
      </c>
      <c r="AZ3" s="88" t="s">
        <v>165</v>
      </c>
    </row>
    <row r="4" spans="1:52" x14ac:dyDescent="0.45">
      <c r="A4" s="88">
        <v>1</v>
      </c>
      <c r="B4" s="88" t="s">
        <v>141</v>
      </c>
      <c r="C4" s="88" t="s">
        <v>142</v>
      </c>
      <c r="D4" s="88" t="s">
        <v>9</v>
      </c>
      <c r="E4" s="88" t="s">
        <v>5</v>
      </c>
      <c r="F4" s="88" t="s">
        <v>143</v>
      </c>
      <c r="G4" s="88"/>
      <c r="I4" s="88">
        <v>1</v>
      </c>
      <c r="K4" s="88" t="s">
        <v>5</v>
      </c>
      <c r="L4" s="88" t="s">
        <v>9</v>
      </c>
      <c r="M4" s="88" t="s">
        <v>166</v>
      </c>
      <c r="N4" s="88" t="s">
        <v>167</v>
      </c>
      <c r="O4" s="88">
        <v>13.1273</v>
      </c>
      <c r="P4" s="88">
        <v>13.2745</v>
      </c>
      <c r="Q4" s="88">
        <v>13.200900000000001</v>
      </c>
      <c r="R4" s="88">
        <v>0.10408611819065963</v>
      </c>
      <c r="T4" s="88">
        <v>1</v>
      </c>
      <c r="V4" s="88" t="s">
        <v>5</v>
      </c>
      <c r="W4" s="88" t="s">
        <v>9</v>
      </c>
      <c r="X4" s="88" t="s">
        <v>166</v>
      </c>
      <c r="Y4" s="88" t="s">
        <v>167</v>
      </c>
      <c r="Z4" s="88">
        <v>12.5715</v>
      </c>
      <c r="AA4" s="88">
        <v>12.985900000000001</v>
      </c>
      <c r="AB4" s="88">
        <v>12.778700000000001</v>
      </c>
      <c r="AC4" s="88">
        <v>0.29302505012370567</v>
      </c>
      <c r="AE4" s="88">
        <v>1</v>
      </c>
      <c r="AG4" s="88" t="s">
        <v>5</v>
      </c>
      <c r="AH4" s="88" t="s">
        <v>9</v>
      </c>
      <c r="AI4" s="88" t="s">
        <v>166</v>
      </c>
      <c r="AJ4" s="88" t="s">
        <v>167</v>
      </c>
      <c r="AK4" s="88">
        <v>12.8033</v>
      </c>
      <c r="AL4" s="88">
        <v>12.4407</v>
      </c>
      <c r="AM4" s="88">
        <v>12.622</v>
      </c>
      <c r="AN4" s="88">
        <v>0.25639691885824245</v>
      </c>
      <c r="AP4" s="88" t="s">
        <v>141</v>
      </c>
      <c r="AQ4" s="88" t="s">
        <v>12</v>
      </c>
      <c r="AR4" s="88" t="s">
        <v>5</v>
      </c>
      <c r="AS4" s="88" t="s">
        <v>9</v>
      </c>
      <c r="AT4" s="88" t="s">
        <v>166</v>
      </c>
      <c r="AU4" s="88" t="s">
        <v>174</v>
      </c>
      <c r="AV4" s="88">
        <v>1</v>
      </c>
      <c r="AW4" s="88">
        <v>1</v>
      </c>
    </row>
    <row r="5" spans="1:52" x14ac:dyDescent="0.45">
      <c r="A5" s="88">
        <v>1</v>
      </c>
      <c r="B5" s="88" t="s">
        <v>141</v>
      </c>
      <c r="C5" s="88" t="s">
        <v>142</v>
      </c>
      <c r="D5" s="88" t="s">
        <v>10</v>
      </c>
      <c r="E5" s="88" t="s">
        <v>6</v>
      </c>
      <c r="F5" s="88" t="s">
        <v>144</v>
      </c>
      <c r="G5" s="88"/>
      <c r="I5" s="88">
        <v>1</v>
      </c>
      <c r="K5" s="88" t="s">
        <v>143</v>
      </c>
      <c r="L5" s="88" t="s">
        <v>9</v>
      </c>
      <c r="M5" s="88" t="s">
        <v>168</v>
      </c>
      <c r="N5" s="88" t="s">
        <v>167</v>
      </c>
      <c r="O5" s="88">
        <v>14.084</v>
      </c>
      <c r="P5" s="88">
        <v>13.972200000000001</v>
      </c>
      <c r="Q5" s="88">
        <v>14.0281</v>
      </c>
      <c r="R5" s="88">
        <v>7.9054538136655153E-2</v>
      </c>
      <c r="T5" s="88">
        <v>1</v>
      </c>
      <c r="V5" s="88" t="s">
        <v>143</v>
      </c>
      <c r="W5" s="88" t="s">
        <v>9</v>
      </c>
      <c r="X5" s="88" t="s">
        <v>168</v>
      </c>
      <c r="Y5" s="88" t="s">
        <v>167</v>
      </c>
      <c r="Z5" s="88">
        <v>14.0932</v>
      </c>
      <c r="AA5" s="88">
        <v>14.041700000000001</v>
      </c>
      <c r="AB5" s="88">
        <v>14.067450000000001</v>
      </c>
      <c r="AC5" s="88">
        <v>3.6415999231106486E-2</v>
      </c>
      <c r="AE5" s="88">
        <v>1</v>
      </c>
      <c r="AG5" s="88" t="s">
        <v>143</v>
      </c>
      <c r="AH5" s="88" t="s">
        <v>9</v>
      </c>
      <c r="AI5" s="88" t="s">
        <v>168</v>
      </c>
      <c r="AJ5" s="88" t="s">
        <v>167</v>
      </c>
      <c r="AK5" s="88">
        <v>14.4049</v>
      </c>
      <c r="AL5" s="88">
        <v>14.5634</v>
      </c>
      <c r="AM5" s="88">
        <v>14.48415</v>
      </c>
      <c r="AN5" s="88">
        <v>0.11207642481806784</v>
      </c>
      <c r="AP5" s="88" t="s">
        <v>141</v>
      </c>
      <c r="AQ5" s="88" t="s">
        <v>12</v>
      </c>
      <c r="AR5" s="88" t="s">
        <v>5</v>
      </c>
      <c r="AS5" s="88" t="s">
        <v>9</v>
      </c>
      <c r="AT5" s="88" t="s">
        <v>166</v>
      </c>
      <c r="AU5" s="88" t="s">
        <v>174</v>
      </c>
      <c r="AV5" s="88">
        <v>1</v>
      </c>
      <c r="AW5" s="88">
        <v>1</v>
      </c>
      <c r="AX5" s="88">
        <v>1</v>
      </c>
      <c r="AY5" s="88">
        <v>1</v>
      </c>
      <c r="AZ5" s="88">
        <v>0</v>
      </c>
    </row>
    <row r="6" spans="1:52" x14ac:dyDescent="0.45">
      <c r="A6" s="88">
        <v>1</v>
      </c>
      <c r="B6" s="88" t="s">
        <v>141</v>
      </c>
      <c r="C6" s="88" t="s">
        <v>142</v>
      </c>
      <c r="D6" s="88" t="s">
        <v>11</v>
      </c>
      <c r="E6" s="88" t="s">
        <v>7</v>
      </c>
      <c r="F6" s="88" t="s">
        <v>145</v>
      </c>
      <c r="G6" s="88"/>
      <c r="I6" s="88">
        <v>1</v>
      </c>
      <c r="K6" s="88" t="s">
        <v>6</v>
      </c>
      <c r="L6" s="88" t="s">
        <v>10</v>
      </c>
      <c r="M6" s="88" t="s">
        <v>166</v>
      </c>
      <c r="N6" s="88" t="s">
        <v>167</v>
      </c>
      <c r="O6" s="88">
        <v>13.1557</v>
      </c>
      <c r="P6" s="88">
        <v>13.147600000000001</v>
      </c>
      <c r="Q6" s="88">
        <v>13.15165</v>
      </c>
      <c r="R6" s="88">
        <v>5.7275649276102474E-3</v>
      </c>
      <c r="T6" s="88">
        <v>1</v>
      </c>
      <c r="V6" s="88" t="s">
        <v>6</v>
      </c>
      <c r="W6" s="88" t="s">
        <v>10</v>
      </c>
      <c r="X6" s="88" t="s">
        <v>166</v>
      </c>
      <c r="Y6" s="88" t="s">
        <v>167</v>
      </c>
      <c r="Z6" s="88">
        <v>13.433999999999999</v>
      </c>
      <c r="AA6" s="88">
        <v>13.504300000000001</v>
      </c>
      <c r="AB6" s="88">
        <v>13.469149999999999</v>
      </c>
      <c r="AC6" s="88">
        <v>4.9709606717415256E-2</v>
      </c>
      <c r="AE6" s="88">
        <v>1</v>
      </c>
      <c r="AG6" s="88" t="s">
        <v>6</v>
      </c>
      <c r="AH6" s="88" t="s">
        <v>10</v>
      </c>
      <c r="AI6" s="88" t="s">
        <v>166</v>
      </c>
      <c r="AJ6" s="88" t="s">
        <v>167</v>
      </c>
      <c r="AK6" s="88">
        <v>12.7112</v>
      </c>
      <c r="AL6" s="88">
        <v>12.3825</v>
      </c>
      <c r="AM6" s="88">
        <v>12.546849999999999</v>
      </c>
      <c r="AN6" s="88">
        <v>0.23242599897601784</v>
      </c>
      <c r="AP6" s="88" t="s">
        <v>141</v>
      </c>
      <c r="AQ6" s="88" t="s">
        <v>12</v>
      </c>
      <c r="AR6" s="88">
        <v>1</v>
      </c>
      <c r="AS6" s="88" t="s">
        <v>32</v>
      </c>
      <c r="AT6" s="88" t="s">
        <v>166</v>
      </c>
      <c r="AU6" s="88" t="s">
        <v>174</v>
      </c>
      <c r="AV6" s="88">
        <v>0.29076993289437564</v>
      </c>
      <c r="AW6" s="88">
        <v>0.15826344810893192</v>
      </c>
      <c r="AX6" s="88">
        <v>0.27790236166711402</v>
      </c>
      <c r="AY6" s="88">
        <v>0.24231191422347387</v>
      </c>
      <c r="AZ6" s="88">
        <v>7.3071896714657983E-2</v>
      </c>
    </row>
    <row r="7" spans="1:52" x14ac:dyDescent="0.45">
      <c r="A7" s="88">
        <v>1</v>
      </c>
      <c r="B7" s="88" t="s">
        <v>141</v>
      </c>
      <c r="C7" s="88" t="s">
        <v>142</v>
      </c>
      <c r="D7" s="88" t="s">
        <v>8</v>
      </c>
      <c r="E7" s="88" t="s">
        <v>4</v>
      </c>
      <c r="F7" s="88" t="s">
        <v>146</v>
      </c>
      <c r="G7" s="88"/>
      <c r="I7" s="88">
        <v>1</v>
      </c>
      <c r="K7" s="88" t="s">
        <v>7</v>
      </c>
      <c r="L7" s="88" t="s">
        <v>11</v>
      </c>
      <c r="M7" s="88" t="s">
        <v>166</v>
      </c>
      <c r="N7" s="88" t="s">
        <v>167</v>
      </c>
      <c r="O7" s="88">
        <v>13.2927</v>
      </c>
      <c r="P7" s="88">
        <v>13.0519</v>
      </c>
      <c r="Q7" s="88">
        <v>13.1723</v>
      </c>
      <c r="R7" s="88">
        <v>0.17027131290972072</v>
      </c>
      <c r="T7" s="88">
        <v>1</v>
      </c>
      <c r="V7" s="88" t="s">
        <v>7</v>
      </c>
      <c r="W7" s="88" t="s">
        <v>11</v>
      </c>
      <c r="X7" s="88" t="s">
        <v>166</v>
      </c>
      <c r="Y7" s="88" t="s">
        <v>167</v>
      </c>
      <c r="Z7" s="88">
        <v>12.4747</v>
      </c>
      <c r="AA7" s="88">
        <v>12.801500000000001</v>
      </c>
      <c r="AB7" s="88">
        <v>12.638100000000001</v>
      </c>
      <c r="AC7" s="88">
        <v>0.23108249609176401</v>
      </c>
      <c r="AE7" s="88">
        <v>1</v>
      </c>
      <c r="AG7" s="88" t="s">
        <v>7</v>
      </c>
      <c r="AH7" s="88" t="s">
        <v>11</v>
      </c>
      <c r="AI7" s="88" t="s">
        <v>166</v>
      </c>
      <c r="AJ7" s="88" t="s">
        <v>167</v>
      </c>
      <c r="AK7" s="88">
        <v>12.766</v>
      </c>
      <c r="AL7" s="88">
        <v>12.9818</v>
      </c>
      <c r="AM7" s="88">
        <v>12.873899999999999</v>
      </c>
      <c r="AN7" s="88">
        <v>0.15259364338005679</v>
      </c>
      <c r="AP7" s="88" t="s">
        <v>141</v>
      </c>
      <c r="AQ7" s="88" t="s">
        <v>12</v>
      </c>
      <c r="AR7" s="88" t="s">
        <v>143</v>
      </c>
      <c r="AS7" s="88" t="s">
        <v>9</v>
      </c>
      <c r="AT7" s="88" t="s">
        <v>168</v>
      </c>
      <c r="AU7" s="88" t="s">
        <v>174</v>
      </c>
      <c r="AV7" s="88">
        <v>0.9970584593162326</v>
      </c>
      <c r="AW7" s="88">
        <v>0.92517616249765577</v>
      </c>
      <c r="AX7" s="88">
        <v>1.1003786093661385</v>
      </c>
      <c r="AY7" s="88">
        <v>1.0075377437266757</v>
      </c>
      <c r="AZ7" s="88">
        <v>8.8070062441740635E-2</v>
      </c>
    </row>
    <row r="8" spans="1:52" x14ac:dyDescent="0.45">
      <c r="A8" s="88">
        <v>1</v>
      </c>
      <c r="B8" s="88" t="s">
        <v>141</v>
      </c>
      <c r="C8" s="88">
        <v>1</v>
      </c>
      <c r="D8" s="88" t="s">
        <v>32</v>
      </c>
      <c r="E8" s="88">
        <v>1</v>
      </c>
      <c r="F8" s="88">
        <v>20</v>
      </c>
      <c r="G8" s="88"/>
      <c r="I8" s="88">
        <v>1</v>
      </c>
      <c r="K8" s="88">
        <v>1</v>
      </c>
      <c r="L8" s="88" t="s">
        <v>32</v>
      </c>
      <c r="M8" s="88" t="s">
        <v>166</v>
      </c>
      <c r="N8" s="88" t="s">
        <v>167</v>
      </c>
      <c r="O8" s="88">
        <v>15.202500000000001</v>
      </c>
      <c r="P8" s="88">
        <v>15.147399999999999</v>
      </c>
      <c r="Q8" s="88">
        <v>15.174949999999999</v>
      </c>
      <c r="R8" s="88">
        <v>3.8961583643379656E-2</v>
      </c>
      <c r="T8" s="88">
        <v>1</v>
      </c>
      <c r="V8" s="88">
        <v>1</v>
      </c>
      <c r="W8" s="88" t="s">
        <v>32</v>
      </c>
      <c r="X8" s="88" t="s">
        <v>166</v>
      </c>
      <c r="Y8" s="88" t="s">
        <v>167</v>
      </c>
      <c r="Z8" s="88">
        <v>12.5307</v>
      </c>
      <c r="AA8" s="88">
        <v>12.8614</v>
      </c>
      <c r="AB8" s="88">
        <v>12.69605</v>
      </c>
      <c r="AC8" s="88">
        <v>0.23384021253839143</v>
      </c>
      <c r="AE8" s="88">
        <v>1</v>
      </c>
      <c r="AG8" s="88">
        <v>1</v>
      </c>
      <c r="AH8" s="88" t="s">
        <v>32</v>
      </c>
      <c r="AI8" s="88" t="s">
        <v>166</v>
      </c>
      <c r="AJ8" s="88" t="s">
        <v>167</v>
      </c>
      <c r="AK8" s="88">
        <v>12.5611</v>
      </c>
      <c r="AL8" s="88">
        <v>12.1608</v>
      </c>
      <c r="AM8" s="88">
        <v>12.360949999999999</v>
      </c>
      <c r="AN8" s="88">
        <v>0.28305484450897472</v>
      </c>
      <c r="AP8" s="88" t="s">
        <v>141</v>
      </c>
      <c r="AQ8" s="88" t="s">
        <v>12</v>
      </c>
      <c r="AR8" s="88">
        <v>20</v>
      </c>
      <c r="AS8" s="88" t="s">
        <v>32</v>
      </c>
      <c r="AT8" s="88" t="s">
        <v>168</v>
      </c>
      <c r="AU8" s="88" t="s">
        <v>174</v>
      </c>
      <c r="AV8" s="88">
        <v>0.24358547280042625</v>
      </c>
      <c r="AW8" s="88">
        <v>0.20839607344088137</v>
      </c>
      <c r="AX8" s="88">
        <v>0.48096372733238829</v>
      </c>
      <c r="AY8" s="88">
        <v>0.31098175785789861</v>
      </c>
      <c r="AZ8" s="88">
        <v>0.14825645320403819</v>
      </c>
    </row>
    <row r="9" spans="1:52" x14ac:dyDescent="0.45">
      <c r="A9" s="88">
        <v>1</v>
      </c>
      <c r="B9" s="88" t="s">
        <v>141</v>
      </c>
      <c r="C9" s="88">
        <v>2</v>
      </c>
      <c r="D9" s="88" t="s">
        <v>33</v>
      </c>
      <c r="E9" s="88">
        <v>2</v>
      </c>
      <c r="F9" s="88">
        <v>21</v>
      </c>
      <c r="G9" s="88"/>
      <c r="I9" s="88">
        <v>1</v>
      </c>
      <c r="K9" s="88">
        <v>2</v>
      </c>
      <c r="L9" s="88" t="s">
        <v>33</v>
      </c>
      <c r="M9" s="88" t="s">
        <v>166</v>
      </c>
      <c r="N9" s="88" t="s">
        <v>167</v>
      </c>
      <c r="O9" s="88">
        <v>14.9954</v>
      </c>
      <c r="P9" s="88">
        <v>14.9261</v>
      </c>
      <c r="Q9" s="88">
        <v>14.960750000000001</v>
      </c>
      <c r="R9" s="88">
        <v>4.9002499936227843E-2</v>
      </c>
      <c r="T9" s="88">
        <v>1</v>
      </c>
      <c r="V9" s="88">
        <v>2</v>
      </c>
      <c r="W9" s="88" t="s">
        <v>33</v>
      </c>
      <c r="X9" s="88" t="s">
        <v>166</v>
      </c>
      <c r="Y9" s="88" t="s">
        <v>167</v>
      </c>
      <c r="Z9" s="88">
        <v>12.54</v>
      </c>
      <c r="AA9" s="88">
        <v>12.6557</v>
      </c>
      <c r="AB9" s="88">
        <v>12.597849999999999</v>
      </c>
      <c r="AC9" s="88">
        <v>8.1812254583283797E-2</v>
      </c>
      <c r="AE9" s="88">
        <v>1</v>
      </c>
      <c r="AG9" s="88">
        <v>2</v>
      </c>
      <c r="AH9" s="88" t="s">
        <v>33</v>
      </c>
      <c r="AI9" s="88" t="s">
        <v>166</v>
      </c>
      <c r="AJ9" s="88" t="s">
        <v>167</v>
      </c>
      <c r="AK9" s="88">
        <v>13.0687</v>
      </c>
      <c r="AL9" s="88">
        <v>13.4374</v>
      </c>
      <c r="AM9" s="88">
        <v>13.25305</v>
      </c>
      <c r="AN9" s="88">
        <v>0.26071027022348037</v>
      </c>
      <c r="AP9" s="88" t="s">
        <v>141</v>
      </c>
      <c r="AQ9" s="88" t="s">
        <v>12</v>
      </c>
      <c r="AR9" s="88" t="s">
        <v>6</v>
      </c>
      <c r="AS9" s="88" t="s">
        <v>10</v>
      </c>
      <c r="AT9" s="88" t="s">
        <v>166</v>
      </c>
      <c r="AU9" s="88" t="s">
        <v>174</v>
      </c>
      <c r="AV9" s="88">
        <v>0.81832736397731853</v>
      </c>
      <c r="AW9" s="88">
        <v>0.99750778089752767</v>
      </c>
      <c r="AX9" s="88">
        <v>0.85411367634530067</v>
      </c>
      <c r="AY9" s="88">
        <v>0.88998294040671555</v>
      </c>
      <c r="AZ9" s="88">
        <v>9.4822774322182904E-2</v>
      </c>
    </row>
    <row r="10" spans="1:52" x14ac:dyDescent="0.45">
      <c r="A10" s="88">
        <v>1</v>
      </c>
      <c r="B10" s="88" t="s">
        <v>141</v>
      </c>
      <c r="C10" s="88">
        <v>3</v>
      </c>
      <c r="D10" s="88" t="s">
        <v>34</v>
      </c>
      <c r="E10" s="88">
        <v>3</v>
      </c>
      <c r="F10" s="88">
        <v>22</v>
      </c>
      <c r="G10" s="88"/>
      <c r="I10" s="88">
        <v>1</v>
      </c>
      <c r="K10" s="88">
        <v>3</v>
      </c>
      <c r="L10" s="88" t="s">
        <v>34</v>
      </c>
      <c r="M10" s="88" t="s">
        <v>166</v>
      </c>
      <c r="N10" s="88" t="s">
        <v>167</v>
      </c>
      <c r="O10" s="88">
        <v>14.0611</v>
      </c>
      <c r="P10" s="88">
        <v>14.045199999999999</v>
      </c>
      <c r="Q10" s="88">
        <v>14.053149999999999</v>
      </c>
      <c r="R10" s="88">
        <v>1.1242997820866281E-2</v>
      </c>
      <c r="T10" s="88">
        <v>1</v>
      </c>
      <c r="V10" s="88">
        <v>3</v>
      </c>
      <c r="W10" s="88" t="s">
        <v>34</v>
      </c>
      <c r="X10" s="88" t="s">
        <v>166</v>
      </c>
      <c r="Y10" s="88" t="s">
        <v>167</v>
      </c>
      <c r="Z10" s="88">
        <v>13.8362</v>
      </c>
      <c r="AA10" s="88">
        <v>13.583399999999999</v>
      </c>
      <c r="AB10" s="88">
        <v>13.7098</v>
      </c>
      <c r="AC10" s="88">
        <v>0.17875659428395962</v>
      </c>
      <c r="AE10" s="88">
        <v>1</v>
      </c>
      <c r="AG10" s="88">
        <v>3</v>
      </c>
      <c r="AH10" s="88" t="s">
        <v>34</v>
      </c>
      <c r="AI10" s="88" t="s">
        <v>166</v>
      </c>
      <c r="AJ10" s="88" t="s">
        <v>167</v>
      </c>
      <c r="AK10" s="88">
        <v>13.1457</v>
      </c>
      <c r="AL10" s="88">
        <v>13.152699999999999</v>
      </c>
      <c r="AM10" s="88">
        <v>13.1492</v>
      </c>
      <c r="AN10" s="88">
        <v>4.9497474683056018E-3</v>
      </c>
      <c r="AP10" s="88" t="s">
        <v>141</v>
      </c>
      <c r="AQ10" s="88" t="s">
        <v>12</v>
      </c>
      <c r="AR10" s="88" t="s">
        <v>7</v>
      </c>
      <c r="AS10" s="88" t="s">
        <v>11</v>
      </c>
      <c r="AT10" s="88" t="s">
        <v>166</v>
      </c>
      <c r="AU10" s="88" t="s">
        <v>174</v>
      </c>
      <c r="AV10" s="88">
        <v>0.92229488380314939</v>
      </c>
      <c r="AW10" s="88">
        <v>0.91573368641812702</v>
      </c>
      <c r="AX10" s="88">
        <v>0.92165581921329165</v>
      </c>
      <c r="AY10" s="88">
        <v>0.91989479647818939</v>
      </c>
      <c r="AZ10" s="88">
        <v>3.6177656898238254E-3</v>
      </c>
    </row>
    <row r="11" spans="1:52" x14ac:dyDescent="0.45">
      <c r="A11" s="88">
        <v>1</v>
      </c>
      <c r="B11" s="88" t="s">
        <v>141</v>
      </c>
      <c r="C11" s="88">
        <v>4</v>
      </c>
      <c r="D11" s="88" t="s">
        <v>35</v>
      </c>
      <c r="E11" s="88">
        <v>4</v>
      </c>
      <c r="F11" s="88">
        <v>23</v>
      </c>
      <c r="G11" s="88"/>
      <c r="I11" s="88">
        <v>1</v>
      </c>
      <c r="K11" s="88">
        <v>4</v>
      </c>
      <c r="L11" s="88" t="s">
        <v>35</v>
      </c>
      <c r="M11" s="88" t="s">
        <v>166</v>
      </c>
      <c r="N11" s="88" t="s">
        <v>167</v>
      </c>
      <c r="O11" s="88">
        <v>14.197699999999999</v>
      </c>
      <c r="P11" s="88">
        <v>14.245100000000001</v>
      </c>
      <c r="Q11" s="88">
        <v>14.221399999999999</v>
      </c>
      <c r="R11" s="88">
        <v>3.3516861428243373E-2</v>
      </c>
      <c r="T11" s="88">
        <v>1</v>
      </c>
      <c r="V11" s="88">
        <v>4</v>
      </c>
      <c r="W11" s="88" t="s">
        <v>35</v>
      </c>
      <c r="X11" s="88" t="s">
        <v>166</v>
      </c>
      <c r="Y11" s="88" t="s">
        <v>167</v>
      </c>
      <c r="Z11" s="88">
        <v>12.8758</v>
      </c>
      <c r="AA11" s="88">
        <v>12.8552</v>
      </c>
      <c r="AB11" s="88">
        <v>12.865500000000001</v>
      </c>
      <c r="AC11" s="88">
        <v>1.4566399692442845E-2</v>
      </c>
      <c r="AE11" s="88">
        <v>1</v>
      </c>
      <c r="AG11" s="88">
        <v>4</v>
      </c>
      <c r="AH11" s="88" t="s">
        <v>35</v>
      </c>
      <c r="AI11" s="88" t="s">
        <v>166</v>
      </c>
      <c r="AJ11" s="88" t="s">
        <v>167</v>
      </c>
      <c r="AK11" s="88">
        <v>12.5648</v>
      </c>
      <c r="AL11" s="88">
        <v>12.695</v>
      </c>
      <c r="AM11" s="88">
        <v>12.629899999999999</v>
      </c>
      <c r="AN11" s="88">
        <v>9.2065302910488714E-2</v>
      </c>
      <c r="AP11" s="88" t="s">
        <v>141</v>
      </c>
      <c r="AQ11" s="88" t="s">
        <v>12</v>
      </c>
      <c r="AR11" s="88" t="s">
        <v>175</v>
      </c>
      <c r="AS11" s="88" t="s">
        <v>172</v>
      </c>
      <c r="AT11" s="88" t="s">
        <v>172</v>
      </c>
      <c r="AU11" s="88" t="s">
        <v>174</v>
      </c>
    </row>
    <row r="12" spans="1:52" x14ac:dyDescent="0.45">
      <c r="A12" s="88">
        <v>1</v>
      </c>
      <c r="B12" s="88" t="s">
        <v>141</v>
      </c>
      <c r="C12" s="88">
        <v>5</v>
      </c>
      <c r="D12" s="88" t="s">
        <v>36</v>
      </c>
      <c r="E12" s="88">
        <v>5</v>
      </c>
      <c r="F12" s="88">
        <v>24</v>
      </c>
      <c r="G12" s="88"/>
      <c r="I12" s="88">
        <v>1</v>
      </c>
      <c r="K12" s="88">
        <v>5</v>
      </c>
      <c r="L12" s="88" t="s">
        <v>36</v>
      </c>
      <c r="M12" s="88" t="s">
        <v>166</v>
      </c>
      <c r="N12" s="88" t="s">
        <v>167</v>
      </c>
      <c r="O12" s="88">
        <v>13.437799999999999</v>
      </c>
      <c r="P12" s="88">
        <v>13.361499999999999</v>
      </c>
      <c r="Q12" s="88">
        <v>13.399649999999999</v>
      </c>
      <c r="R12" s="88">
        <v>5.3952247404533443E-2</v>
      </c>
      <c r="T12" s="88">
        <v>1</v>
      </c>
      <c r="V12" s="88">
        <v>5</v>
      </c>
      <c r="W12" s="88" t="s">
        <v>36</v>
      </c>
      <c r="X12" s="88" t="s">
        <v>166</v>
      </c>
      <c r="Y12" s="88" t="s">
        <v>167</v>
      </c>
      <c r="Z12" s="88">
        <v>13.969099999999999</v>
      </c>
      <c r="AA12" s="88">
        <v>13.6814</v>
      </c>
      <c r="AB12" s="88">
        <v>13.82525</v>
      </c>
      <c r="AC12" s="88">
        <v>0.20343462094736914</v>
      </c>
      <c r="AE12" s="88">
        <v>1</v>
      </c>
      <c r="AG12" s="88">
        <v>5</v>
      </c>
      <c r="AH12" s="88" t="s">
        <v>36</v>
      </c>
      <c r="AI12" s="88" t="s">
        <v>166</v>
      </c>
      <c r="AJ12" s="88" t="s">
        <v>167</v>
      </c>
      <c r="AK12" s="88">
        <v>13.433999999999999</v>
      </c>
      <c r="AL12" s="88">
        <v>13.5108</v>
      </c>
      <c r="AM12" s="88">
        <v>13.4724</v>
      </c>
      <c r="AN12" s="88">
        <v>5.4305800795127146E-2</v>
      </c>
      <c r="AP12" s="88" t="s">
        <v>141</v>
      </c>
      <c r="AQ12" s="88" t="s">
        <v>13</v>
      </c>
      <c r="AR12" s="88" t="s">
        <v>5</v>
      </c>
      <c r="AS12" s="88" t="s">
        <v>9</v>
      </c>
      <c r="AT12" s="88" t="s">
        <v>166</v>
      </c>
      <c r="AU12" s="88" t="s">
        <v>176</v>
      </c>
      <c r="AV12" s="88">
        <v>1</v>
      </c>
      <c r="AW12" s="88">
        <v>1</v>
      </c>
    </row>
    <row r="13" spans="1:52" x14ac:dyDescent="0.45">
      <c r="A13" s="88">
        <v>1</v>
      </c>
      <c r="B13" s="88" t="s">
        <v>141</v>
      </c>
      <c r="C13" s="88">
        <v>6</v>
      </c>
      <c r="D13" s="88" t="s">
        <v>37</v>
      </c>
      <c r="E13" s="88">
        <v>6</v>
      </c>
      <c r="F13" s="88">
        <v>25</v>
      </c>
      <c r="G13" s="88"/>
      <c r="I13" s="88">
        <v>1</v>
      </c>
      <c r="K13" s="88">
        <v>6</v>
      </c>
      <c r="L13" s="88" t="s">
        <v>37</v>
      </c>
      <c r="M13" s="88" t="s">
        <v>166</v>
      </c>
      <c r="N13" s="88" t="s">
        <v>167</v>
      </c>
      <c r="O13" s="88">
        <v>12.543799999999999</v>
      </c>
      <c r="P13" s="88">
        <v>12.676299999999999</v>
      </c>
      <c r="Q13" s="88">
        <v>12.610049999999999</v>
      </c>
      <c r="R13" s="88">
        <v>9.3691648507217742E-2</v>
      </c>
      <c r="T13" s="88">
        <v>1</v>
      </c>
      <c r="V13" s="88">
        <v>6</v>
      </c>
      <c r="W13" s="88" t="s">
        <v>37</v>
      </c>
      <c r="X13" s="88" t="s">
        <v>166</v>
      </c>
      <c r="Y13" s="88" t="s">
        <v>167</v>
      </c>
      <c r="Z13" s="88">
        <v>13.174799999999999</v>
      </c>
      <c r="AA13" s="88">
        <v>13.084199999999999</v>
      </c>
      <c r="AB13" s="88">
        <v>13.1295</v>
      </c>
      <c r="AC13" s="88">
        <v>6.4063874375501373E-2</v>
      </c>
      <c r="AE13" s="88">
        <v>1</v>
      </c>
      <c r="AG13" s="88">
        <v>6</v>
      </c>
      <c r="AH13" s="88" t="s">
        <v>37</v>
      </c>
      <c r="AI13" s="88" t="s">
        <v>166</v>
      </c>
      <c r="AJ13" s="88" t="s">
        <v>167</v>
      </c>
      <c r="AK13" s="88">
        <v>12.959199999999999</v>
      </c>
      <c r="AL13" s="88">
        <v>12.596</v>
      </c>
      <c r="AM13" s="88">
        <v>12.7776</v>
      </c>
      <c r="AN13" s="88">
        <v>0.25682118292695338</v>
      </c>
      <c r="AP13" s="88" t="s">
        <v>141</v>
      </c>
      <c r="AQ13" s="88" t="s">
        <v>13</v>
      </c>
      <c r="AR13" s="88" t="s">
        <v>5</v>
      </c>
      <c r="AS13" s="88" t="s">
        <v>9</v>
      </c>
      <c r="AT13" s="88" t="s">
        <v>166</v>
      </c>
      <c r="AU13" s="88" t="s">
        <v>176</v>
      </c>
      <c r="AV13" s="88">
        <v>1</v>
      </c>
      <c r="AW13" s="88">
        <v>1</v>
      </c>
      <c r="AX13" s="88">
        <v>1</v>
      </c>
      <c r="AY13" s="88">
        <v>1</v>
      </c>
      <c r="AZ13" s="88">
        <v>0</v>
      </c>
    </row>
    <row r="14" spans="1:52" x14ac:dyDescent="0.45">
      <c r="A14" s="88">
        <v>1</v>
      </c>
      <c r="B14" s="88" t="s">
        <v>141</v>
      </c>
      <c r="C14" s="88">
        <v>7</v>
      </c>
      <c r="D14" s="88" t="s">
        <v>38</v>
      </c>
      <c r="E14" s="88">
        <v>7</v>
      </c>
      <c r="F14" s="88">
        <v>26</v>
      </c>
      <c r="G14" s="88"/>
      <c r="I14" s="88">
        <v>1</v>
      </c>
      <c r="K14" s="88">
        <v>7</v>
      </c>
      <c r="L14" s="88" t="s">
        <v>38</v>
      </c>
      <c r="M14" s="88" t="s">
        <v>166</v>
      </c>
      <c r="N14" s="88" t="s">
        <v>167</v>
      </c>
      <c r="O14" s="88">
        <v>13.7774</v>
      </c>
      <c r="P14" s="88">
        <v>13.978199999999999</v>
      </c>
      <c r="Q14" s="88">
        <v>13.877800000000001</v>
      </c>
      <c r="R14" s="88">
        <v>0.14198704166225817</v>
      </c>
      <c r="T14" s="88">
        <v>1</v>
      </c>
      <c r="V14" s="88">
        <v>7</v>
      </c>
      <c r="W14" s="88" t="s">
        <v>38</v>
      </c>
      <c r="X14" s="88" t="s">
        <v>166</v>
      </c>
      <c r="Y14" s="88" t="s">
        <v>167</v>
      </c>
      <c r="Z14" s="88">
        <v>13.478899999999999</v>
      </c>
      <c r="AA14" s="88">
        <v>13.582599999999999</v>
      </c>
      <c r="AB14" s="88">
        <v>13.530749999999999</v>
      </c>
      <c r="AC14" s="88">
        <v>7.332697320904491E-2</v>
      </c>
      <c r="AE14" s="88">
        <v>1</v>
      </c>
      <c r="AG14" s="88">
        <v>7</v>
      </c>
      <c r="AH14" s="88" t="s">
        <v>38</v>
      </c>
      <c r="AI14" s="88" t="s">
        <v>166</v>
      </c>
      <c r="AJ14" s="88" t="s">
        <v>167</v>
      </c>
      <c r="AK14" s="88">
        <v>12.857799999999999</v>
      </c>
      <c r="AL14" s="88">
        <v>12.962400000000001</v>
      </c>
      <c r="AM14" s="88">
        <v>12.9101</v>
      </c>
      <c r="AN14" s="88">
        <v>7.3963369312113836E-2</v>
      </c>
      <c r="AP14" s="88" t="s">
        <v>141</v>
      </c>
      <c r="AQ14" s="88" t="s">
        <v>13</v>
      </c>
      <c r="AR14" s="88">
        <v>2</v>
      </c>
      <c r="AS14" s="88" t="s">
        <v>33</v>
      </c>
      <c r="AT14" s="88" t="s">
        <v>166</v>
      </c>
      <c r="AU14" s="88" t="s">
        <v>176</v>
      </c>
      <c r="AV14" s="88">
        <v>0.19976835898457002</v>
      </c>
      <c r="AW14" s="88">
        <v>0.48491372719452236</v>
      </c>
      <c r="AX14" s="88">
        <v>0.52177509890184315</v>
      </c>
      <c r="AY14" s="88">
        <v>0.40215239502697847</v>
      </c>
      <c r="AZ14" s="88">
        <v>0.17623610218864788</v>
      </c>
    </row>
    <row r="15" spans="1:52" x14ac:dyDescent="0.45">
      <c r="A15" s="88">
        <v>1</v>
      </c>
      <c r="B15" s="88" t="s">
        <v>141</v>
      </c>
      <c r="C15" s="88">
        <v>8</v>
      </c>
      <c r="D15" s="88" t="s">
        <v>39</v>
      </c>
      <c r="E15" s="88">
        <v>8</v>
      </c>
      <c r="F15" s="88">
        <v>27</v>
      </c>
      <c r="G15" s="88"/>
      <c r="I15" s="88">
        <v>1</v>
      </c>
      <c r="K15" s="88">
        <v>8</v>
      </c>
      <c r="L15" s="88" t="s">
        <v>39</v>
      </c>
      <c r="M15" s="88" t="s">
        <v>166</v>
      </c>
      <c r="N15" s="88" t="s">
        <v>167</v>
      </c>
      <c r="O15" s="88">
        <v>13.481400000000001</v>
      </c>
      <c r="P15" s="88">
        <v>13.4069</v>
      </c>
      <c r="Q15" s="88">
        <v>13.44415</v>
      </c>
      <c r="R15" s="88">
        <v>5.2679455198398117E-2</v>
      </c>
      <c r="T15" s="88">
        <v>1</v>
      </c>
      <c r="V15" s="88">
        <v>8</v>
      </c>
      <c r="W15" s="88" t="s">
        <v>39</v>
      </c>
      <c r="X15" s="88" t="s">
        <v>166</v>
      </c>
      <c r="Y15" s="88" t="s">
        <v>167</v>
      </c>
      <c r="Z15" s="88">
        <v>12.928699999999999</v>
      </c>
      <c r="AA15" s="88">
        <v>12.548400000000001</v>
      </c>
      <c r="AB15" s="88">
        <v>12.73855</v>
      </c>
      <c r="AC15" s="88">
        <v>0.26891270888524282</v>
      </c>
      <c r="AE15" s="88">
        <v>1</v>
      </c>
      <c r="AG15" s="88">
        <v>8</v>
      </c>
      <c r="AH15" s="88" t="s">
        <v>39</v>
      </c>
      <c r="AI15" s="88" t="s">
        <v>166</v>
      </c>
      <c r="AJ15" s="88" t="s">
        <v>167</v>
      </c>
      <c r="AK15" s="88">
        <v>12.6372</v>
      </c>
      <c r="AL15" s="88">
        <v>12.8499</v>
      </c>
      <c r="AM15" s="88">
        <v>12.743549999999999</v>
      </c>
      <c r="AN15" s="88">
        <v>0.15040161235837859</v>
      </c>
      <c r="AP15" s="88" t="s">
        <v>141</v>
      </c>
      <c r="AQ15" s="88" t="s">
        <v>13</v>
      </c>
      <c r="AR15" s="88" t="s">
        <v>143</v>
      </c>
      <c r="AS15" s="88" t="s">
        <v>9</v>
      </c>
      <c r="AT15" s="88" t="s">
        <v>168</v>
      </c>
      <c r="AU15" s="88" t="s">
        <v>176</v>
      </c>
      <c r="AV15" s="88">
        <v>0.97640392522673747</v>
      </c>
      <c r="AW15" s="88">
        <v>1.0519382359732394</v>
      </c>
      <c r="AX15" s="88">
        <v>1.3662769940036483</v>
      </c>
      <c r="AY15" s="88">
        <v>1.1315397184012084</v>
      </c>
      <c r="AZ15" s="88">
        <v>0.20676689639042575</v>
      </c>
    </row>
    <row r="16" spans="1:52" x14ac:dyDescent="0.45">
      <c r="A16" s="88">
        <v>1</v>
      </c>
      <c r="B16" s="88" t="s">
        <v>141</v>
      </c>
      <c r="C16" s="88">
        <v>9</v>
      </c>
      <c r="D16" s="88" t="s">
        <v>40</v>
      </c>
      <c r="E16" s="88">
        <v>9</v>
      </c>
      <c r="F16" s="88">
        <v>28</v>
      </c>
      <c r="G16" s="88"/>
      <c r="I16" s="88">
        <v>1</v>
      </c>
      <c r="K16" s="88">
        <v>9</v>
      </c>
      <c r="L16" s="88" t="s">
        <v>40</v>
      </c>
      <c r="M16" s="88" t="s">
        <v>166</v>
      </c>
      <c r="N16" s="88" t="s">
        <v>167</v>
      </c>
      <c r="O16" s="88">
        <v>14.0436</v>
      </c>
      <c r="P16" s="88">
        <v>13.925000000000001</v>
      </c>
      <c r="Q16" s="88">
        <v>13.984300000000001</v>
      </c>
      <c r="R16" s="88">
        <v>8.3862864248723773E-2</v>
      </c>
      <c r="T16" s="88">
        <v>1</v>
      </c>
      <c r="V16" s="88">
        <v>9</v>
      </c>
      <c r="W16" s="88" t="s">
        <v>40</v>
      </c>
      <c r="X16" s="88" t="s">
        <v>166</v>
      </c>
      <c r="Y16" s="88" t="s">
        <v>167</v>
      </c>
      <c r="Z16" s="88">
        <v>13.461600000000001</v>
      </c>
      <c r="AA16" s="88">
        <v>13.680099999999999</v>
      </c>
      <c r="AB16" s="88">
        <v>13.57085</v>
      </c>
      <c r="AC16" s="88">
        <v>0.1545028316892598</v>
      </c>
      <c r="AE16" s="88">
        <v>1</v>
      </c>
      <c r="AG16" s="88">
        <v>9</v>
      </c>
      <c r="AH16" s="88" t="s">
        <v>40</v>
      </c>
      <c r="AI16" s="88" t="s">
        <v>166</v>
      </c>
      <c r="AJ16" s="88" t="s">
        <v>167</v>
      </c>
      <c r="AK16" s="88">
        <v>13.2714</v>
      </c>
      <c r="AL16" s="88">
        <v>13.399100000000001</v>
      </c>
      <c r="AM16" s="88">
        <v>13.33525</v>
      </c>
      <c r="AN16" s="88">
        <v>9.0297535957522698E-2</v>
      </c>
      <c r="AP16" s="88" t="s">
        <v>141</v>
      </c>
      <c r="AQ16" s="88" t="s">
        <v>13</v>
      </c>
      <c r="AR16" s="88">
        <v>21</v>
      </c>
      <c r="AS16" s="88" t="s">
        <v>33</v>
      </c>
      <c r="AT16" s="88" t="s">
        <v>168</v>
      </c>
      <c r="AU16" s="88" t="s">
        <v>176</v>
      </c>
      <c r="AV16" s="88">
        <v>0.45958384777580824</v>
      </c>
      <c r="AW16" s="88">
        <v>0.3381534551566765</v>
      </c>
      <c r="AX16" s="88">
        <v>1.445331073238922</v>
      </c>
      <c r="AY16" s="88">
        <v>0.74768945872380232</v>
      </c>
      <c r="AZ16" s="88">
        <v>0.60721841357978945</v>
      </c>
    </row>
    <row r="17" spans="1:52" x14ac:dyDescent="0.45">
      <c r="A17" s="88">
        <v>1</v>
      </c>
      <c r="B17" s="88" t="s">
        <v>141</v>
      </c>
      <c r="C17" s="88">
        <v>10</v>
      </c>
      <c r="D17" s="88" t="s">
        <v>41</v>
      </c>
      <c r="E17" s="88">
        <v>10</v>
      </c>
      <c r="F17" s="88">
        <v>29</v>
      </c>
      <c r="G17" s="88"/>
      <c r="I17" s="88">
        <v>1</v>
      </c>
      <c r="K17" s="88">
        <v>10</v>
      </c>
      <c r="L17" s="88" t="s">
        <v>41</v>
      </c>
      <c r="M17" s="88" t="s">
        <v>166</v>
      </c>
      <c r="N17" s="88" t="s">
        <v>167</v>
      </c>
      <c r="O17" s="88">
        <v>14.827500000000001</v>
      </c>
      <c r="P17" s="88">
        <v>14.688499999999999</v>
      </c>
      <c r="Q17" s="88">
        <v>14.757999999999999</v>
      </c>
      <c r="R17" s="88">
        <v>9.8287842584930896E-2</v>
      </c>
      <c r="T17" s="88">
        <v>1</v>
      </c>
      <c r="V17" s="88">
        <v>10</v>
      </c>
      <c r="W17" s="88" t="s">
        <v>41</v>
      </c>
      <c r="X17" s="88" t="s">
        <v>166</v>
      </c>
      <c r="Y17" s="88" t="s">
        <v>167</v>
      </c>
      <c r="Z17" s="88">
        <v>13.1275</v>
      </c>
      <c r="AA17" s="88">
        <v>13.232799999999999</v>
      </c>
      <c r="AB17" s="88">
        <v>13.180149999999999</v>
      </c>
      <c r="AC17" s="88">
        <v>7.4458344058943263E-2</v>
      </c>
      <c r="AE17" s="88">
        <v>1</v>
      </c>
      <c r="AG17" s="88">
        <v>10</v>
      </c>
      <c r="AH17" s="88" t="s">
        <v>41</v>
      </c>
      <c r="AI17" s="88" t="s">
        <v>166</v>
      </c>
      <c r="AJ17" s="88" t="s">
        <v>167</v>
      </c>
      <c r="AK17" s="88">
        <v>12.638</v>
      </c>
      <c r="AL17" s="88">
        <v>12.8651</v>
      </c>
      <c r="AM17" s="88">
        <v>12.75155</v>
      </c>
      <c r="AN17" s="88">
        <v>0.160583950007465</v>
      </c>
      <c r="AP17" s="88" t="s">
        <v>141</v>
      </c>
      <c r="AQ17" s="88" t="s">
        <v>13</v>
      </c>
      <c r="AR17" s="88" t="s">
        <v>6</v>
      </c>
      <c r="AS17" s="88" t="s">
        <v>10</v>
      </c>
      <c r="AT17" s="88" t="s">
        <v>166</v>
      </c>
      <c r="AU17" s="88" t="s">
        <v>176</v>
      </c>
      <c r="AV17" s="88">
        <v>1.0634852323155486</v>
      </c>
      <c r="AW17" s="88">
        <v>0.97218312676182306</v>
      </c>
      <c r="AX17" s="88">
        <v>1.3419677488008868</v>
      </c>
      <c r="AY17" s="88">
        <v>1.1258787026260861</v>
      </c>
      <c r="AZ17" s="88">
        <v>0.19262625866477204</v>
      </c>
    </row>
    <row r="18" spans="1:52" x14ac:dyDescent="0.45">
      <c r="A18" s="88">
        <v>1</v>
      </c>
      <c r="B18" s="88" t="s">
        <v>141</v>
      </c>
      <c r="C18" s="88">
        <v>11</v>
      </c>
      <c r="D18" s="88" t="s">
        <v>42</v>
      </c>
      <c r="E18" s="88">
        <v>11</v>
      </c>
      <c r="F18" s="88">
        <v>30</v>
      </c>
      <c r="G18" s="88"/>
      <c r="I18" s="88">
        <v>1</v>
      </c>
      <c r="K18" s="88">
        <v>11</v>
      </c>
      <c r="L18" s="88" t="s">
        <v>42</v>
      </c>
      <c r="M18" s="88" t="s">
        <v>166</v>
      </c>
      <c r="N18" s="88" t="s">
        <v>167</v>
      </c>
      <c r="O18" s="88">
        <v>13.6906</v>
      </c>
      <c r="P18" s="88">
        <v>13.6395</v>
      </c>
      <c r="Q18" s="88">
        <v>13.665050000000001</v>
      </c>
      <c r="R18" s="88">
        <v>3.6133156518632525E-2</v>
      </c>
      <c r="T18" s="88">
        <v>1</v>
      </c>
      <c r="V18" s="88">
        <v>11</v>
      </c>
      <c r="W18" s="88" t="s">
        <v>42</v>
      </c>
      <c r="X18" s="88" t="s">
        <v>166</v>
      </c>
      <c r="Y18" s="88" t="s">
        <v>167</v>
      </c>
      <c r="Z18" s="88">
        <v>12.6661</v>
      </c>
      <c r="AA18" s="88">
        <v>13.1647</v>
      </c>
      <c r="AB18" s="88">
        <v>12.9154</v>
      </c>
      <c r="AC18" s="88">
        <v>0.35256344109961241</v>
      </c>
      <c r="AE18" s="88">
        <v>1</v>
      </c>
      <c r="AG18" s="88">
        <v>11</v>
      </c>
      <c r="AH18" s="88" t="s">
        <v>42</v>
      </c>
      <c r="AI18" s="88" t="s">
        <v>166</v>
      </c>
      <c r="AJ18" s="88" t="s">
        <v>167</v>
      </c>
      <c r="AK18" s="88">
        <v>12.902799999999999</v>
      </c>
      <c r="AL18" s="88">
        <v>12.508599999999999</v>
      </c>
      <c r="AM18" s="88">
        <v>12.7057</v>
      </c>
      <c r="AN18" s="88">
        <v>0.27874149314373681</v>
      </c>
      <c r="AP18" s="88" t="s">
        <v>141</v>
      </c>
      <c r="AQ18" s="88" t="s">
        <v>13</v>
      </c>
      <c r="AR18" s="88" t="s">
        <v>7</v>
      </c>
      <c r="AS18" s="88" t="s">
        <v>11</v>
      </c>
      <c r="AT18" s="88" t="s">
        <v>166</v>
      </c>
      <c r="AU18" s="88" t="s">
        <v>176</v>
      </c>
      <c r="AV18" s="88">
        <v>1.3615972232461617</v>
      </c>
      <c r="AW18" s="88">
        <v>1.085229371881806</v>
      </c>
      <c r="AX18" s="88">
        <v>1.6097091067079714</v>
      </c>
      <c r="AY18" s="88">
        <v>1.3521785672786464</v>
      </c>
      <c r="AZ18" s="88">
        <v>0.26236669257168876</v>
      </c>
    </row>
    <row r="19" spans="1:52" x14ac:dyDescent="0.45">
      <c r="A19" s="88">
        <v>1</v>
      </c>
      <c r="B19" s="88" t="s">
        <v>141</v>
      </c>
      <c r="C19" s="88">
        <v>12</v>
      </c>
      <c r="D19" s="88" t="s">
        <v>43</v>
      </c>
      <c r="E19" s="88">
        <v>12</v>
      </c>
      <c r="F19" s="88">
        <v>31</v>
      </c>
      <c r="G19" s="88"/>
      <c r="I19" s="88">
        <v>1</v>
      </c>
      <c r="K19" s="88">
        <v>12</v>
      </c>
      <c r="L19" s="88" t="s">
        <v>43</v>
      </c>
      <c r="M19" s="88" t="s">
        <v>166</v>
      </c>
      <c r="N19" s="88" t="s">
        <v>167</v>
      </c>
      <c r="O19" s="88">
        <v>14.510899999999999</v>
      </c>
      <c r="P19" s="88">
        <v>14.7079</v>
      </c>
      <c r="Q19" s="88">
        <v>14.609400000000001</v>
      </c>
      <c r="R19" s="88">
        <v>0.13930003589375053</v>
      </c>
      <c r="T19" s="88">
        <v>1</v>
      </c>
      <c r="V19" s="88">
        <v>12</v>
      </c>
      <c r="W19" s="88" t="s">
        <v>43</v>
      </c>
      <c r="X19" s="88" t="s">
        <v>166</v>
      </c>
      <c r="Y19" s="88" t="s">
        <v>167</v>
      </c>
      <c r="Z19" s="88">
        <v>12.372299999999999</v>
      </c>
      <c r="AA19" s="88">
        <v>12.614599999999999</v>
      </c>
      <c r="AB19" s="88">
        <v>12.493449999999999</v>
      </c>
      <c r="AC19" s="88">
        <v>0.17133197308150058</v>
      </c>
      <c r="AE19" s="88">
        <v>1</v>
      </c>
      <c r="AG19" s="88">
        <v>12</v>
      </c>
      <c r="AH19" s="88" t="s">
        <v>43</v>
      </c>
      <c r="AI19" s="88" t="s">
        <v>166</v>
      </c>
      <c r="AJ19" s="88" t="s">
        <v>167</v>
      </c>
      <c r="AK19" s="88">
        <v>13.457100000000001</v>
      </c>
      <c r="AL19" s="88">
        <v>13.307399999999999</v>
      </c>
      <c r="AM19" s="88">
        <v>13.382249999999999</v>
      </c>
      <c r="AN19" s="88">
        <v>0.10585388514362691</v>
      </c>
      <c r="AP19" s="88" t="s">
        <v>141</v>
      </c>
      <c r="AQ19" s="88" t="s">
        <v>13</v>
      </c>
      <c r="AR19" s="88" t="s">
        <v>175</v>
      </c>
      <c r="AS19" s="88" t="s">
        <v>172</v>
      </c>
      <c r="AT19" s="88" t="s">
        <v>172</v>
      </c>
      <c r="AU19" s="88" t="s">
        <v>176</v>
      </c>
    </row>
    <row r="20" spans="1:52" x14ac:dyDescent="0.45">
      <c r="A20" s="88">
        <v>1</v>
      </c>
      <c r="B20" s="88" t="s">
        <v>141</v>
      </c>
      <c r="C20" s="88">
        <v>13</v>
      </c>
      <c r="D20" s="88" t="s">
        <v>44</v>
      </c>
      <c r="E20" s="88">
        <v>13</v>
      </c>
      <c r="F20" s="88">
        <v>32</v>
      </c>
      <c r="G20" s="88"/>
      <c r="I20" s="88">
        <v>1</v>
      </c>
      <c r="K20" s="88">
        <v>13</v>
      </c>
      <c r="L20" s="88" t="s">
        <v>44</v>
      </c>
      <c r="M20" s="88" t="s">
        <v>166</v>
      </c>
      <c r="N20" s="88" t="s">
        <v>167</v>
      </c>
      <c r="O20" s="88">
        <v>13.5069</v>
      </c>
      <c r="P20" s="88">
        <v>13.3924</v>
      </c>
      <c r="Q20" s="88">
        <v>13.44965</v>
      </c>
      <c r="R20" s="88">
        <v>8.0963726445859405E-2</v>
      </c>
      <c r="T20" s="88">
        <v>1</v>
      </c>
      <c r="V20" s="88">
        <v>13</v>
      </c>
      <c r="W20" s="88" t="s">
        <v>44</v>
      </c>
      <c r="X20" s="88" t="s">
        <v>166</v>
      </c>
      <c r="Y20" s="88" t="s">
        <v>167</v>
      </c>
      <c r="Z20" s="88">
        <v>13.3803</v>
      </c>
      <c r="AA20" s="88">
        <v>12.867699999999999</v>
      </c>
      <c r="AB20" s="88">
        <v>13.123999999999999</v>
      </c>
      <c r="AC20" s="88">
        <v>0.36246293603622487</v>
      </c>
      <c r="AE20" s="88">
        <v>1</v>
      </c>
      <c r="AG20" s="88">
        <v>13</v>
      </c>
      <c r="AH20" s="88" t="s">
        <v>44</v>
      </c>
      <c r="AI20" s="88" t="s">
        <v>166</v>
      </c>
      <c r="AJ20" s="88" t="s">
        <v>167</v>
      </c>
      <c r="AK20" s="88">
        <v>12.9252</v>
      </c>
      <c r="AL20" s="88">
        <v>12.5914</v>
      </c>
      <c r="AM20" s="88">
        <v>12.7583</v>
      </c>
      <c r="AN20" s="88">
        <v>0.23603224356006963</v>
      </c>
      <c r="AP20" s="88" t="s">
        <v>141</v>
      </c>
      <c r="AQ20" s="88" t="s">
        <v>14</v>
      </c>
      <c r="AR20" s="88" t="s">
        <v>5</v>
      </c>
      <c r="AS20" s="88" t="s">
        <v>9</v>
      </c>
      <c r="AT20" s="88" t="s">
        <v>166</v>
      </c>
      <c r="AU20" s="88" t="s">
        <v>177</v>
      </c>
      <c r="AV20" s="88">
        <v>1</v>
      </c>
      <c r="AW20" s="88">
        <v>1</v>
      </c>
    </row>
    <row r="21" spans="1:52" x14ac:dyDescent="0.45">
      <c r="A21" s="88">
        <v>1</v>
      </c>
      <c r="B21" s="88" t="s">
        <v>141</v>
      </c>
      <c r="C21" s="88">
        <v>14</v>
      </c>
      <c r="D21" s="88" t="s">
        <v>45</v>
      </c>
      <c r="E21" s="88">
        <v>14</v>
      </c>
      <c r="F21" s="88">
        <v>33</v>
      </c>
      <c r="G21" s="88"/>
      <c r="I21" s="88">
        <v>1</v>
      </c>
      <c r="K21" s="88">
        <v>14</v>
      </c>
      <c r="L21" s="88" t="s">
        <v>45</v>
      </c>
      <c r="M21" s="88" t="s">
        <v>166</v>
      </c>
      <c r="N21" s="88" t="s">
        <v>167</v>
      </c>
      <c r="O21" s="88">
        <v>14.138999999999999</v>
      </c>
      <c r="P21" s="88">
        <v>13.838800000000001</v>
      </c>
      <c r="Q21" s="88">
        <v>13.988900000000001</v>
      </c>
      <c r="R21" s="88">
        <v>0.21227345571220049</v>
      </c>
      <c r="T21" s="88">
        <v>1</v>
      </c>
      <c r="V21" s="88">
        <v>14</v>
      </c>
      <c r="W21" s="88" t="s">
        <v>45</v>
      </c>
      <c r="X21" s="88" t="s">
        <v>166</v>
      </c>
      <c r="Y21" s="88" t="s">
        <v>167</v>
      </c>
      <c r="Z21" s="88">
        <v>14.3256</v>
      </c>
      <c r="AA21" s="88">
        <v>14.435</v>
      </c>
      <c r="AB21" s="88">
        <v>14.3803</v>
      </c>
      <c r="AC21" s="88">
        <v>7.735748186180888E-2</v>
      </c>
      <c r="AE21" s="88">
        <v>1</v>
      </c>
      <c r="AG21" s="88">
        <v>14</v>
      </c>
      <c r="AH21" s="88" t="s">
        <v>45</v>
      </c>
      <c r="AI21" s="88" t="s">
        <v>166</v>
      </c>
      <c r="AJ21" s="88" t="s">
        <v>167</v>
      </c>
      <c r="AK21" s="88">
        <v>13.412699999999999</v>
      </c>
      <c r="AL21" s="88">
        <v>13.2783</v>
      </c>
      <c r="AM21" s="88">
        <v>13.345499999999999</v>
      </c>
      <c r="AN21" s="88">
        <v>9.5035151391471576E-2</v>
      </c>
      <c r="AP21" s="88" t="s">
        <v>141</v>
      </c>
      <c r="AQ21" s="88" t="s">
        <v>14</v>
      </c>
      <c r="AR21" s="88" t="s">
        <v>5</v>
      </c>
      <c r="AS21" s="88" t="s">
        <v>9</v>
      </c>
      <c r="AT21" s="88" t="s">
        <v>166</v>
      </c>
      <c r="AU21" s="88" t="s">
        <v>177</v>
      </c>
      <c r="AV21" s="88">
        <v>1</v>
      </c>
      <c r="AW21" s="88">
        <v>1</v>
      </c>
      <c r="AX21" s="88">
        <v>1</v>
      </c>
      <c r="AY21" s="88">
        <v>1</v>
      </c>
      <c r="AZ21" s="88">
        <v>0</v>
      </c>
    </row>
    <row r="22" spans="1:52" x14ac:dyDescent="0.45">
      <c r="A22" s="88">
        <v>1</v>
      </c>
      <c r="B22" s="88" t="s">
        <v>141</v>
      </c>
      <c r="C22" s="88">
        <v>15</v>
      </c>
      <c r="D22" s="88" t="s">
        <v>46</v>
      </c>
      <c r="E22" s="88">
        <v>15</v>
      </c>
      <c r="F22" s="88">
        <v>34</v>
      </c>
      <c r="G22" s="88"/>
      <c r="I22" s="88">
        <v>1</v>
      </c>
      <c r="K22" s="88">
        <v>15</v>
      </c>
      <c r="L22" s="88" t="s">
        <v>46</v>
      </c>
      <c r="M22" s="88" t="s">
        <v>166</v>
      </c>
      <c r="N22" s="88" t="s">
        <v>167</v>
      </c>
      <c r="O22" s="88">
        <v>14.2462</v>
      </c>
      <c r="P22" s="88">
        <v>14.157500000000001</v>
      </c>
      <c r="Q22" s="88">
        <v>14.20185</v>
      </c>
      <c r="R22" s="88">
        <v>6.2720371491246291E-2</v>
      </c>
      <c r="T22" s="88">
        <v>1</v>
      </c>
      <c r="V22" s="88">
        <v>15</v>
      </c>
      <c r="W22" s="88" t="s">
        <v>46</v>
      </c>
      <c r="X22" s="88" t="s">
        <v>166</v>
      </c>
      <c r="Y22" s="88" t="s">
        <v>167</v>
      </c>
      <c r="Z22" s="88">
        <v>14.809900000000001</v>
      </c>
      <c r="AA22" s="88">
        <v>14.952199999999999</v>
      </c>
      <c r="AB22" s="88">
        <v>14.88105</v>
      </c>
      <c r="AC22" s="88">
        <v>0.10062129496284483</v>
      </c>
      <c r="AE22" s="88">
        <v>1</v>
      </c>
      <c r="AG22" s="88">
        <v>15</v>
      </c>
      <c r="AH22" s="88" t="s">
        <v>46</v>
      </c>
      <c r="AI22" s="88" t="s">
        <v>166</v>
      </c>
      <c r="AJ22" s="88" t="s">
        <v>167</v>
      </c>
      <c r="AK22" s="88">
        <v>13.6722</v>
      </c>
      <c r="AL22" s="88">
        <v>13.838900000000001</v>
      </c>
      <c r="AM22" s="88">
        <v>13.755549999999999</v>
      </c>
      <c r="AN22" s="88">
        <v>0.11787470042379783</v>
      </c>
      <c r="AP22" s="88" t="s">
        <v>141</v>
      </c>
      <c r="AQ22" s="88" t="s">
        <v>14</v>
      </c>
      <c r="AR22" s="88">
        <v>3</v>
      </c>
      <c r="AS22" s="88" t="s">
        <v>34</v>
      </c>
      <c r="AT22" s="88" t="s">
        <v>166</v>
      </c>
      <c r="AU22" s="88" t="s">
        <v>177</v>
      </c>
      <c r="AV22" s="88">
        <v>0.39652947113613363</v>
      </c>
      <c r="AW22" s="88">
        <v>0.48265023952865399</v>
      </c>
      <c r="AX22" s="88">
        <v>0.39923220255004493</v>
      </c>
      <c r="AY22" s="88">
        <v>0.42613730440494418</v>
      </c>
      <c r="AZ22" s="88">
        <v>4.8960290710905824E-2</v>
      </c>
    </row>
    <row r="23" spans="1:52" x14ac:dyDescent="0.45">
      <c r="A23" s="88">
        <v>1</v>
      </c>
      <c r="B23" s="88" t="s">
        <v>141</v>
      </c>
      <c r="C23" s="88">
        <v>16</v>
      </c>
      <c r="D23" s="88" t="s">
        <v>47</v>
      </c>
      <c r="E23" s="88">
        <v>16</v>
      </c>
      <c r="F23" s="88">
        <v>35</v>
      </c>
      <c r="G23" s="88"/>
      <c r="I23" s="88">
        <v>1</v>
      </c>
      <c r="K23" s="88">
        <v>16</v>
      </c>
      <c r="L23" s="88" t="s">
        <v>47</v>
      </c>
      <c r="M23" s="88" t="s">
        <v>166</v>
      </c>
      <c r="N23" s="88" t="s">
        <v>167</v>
      </c>
      <c r="O23" s="88">
        <v>13.5167</v>
      </c>
      <c r="P23" s="88">
        <v>13.548999999999999</v>
      </c>
      <c r="Q23" s="88">
        <v>13.53285</v>
      </c>
      <c r="R23" s="88">
        <v>2.2839549032325011E-2</v>
      </c>
      <c r="T23" s="88">
        <v>1</v>
      </c>
      <c r="V23" s="88">
        <v>16</v>
      </c>
      <c r="W23" s="88" t="s">
        <v>47</v>
      </c>
      <c r="X23" s="88" t="s">
        <v>166</v>
      </c>
      <c r="Y23" s="88" t="s">
        <v>167</v>
      </c>
      <c r="Z23" s="88">
        <v>13.6004</v>
      </c>
      <c r="AA23" s="88">
        <v>13.6541</v>
      </c>
      <c r="AB23" s="88">
        <v>13.62725</v>
      </c>
      <c r="AC23" s="88">
        <v>3.7971634149717028E-2</v>
      </c>
      <c r="AE23" s="88">
        <v>1</v>
      </c>
      <c r="AG23" s="88">
        <v>16</v>
      </c>
      <c r="AH23" s="88" t="s">
        <v>47</v>
      </c>
      <c r="AI23" s="88" t="s">
        <v>166</v>
      </c>
      <c r="AJ23" s="88" t="s">
        <v>167</v>
      </c>
      <c r="AK23" s="88">
        <v>13.9329</v>
      </c>
      <c r="AL23" s="88">
        <v>13.7484</v>
      </c>
      <c r="AM23" s="88">
        <v>13.84065</v>
      </c>
      <c r="AN23" s="88">
        <v>0.13046120112891793</v>
      </c>
      <c r="AP23" s="88" t="s">
        <v>141</v>
      </c>
      <c r="AQ23" s="88" t="s">
        <v>14</v>
      </c>
      <c r="AR23" s="88" t="s">
        <v>143</v>
      </c>
      <c r="AS23" s="88" t="s">
        <v>9</v>
      </c>
      <c r="AT23" s="88" t="s">
        <v>168</v>
      </c>
      <c r="AU23" s="88" t="s">
        <v>177</v>
      </c>
      <c r="AV23" s="88">
        <v>1.0675473051821849</v>
      </c>
      <c r="AW23" s="88">
        <v>1.1093387675701418</v>
      </c>
      <c r="AX23" s="88">
        <v>1.253750259982233</v>
      </c>
      <c r="AY23" s="88">
        <v>1.1435454442448532</v>
      </c>
      <c r="AZ23" s="88">
        <v>9.7700857933353757E-2</v>
      </c>
    </row>
    <row r="24" spans="1:52" x14ac:dyDescent="0.45">
      <c r="A24" s="88">
        <v>1</v>
      </c>
      <c r="B24" s="88" t="s">
        <v>141</v>
      </c>
      <c r="C24" s="88">
        <v>17</v>
      </c>
      <c r="D24" s="88" t="s">
        <v>48</v>
      </c>
      <c r="E24" s="88">
        <v>17</v>
      </c>
      <c r="F24" s="88">
        <v>36</v>
      </c>
      <c r="G24" s="88"/>
      <c r="I24" s="88">
        <v>1</v>
      </c>
      <c r="K24" s="88">
        <v>17</v>
      </c>
      <c r="L24" s="88" t="s">
        <v>48</v>
      </c>
      <c r="M24" s="88" t="s">
        <v>166</v>
      </c>
      <c r="N24" s="88" t="s">
        <v>167</v>
      </c>
      <c r="O24" s="88">
        <v>13.751799999999999</v>
      </c>
      <c r="P24" s="88">
        <v>13.9754</v>
      </c>
      <c r="Q24" s="88">
        <v>13.8636</v>
      </c>
      <c r="R24" s="88">
        <v>0.15810907627331283</v>
      </c>
      <c r="T24" s="88">
        <v>1</v>
      </c>
      <c r="V24" s="88">
        <v>17</v>
      </c>
      <c r="W24" s="88" t="s">
        <v>48</v>
      </c>
      <c r="X24" s="88" t="s">
        <v>166</v>
      </c>
      <c r="Y24" s="88" t="s">
        <v>167</v>
      </c>
      <c r="Z24" s="88">
        <v>12.676500000000001</v>
      </c>
      <c r="AA24" s="88">
        <v>12.778700000000001</v>
      </c>
      <c r="AB24" s="88">
        <v>12.727600000000001</v>
      </c>
      <c r="AC24" s="88">
        <v>7.2266313037265051E-2</v>
      </c>
      <c r="AE24" s="88">
        <v>1</v>
      </c>
      <c r="AG24" s="88">
        <v>17</v>
      </c>
      <c r="AH24" s="88" t="s">
        <v>48</v>
      </c>
      <c r="AI24" s="88" t="s">
        <v>166</v>
      </c>
      <c r="AJ24" s="88" t="s">
        <v>167</v>
      </c>
      <c r="AK24" s="88">
        <v>13.230700000000001</v>
      </c>
      <c r="AL24" s="88">
        <v>13.397</v>
      </c>
      <c r="AM24" s="88">
        <v>13.31385</v>
      </c>
      <c r="AN24" s="88">
        <v>0.11759185771132262</v>
      </c>
      <c r="AP24" s="88" t="s">
        <v>141</v>
      </c>
      <c r="AQ24" s="88" t="s">
        <v>14</v>
      </c>
      <c r="AR24" s="88">
        <v>22</v>
      </c>
      <c r="AS24" s="88" t="s">
        <v>34</v>
      </c>
      <c r="AT24" s="88" t="s">
        <v>168</v>
      </c>
      <c r="AU24" s="88" t="s">
        <v>177</v>
      </c>
      <c r="AV24" s="88">
        <v>0.53039901450457083</v>
      </c>
      <c r="AW24" s="88">
        <v>0.62929134240130347</v>
      </c>
      <c r="AX24" s="88">
        <v>0.5733150275081067</v>
      </c>
      <c r="AY24" s="88">
        <v>0.577668461471327</v>
      </c>
      <c r="AZ24" s="88">
        <v>4.9589690659075612E-2</v>
      </c>
    </row>
    <row r="25" spans="1:52" x14ac:dyDescent="0.45">
      <c r="A25" s="88">
        <v>1</v>
      </c>
      <c r="B25" s="88" t="s">
        <v>141</v>
      </c>
      <c r="C25" s="88">
        <v>18</v>
      </c>
      <c r="D25" s="88" t="s">
        <v>49</v>
      </c>
      <c r="E25" s="88">
        <v>18</v>
      </c>
      <c r="F25" s="88">
        <v>37</v>
      </c>
      <c r="G25" s="88"/>
      <c r="I25" s="88">
        <v>1</v>
      </c>
      <c r="K25" s="88">
        <v>18</v>
      </c>
      <c r="L25" s="88" t="s">
        <v>49</v>
      </c>
      <c r="M25" s="88" t="s">
        <v>166</v>
      </c>
      <c r="N25" s="88" t="s">
        <v>167</v>
      </c>
      <c r="O25" s="88">
        <v>13.201599999999999</v>
      </c>
      <c r="P25" s="88">
        <v>13.2104</v>
      </c>
      <c r="Q25" s="88">
        <v>13.206</v>
      </c>
      <c r="R25" s="88">
        <v>6.2225396744421888E-3</v>
      </c>
      <c r="T25" s="88">
        <v>1</v>
      </c>
      <c r="V25" s="88">
        <v>18</v>
      </c>
      <c r="W25" s="88" t="s">
        <v>49</v>
      </c>
      <c r="X25" s="88" t="s">
        <v>166</v>
      </c>
      <c r="Y25" s="88" t="s">
        <v>167</v>
      </c>
      <c r="Z25" s="88">
        <v>13.3154</v>
      </c>
      <c r="AA25" s="88">
        <v>13.2216</v>
      </c>
      <c r="AB25" s="88">
        <v>13.2685</v>
      </c>
      <c r="AC25" s="88">
        <v>6.6326616075298078E-2</v>
      </c>
      <c r="AE25" s="88">
        <v>1</v>
      </c>
      <c r="AG25" s="88">
        <v>18</v>
      </c>
      <c r="AH25" s="88" t="s">
        <v>49</v>
      </c>
      <c r="AI25" s="88" t="s">
        <v>166</v>
      </c>
      <c r="AJ25" s="88" t="s">
        <v>167</v>
      </c>
      <c r="AK25" s="88">
        <v>13.283799999999999</v>
      </c>
      <c r="AL25" s="88">
        <v>13.3048</v>
      </c>
      <c r="AM25" s="88">
        <v>13.2943</v>
      </c>
      <c r="AN25" s="88">
        <v>1.4849242404918061E-2</v>
      </c>
      <c r="AP25" s="88" t="s">
        <v>141</v>
      </c>
      <c r="AQ25" s="88" t="s">
        <v>14</v>
      </c>
      <c r="AR25" s="88" t="s">
        <v>6</v>
      </c>
      <c r="AS25" s="88" t="s">
        <v>10</v>
      </c>
      <c r="AT25" s="88" t="s">
        <v>166</v>
      </c>
      <c r="AU25" s="88" t="s">
        <v>177</v>
      </c>
      <c r="AV25" s="88">
        <v>0.89301109191403538</v>
      </c>
      <c r="AW25" s="88">
        <v>1.127869382308488</v>
      </c>
      <c r="AX25" s="88">
        <v>0.89931597415411479</v>
      </c>
      <c r="AY25" s="88">
        <v>0.97339881612554613</v>
      </c>
      <c r="AZ25" s="88">
        <v>0.13381257320474163</v>
      </c>
    </row>
    <row r="26" spans="1:52" x14ac:dyDescent="0.45">
      <c r="A26" s="88">
        <v>1</v>
      </c>
      <c r="B26" s="88" t="s">
        <v>141</v>
      </c>
      <c r="C26" s="88">
        <v>19</v>
      </c>
      <c r="D26" s="88" t="s">
        <v>50</v>
      </c>
      <c r="E26" s="88">
        <v>19</v>
      </c>
      <c r="F26" s="88">
        <v>38</v>
      </c>
      <c r="G26" s="88"/>
      <c r="I26" s="88">
        <v>1</v>
      </c>
      <c r="K26" s="88">
        <v>19</v>
      </c>
      <c r="L26" s="88" t="s">
        <v>50</v>
      </c>
      <c r="M26" s="88" t="s">
        <v>166</v>
      </c>
      <c r="N26" s="88" t="s">
        <v>167</v>
      </c>
      <c r="O26" s="88">
        <v>14.4308</v>
      </c>
      <c r="P26" s="88">
        <v>14.5518</v>
      </c>
      <c r="Q26" s="88">
        <v>14.491299999999999</v>
      </c>
      <c r="R26" s="88">
        <v>8.5559920523572558E-2</v>
      </c>
      <c r="T26" s="88">
        <v>1</v>
      </c>
      <c r="V26" s="88">
        <v>19</v>
      </c>
      <c r="W26" s="88" t="s">
        <v>50</v>
      </c>
      <c r="X26" s="88" t="s">
        <v>166</v>
      </c>
      <c r="Y26" s="88" t="s">
        <v>167</v>
      </c>
      <c r="Z26" s="88">
        <v>15.6713</v>
      </c>
      <c r="AA26" s="88">
        <v>15.6625</v>
      </c>
      <c r="AB26" s="88">
        <v>15.6669</v>
      </c>
      <c r="AC26" s="88">
        <v>6.2225396744421888E-3</v>
      </c>
      <c r="AE26" s="88">
        <v>1</v>
      </c>
      <c r="AG26" s="88">
        <v>19</v>
      </c>
      <c r="AH26" s="88" t="s">
        <v>50</v>
      </c>
      <c r="AI26" s="88" t="s">
        <v>166</v>
      </c>
      <c r="AJ26" s="88" t="s">
        <v>167</v>
      </c>
      <c r="AK26" s="88">
        <v>13.5342</v>
      </c>
      <c r="AL26" s="88">
        <v>13.24</v>
      </c>
      <c r="AM26" s="88">
        <v>13.3871</v>
      </c>
      <c r="AN26" s="88">
        <v>0.20803081502508231</v>
      </c>
      <c r="AP26" s="88" t="s">
        <v>141</v>
      </c>
      <c r="AQ26" s="88" t="s">
        <v>14</v>
      </c>
      <c r="AR26" s="88" t="s">
        <v>7</v>
      </c>
      <c r="AS26" s="88" t="s">
        <v>11</v>
      </c>
      <c r="AT26" s="88" t="s">
        <v>166</v>
      </c>
      <c r="AU26" s="88" t="s">
        <v>177</v>
      </c>
      <c r="AV26" s="88">
        <v>1.0220034029468723</v>
      </c>
      <c r="AW26" s="88">
        <v>1.037419936565612</v>
      </c>
      <c r="AX26" s="88">
        <v>1.0374199365656107</v>
      </c>
      <c r="AY26" s="88">
        <v>1.0322810920260317</v>
      </c>
      <c r="AZ26" s="88">
        <v>8.900739834749918E-3</v>
      </c>
    </row>
    <row r="27" spans="1:52" x14ac:dyDescent="0.45">
      <c r="A27" s="88">
        <v>2</v>
      </c>
      <c r="B27" s="88" t="s">
        <v>141</v>
      </c>
      <c r="C27" s="88" t="s">
        <v>147</v>
      </c>
      <c r="D27" s="88" t="s">
        <v>9</v>
      </c>
      <c r="E27" s="88" t="s">
        <v>148</v>
      </c>
      <c r="F27" s="88" t="s">
        <v>149</v>
      </c>
      <c r="G27" s="88"/>
      <c r="I27" s="88">
        <v>1</v>
      </c>
      <c r="K27" s="88" t="s">
        <v>4</v>
      </c>
      <c r="L27" s="88" t="s">
        <v>8</v>
      </c>
      <c r="M27" s="88" t="s">
        <v>166</v>
      </c>
      <c r="N27" s="88" t="s">
        <v>167</v>
      </c>
      <c r="O27" s="88">
        <v>13.2715</v>
      </c>
      <c r="P27" s="88">
        <v>13.4336</v>
      </c>
      <c r="Q27" s="88">
        <v>13.352550000000001</v>
      </c>
      <c r="R27" s="88">
        <v>0.11462200923033976</v>
      </c>
      <c r="T27" s="88">
        <v>1</v>
      </c>
      <c r="V27" s="88" t="s">
        <v>4</v>
      </c>
      <c r="W27" s="88" t="s">
        <v>8</v>
      </c>
      <c r="X27" s="88" t="s">
        <v>166</v>
      </c>
      <c r="Y27" s="88" t="s">
        <v>167</v>
      </c>
      <c r="Z27" s="88">
        <v>13.3497</v>
      </c>
      <c r="AA27" s="88">
        <v>13.5838</v>
      </c>
      <c r="AB27" s="88">
        <v>13.466750000000001</v>
      </c>
      <c r="AC27" s="88">
        <v>0.1655336974757706</v>
      </c>
      <c r="AE27" s="88">
        <v>1</v>
      </c>
      <c r="AG27" s="88" t="s">
        <v>4</v>
      </c>
      <c r="AH27" s="88" t="s">
        <v>8</v>
      </c>
      <c r="AI27" s="88" t="s">
        <v>166</v>
      </c>
      <c r="AJ27" s="88" t="s">
        <v>167</v>
      </c>
      <c r="AK27" s="88">
        <v>13.6966</v>
      </c>
      <c r="AL27" s="88">
        <v>13.527100000000001</v>
      </c>
      <c r="AM27" s="88">
        <v>13.61185</v>
      </c>
      <c r="AN27" s="88">
        <v>0.11985459941111933</v>
      </c>
      <c r="AP27" s="88" t="s">
        <v>141</v>
      </c>
      <c r="AQ27" s="88" t="s">
        <v>14</v>
      </c>
      <c r="AR27" s="88" t="s">
        <v>175</v>
      </c>
      <c r="AS27" s="88" t="s">
        <v>172</v>
      </c>
      <c r="AT27" s="88" t="s">
        <v>172</v>
      </c>
      <c r="AU27" s="88" t="s">
        <v>177</v>
      </c>
    </row>
    <row r="28" spans="1:52" x14ac:dyDescent="0.45">
      <c r="A28" s="88">
        <v>2</v>
      </c>
      <c r="B28" s="88" t="s">
        <v>141</v>
      </c>
      <c r="C28" s="88" t="s">
        <v>147</v>
      </c>
      <c r="D28" s="88" t="s">
        <v>10</v>
      </c>
      <c r="E28" s="88" t="s">
        <v>150</v>
      </c>
      <c r="F28" s="88" t="s">
        <v>151</v>
      </c>
      <c r="G28" s="88"/>
      <c r="I28" s="88">
        <v>1</v>
      </c>
      <c r="K28" s="88">
        <v>20</v>
      </c>
      <c r="L28" s="88" t="s">
        <v>32</v>
      </c>
      <c r="M28" s="88" t="s">
        <v>168</v>
      </c>
      <c r="N28" s="88" t="s">
        <v>167</v>
      </c>
      <c r="O28" s="88">
        <v>14.2021</v>
      </c>
      <c r="P28" s="88">
        <v>14.292199999999999</v>
      </c>
      <c r="Q28" s="88">
        <v>14.24715</v>
      </c>
      <c r="R28" s="88">
        <v>6.371032098490767E-2</v>
      </c>
      <c r="T28" s="88">
        <v>1</v>
      </c>
      <c r="V28" s="88">
        <v>20</v>
      </c>
      <c r="W28" s="88" t="s">
        <v>32</v>
      </c>
      <c r="X28" s="88" t="s">
        <v>168</v>
      </c>
      <c r="Y28" s="88" t="s">
        <v>167</v>
      </c>
      <c r="Z28" s="88">
        <v>14.689299999999999</v>
      </c>
      <c r="AA28" s="88">
        <v>14.8933</v>
      </c>
      <c r="AB28" s="88">
        <v>14.7913</v>
      </c>
      <c r="AC28" s="88">
        <v>0.14424978336205613</v>
      </c>
      <c r="AE28" s="88">
        <v>1</v>
      </c>
      <c r="AG28" s="88">
        <v>20</v>
      </c>
      <c r="AH28" s="88" t="s">
        <v>32</v>
      </c>
      <c r="AI28" s="88" t="s">
        <v>168</v>
      </c>
      <c r="AJ28" s="88" t="s">
        <v>167</v>
      </c>
      <c r="AK28" s="88">
        <v>14.3528</v>
      </c>
      <c r="AL28" s="88">
        <v>14.343500000000001</v>
      </c>
      <c r="AM28" s="88">
        <v>14.34815</v>
      </c>
      <c r="AN28" s="88">
        <v>6.576093065034639E-3</v>
      </c>
      <c r="AP28" s="88" t="s">
        <v>141</v>
      </c>
      <c r="AQ28" s="88" t="s">
        <v>15</v>
      </c>
      <c r="AR28" s="88" t="s">
        <v>5</v>
      </c>
      <c r="AS28" s="88" t="s">
        <v>9</v>
      </c>
      <c r="AT28" s="88" t="s">
        <v>166</v>
      </c>
      <c r="AU28" s="88" t="s">
        <v>178</v>
      </c>
      <c r="AV28" s="88">
        <v>1</v>
      </c>
      <c r="AW28" s="88">
        <v>1</v>
      </c>
    </row>
    <row r="29" spans="1:52" x14ac:dyDescent="0.45">
      <c r="A29" s="88">
        <v>2</v>
      </c>
      <c r="B29" s="88" t="s">
        <v>141</v>
      </c>
      <c r="C29" s="88" t="s">
        <v>147</v>
      </c>
      <c r="D29" s="88" t="s">
        <v>11</v>
      </c>
      <c r="E29" s="88" t="s">
        <v>152</v>
      </c>
      <c r="F29" s="88" t="s">
        <v>153</v>
      </c>
      <c r="G29" s="88"/>
      <c r="I29" s="88">
        <v>1</v>
      </c>
      <c r="K29" s="88">
        <v>21</v>
      </c>
      <c r="L29" s="88" t="s">
        <v>33</v>
      </c>
      <c r="M29" s="88" t="s">
        <v>168</v>
      </c>
      <c r="N29" s="88" t="s">
        <v>167</v>
      </c>
      <c r="O29" s="88">
        <v>13.484400000000001</v>
      </c>
      <c r="P29" s="88">
        <v>13.3089</v>
      </c>
      <c r="Q29" s="88">
        <v>13.396650000000001</v>
      </c>
      <c r="R29" s="88">
        <v>0.12409724009824002</v>
      </c>
      <c r="T29" s="88">
        <v>1</v>
      </c>
      <c r="V29" s="88">
        <v>21</v>
      </c>
      <c r="W29" s="88" t="s">
        <v>33</v>
      </c>
      <c r="X29" s="88" t="s">
        <v>168</v>
      </c>
      <c r="Y29" s="88" t="s">
        <v>167</v>
      </c>
      <c r="Z29" s="88">
        <v>13.707599999999999</v>
      </c>
      <c r="AA29" s="88">
        <v>13.606199999999999</v>
      </c>
      <c r="AB29" s="88">
        <v>13.6569</v>
      </c>
      <c r="AC29" s="88">
        <v>7.1700627612315868E-2</v>
      </c>
      <c r="AE29" s="88">
        <v>1</v>
      </c>
      <c r="AG29" s="88">
        <v>21</v>
      </c>
      <c r="AH29" s="88" t="s">
        <v>33</v>
      </c>
      <c r="AI29" s="88" t="s">
        <v>168</v>
      </c>
      <c r="AJ29" s="88" t="s">
        <v>167</v>
      </c>
      <c r="AK29" s="88">
        <v>13.2477</v>
      </c>
      <c r="AL29" s="88">
        <v>13.424899999999999</v>
      </c>
      <c r="AM29" s="88">
        <v>13.3363</v>
      </c>
      <c r="AN29" s="88">
        <v>0.12529932162625562</v>
      </c>
      <c r="AP29" s="88" t="s">
        <v>141</v>
      </c>
      <c r="AQ29" s="88" t="s">
        <v>15</v>
      </c>
      <c r="AR29" s="88" t="s">
        <v>5</v>
      </c>
      <c r="AS29" s="88" t="s">
        <v>9</v>
      </c>
      <c r="AT29" s="88" t="s">
        <v>166</v>
      </c>
      <c r="AU29" s="88" t="s">
        <v>178</v>
      </c>
      <c r="AV29" s="88">
        <v>1</v>
      </c>
      <c r="AW29" s="88">
        <v>1</v>
      </c>
      <c r="AX29" s="88">
        <v>1</v>
      </c>
      <c r="AY29" s="88">
        <v>1</v>
      </c>
      <c r="AZ29" s="88">
        <v>0</v>
      </c>
    </row>
    <row r="30" spans="1:52" x14ac:dyDescent="0.45">
      <c r="A30" s="88">
        <v>2</v>
      </c>
      <c r="B30" s="88" t="s">
        <v>141</v>
      </c>
      <c r="C30" s="88" t="s">
        <v>147</v>
      </c>
      <c r="D30" s="88" t="s">
        <v>8</v>
      </c>
      <c r="E30" s="88" t="s">
        <v>154</v>
      </c>
      <c r="F30" s="88" t="s">
        <v>155</v>
      </c>
      <c r="G30" s="88"/>
      <c r="I30" s="88">
        <v>1</v>
      </c>
      <c r="K30" s="88">
        <v>22</v>
      </c>
      <c r="L30" s="88" t="s">
        <v>34</v>
      </c>
      <c r="M30" s="88" t="s">
        <v>168</v>
      </c>
      <c r="N30" s="88" t="s">
        <v>167</v>
      </c>
      <c r="O30" s="88">
        <v>14.9666</v>
      </c>
      <c r="P30" s="88">
        <v>15.0252</v>
      </c>
      <c r="Q30" s="88">
        <v>14.995899999999999</v>
      </c>
      <c r="R30" s="88">
        <v>4.1436457377531835E-2</v>
      </c>
      <c r="T30" s="88">
        <v>1</v>
      </c>
      <c r="V30" s="88">
        <v>22</v>
      </c>
      <c r="W30" s="88" t="s">
        <v>34</v>
      </c>
      <c r="X30" s="88" t="s">
        <v>168</v>
      </c>
      <c r="Y30" s="88" t="s">
        <v>167</v>
      </c>
      <c r="Z30" s="88">
        <v>14.201499999999999</v>
      </c>
      <c r="AA30" s="88">
        <v>14.3125</v>
      </c>
      <c r="AB30" s="88">
        <v>14.257</v>
      </c>
      <c r="AC30" s="88">
        <v>7.8488852711707233E-2</v>
      </c>
      <c r="AE30" s="88">
        <v>1</v>
      </c>
      <c r="AG30" s="88">
        <v>22</v>
      </c>
      <c r="AH30" s="88" t="s">
        <v>34</v>
      </c>
      <c r="AI30" s="88" t="s">
        <v>168</v>
      </c>
      <c r="AJ30" s="88" t="s">
        <v>167</v>
      </c>
      <c r="AK30" s="88">
        <v>13.790699999999999</v>
      </c>
      <c r="AL30" s="88">
        <v>14.066599999999999</v>
      </c>
      <c r="AM30" s="88">
        <v>13.928649999999999</v>
      </c>
      <c r="AN30" s="88">
        <v>0.1950907609293685</v>
      </c>
      <c r="AP30" s="88" t="s">
        <v>141</v>
      </c>
      <c r="AQ30" s="88" t="s">
        <v>15</v>
      </c>
      <c r="AR30" s="88">
        <v>4</v>
      </c>
      <c r="AS30" s="88" t="s">
        <v>35</v>
      </c>
      <c r="AT30" s="88" t="s">
        <v>166</v>
      </c>
      <c r="AU30" s="88" t="s">
        <v>178</v>
      </c>
      <c r="AV30" s="88">
        <v>0.2034575891016317</v>
      </c>
      <c r="AW30" s="88">
        <v>0.20121363833849645</v>
      </c>
      <c r="AX30" s="88">
        <v>0.31907113385277097</v>
      </c>
      <c r="AY30" s="88">
        <v>0.24124745376429971</v>
      </c>
      <c r="AZ30" s="88">
        <v>6.7406622194272389E-2</v>
      </c>
    </row>
    <row r="31" spans="1:52" x14ac:dyDescent="0.45">
      <c r="A31" s="88">
        <v>2</v>
      </c>
      <c r="B31" s="88" t="s">
        <v>141</v>
      </c>
      <c r="C31" s="88">
        <v>20</v>
      </c>
      <c r="D31" s="88" t="s">
        <v>92</v>
      </c>
      <c r="E31" s="88">
        <v>39</v>
      </c>
      <c r="F31" s="88">
        <v>58</v>
      </c>
      <c r="G31" s="88"/>
      <c r="I31" s="88">
        <v>1</v>
      </c>
      <c r="K31" s="88">
        <v>23</v>
      </c>
      <c r="L31" s="88" t="s">
        <v>35</v>
      </c>
      <c r="M31" s="88" t="s">
        <v>168</v>
      </c>
      <c r="N31" s="88" t="s">
        <v>167</v>
      </c>
      <c r="O31" s="88">
        <v>14.003299999999999</v>
      </c>
      <c r="P31" s="88">
        <v>14</v>
      </c>
      <c r="Q31" s="88">
        <v>14.00165</v>
      </c>
      <c r="R31" s="88">
        <v>2.3334523779151928E-3</v>
      </c>
      <c r="T31" s="88">
        <v>1</v>
      </c>
      <c r="V31" s="88">
        <v>23</v>
      </c>
      <c r="W31" s="88" t="s">
        <v>35</v>
      </c>
      <c r="X31" s="88" t="s">
        <v>168</v>
      </c>
      <c r="Y31" s="88" t="s">
        <v>167</v>
      </c>
      <c r="Z31" s="88">
        <v>13.0329</v>
      </c>
      <c r="AA31" s="88">
        <v>13.1594</v>
      </c>
      <c r="AB31" s="88">
        <v>13.09615</v>
      </c>
      <c r="AC31" s="88">
        <v>8.9449007820098292E-2</v>
      </c>
      <c r="AE31" s="88">
        <v>1</v>
      </c>
      <c r="AG31" s="88">
        <v>23</v>
      </c>
      <c r="AH31" s="88" t="s">
        <v>35</v>
      </c>
      <c r="AI31" s="88" t="s">
        <v>168</v>
      </c>
      <c r="AJ31" s="88" t="s">
        <v>167</v>
      </c>
      <c r="AK31" s="88">
        <v>13.5916</v>
      </c>
      <c r="AL31" s="88">
        <v>13.7372</v>
      </c>
      <c r="AM31" s="88">
        <v>13.664400000000001</v>
      </c>
      <c r="AN31" s="88">
        <v>0.10295474734076129</v>
      </c>
      <c r="AP31" s="88" t="s">
        <v>141</v>
      </c>
      <c r="AQ31" s="88" t="s">
        <v>15</v>
      </c>
      <c r="AR31" s="88" t="s">
        <v>143</v>
      </c>
      <c r="AS31" s="88" t="s">
        <v>9</v>
      </c>
      <c r="AT31" s="88" t="s">
        <v>168</v>
      </c>
      <c r="AU31" s="88" t="s">
        <v>178</v>
      </c>
      <c r="AV31" s="88">
        <v>0.64779085205464315</v>
      </c>
      <c r="AW31" s="88">
        <v>0.64467770656785905</v>
      </c>
      <c r="AX31" s="88">
        <v>0.70485577799959542</v>
      </c>
      <c r="AY31" s="88">
        <v>0.66577477887403258</v>
      </c>
      <c r="AZ31" s="88">
        <v>3.3880913331766252E-2</v>
      </c>
    </row>
    <row r="32" spans="1:52" x14ac:dyDescent="0.45">
      <c r="A32" s="88">
        <v>2</v>
      </c>
      <c r="B32" s="88" t="s">
        <v>141</v>
      </c>
      <c r="C32" s="88">
        <v>21</v>
      </c>
      <c r="D32" s="88" t="s">
        <v>56</v>
      </c>
      <c r="E32" s="88">
        <v>40</v>
      </c>
      <c r="F32" s="88">
        <v>59</v>
      </c>
      <c r="G32" s="88"/>
      <c r="I32" s="88">
        <v>1</v>
      </c>
      <c r="K32" s="88">
        <v>24</v>
      </c>
      <c r="L32" s="88" t="s">
        <v>36</v>
      </c>
      <c r="M32" s="88" t="s">
        <v>168</v>
      </c>
      <c r="N32" s="88" t="s">
        <v>167</v>
      </c>
      <c r="O32" s="88">
        <v>14.5055</v>
      </c>
      <c r="P32" s="88">
        <v>14.395099999999999</v>
      </c>
      <c r="Q32" s="88">
        <v>14.450299999999999</v>
      </c>
      <c r="R32" s="88">
        <v>7.8064588642995036E-2</v>
      </c>
      <c r="T32" s="88">
        <v>1</v>
      </c>
      <c r="V32" s="88">
        <v>24</v>
      </c>
      <c r="W32" s="88" t="s">
        <v>36</v>
      </c>
      <c r="X32" s="88" t="s">
        <v>168</v>
      </c>
      <c r="Y32" s="88" t="s">
        <v>167</v>
      </c>
      <c r="Z32" s="88">
        <v>13.3386</v>
      </c>
      <c r="AA32" s="88">
        <v>13.2385</v>
      </c>
      <c r="AB32" s="88">
        <v>13.288550000000001</v>
      </c>
      <c r="AC32" s="88">
        <v>7.0781388796772982E-2</v>
      </c>
      <c r="AE32" s="88">
        <v>1</v>
      </c>
      <c r="AG32" s="88">
        <v>24</v>
      </c>
      <c r="AH32" s="88" t="s">
        <v>36</v>
      </c>
      <c r="AI32" s="88" t="s">
        <v>168</v>
      </c>
      <c r="AJ32" s="88" t="s">
        <v>167</v>
      </c>
      <c r="AK32" s="88">
        <v>14.27</v>
      </c>
      <c r="AL32" s="88">
        <v>14.300599999999999</v>
      </c>
      <c r="AM32" s="88">
        <v>14.285299999999999</v>
      </c>
      <c r="AN32" s="88">
        <v>2.1637467504308169E-2</v>
      </c>
      <c r="AP32" s="88" t="s">
        <v>141</v>
      </c>
      <c r="AQ32" s="88" t="s">
        <v>15</v>
      </c>
      <c r="AR32" s="88">
        <v>23</v>
      </c>
      <c r="AS32" s="88" t="s">
        <v>35</v>
      </c>
      <c r="AT32" s="88" t="s">
        <v>168</v>
      </c>
      <c r="AU32" s="88" t="s">
        <v>178</v>
      </c>
      <c r="AV32" s="88">
        <v>0.20532767518801637</v>
      </c>
      <c r="AW32" s="88">
        <v>0.18007876838392267</v>
      </c>
      <c r="AX32" s="88">
        <v>0.41437245224399583</v>
      </c>
      <c r="AY32" s="88">
        <v>0.26659296527197829</v>
      </c>
      <c r="AZ32" s="88">
        <v>0.12860194166879818</v>
      </c>
    </row>
    <row r="33" spans="1:52" x14ac:dyDescent="0.45">
      <c r="A33" s="88">
        <v>2</v>
      </c>
      <c r="B33" s="88" t="s">
        <v>141</v>
      </c>
      <c r="C33" s="88">
        <v>22</v>
      </c>
      <c r="D33" s="88" t="s">
        <v>58</v>
      </c>
      <c r="E33" s="88">
        <v>41</v>
      </c>
      <c r="F33" s="88">
        <v>60</v>
      </c>
      <c r="G33" s="88"/>
      <c r="I33" s="88">
        <v>1</v>
      </c>
      <c r="K33" s="88">
        <v>25</v>
      </c>
      <c r="L33" s="88" t="s">
        <v>37</v>
      </c>
      <c r="M33" s="88" t="s">
        <v>168</v>
      </c>
      <c r="N33" s="88" t="s">
        <v>167</v>
      </c>
      <c r="O33" s="88">
        <v>14.510899999999999</v>
      </c>
      <c r="P33" s="88">
        <v>14.4558</v>
      </c>
      <c r="Q33" s="88">
        <v>14.48335</v>
      </c>
      <c r="R33" s="88">
        <v>3.8961583643378407E-2</v>
      </c>
      <c r="T33" s="88">
        <v>1</v>
      </c>
      <c r="V33" s="88">
        <v>25</v>
      </c>
      <c r="W33" s="88" t="s">
        <v>37</v>
      </c>
      <c r="X33" s="88" t="s">
        <v>168</v>
      </c>
      <c r="Y33" s="88" t="s">
        <v>167</v>
      </c>
      <c r="Z33" s="88">
        <v>13.2425</v>
      </c>
      <c r="AA33" s="88">
        <v>13.3088</v>
      </c>
      <c r="AB33" s="88">
        <v>13.275649999999999</v>
      </c>
      <c r="AC33" s="88">
        <v>4.6881179592668125E-2</v>
      </c>
      <c r="AE33" s="88">
        <v>1</v>
      </c>
      <c r="AG33" s="88">
        <v>25</v>
      </c>
      <c r="AH33" s="88" t="s">
        <v>37</v>
      </c>
      <c r="AI33" s="88" t="s">
        <v>168</v>
      </c>
      <c r="AJ33" s="88" t="s">
        <v>167</v>
      </c>
      <c r="AK33" s="88">
        <v>13.5999</v>
      </c>
      <c r="AL33" s="88">
        <v>13.834199999999999</v>
      </c>
      <c r="AM33" s="88">
        <v>13.71705</v>
      </c>
      <c r="AN33" s="88">
        <v>0.16567511883200758</v>
      </c>
      <c r="AP33" s="88" t="s">
        <v>141</v>
      </c>
      <c r="AQ33" s="88" t="s">
        <v>15</v>
      </c>
      <c r="AR33" s="88" t="s">
        <v>6</v>
      </c>
      <c r="AS33" s="88" t="s">
        <v>10</v>
      </c>
      <c r="AT33" s="88" t="s">
        <v>166</v>
      </c>
      <c r="AU33" s="88" t="s">
        <v>178</v>
      </c>
      <c r="AV33" s="88">
        <v>1.095545953099637</v>
      </c>
      <c r="AW33" s="88">
        <v>1.1315497375361225</v>
      </c>
      <c r="AX33" s="88">
        <v>1.0736695244334371</v>
      </c>
      <c r="AY33" s="88">
        <v>1.1002550716897321</v>
      </c>
      <c r="AZ33" s="88">
        <v>2.9226043448006351E-2</v>
      </c>
    </row>
    <row r="34" spans="1:52" x14ac:dyDescent="0.45">
      <c r="A34" s="88">
        <v>2</v>
      </c>
      <c r="B34" s="88" t="s">
        <v>141</v>
      </c>
      <c r="C34" s="88">
        <v>23</v>
      </c>
      <c r="D34" s="88" t="s">
        <v>60</v>
      </c>
      <c r="E34" s="88">
        <v>42</v>
      </c>
      <c r="F34" s="88">
        <v>61</v>
      </c>
      <c r="G34" s="88"/>
      <c r="I34" s="88">
        <v>1</v>
      </c>
      <c r="K34" s="88">
        <v>26</v>
      </c>
      <c r="L34" s="88" t="s">
        <v>38</v>
      </c>
      <c r="M34" s="88" t="s">
        <v>168</v>
      </c>
      <c r="N34" s="88" t="s">
        <v>167</v>
      </c>
      <c r="O34" s="88">
        <v>13.9673</v>
      </c>
      <c r="P34" s="88">
        <v>13.839600000000001</v>
      </c>
      <c r="Q34" s="88">
        <v>13.903449999999999</v>
      </c>
      <c r="R34" s="88">
        <v>9.0297535957521435E-2</v>
      </c>
      <c r="T34" s="88">
        <v>1</v>
      </c>
      <c r="V34" s="88">
        <v>26</v>
      </c>
      <c r="W34" s="88" t="s">
        <v>38</v>
      </c>
      <c r="X34" s="88" t="s">
        <v>168</v>
      </c>
      <c r="Y34" s="88" t="s">
        <v>167</v>
      </c>
      <c r="Z34" s="88">
        <v>13.3203</v>
      </c>
      <c r="AA34" s="88">
        <v>13.3924</v>
      </c>
      <c r="AB34" s="88">
        <v>13.356349999999999</v>
      </c>
      <c r="AC34" s="88">
        <v>5.0982398923550588E-2</v>
      </c>
      <c r="AE34" s="88">
        <v>1</v>
      </c>
      <c r="AG34" s="88">
        <v>26</v>
      </c>
      <c r="AH34" s="88" t="s">
        <v>38</v>
      </c>
      <c r="AI34" s="88" t="s">
        <v>168</v>
      </c>
      <c r="AJ34" s="88" t="s">
        <v>167</v>
      </c>
      <c r="AK34" s="88">
        <v>12.996600000000001</v>
      </c>
      <c r="AL34" s="88">
        <v>13.353</v>
      </c>
      <c r="AM34" s="88">
        <v>13.174800000000001</v>
      </c>
      <c r="AN34" s="88">
        <v>0.25201285681488478</v>
      </c>
      <c r="AP34" s="88" t="s">
        <v>141</v>
      </c>
      <c r="AQ34" s="88" t="s">
        <v>15</v>
      </c>
      <c r="AR34" s="88" t="s">
        <v>7</v>
      </c>
      <c r="AS34" s="88" t="s">
        <v>11</v>
      </c>
      <c r="AT34" s="88" t="s">
        <v>166</v>
      </c>
      <c r="AU34" s="88" t="s">
        <v>178</v>
      </c>
      <c r="AV34" s="88">
        <v>1.061570363650477</v>
      </c>
      <c r="AW34" s="88">
        <v>1.0159997168190285</v>
      </c>
      <c r="AX34" s="88">
        <v>1.155926767229579</v>
      </c>
      <c r="AY34" s="88">
        <v>1.0778322825663615</v>
      </c>
      <c r="AZ34" s="88">
        <v>7.1366885628204979E-2</v>
      </c>
    </row>
    <row r="35" spans="1:52" x14ac:dyDescent="0.45">
      <c r="A35" s="88">
        <v>2</v>
      </c>
      <c r="B35" s="88" t="s">
        <v>141</v>
      </c>
      <c r="C35" s="88">
        <v>24</v>
      </c>
      <c r="D35" s="88" t="s">
        <v>62</v>
      </c>
      <c r="E35" s="88">
        <v>43</v>
      </c>
      <c r="F35" s="88">
        <v>62</v>
      </c>
      <c r="G35" s="88"/>
      <c r="I35" s="88">
        <v>1</v>
      </c>
      <c r="K35" s="88">
        <v>27</v>
      </c>
      <c r="L35" s="88" t="s">
        <v>39</v>
      </c>
      <c r="M35" s="88" t="s">
        <v>168</v>
      </c>
      <c r="N35" s="88" t="s">
        <v>167</v>
      </c>
      <c r="O35" s="88">
        <v>14.688800000000001</v>
      </c>
      <c r="P35" s="88">
        <v>14.620799999999999</v>
      </c>
      <c r="Q35" s="88">
        <v>14.6548</v>
      </c>
      <c r="R35" s="88">
        <v>4.808326112068622E-2</v>
      </c>
      <c r="T35" s="88">
        <v>1</v>
      </c>
      <c r="V35" s="88">
        <v>27</v>
      </c>
      <c r="W35" s="88" t="s">
        <v>39</v>
      </c>
      <c r="X35" s="88" t="s">
        <v>168</v>
      </c>
      <c r="Y35" s="88" t="s">
        <v>167</v>
      </c>
      <c r="Z35" s="88">
        <v>13.2545</v>
      </c>
      <c r="AA35" s="88">
        <v>13.2692</v>
      </c>
      <c r="AB35" s="88">
        <v>13.261849999999999</v>
      </c>
      <c r="AC35" s="88">
        <v>1.0394469683441888E-2</v>
      </c>
      <c r="AE35" s="88">
        <v>1</v>
      </c>
      <c r="AG35" s="88">
        <v>27</v>
      </c>
      <c r="AH35" s="88" t="s">
        <v>39</v>
      </c>
      <c r="AI35" s="88" t="s">
        <v>169</v>
      </c>
      <c r="AJ35" s="88" t="s">
        <v>167</v>
      </c>
      <c r="AK35" s="88">
        <v>14.687900000000001</v>
      </c>
      <c r="AL35" s="88">
        <v>14.6911</v>
      </c>
      <c r="AM35" s="88">
        <v>14.689500000000001</v>
      </c>
      <c r="AN35" s="88">
        <v>2.2627416997967028E-3</v>
      </c>
      <c r="AP35" s="88" t="s">
        <v>141</v>
      </c>
      <c r="AQ35" s="88" t="s">
        <v>15</v>
      </c>
      <c r="AR35" s="88" t="s">
        <v>175</v>
      </c>
      <c r="AS35" s="88" t="s">
        <v>172</v>
      </c>
      <c r="AT35" s="88" t="s">
        <v>172</v>
      </c>
      <c r="AU35" s="88" t="s">
        <v>178</v>
      </c>
    </row>
    <row r="36" spans="1:52" x14ac:dyDescent="0.45">
      <c r="A36" s="88">
        <v>2</v>
      </c>
      <c r="B36" s="88" t="s">
        <v>141</v>
      </c>
      <c r="C36" s="88">
        <v>25</v>
      </c>
      <c r="D36" s="88" t="s">
        <v>64</v>
      </c>
      <c r="E36" s="88">
        <v>44</v>
      </c>
      <c r="F36" s="88">
        <v>63</v>
      </c>
      <c r="G36" s="88"/>
      <c r="I36" s="88">
        <v>1</v>
      </c>
      <c r="K36" s="88">
        <v>28</v>
      </c>
      <c r="L36" s="88" t="s">
        <v>40</v>
      </c>
      <c r="M36" s="88" t="s">
        <v>168</v>
      </c>
      <c r="N36" s="88" t="s">
        <v>167</v>
      </c>
      <c r="O36" s="88">
        <v>14.4794</v>
      </c>
      <c r="P36" s="88">
        <v>14.265599999999999</v>
      </c>
      <c r="Q36" s="88">
        <v>14.372499999999999</v>
      </c>
      <c r="R36" s="88">
        <v>0.15117942981768448</v>
      </c>
      <c r="T36" s="88">
        <v>1</v>
      </c>
      <c r="V36" s="88">
        <v>28</v>
      </c>
      <c r="W36" s="88" t="s">
        <v>40</v>
      </c>
      <c r="X36" s="88" t="s">
        <v>168</v>
      </c>
      <c r="Y36" s="88" t="s">
        <v>167</v>
      </c>
      <c r="Z36" s="88">
        <v>14.241199999999999</v>
      </c>
      <c r="AA36" s="88">
        <v>14.1701</v>
      </c>
      <c r="AB36" s="88">
        <v>14.205649999999999</v>
      </c>
      <c r="AC36" s="88">
        <v>5.0275292142363169E-2</v>
      </c>
      <c r="AE36" s="88">
        <v>1</v>
      </c>
      <c r="AG36" s="88">
        <v>28</v>
      </c>
      <c r="AH36" s="88" t="s">
        <v>40</v>
      </c>
      <c r="AI36" s="88" t="s">
        <v>168</v>
      </c>
      <c r="AJ36" s="88" t="s">
        <v>167</v>
      </c>
      <c r="AK36" s="88">
        <v>13.877599999999999</v>
      </c>
      <c r="AL36" s="88">
        <v>14.0237</v>
      </c>
      <c r="AM36" s="88">
        <v>13.95065</v>
      </c>
      <c r="AN36" s="88">
        <v>0.10330830073135498</v>
      </c>
      <c r="AP36" s="88" t="s">
        <v>141</v>
      </c>
      <c r="AQ36" s="88" t="s">
        <v>16</v>
      </c>
      <c r="AR36" s="88" t="s">
        <v>5</v>
      </c>
      <c r="AS36" s="88" t="s">
        <v>9</v>
      </c>
      <c r="AT36" s="88" t="s">
        <v>166</v>
      </c>
      <c r="AU36" s="88" t="s">
        <v>179</v>
      </c>
      <c r="AV36" s="88">
        <v>1</v>
      </c>
      <c r="AW36" s="88">
        <v>1</v>
      </c>
    </row>
    <row r="37" spans="1:52" x14ac:dyDescent="0.45">
      <c r="A37" s="88">
        <v>2</v>
      </c>
      <c r="B37" s="88" t="s">
        <v>141</v>
      </c>
      <c r="C37" s="88">
        <v>26</v>
      </c>
      <c r="D37" s="88" t="s">
        <v>66</v>
      </c>
      <c r="E37" s="88">
        <v>45</v>
      </c>
      <c r="F37" s="88">
        <v>64</v>
      </c>
      <c r="G37" s="88"/>
      <c r="I37" s="88">
        <v>1</v>
      </c>
      <c r="K37" s="88">
        <v>29</v>
      </c>
      <c r="L37" s="88" t="s">
        <v>41</v>
      </c>
      <c r="M37" s="88" t="s">
        <v>168</v>
      </c>
      <c r="N37" s="88" t="s">
        <v>167</v>
      </c>
      <c r="O37" s="88">
        <v>15.576000000000001</v>
      </c>
      <c r="P37" s="88">
        <v>15.5611</v>
      </c>
      <c r="Q37" s="88">
        <v>15.56855</v>
      </c>
      <c r="R37" s="88">
        <v>1.0535891039680124E-2</v>
      </c>
      <c r="T37" s="88">
        <v>1</v>
      </c>
      <c r="V37" s="88">
        <v>29</v>
      </c>
      <c r="W37" s="88" t="s">
        <v>41</v>
      </c>
      <c r="X37" s="88" t="s">
        <v>168</v>
      </c>
      <c r="Y37" s="88" t="s">
        <v>167</v>
      </c>
      <c r="Z37" s="88">
        <v>13.937200000000001</v>
      </c>
      <c r="AA37" s="88">
        <v>13.714</v>
      </c>
      <c r="AB37" s="88">
        <v>13.825600000000001</v>
      </c>
      <c r="AC37" s="88">
        <v>0.15782623356083761</v>
      </c>
      <c r="AE37" s="88">
        <v>1</v>
      </c>
      <c r="AG37" s="88">
        <v>29</v>
      </c>
      <c r="AH37" s="88" t="s">
        <v>41</v>
      </c>
      <c r="AI37" s="88" t="s">
        <v>168</v>
      </c>
      <c r="AJ37" s="88" t="s">
        <v>167</v>
      </c>
      <c r="AK37" s="88">
        <v>13.647</v>
      </c>
      <c r="AL37" s="88">
        <v>13.9095</v>
      </c>
      <c r="AM37" s="88">
        <v>13.77825</v>
      </c>
      <c r="AN37" s="88">
        <v>0.18561553006146822</v>
      </c>
      <c r="AP37" s="88" t="s">
        <v>141</v>
      </c>
      <c r="AQ37" s="88" t="s">
        <v>16</v>
      </c>
      <c r="AR37" s="88" t="s">
        <v>5</v>
      </c>
      <c r="AS37" s="88" t="s">
        <v>9</v>
      </c>
      <c r="AT37" s="88" t="s">
        <v>166</v>
      </c>
      <c r="AU37" s="88" t="s">
        <v>179</v>
      </c>
      <c r="AV37" s="88">
        <v>1</v>
      </c>
      <c r="AW37" s="88">
        <v>1</v>
      </c>
      <c r="AX37" s="88">
        <v>1</v>
      </c>
      <c r="AY37" s="88">
        <v>1</v>
      </c>
      <c r="AZ37" s="88">
        <v>0</v>
      </c>
    </row>
    <row r="38" spans="1:52" x14ac:dyDescent="0.45">
      <c r="A38" s="88">
        <v>2</v>
      </c>
      <c r="B38" s="88" t="s">
        <v>141</v>
      </c>
      <c r="C38" s="88">
        <v>27</v>
      </c>
      <c r="D38" s="88" t="s">
        <v>68</v>
      </c>
      <c r="E38" s="88">
        <v>46</v>
      </c>
      <c r="F38" s="88">
        <v>65</v>
      </c>
      <c r="G38" s="88"/>
      <c r="I38" s="88">
        <v>1</v>
      </c>
      <c r="K38" s="88">
        <v>30</v>
      </c>
      <c r="L38" s="88" t="s">
        <v>42</v>
      </c>
      <c r="M38" s="88" t="s">
        <v>168</v>
      </c>
      <c r="N38" s="88" t="s">
        <v>167</v>
      </c>
      <c r="O38" s="88">
        <v>13.933299999999999</v>
      </c>
      <c r="P38" s="88">
        <v>14.0321</v>
      </c>
      <c r="Q38" s="88">
        <v>13.982699999999999</v>
      </c>
      <c r="R38" s="88">
        <v>6.9862149981231372E-2</v>
      </c>
      <c r="T38" s="88">
        <v>1</v>
      </c>
      <c r="V38" s="88">
        <v>30</v>
      </c>
      <c r="W38" s="88" t="s">
        <v>42</v>
      </c>
      <c r="X38" s="88" t="s">
        <v>168</v>
      </c>
      <c r="Y38" s="88" t="s">
        <v>167</v>
      </c>
      <c r="Z38" s="88">
        <v>14.5282</v>
      </c>
      <c r="AA38" s="88">
        <v>14.4689</v>
      </c>
      <c r="AB38" s="88">
        <v>14.49855</v>
      </c>
      <c r="AC38" s="88">
        <v>4.1931432124362518E-2</v>
      </c>
      <c r="AE38" s="88">
        <v>1</v>
      </c>
      <c r="AG38" s="88">
        <v>30</v>
      </c>
      <c r="AH38" s="88" t="s">
        <v>42</v>
      </c>
      <c r="AI38" s="88" t="s">
        <v>168</v>
      </c>
      <c r="AJ38" s="88" t="s">
        <v>167</v>
      </c>
      <c r="AK38" s="88">
        <v>13.4291</v>
      </c>
      <c r="AL38" s="88">
        <v>13.527799999999999</v>
      </c>
      <c r="AM38" s="88">
        <v>13.478449999999999</v>
      </c>
      <c r="AN38" s="88">
        <v>6.9791439303111616E-2</v>
      </c>
      <c r="AP38" s="88" t="s">
        <v>141</v>
      </c>
      <c r="AQ38" s="88" t="s">
        <v>16</v>
      </c>
      <c r="AR38" s="88">
        <v>5</v>
      </c>
      <c r="AS38" s="88" t="s">
        <v>36</v>
      </c>
      <c r="AT38" s="88" t="s">
        <v>166</v>
      </c>
      <c r="AU38" s="88" t="s">
        <v>179</v>
      </c>
      <c r="AV38" s="88">
        <v>0.71797225531171704</v>
      </c>
      <c r="AW38" s="88">
        <v>0.52896713688756147</v>
      </c>
      <c r="AX38" s="88">
        <v>0.83694225947502376</v>
      </c>
      <c r="AY38" s="88">
        <v>0.6946272172247675</v>
      </c>
      <c r="AZ38" s="88">
        <v>0.15530908581165329</v>
      </c>
    </row>
    <row r="39" spans="1:52" x14ac:dyDescent="0.45">
      <c r="A39" s="88">
        <v>2</v>
      </c>
      <c r="B39" s="88" t="s">
        <v>141</v>
      </c>
      <c r="C39" s="88">
        <v>28</v>
      </c>
      <c r="D39" s="88" t="s">
        <v>70</v>
      </c>
      <c r="E39" s="88">
        <v>47</v>
      </c>
      <c r="F39" s="88">
        <v>66</v>
      </c>
      <c r="G39" s="88"/>
      <c r="I39" s="88">
        <v>1</v>
      </c>
      <c r="K39" s="88">
        <v>31</v>
      </c>
      <c r="L39" s="88" t="s">
        <v>43</v>
      </c>
      <c r="M39" s="88" t="s">
        <v>168</v>
      </c>
      <c r="N39" s="88" t="s">
        <v>167</v>
      </c>
      <c r="O39" s="88">
        <v>14.0535</v>
      </c>
      <c r="P39" s="88">
        <v>14.217700000000001</v>
      </c>
      <c r="Q39" s="88">
        <v>14.1356</v>
      </c>
      <c r="R39" s="88">
        <v>0.11610693347083181</v>
      </c>
      <c r="T39" s="88">
        <v>1</v>
      </c>
      <c r="V39" s="88">
        <v>31</v>
      </c>
      <c r="W39" s="88" t="s">
        <v>43</v>
      </c>
      <c r="X39" s="88" t="s">
        <v>168</v>
      </c>
      <c r="Y39" s="88" t="s">
        <v>167</v>
      </c>
      <c r="Z39" s="88">
        <v>13.2712</v>
      </c>
      <c r="AA39" s="88">
        <v>13.291499999999999</v>
      </c>
      <c r="AB39" s="88">
        <v>13.28135</v>
      </c>
      <c r="AC39" s="88">
        <v>1.4354267658086119E-2</v>
      </c>
      <c r="AE39" s="88">
        <v>1</v>
      </c>
      <c r="AG39" s="88">
        <v>31</v>
      </c>
      <c r="AH39" s="88" t="s">
        <v>43</v>
      </c>
      <c r="AI39" s="88" t="s">
        <v>168</v>
      </c>
      <c r="AJ39" s="88" t="s">
        <v>167</v>
      </c>
      <c r="AK39" s="88">
        <v>13.4415</v>
      </c>
      <c r="AL39" s="88">
        <v>13.4978</v>
      </c>
      <c r="AM39" s="88">
        <v>13.46965</v>
      </c>
      <c r="AN39" s="88">
        <v>3.9810111780802793E-2</v>
      </c>
      <c r="AP39" s="88" t="s">
        <v>141</v>
      </c>
      <c r="AQ39" s="88" t="s">
        <v>16</v>
      </c>
      <c r="AR39" s="88" t="s">
        <v>143</v>
      </c>
      <c r="AS39" s="88" t="s">
        <v>9</v>
      </c>
      <c r="AT39" s="88" t="s">
        <v>168</v>
      </c>
      <c r="AU39" s="88" t="s">
        <v>179</v>
      </c>
      <c r="AV39" s="88">
        <v>1.8535615209914851</v>
      </c>
      <c r="AW39" s="88">
        <v>3.921756603133371</v>
      </c>
      <c r="AX39" s="88">
        <v>7.2403026284826772</v>
      </c>
      <c r="AY39" s="88">
        <v>4.3385402508691779</v>
      </c>
      <c r="AZ39" s="88">
        <v>2.7174485085367901</v>
      </c>
    </row>
    <row r="40" spans="1:52" x14ac:dyDescent="0.45">
      <c r="A40" s="88">
        <v>2</v>
      </c>
      <c r="B40" s="88" t="s">
        <v>141</v>
      </c>
      <c r="C40" s="88">
        <v>29</v>
      </c>
      <c r="D40" s="88" t="s">
        <v>72</v>
      </c>
      <c r="E40" s="88">
        <v>48</v>
      </c>
      <c r="F40" s="88">
        <v>67</v>
      </c>
      <c r="G40" s="88"/>
      <c r="I40" s="88">
        <v>1</v>
      </c>
      <c r="K40" s="88">
        <v>32</v>
      </c>
      <c r="L40" s="88" t="s">
        <v>44</v>
      </c>
      <c r="M40" s="88" t="s">
        <v>168</v>
      </c>
      <c r="N40" s="88" t="s">
        <v>167</v>
      </c>
      <c r="O40" s="88">
        <v>15.461600000000001</v>
      </c>
      <c r="P40" s="88">
        <v>15.2506</v>
      </c>
      <c r="Q40" s="88">
        <v>15.356100000000001</v>
      </c>
      <c r="R40" s="88">
        <v>0.14919953083036172</v>
      </c>
      <c r="T40" s="88">
        <v>1</v>
      </c>
      <c r="V40" s="88">
        <v>32</v>
      </c>
      <c r="W40" s="88" t="s">
        <v>44</v>
      </c>
      <c r="X40" s="88" t="s">
        <v>168</v>
      </c>
      <c r="Y40" s="88" t="s">
        <v>167</v>
      </c>
      <c r="Z40" s="88">
        <v>13.581300000000001</v>
      </c>
      <c r="AA40" s="88">
        <v>13.436199999999999</v>
      </c>
      <c r="AB40" s="88">
        <v>13.508749999999999</v>
      </c>
      <c r="AC40" s="88">
        <v>0.10260119395016884</v>
      </c>
      <c r="AE40" s="88">
        <v>1</v>
      </c>
      <c r="AG40" s="88">
        <v>32</v>
      </c>
      <c r="AH40" s="88" t="s">
        <v>44</v>
      </c>
      <c r="AI40" s="88" t="s">
        <v>168</v>
      </c>
      <c r="AJ40" s="88" t="s">
        <v>167</v>
      </c>
      <c r="AK40" s="88">
        <v>14.019399999999999</v>
      </c>
      <c r="AL40" s="88">
        <v>14</v>
      </c>
      <c r="AM40" s="88">
        <v>14.009699999999999</v>
      </c>
      <c r="AN40" s="88">
        <v>1.3717871555018454E-2</v>
      </c>
      <c r="AP40" s="88" t="s">
        <v>141</v>
      </c>
      <c r="AQ40" s="88" t="s">
        <v>16</v>
      </c>
      <c r="AR40" s="88">
        <v>24</v>
      </c>
      <c r="AS40" s="88" t="s">
        <v>36</v>
      </c>
      <c r="AT40" s="88" t="s">
        <v>168</v>
      </c>
      <c r="AU40" s="88" t="s">
        <v>179</v>
      </c>
      <c r="AV40" s="88">
        <v>1.1197681107165807</v>
      </c>
      <c r="AW40" s="88">
        <v>1.7555827503030013</v>
      </c>
      <c r="AX40" s="88">
        <v>3.2067235830353962</v>
      </c>
      <c r="AY40" s="88">
        <v>2.027358148018326</v>
      </c>
      <c r="AZ40" s="88">
        <v>1.0696925660968459</v>
      </c>
    </row>
    <row r="41" spans="1:52" x14ac:dyDescent="0.45">
      <c r="A41" s="88">
        <v>2</v>
      </c>
      <c r="B41" s="88" t="s">
        <v>141</v>
      </c>
      <c r="C41" s="88">
        <v>30</v>
      </c>
      <c r="D41" s="88" t="s">
        <v>74</v>
      </c>
      <c r="E41" s="88">
        <v>49</v>
      </c>
      <c r="F41" s="88">
        <v>68</v>
      </c>
      <c r="G41" s="88"/>
      <c r="I41" s="88">
        <v>1</v>
      </c>
      <c r="K41" s="88">
        <v>33</v>
      </c>
      <c r="L41" s="88" t="s">
        <v>45</v>
      </c>
      <c r="M41" s="88" t="s">
        <v>168</v>
      </c>
      <c r="N41" s="88" t="s">
        <v>167</v>
      </c>
      <c r="O41" s="88">
        <v>14.5922</v>
      </c>
      <c r="P41" s="88">
        <v>14.3887</v>
      </c>
      <c r="Q41" s="88">
        <v>14.490449999999999</v>
      </c>
      <c r="R41" s="88">
        <v>0.14389622997146242</v>
      </c>
      <c r="T41" s="88">
        <v>1</v>
      </c>
      <c r="V41" s="88">
        <v>33</v>
      </c>
      <c r="W41" s="88" t="s">
        <v>45</v>
      </c>
      <c r="X41" s="88" t="s">
        <v>168</v>
      </c>
      <c r="Y41" s="88" t="s">
        <v>167</v>
      </c>
      <c r="Z41" s="88">
        <v>14.961499999999999</v>
      </c>
      <c r="AA41" s="88">
        <v>14.9434</v>
      </c>
      <c r="AB41" s="88">
        <v>14.952449999999999</v>
      </c>
      <c r="AC41" s="88">
        <v>1.2798632739475572E-2</v>
      </c>
      <c r="AE41" s="88">
        <v>1</v>
      </c>
      <c r="AG41" s="88">
        <v>33</v>
      </c>
      <c r="AH41" s="88" t="s">
        <v>45</v>
      </c>
      <c r="AI41" s="88" t="s">
        <v>169</v>
      </c>
      <c r="AJ41" s="88" t="s">
        <v>167</v>
      </c>
      <c r="AK41" s="88">
        <v>13.927099999999999</v>
      </c>
      <c r="AL41" s="88">
        <v>13.716799999999999</v>
      </c>
      <c r="AM41" s="88">
        <v>13.821949999999999</v>
      </c>
      <c r="AN41" s="88">
        <v>0.14870455608353106</v>
      </c>
      <c r="AP41" s="88" t="s">
        <v>141</v>
      </c>
      <c r="AQ41" s="88" t="s">
        <v>16</v>
      </c>
      <c r="AR41" s="88" t="s">
        <v>6</v>
      </c>
      <c r="AS41" s="88" t="s">
        <v>10</v>
      </c>
      <c r="AT41" s="88" t="s">
        <v>166</v>
      </c>
      <c r="AU41" s="88" t="s">
        <v>179</v>
      </c>
      <c r="AV41" s="88">
        <v>0.82461922418784217</v>
      </c>
      <c r="AW41" s="88">
        <v>1.2810262155482657</v>
      </c>
      <c r="AX41" s="88">
        <v>0.86970618552115997</v>
      </c>
      <c r="AY41" s="88">
        <v>0.99178387508575605</v>
      </c>
      <c r="AZ41" s="88">
        <v>0.25150359273326589</v>
      </c>
    </row>
    <row r="42" spans="1:52" x14ac:dyDescent="0.45">
      <c r="A42" s="88">
        <v>2</v>
      </c>
      <c r="B42" s="88" t="s">
        <v>141</v>
      </c>
      <c r="C42" s="88">
        <v>31</v>
      </c>
      <c r="D42" s="88" t="s">
        <v>76</v>
      </c>
      <c r="E42" s="88">
        <v>50</v>
      </c>
      <c r="F42" s="88">
        <v>69</v>
      </c>
      <c r="G42" s="88"/>
      <c r="I42" s="88">
        <v>1</v>
      </c>
      <c r="K42" s="88">
        <v>34</v>
      </c>
      <c r="L42" s="88" t="s">
        <v>46</v>
      </c>
      <c r="M42" s="88" t="s">
        <v>168</v>
      </c>
      <c r="N42" s="88" t="s">
        <v>167</v>
      </c>
      <c r="O42" s="88">
        <v>13.6198</v>
      </c>
      <c r="P42" s="88">
        <v>13.445399999999999</v>
      </c>
      <c r="Q42" s="88">
        <v>13.532599999999999</v>
      </c>
      <c r="R42" s="88">
        <v>0.12331942263893411</v>
      </c>
      <c r="T42" s="88">
        <v>1</v>
      </c>
      <c r="V42" s="88">
        <v>34</v>
      </c>
      <c r="W42" s="88" t="s">
        <v>46</v>
      </c>
      <c r="X42" s="88" t="s">
        <v>168</v>
      </c>
      <c r="Y42" s="88" t="s">
        <v>167</v>
      </c>
      <c r="Z42" s="88">
        <v>14.616300000000001</v>
      </c>
      <c r="AA42" s="88">
        <v>14.5587</v>
      </c>
      <c r="AB42" s="88">
        <v>14.5875</v>
      </c>
      <c r="AC42" s="88">
        <v>4.0729350596345679E-2</v>
      </c>
      <c r="AE42" s="88">
        <v>1</v>
      </c>
      <c r="AG42" s="88">
        <v>34</v>
      </c>
      <c r="AH42" s="88" t="s">
        <v>46</v>
      </c>
      <c r="AI42" s="88" t="s">
        <v>168</v>
      </c>
      <c r="AJ42" s="88" t="s">
        <v>167</v>
      </c>
      <c r="AK42" s="88">
        <v>14.0664</v>
      </c>
      <c r="AL42" s="88">
        <v>14.1271</v>
      </c>
      <c r="AM42" s="88">
        <v>14.09675</v>
      </c>
      <c r="AN42" s="88">
        <v>4.2921381618023891E-2</v>
      </c>
      <c r="AP42" s="88" t="s">
        <v>141</v>
      </c>
      <c r="AQ42" s="88" t="s">
        <v>16</v>
      </c>
      <c r="AR42" s="88" t="s">
        <v>7</v>
      </c>
      <c r="AS42" s="88" t="s">
        <v>11</v>
      </c>
      <c r="AT42" s="88" t="s">
        <v>166</v>
      </c>
      <c r="AU42" s="88" t="s">
        <v>179</v>
      </c>
      <c r="AV42" s="88">
        <v>0.8832232161550807</v>
      </c>
      <c r="AW42" s="88">
        <v>0.59152046997445396</v>
      </c>
      <c r="AX42" s="88">
        <v>0.83367096775973115</v>
      </c>
      <c r="AY42" s="88">
        <v>0.76947155129642197</v>
      </c>
      <c r="AZ42" s="88">
        <v>0.15608906700343181</v>
      </c>
    </row>
    <row r="43" spans="1:52" x14ac:dyDescent="0.45">
      <c r="A43" s="88">
        <v>2</v>
      </c>
      <c r="B43" s="88" t="s">
        <v>141</v>
      </c>
      <c r="C43" s="88">
        <v>32</v>
      </c>
      <c r="D43" s="88" t="s">
        <v>78</v>
      </c>
      <c r="E43" s="88">
        <v>51</v>
      </c>
      <c r="F43" s="88">
        <v>70</v>
      </c>
      <c r="G43" s="88"/>
      <c r="I43" s="88">
        <v>1</v>
      </c>
      <c r="K43" s="88">
        <v>35</v>
      </c>
      <c r="L43" s="88" t="s">
        <v>47</v>
      </c>
      <c r="M43" s="88" t="s">
        <v>168</v>
      </c>
      <c r="N43" s="88" t="s">
        <v>167</v>
      </c>
      <c r="O43" s="88">
        <v>14.6227</v>
      </c>
      <c r="P43" s="88">
        <v>14.5242</v>
      </c>
      <c r="Q43" s="88">
        <v>14.573450000000001</v>
      </c>
      <c r="R43" s="88">
        <v>6.9650017946874643E-2</v>
      </c>
      <c r="T43" s="88">
        <v>1</v>
      </c>
      <c r="V43" s="88">
        <v>35</v>
      </c>
      <c r="W43" s="88" t="s">
        <v>47</v>
      </c>
      <c r="X43" s="88" t="s">
        <v>168</v>
      </c>
      <c r="Y43" s="88" t="s">
        <v>167</v>
      </c>
      <c r="Z43" s="88">
        <v>14.1052</v>
      </c>
      <c r="AA43" s="88">
        <v>14.0688</v>
      </c>
      <c r="AB43" s="88">
        <v>14.087</v>
      </c>
      <c r="AC43" s="88">
        <v>2.5738686835190636E-2</v>
      </c>
      <c r="AE43" s="88">
        <v>1</v>
      </c>
      <c r="AG43" s="88">
        <v>35</v>
      </c>
      <c r="AH43" s="88" t="s">
        <v>47</v>
      </c>
      <c r="AI43" s="88" t="s">
        <v>168</v>
      </c>
      <c r="AJ43" s="88" t="s">
        <v>167</v>
      </c>
      <c r="AK43" s="88">
        <v>13.711</v>
      </c>
      <c r="AL43" s="88">
        <v>13.5265</v>
      </c>
      <c r="AM43" s="88">
        <v>13.61875</v>
      </c>
      <c r="AN43" s="88">
        <v>0.13046120112891793</v>
      </c>
      <c r="AP43" s="88" t="s">
        <v>141</v>
      </c>
      <c r="AQ43" s="88" t="s">
        <v>16</v>
      </c>
      <c r="AR43" s="88" t="s">
        <v>175</v>
      </c>
      <c r="AS43" s="88" t="s">
        <v>172</v>
      </c>
      <c r="AT43" s="88" t="s">
        <v>172</v>
      </c>
      <c r="AU43" s="88" t="s">
        <v>179</v>
      </c>
    </row>
    <row r="44" spans="1:52" x14ac:dyDescent="0.45">
      <c r="A44" s="88">
        <v>2</v>
      </c>
      <c r="B44" s="88" t="s">
        <v>141</v>
      </c>
      <c r="C44" s="88">
        <v>33</v>
      </c>
      <c r="D44" s="88" t="s">
        <v>80</v>
      </c>
      <c r="E44" s="88">
        <v>52</v>
      </c>
      <c r="F44" s="88">
        <v>71</v>
      </c>
      <c r="G44" s="88"/>
      <c r="I44" s="88">
        <v>1</v>
      </c>
      <c r="K44" s="88">
        <v>36</v>
      </c>
      <c r="L44" s="88" t="s">
        <v>48</v>
      </c>
      <c r="M44" s="88" t="s">
        <v>168</v>
      </c>
      <c r="N44" s="88" t="s">
        <v>167</v>
      </c>
      <c r="O44" s="88">
        <v>13.717599999999999</v>
      </c>
      <c r="P44" s="88">
        <v>13.6371</v>
      </c>
      <c r="Q44" s="88">
        <v>13.677350000000001</v>
      </c>
      <c r="R44" s="88">
        <v>5.6922095885516305E-2</v>
      </c>
      <c r="T44" s="88">
        <v>1</v>
      </c>
      <c r="V44" s="88">
        <v>36</v>
      </c>
      <c r="W44" s="88" t="s">
        <v>48</v>
      </c>
      <c r="X44" s="88" t="s">
        <v>168</v>
      </c>
      <c r="Y44" s="88" t="s">
        <v>167</v>
      </c>
      <c r="Z44" s="88">
        <v>14.2034</v>
      </c>
      <c r="AA44" s="88">
        <v>14.078099999999999</v>
      </c>
      <c r="AB44" s="88">
        <v>14.140750000000001</v>
      </c>
      <c r="AC44" s="88">
        <v>8.8600479682675162E-2</v>
      </c>
      <c r="AE44" s="88">
        <v>1</v>
      </c>
      <c r="AG44" s="88">
        <v>36</v>
      </c>
      <c r="AH44" s="88" t="s">
        <v>48</v>
      </c>
      <c r="AI44" s="88" t="s">
        <v>168</v>
      </c>
      <c r="AJ44" s="88" t="s">
        <v>167</v>
      </c>
      <c r="AK44" s="88">
        <v>13.6846</v>
      </c>
      <c r="AL44" s="88">
        <v>13.7163</v>
      </c>
      <c r="AM44" s="88">
        <v>13.70045</v>
      </c>
      <c r="AN44" s="88">
        <v>2.2415284963614071E-2</v>
      </c>
      <c r="AP44" s="88" t="s">
        <v>141</v>
      </c>
      <c r="AQ44" s="88" t="s">
        <v>17</v>
      </c>
      <c r="AR44" s="88" t="s">
        <v>5</v>
      </c>
      <c r="AS44" s="88" t="s">
        <v>9</v>
      </c>
      <c r="AT44" s="88" t="s">
        <v>166</v>
      </c>
      <c r="AU44" s="88" t="s">
        <v>181</v>
      </c>
      <c r="AV44" s="88">
        <v>1</v>
      </c>
      <c r="AW44" s="88">
        <v>1</v>
      </c>
    </row>
    <row r="45" spans="1:52" x14ac:dyDescent="0.45">
      <c r="A45" s="88">
        <v>2</v>
      </c>
      <c r="B45" s="88" t="s">
        <v>141</v>
      </c>
      <c r="C45" s="88">
        <v>34</v>
      </c>
      <c r="D45" s="88" t="s">
        <v>82</v>
      </c>
      <c r="E45" s="88">
        <v>53</v>
      </c>
      <c r="F45" s="88">
        <v>72</v>
      </c>
      <c r="G45" s="88"/>
      <c r="I45" s="88">
        <v>1</v>
      </c>
      <c r="K45" s="88">
        <v>37</v>
      </c>
      <c r="L45" s="88" t="s">
        <v>49</v>
      </c>
      <c r="M45" s="88" t="s">
        <v>168</v>
      </c>
      <c r="N45" s="88" t="s">
        <v>167</v>
      </c>
      <c r="O45" s="88">
        <v>13.8688</v>
      </c>
      <c r="P45" s="88">
        <v>13.602399999999999</v>
      </c>
      <c r="Q45" s="88">
        <v>13.7356</v>
      </c>
      <c r="R45" s="88">
        <v>0.18837324650809686</v>
      </c>
      <c r="T45" s="88">
        <v>1</v>
      </c>
      <c r="V45" s="88">
        <v>37</v>
      </c>
      <c r="W45" s="88" t="s">
        <v>49</v>
      </c>
      <c r="X45" s="88" t="s">
        <v>168</v>
      </c>
      <c r="Y45" s="88" t="s">
        <v>167</v>
      </c>
      <c r="Z45" s="88">
        <v>13.9008</v>
      </c>
      <c r="AA45" s="88">
        <v>13.862399999999999</v>
      </c>
      <c r="AB45" s="88">
        <v>13.881599999999999</v>
      </c>
      <c r="AC45" s="88">
        <v>2.7152900397564204E-2</v>
      </c>
      <c r="AE45" s="88">
        <v>1</v>
      </c>
      <c r="AG45" s="88">
        <v>37</v>
      </c>
      <c r="AH45" s="88" t="s">
        <v>49</v>
      </c>
      <c r="AI45" s="88" t="s">
        <v>168</v>
      </c>
      <c r="AJ45" s="88" t="s">
        <v>167</v>
      </c>
      <c r="AK45" s="88">
        <v>14.5905</v>
      </c>
      <c r="AL45" s="88">
        <v>14.5402</v>
      </c>
      <c r="AM45" s="88">
        <v>14.56535</v>
      </c>
      <c r="AN45" s="88">
        <v>3.5567471093683349E-2</v>
      </c>
      <c r="AP45" s="88" t="s">
        <v>141</v>
      </c>
      <c r="AQ45" s="88" t="s">
        <v>17</v>
      </c>
      <c r="AR45" s="88" t="s">
        <v>5</v>
      </c>
      <c r="AS45" s="88" t="s">
        <v>9</v>
      </c>
      <c r="AT45" s="88" t="s">
        <v>166</v>
      </c>
      <c r="AU45" s="88" t="s">
        <v>181</v>
      </c>
      <c r="AV45" s="88">
        <v>1</v>
      </c>
      <c r="AW45" s="88">
        <v>1</v>
      </c>
      <c r="AX45" s="88">
        <v>1</v>
      </c>
      <c r="AY45" s="88">
        <v>1</v>
      </c>
      <c r="AZ45" s="88">
        <v>0</v>
      </c>
    </row>
    <row r="46" spans="1:52" x14ac:dyDescent="0.45">
      <c r="A46" s="88">
        <v>2</v>
      </c>
      <c r="B46" s="88" t="s">
        <v>141</v>
      </c>
      <c r="C46" s="88">
        <v>35</v>
      </c>
      <c r="D46" s="88" t="s">
        <v>84</v>
      </c>
      <c r="E46" s="88">
        <v>54</v>
      </c>
      <c r="F46" s="88">
        <v>73</v>
      </c>
      <c r="G46" s="88"/>
      <c r="I46" s="88">
        <v>1</v>
      </c>
      <c r="K46" s="88">
        <v>38</v>
      </c>
      <c r="L46" s="88" t="s">
        <v>50</v>
      </c>
      <c r="M46" s="88" t="s">
        <v>168</v>
      </c>
      <c r="N46" s="88" t="s">
        <v>167</v>
      </c>
      <c r="O46" s="88">
        <v>15.8706</v>
      </c>
      <c r="P46" s="88">
        <v>16.031700000000001</v>
      </c>
      <c r="Q46" s="88">
        <v>15.95115</v>
      </c>
      <c r="R46" s="88">
        <v>0.1139149024491536</v>
      </c>
      <c r="T46" s="88">
        <v>1</v>
      </c>
      <c r="V46" s="88">
        <v>38</v>
      </c>
      <c r="W46" s="88" t="s">
        <v>50</v>
      </c>
      <c r="X46" s="88" t="s">
        <v>168</v>
      </c>
      <c r="Y46" s="88" t="s">
        <v>167</v>
      </c>
      <c r="Z46" s="88">
        <v>15.943899999999999</v>
      </c>
      <c r="AA46" s="88">
        <v>16.055</v>
      </c>
      <c r="AB46" s="88">
        <v>15.99945</v>
      </c>
      <c r="AC46" s="88">
        <v>7.8559563389825726E-2</v>
      </c>
      <c r="AE46" s="88">
        <v>1</v>
      </c>
      <c r="AG46" s="88">
        <v>38</v>
      </c>
      <c r="AH46" s="88" t="s">
        <v>50</v>
      </c>
      <c r="AI46" s="88" t="s">
        <v>168</v>
      </c>
      <c r="AJ46" s="88" t="s">
        <v>167</v>
      </c>
      <c r="AK46" s="88">
        <v>14.503500000000001</v>
      </c>
      <c r="AL46" s="88">
        <v>14.487500000000001</v>
      </c>
      <c r="AM46" s="88">
        <v>14.4955</v>
      </c>
      <c r="AN46" s="88">
        <v>1.1313708498984771E-2</v>
      </c>
      <c r="AP46" s="88" t="s">
        <v>141</v>
      </c>
      <c r="AQ46" s="88" t="s">
        <v>17</v>
      </c>
      <c r="AR46" s="88">
        <v>6</v>
      </c>
      <c r="AS46" s="88" t="s">
        <v>37</v>
      </c>
      <c r="AT46" s="88" t="s">
        <v>166</v>
      </c>
      <c r="AU46" s="88" t="s">
        <v>181</v>
      </c>
      <c r="AV46" s="88">
        <v>0.47948247796788623</v>
      </c>
      <c r="AW46" s="88">
        <v>0.42634699698169315</v>
      </c>
      <c r="AX46" s="88">
        <v>0.3134701554444459</v>
      </c>
      <c r="AY46" s="88">
        <v>0.40643321013134176</v>
      </c>
      <c r="AZ46" s="88">
        <v>8.4778782649006915E-2</v>
      </c>
    </row>
    <row r="47" spans="1:52" x14ac:dyDescent="0.45">
      <c r="A47" s="88">
        <v>2</v>
      </c>
      <c r="B47" s="88" t="s">
        <v>141</v>
      </c>
      <c r="C47" s="88">
        <v>36</v>
      </c>
      <c r="D47" s="88" t="s">
        <v>86</v>
      </c>
      <c r="E47" s="88">
        <v>55</v>
      </c>
      <c r="F47" s="88">
        <v>74</v>
      </c>
      <c r="G47" s="88"/>
      <c r="I47" s="88">
        <v>1</v>
      </c>
      <c r="K47" s="88" t="s">
        <v>146</v>
      </c>
      <c r="L47" s="88" t="s">
        <v>8</v>
      </c>
      <c r="M47" s="88" t="s">
        <v>168</v>
      </c>
      <c r="N47" s="88" t="s">
        <v>167</v>
      </c>
      <c r="O47" s="88">
        <v>13.8574</v>
      </c>
      <c r="P47" s="88">
        <v>13.5724</v>
      </c>
      <c r="Q47" s="88">
        <v>13.7149</v>
      </c>
      <c r="R47" s="88">
        <v>0.20152543263816614</v>
      </c>
      <c r="T47" s="88">
        <v>1</v>
      </c>
      <c r="V47" s="88" t="s">
        <v>146</v>
      </c>
      <c r="W47" s="88" t="s">
        <v>8</v>
      </c>
      <c r="X47" s="88" t="s">
        <v>168</v>
      </c>
      <c r="Y47" s="88" t="s">
        <v>167</v>
      </c>
      <c r="Z47" s="88">
        <v>14.641299999999999</v>
      </c>
      <c r="AA47" s="88">
        <v>14.507400000000001</v>
      </c>
      <c r="AB47" s="88">
        <v>14.574349999999999</v>
      </c>
      <c r="AC47" s="88">
        <v>9.4681598000877859E-2</v>
      </c>
      <c r="AE47" s="88">
        <v>1</v>
      </c>
      <c r="AG47" s="88" t="s">
        <v>146</v>
      </c>
      <c r="AH47" s="88" t="s">
        <v>8</v>
      </c>
      <c r="AI47" s="88" t="s">
        <v>168</v>
      </c>
      <c r="AJ47" s="88" t="s">
        <v>167</v>
      </c>
      <c r="AK47" s="88">
        <v>14.0215</v>
      </c>
      <c r="AL47" s="88">
        <v>13.881600000000001</v>
      </c>
      <c r="AM47" s="88">
        <v>13.951550000000001</v>
      </c>
      <c r="AN47" s="88">
        <v>9.892423868799731E-2</v>
      </c>
      <c r="AP47" s="88" t="s">
        <v>141</v>
      </c>
      <c r="AQ47" s="88" t="s">
        <v>17</v>
      </c>
      <c r="AR47" s="88" t="s">
        <v>143</v>
      </c>
      <c r="AS47" s="88" t="s">
        <v>9</v>
      </c>
      <c r="AT47" s="88" t="s">
        <v>168</v>
      </c>
      <c r="AU47" s="88" t="s">
        <v>181</v>
      </c>
      <c r="AV47" s="88">
        <v>1.1616697623877903</v>
      </c>
      <c r="AW47" s="88">
        <v>1.2582337799575374</v>
      </c>
      <c r="AX47" s="88">
        <v>1.1915999762950489</v>
      </c>
      <c r="AY47" s="88">
        <v>1.2038345062134588</v>
      </c>
      <c r="AZ47" s="88">
        <v>4.9430913040788123E-2</v>
      </c>
    </row>
    <row r="48" spans="1:52" x14ac:dyDescent="0.45">
      <c r="A48" s="88">
        <v>2</v>
      </c>
      <c r="B48" s="88" t="s">
        <v>141</v>
      </c>
      <c r="C48" s="88">
        <v>37</v>
      </c>
      <c r="D48" s="88" t="s">
        <v>88</v>
      </c>
      <c r="E48" s="88">
        <v>56</v>
      </c>
      <c r="F48" s="88">
        <v>75</v>
      </c>
      <c r="G48" s="88"/>
      <c r="I48" s="88">
        <v>2</v>
      </c>
      <c r="K48" s="88" t="s">
        <v>148</v>
      </c>
      <c r="L48" s="88" t="s">
        <v>9</v>
      </c>
      <c r="M48" s="88" t="s">
        <v>166</v>
      </c>
      <c r="N48" s="88" t="s">
        <v>167</v>
      </c>
      <c r="O48" s="88">
        <v>13.1685</v>
      </c>
      <c r="P48" s="88">
        <v>13.2797</v>
      </c>
      <c r="Q48" s="88">
        <v>13.2241</v>
      </c>
      <c r="R48" s="88">
        <v>7.863027406794422E-2</v>
      </c>
      <c r="T48" s="88">
        <v>2</v>
      </c>
      <c r="V48" s="88" t="s">
        <v>148</v>
      </c>
      <c r="W48" s="88" t="s">
        <v>9</v>
      </c>
      <c r="X48" s="88" t="s">
        <v>166</v>
      </c>
      <c r="Y48" s="88" t="s">
        <v>167</v>
      </c>
      <c r="Z48" s="88">
        <v>12.676500000000001</v>
      </c>
      <c r="AA48" s="88">
        <v>13.239100000000001</v>
      </c>
      <c r="AB48" s="88">
        <v>12.957800000000001</v>
      </c>
      <c r="AC48" s="88">
        <v>0.39781827509555145</v>
      </c>
      <c r="AE48" s="88">
        <v>2</v>
      </c>
      <c r="AG48" s="88" t="s">
        <v>148</v>
      </c>
      <c r="AH48" s="88" t="s">
        <v>9</v>
      </c>
      <c r="AI48" s="88" t="s">
        <v>166</v>
      </c>
      <c r="AJ48" s="88" t="s">
        <v>167</v>
      </c>
      <c r="AK48" s="88">
        <v>12.5566</v>
      </c>
      <c r="AL48" s="88">
        <v>12.8498</v>
      </c>
      <c r="AM48" s="88">
        <v>12.703199999999999</v>
      </c>
      <c r="AN48" s="88">
        <v>0.20732370824389615</v>
      </c>
      <c r="AP48" s="88" t="s">
        <v>141</v>
      </c>
      <c r="AQ48" s="88" t="s">
        <v>17</v>
      </c>
      <c r="AR48" s="88">
        <v>25</v>
      </c>
      <c r="AS48" s="88" t="s">
        <v>37</v>
      </c>
      <c r="AT48" s="88" t="s">
        <v>168</v>
      </c>
      <c r="AU48" s="88" t="s">
        <v>181</v>
      </c>
      <c r="AV48" s="88">
        <v>0.51468084659462654</v>
      </c>
      <c r="AW48" s="88">
        <v>0.36561571825012179</v>
      </c>
      <c r="AX48" s="88">
        <v>0.37966528602072497</v>
      </c>
      <c r="AY48" s="88">
        <v>0.41998728362182441</v>
      </c>
      <c r="AZ48" s="88">
        <v>8.2307355321369943E-2</v>
      </c>
    </row>
    <row r="49" spans="1:52" x14ac:dyDescent="0.45">
      <c r="A49" s="88">
        <v>2</v>
      </c>
      <c r="B49" s="88" t="s">
        <v>141</v>
      </c>
      <c r="C49" s="88">
        <v>38</v>
      </c>
      <c r="D49" s="88" t="s">
        <v>90</v>
      </c>
      <c r="E49" s="88">
        <v>57</v>
      </c>
      <c r="F49" s="88">
        <v>76</v>
      </c>
      <c r="G49" s="88"/>
      <c r="I49" s="88">
        <v>2</v>
      </c>
      <c r="K49" s="88" t="s">
        <v>149</v>
      </c>
      <c r="L49" s="88" t="s">
        <v>9</v>
      </c>
      <c r="M49" s="88" t="s">
        <v>168</v>
      </c>
      <c r="N49" s="88" t="s">
        <v>167</v>
      </c>
      <c r="O49" s="88">
        <v>14.215400000000001</v>
      </c>
      <c r="P49" s="88">
        <v>14.131500000000001</v>
      </c>
      <c r="Q49" s="88">
        <v>14.173450000000001</v>
      </c>
      <c r="R49" s="88">
        <v>5.932625894155124E-2</v>
      </c>
      <c r="T49" s="88">
        <v>2</v>
      </c>
      <c r="V49" s="88" t="s">
        <v>149</v>
      </c>
      <c r="W49" s="88" t="s">
        <v>9</v>
      </c>
      <c r="X49" s="88" t="s">
        <v>168</v>
      </c>
      <c r="Y49" s="88" t="s">
        <v>167</v>
      </c>
      <c r="Z49" s="88">
        <v>14.178900000000001</v>
      </c>
      <c r="AA49" s="88">
        <v>13.897600000000001</v>
      </c>
      <c r="AB49" s="88">
        <v>14.038250000000001</v>
      </c>
      <c r="AC49" s="88">
        <v>0.19890913754777573</v>
      </c>
      <c r="AE49" s="88">
        <v>2</v>
      </c>
      <c r="AG49" s="88" t="s">
        <v>149</v>
      </c>
      <c r="AH49" s="88" t="s">
        <v>9</v>
      </c>
      <c r="AI49" s="88" t="s">
        <v>168</v>
      </c>
      <c r="AJ49" s="88" t="s">
        <v>167</v>
      </c>
      <c r="AK49" s="88">
        <v>14.441800000000001</v>
      </c>
      <c r="AL49" s="88">
        <v>14.4209</v>
      </c>
      <c r="AM49" s="88">
        <v>14.43135</v>
      </c>
      <c r="AN49" s="88">
        <v>1.4778531726799571E-2</v>
      </c>
      <c r="AP49" s="88" t="s">
        <v>141</v>
      </c>
      <c r="AQ49" s="88" t="s">
        <v>17</v>
      </c>
      <c r="AR49" s="88" t="s">
        <v>6</v>
      </c>
      <c r="AS49" s="88" t="s">
        <v>10</v>
      </c>
      <c r="AT49" s="88" t="s">
        <v>166</v>
      </c>
      <c r="AU49" s="88" t="s">
        <v>181</v>
      </c>
      <c r="AV49" s="88">
        <v>1.049753064661481</v>
      </c>
      <c r="AW49" s="88">
        <v>1.1504513687208777</v>
      </c>
      <c r="AX49" s="88">
        <v>0.89483897504608434</v>
      </c>
      <c r="AY49" s="88">
        <v>1.0316811361428144</v>
      </c>
      <c r="AZ49" s="88">
        <v>0.12876090206396953</v>
      </c>
    </row>
    <row r="50" spans="1:52" x14ac:dyDescent="0.45">
      <c r="I50" s="88">
        <v>2</v>
      </c>
      <c r="K50" s="88" t="s">
        <v>150</v>
      </c>
      <c r="L50" s="88" t="s">
        <v>10</v>
      </c>
      <c r="M50" s="88" t="s">
        <v>166</v>
      </c>
      <c r="N50" s="88" t="s">
        <v>167</v>
      </c>
      <c r="O50" s="88">
        <v>13.2539</v>
      </c>
      <c r="P50" s="88">
        <v>13.3475</v>
      </c>
      <c r="Q50" s="88">
        <v>13.300699999999999</v>
      </c>
      <c r="R50" s="88">
        <v>6.6185194719061091E-2</v>
      </c>
      <c r="T50" s="88">
        <v>2</v>
      </c>
      <c r="V50" s="88" t="s">
        <v>150</v>
      </c>
      <c r="W50" s="88" t="s">
        <v>10</v>
      </c>
      <c r="X50" s="88" t="s">
        <v>166</v>
      </c>
      <c r="Y50" s="88" t="s">
        <v>167</v>
      </c>
      <c r="Z50" s="88">
        <v>13.339700000000001</v>
      </c>
      <c r="AA50" s="88">
        <v>13.034000000000001</v>
      </c>
      <c r="AB50" s="88">
        <v>13.18685</v>
      </c>
      <c r="AC50" s="88">
        <v>0.21616254300872748</v>
      </c>
      <c r="AE50" s="88">
        <v>2</v>
      </c>
      <c r="AG50" s="88" t="s">
        <v>150</v>
      </c>
      <c r="AH50" s="88" t="s">
        <v>10</v>
      </c>
      <c r="AI50" s="88" t="s">
        <v>166</v>
      </c>
      <c r="AJ50" s="88" t="s">
        <v>167</v>
      </c>
      <c r="AK50" s="88">
        <v>12.3797</v>
      </c>
      <c r="AL50" s="88">
        <v>12.5053</v>
      </c>
      <c r="AM50" s="88">
        <v>12.442499999999999</v>
      </c>
      <c r="AN50" s="88">
        <v>8.8812611717030629E-2</v>
      </c>
      <c r="AP50" s="88" t="s">
        <v>141</v>
      </c>
      <c r="AQ50" s="88" t="s">
        <v>17</v>
      </c>
      <c r="AR50" s="88" t="s">
        <v>7</v>
      </c>
      <c r="AS50" s="88" t="s">
        <v>11</v>
      </c>
      <c r="AT50" s="88" t="s">
        <v>166</v>
      </c>
      <c r="AU50" s="88" t="s">
        <v>181</v>
      </c>
      <c r="AV50" s="88">
        <v>1.354537185742684</v>
      </c>
      <c r="AW50" s="88">
        <v>1.015190166575902</v>
      </c>
      <c r="AX50" s="88">
        <v>0.94645118286774799</v>
      </c>
      <c r="AY50" s="88">
        <v>1.1053928450621113</v>
      </c>
      <c r="AZ50" s="88">
        <v>0.21848555750935911</v>
      </c>
    </row>
    <row r="51" spans="1:52" x14ac:dyDescent="0.45">
      <c r="I51" s="88">
        <v>2</v>
      </c>
      <c r="K51" s="88" t="s">
        <v>152</v>
      </c>
      <c r="L51" s="88" t="s">
        <v>11</v>
      </c>
      <c r="M51" s="88" t="s">
        <v>166</v>
      </c>
      <c r="N51" s="88" t="s">
        <v>167</v>
      </c>
      <c r="O51" s="88">
        <v>13.1952</v>
      </c>
      <c r="P51" s="88">
        <v>13.228400000000001</v>
      </c>
      <c r="Q51" s="88">
        <v>13.2118</v>
      </c>
      <c r="R51" s="88">
        <v>2.347594513539393E-2</v>
      </c>
      <c r="T51" s="88">
        <v>2</v>
      </c>
      <c r="V51" s="88" t="s">
        <v>152</v>
      </c>
      <c r="W51" s="88" t="s">
        <v>11</v>
      </c>
      <c r="X51" s="88" t="s">
        <v>166</v>
      </c>
      <c r="Y51" s="88" t="s">
        <v>167</v>
      </c>
      <c r="Z51" s="88">
        <v>13.3368</v>
      </c>
      <c r="AA51" s="88">
        <v>13.3582</v>
      </c>
      <c r="AB51" s="88">
        <v>13.3475</v>
      </c>
      <c r="AC51" s="88">
        <v>1.5132085117392021E-2</v>
      </c>
      <c r="AE51" s="88">
        <v>2</v>
      </c>
      <c r="AG51" s="88" t="s">
        <v>152</v>
      </c>
      <c r="AH51" s="88" t="s">
        <v>11</v>
      </c>
      <c r="AI51" s="88" t="s">
        <v>166</v>
      </c>
      <c r="AJ51" s="88" t="s">
        <v>167</v>
      </c>
      <c r="AK51" s="88">
        <v>12.6813</v>
      </c>
      <c r="AL51" s="88">
        <v>12.479200000000001</v>
      </c>
      <c r="AM51" s="88">
        <v>12.580249999999999</v>
      </c>
      <c r="AN51" s="88">
        <v>0.14290628047780105</v>
      </c>
      <c r="AP51" s="88" t="s">
        <v>141</v>
      </c>
      <c r="AQ51" s="88" t="s">
        <v>17</v>
      </c>
      <c r="AR51" s="88" t="s">
        <v>175</v>
      </c>
      <c r="AS51" s="88" t="s">
        <v>172</v>
      </c>
      <c r="AT51" s="88" t="s">
        <v>172</v>
      </c>
      <c r="AU51" s="88" t="s">
        <v>181</v>
      </c>
    </row>
    <row r="52" spans="1:52" x14ac:dyDescent="0.45">
      <c r="I52" s="88">
        <v>2</v>
      </c>
      <c r="K52" s="88">
        <v>39</v>
      </c>
      <c r="L52" s="88" t="s">
        <v>92</v>
      </c>
      <c r="M52" s="88" t="s">
        <v>166</v>
      </c>
      <c r="N52" s="88" t="s">
        <v>167</v>
      </c>
      <c r="O52" s="88">
        <v>13.7896</v>
      </c>
      <c r="P52" s="88">
        <v>14.022399999999999</v>
      </c>
      <c r="Q52" s="88">
        <v>13.905999999999999</v>
      </c>
      <c r="R52" s="88">
        <v>0.16461445866022772</v>
      </c>
      <c r="T52" s="88">
        <v>2</v>
      </c>
      <c r="V52" s="88">
        <v>39</v>
      </c>
      <c r="W52" s="88" t="s">
        <v>92</v>
      </c>
      <c r="X52" s="88" t="s">
        <v>166</v>
      </c>
      <c r="Y52" s="88" t="s">
        <v>167</v>
      </c>
      <c r="Z52" s="88">
        <v>14.13</v>
      </c>
      <c r="AA52" s="88">
        <v>14.182700000000001</v>
      </c>
      <c r="AB52" s="88">
        <v>14.15635</v>
      </c>
      <c r="AC52" s="88">
        <v>3.7264527368530871E-2</v>
      </c>
      <c r="AE52" s="88">
        <v>2</v>
      </c>
      <c r="AG52" s="88">
        <v>39</v>
      </c>
      <c r="AH52" s="88" t="s">
        <v>92</v>
      </c>
      <c r="AI52" s="88" t="s">
        <v>166</v>
      </c>
      <c r="AJ52" s="88" t="s">
        <v>167</v>
      </c>
      <c r="AK52" s="88">
        <v>12.4413</v>
      </c>
      <c r="AL52" s="88">
        <v>12.5618</v>
      </c>
      <c r="AM52" s="88">
        <v>12.50155</v>
      </c>
      <c r="AN52" s="88">
        <v>8.5206367132978855E-2</v>
      </c>
      <c r="AP52" s="88" t="s">
        <v>141</v>
      </c>
      <c r="AQ52" s="88" t="s">
        <v>18</v>
      </c>
      <c r="AR52" s="88" t="s">
        <v>5</v>
      </c>
      <c r="AS52" s="88" t="s">
        <v>9</v>
      </c>
      <c r="AT52" s="88" t="s">
        <v>166</v>
      </c>
      <c r="AU52" s="88" t="s">
        <v>182</v>
      </c>
      <c r="AV52" s="88">
        <v>1</v>
      </c>
      <c r="AW52" s="88">
        <v>1</v>
      </c>
    </row>
    <row r="53" spans="1:52" x14ac:dyDescent="0.45">
      <c r="I53" s="88">
        <v>2</v>
      </c>
      <c r="K53" s="88">
        <v>40</v>
      </c>
      <c r="L53" s="88" t="s">
        <v>56</v>
      </c>
      <c r="M53" s="88" t="s">
        <v>166</v>
      </c>
      <c r="N53" s="88" t="s">
        <v>167</v>
      </c>
      <c r="O53" s="88">
        <v>13.2729</v>
      </c>
      <c r="P53" s="88">
        <v>13.183</v>
      </c>
      <c r="Q53" s="88">
        <v>13.22795</v>
      </c>
      <c r="R53" s="88">
        <v>6.3568899628670683E-2</v>
      </c>
      <c r="T53" s="88">
        <v>2</v>
      </c>
      <c r="V53" s="88">
        <v>40</v>
      </c>
      <c r="W53" s="88" t="s">
        <v>56</v>
      </c>
      <c r="X53" s="88" t="s">
        <v>166</v>
      </c>
      <c r="Y53" s="88" t="s">
        <v>167</v>
      </c>
      <c r="Z53" s="88">
        <v>12.7416</v>
      </c>
      <c r="AA53" s="88">
        <v>13.1121</v>
      </c>
      <c r="AB53" s="88">
        <v>12.92685</v>
      </c>
      <c r="AC53" s="88">
        <v>0.26198306242961572</v>
      </c>
      <c r="AE53" s="88">
        <v>2</v>
      </c>
      <c r="AG53" s="88">
        <v>40</v>
      </c>
      <c r="AH53" s="88" t="s">
        <v>56</v>
      </c>
      <c r="AI53" s="88" t="s">
        <v>166</v>
      </c>
      <c r="AJ53" s="88" t="s">
        <v>167</v>
      </c>
      <c r="AK53" s="88">
        <v>12.207100000000001</v>
      </c>
      <c r="AL53" s="88">
        <v>12.3063</v>
      </c>
      <c r="AM53" s="88">
        <v>12.2567</v>
      </c>
      <c r="AN53" s="88">
        <v>7.0144992693705333E-2</v>
      </c>
      <c r="AP53" s="88" t="s">
        <v>141</v>
      </c>
      <c r="AQ53" s="88" t="s">
        <v>18</v>
      </c>
      <c r="AR53" s="88" t="s">
        <v>5</v>
      </c>
      <c r="AS53" s="88" t="s">
        <v>9</v>
      </c>
      <c r="AT53" s="88" t="s">
        <v>166</v>
      </c>
      <c r="AU53" s="88" t="s">
        <v>182</v>
      </c>
      <c r="AV53" s="88">
        <v>1</v>
      </c>
      <c r="AW53" s="88">
        <v>1</v>
      </c>
      <c r="AX53" s="88">
        <v>1</v>
      </c>
      <c r="AY53" s="88">
        <v>1</v>
      </c>
      <c r="AZ53" s="88">
        <v>0</v>
      </c>
    </row>
    <row r="54" spans="1:52" x14ac:dyDescent="0.45">
      <c r="I54" s="88">
        <v>2</v>
      </c>
      <c r="K54" s="88">
        <v>41</v>
      </c>
      <c r="L54" s="88" t="s">
        <v>58</v>
      </c>
      <c r="M54" s="88" t="s">
        <v>166</v>
      </c>
      <c r="N54" s="88" t="s">
        <v>167</v>
      </c>
      <c r="O54" s="88">
        <v>13.559200000000001</v>
      </c>
      <c r="P54" s="88">
        <v>13.537800000000001</v>
      </c>
      <c r="Q54" s="88">
        <v>13.548500000000001</v>
      </c>
      <c r="R54" s="88">
        <v>1.5132085117392021E-2</v>
      </c>
      <c r="T54" s="88">
        <v>2</v>
      </c>
      <c r="V54" s="88">
        <v>41</v>
      </c>
      <c r="W54" s="88" t="s">
        <v>58</v>
      </c>
      <c r="X54" s="88" t="s">
        <v>166</v>
      </c>
      <c r="Y54" s="88" t="s">
        <v>167</v>
      </c>
      <c r="Z54" s="88">
        <v>12.394</v>
      </c>
      <c r="AA54" s="88">
        <v>12.5823</v>
      </c>
      <c r="AB54" s="88">
        <v>12.488150000000001</v>
      </c>
      <c r="AC54" s="88">
        <v>0.13314820689742682</v>
      </c>
      <c r="AE54" s="88">
        <v>2</v>
      </c>
      <c r="AG54" s="88">
        <v>41</v>
      </c>
      <c r="AH54" s="88" t="s">
        <v>58</v>
      </c>
      <c r="AI54" s="88" t="s">
        <v>166</v>
      </c>
      <c r="AJ54" s="88" t="s">
        <v>167</v>
      </c>
      <c r="AK54" s="88">
        <v>12.457000000000001</v>
      </c>
      <c r="AL54" s="88">
        <v>12.396699999999999</v>
      </c>
      <c r="AM54" s="88">
        <v>12.42685</v>
      </c>
      <c r="AN54" s="88">
        <v>4.263853890554993E-2</v>
      </c>
      <c r="AP54" s="88" t="s">
        <v>141</v>
      </c>
      <c r="AQ54" s="88" t="s">
        <v>18</v>
      </c>
      <c r="AR54" s="88">
        <v>7</v>
      </c>
      <c r="AS54" s="88" t="s">
        <v>38</v>
      </c>
      <c r="AT54" s="88" t="s">
        <v>166</v>
      </c>
      <c r="AU54" s="88" t="s">
        <v>182</v>
      </c>
      <c r="AV54" s="88">
        <v>0.30461312282222186</v>
      </c>
      <c r="AW54" s="88">
        <v>0.23796973363059973</v>
      </c>
      <c r="AX54" s="88">
        <v>0.35706286383991642</v>
      </c>
      <c r="AY54" s="88">
        <v>0.29988190676424598</v>
      </c>
      <c r="AZ54" s="88">
        <v>5.968736650082479E-2</v>
      </c>
    </row>
    <row r="55" spans="1:52" x14ac:dyDescent="0.45">
      <c r="I55" s="88">
        <v>2</v>
      </c>
      <c r="K55" s="88">
        <v>42</v>
      </c>
      <c r="L55" s="88" t="s">
        <v>60</v>
      </c>
      <c r="M55" s="88" t="s">
        <v>166</v>
      </c>
      <c r="N55" s="88" t="s">
        <v>167</v>
      </c>
      <c r="O55" s="88">
        <v>13.352</v>
      </c>
      <c r="P55" s="88">
        <v>13.3165</v>
      </c>
      <c r="Q55" s="88">
        <v>13.334250000000001</v>
      </c>
      <c r="R55" s="88">
        <v>2.5102290732122969E-2</v>
      </c>
      <c r="T55" s="88">
        <v>2</v>
      </c>
      <c r="V55" s="88">
        <v>42</v>
      </c>
      <c r="W55" s="88" t="s">
        <v>60</v>
      </c>
      <c r="X55" s="88" t="s">
        <v>166</v>
      </c>
      <c r="Y55" s="88" t="s">
        <v>167</v>
      </c>
      <c r="Z55" s="88">
        <v>12.356199999999999</v>
      </c>
      <c r="AA55" s="88">
        <v>12.2905</v>
      </c>
      <c r="AB55" s="88">
        <v>12.32335</v>
      </c>
      <c r="AC55" s="88">
        <v>4.6456915523955929E-2</v>
      </c>
      <c r="AE55" s="88">
        <v>2</v>
      </c>
      <c r="AG55" s="88">
        <v>42</v>
      </c>
      <c r="AH55" s="88" t="s">
        <v>60</v>
      </c>
      <c r="AI55" s="88" t="s">
        <v>166</v>
      </c>
      <c r="AJ55" s="88" t="s">
        <v>167</v>
      </c>
      <c r="AK55" s="88">
        <v>12.3917</v>
      </c>
      <c r="AL55" s="88">
        <v>12.4185</v>
      </c>
      <c r="AM55" s="88">
        <v>12.405100000000001</v>
      </c>
      <c r="AN55" s="88">
        <v>1.8950461735799271E-2</v>
      </c>
      <c r="AP55" s="88" t="s">
        <v>141</v>
      </c>
      <c r="AQ55" s="88" t="s">
        <v>18</v>
      </c>
      <c r="AR55" s="88" t="s">
        <v>143</v>
      </c>
      <c r="AS55" s="88" t="s">
        <v>9</v>
      </c>
      <c r="AT55" s="88" t="s">
        <v>168</v>
      </c>
      <c r="AU55" s="88" t="s">
        <v>182</v>
      </c>
      <c r="AV55" s="88">
        <v>1.4211905491895807</v>
      </c>
      <c r="AW55" s="88">
        <v>1.641312558073432</v>
      </c>
      <c r="AX55" s="88">
        <v>0.86808005479138817</v>
      </c>
      <c r="AY55" s="88">
        <v>1.310194387351467</v>
      </c>
      <c r="AZ55" s="88">
        <v>0.398387044204563</v>
      </c>
    </row>
    <row r="56" spans="1:52" x14ac:dyDescent="0.45">
      <c r="I56" s="88">
        <v>2</v>
      </c>
      <c r="K56" s="88">
        <v>43</v>
      </c>
      <c r="L56" s="88" t="s">
        <v>62</v>
      </c>
      <c r="M56" s="88" t="s">
        <v>166</v>
      </c>
      <c r="N56" s="88" t="s">
        <v>167</v>
      </c>
      <c r="O56" s="88">
        <v>13.5007</v>
      </c>
      <c r="P56" s="88">
        <v>13.531000000000001</v>
      </c>
      <c r="Q56" s="88">
        <v>13.51585</v>
      </c>
      <c r="R56" s="88">
        <v>2.1425335469952698E-2</v>
      </c>
      <c r="T56" s="88">
        <v>2</v>
      </c>
      <c r="V56" s="88">
        <v>43</v>
      </c>
      <c r="W56" s="88" t="s">
        <v>62</v>
      </c>
      <c r="X56" s="88" t="s">
        <v>166</v>
      </c>
      <c r="Y56" s="88" t="s">
        <v>167</v>
      </c>
      <c r="Z56" s="88">
        <v>12.3948</v>
      </c>
      <c r="AA56" s="88">
        <v>12.4587</v>
      </c>
      <c r="AB56" s="88">
        <v>12.42675</v>
      </c>
      <c r="AC56" s="88">
        <v>4.5184123317820589E-2</v>
      </c>
      <c r="AE56" s="88">
        <v>2</v>
      </c>
      <c r="AG56" s="88">
        <v>43</v>
      </c>
      <c r="AH56" s="88" t="s">
        <v>62</v>
      </c>
      <c r="AI56" s="88" t="s">
        <v>166</v>
      </c>
      <c r="AJ56" s="88" t="s">
        <v>167</v>
      </c>
      <c r="AK56" s="88">
        <v>12.544</v>
      </c>
      <c r="AL56" s="88">
        <v>12.5618</v>
      </c>
      <c r="AM56" s="88">
        <v>12.552900000000001</v>
      </c>
      <c r="AN56" s="88">
        <v>1.2586500705120102E-2</v>
      </c>
      <c r="AP56" s="88" t="s">
        <v>141</v>
      </c>
      <c r="AQ56" s="88" t="s">
        <v>18</v>
      </c>
      <c r="AR56" s="88">
        <v>26</v>
      </c>
      <c r="AS56" s="88" t="s">
        <v>38</v>
      </c>
      <c r="AT56" s="88" t="s">
        <v>168</v>
      </c>
      <c r="AU56" s="88" t="s">
        <v>182</v>
      </c>
      <c r="AV56" s="88">
        <v>0.78932973313004229</v>
      </c>
      <c r="AW56" s="88">
        <v>0.66810650000451144</v>
      </c>
      <c r="AX56" s="88">
        <v>0.63099479073471809</v>
      </c>
      <c r="AY56" s="88">
        <v>0.69614367462309057</v>
      </c>
      <c r="AZ56" s="88">
        <v>8.2807311671598077E-2</v>
      </c>
    </row>
    <row r="57" spans="1:52" x14ac:dyDescent="0.45">
      <c r="I57" s="88">
        <v>2</v>
      </c>
      <c r="K57" s="88">
        <v>44</v>
      </c>
      <c r="L57" s="88" t="s">
        <v>64</v>
      </c>
      <c r="M57" s="88" t="s">
        <v>166</v>
      </c>
      <c r="N57" s="88" t="s">
        <v>167</v>
      </c>
      <c r="O57" s="88">
        <v>13.5451</v>
      </c>
      <c r="P57" s="88">
        <v>13.553699999999999</v>
      </c>
      <c r="Q57" s="88">
        <v>13.549399999999999</v>
      </c>
      <c r="R57" s="88">
        <v>6.0811183182039536E-3</v>
      </c>
      <c r="T57" s="88">
        <v>2</v>
      </c>
      <c r="V57" s="88">
        <v>44</v>
      </c>
      <c r="W57" s="88" t="s">
        <v>64</v>
      </c>
      <c r="X57" s="88" t="s">
        <v>166</v>
      </c>
      <c r="Y57" s="88" t="s">
        <v>167</v>
      </c>
      <c r="Z57" s="88">
        <v>13.510899999999999</v>
      </c>
      <c r="AA57" s="88">
        <v>13.3895</v>
      </c>
      <c r="AB57" s="88">
        <v>13.450199999999999</v>
      </c>
      <c r="AC57" s="88">
        <v>8.5842763236046518E-2</v>
      </c>
      <c r="AE57" s="88">
        <v>2</v>
      </c>
      <c r="AG57" s="88">
        <v>44</v>
      </c>
      <c r="AH57" s="88" t="s">
        <v>64</v>
      </c>
      <c r="AI57" s="88" t="s">
        <v>166</v>
      </c>
      <c r="AJ57" s="88" t="s">
        <v>167</v>
      </c>
      <c r="AK57" s="88">
        <v>12.2705</v>
      </c>
      <c r="AL57" s="88">
        <v>12.6204</v>
      </c>
      <c r="AM57" s="88">
        <v>12.445450000000001</v>
      </c>
      <c r="AN57" s="88">
        <v>0.24741666273717289</v>
      </c>
      <c r="AP57" s="88" t="s">
        <v>141</v>
      </c>
      <c r="AQ57" s="88" t="s">
        <v>18</v>
      </c>
      <c r="AR57" s="88" t="s">
        <v>6</v>
      </c>
      <c r="AS57" s="88" t="s">
        <v>10</v>
      </c>
      <c r="AT57" s="88" t="s">
        <v>166</v>
      </c>
      <c r="AU57" s="88" t="s">
        <v>182</v>
      </c>
      <c r="AV57" s="88">
        <v>0.96406344604922967</v>
      </c>
      <c r="AW57" s="88">
        <v>1.1287296676648417</v>
      </c>
      <c r="AX57" s="88">
        <v>0.84695075897641936</v>
      </c>
      <c r="AY57" s="88">
        <v>0.97991462423016351</v>
      </c>
      <c r="AZ57" s="88">
        <v>0.14155664319523342</v>
      </c>
    </row>
    <row r="58" spans="1:52" x14ac:dyDescent="0.45">
      <c r="I58" s="88">
        <v>2</v>
      </c>
      <c r="K58" s="88">
        <v>45</v>
      </c>
      <c r="L58" s="88" t="s">
        <v>66</v>
      </c>
      <c r="M58" s="88" t="s">
        <v>166</v>
      </c>
      <c r="N58" s="88" t="s">
        <v>167</v>
      </c>
      <c r="O58" s="88">
        <v>12.951000000000001</v>
      </c>
      <c r="P58" s="88">
        <v>12.9396</v>
      </c>
      <c r="Q58" s="88">
        <v>12.9453</v>
      </c>
      <c r="R58" s="88">
        <v>8.0610173055266961E-3</v>
      </c>
      <c r="T58" s="88">
        <v>2</v>
      </c>
      <c r="V58" s="88">
        <v>45</v>
      </c>
      <c r="W58" s="88" t="s">
        <v>66</v>
      </c>
      <c r="X58" s="88" t="s">
        <v>166</v>
      </c>
      <c r="Y58" s="88" t="s">
        <v>167</v>
      </c>
      <c r="Z58" s="88">
        <v>12.056699999999999</v>
      </c>
      <c r="AA58" s="88">
        <v>12.0214</v>
      </c>
      <c r="AB58" s="88">
        <v>12.03905</v>
      </c>
      <c r="AC58" s="88">
        <v>2.4960869375884733E-2</v>
      </c>
      <c r="AE58" s="88">
        <v>2</v>
      </c>
      <c r="AG58" s="88">
        <v>45</v>
      </c>
      <c r="AH58" s="88" t="s">
        <v>66</v>
      </c>
      <c r="AI58" s="88" t="s">
        <v>166</v>
      </c>
      <c r="AJ58" s="88" t="s">
        <v>167</v>
      </c>
      <c r="AK58" s="88">
        <v>12.3485</v>
      </c>
      <c r="AL58" s="88">
        <v>12.3962</v>
      </c>
      <c r="AM58" s="88">
        <v>12.372350000000001</v>
      </c>
      <c r="AN58" s="88">
        <v>3.372899346259884E-2</v>
      </c>
      <c r="AP58" s="88" t="s">
        <v>141</v>
      </c>
      <c r="AQ58" s="88" t="s">
        <v>18</v>
      </c>
      <c r="AR58" s="88" t="s">
        <v>7</v>
      </c>
      <c r="AS58" s="88" t="s">
        <v>11</v>
      </c>
      <c r="AT58" s="88" t="s">
        <v>166</v>
      </c>
      <c r="AU58" s="88" t="s">
        <v>182</v>
      </c>
      <c r="AV58" s="88">
        <v>1.0672883480035118</v>
      </c>
      <c r="AW58" s="88">
        <v>1.0173739081250921</v>
      </c>
      <c r="AX58" s="88">
        <v>0.99498728872185649</v>
      </c>
      <c r="AY58" s="88">
        <v>1.0265498482834869</v>
      </c>
      <c r="AZ58" s="88">
        <v>3.7013635347736232E-2</v>
      </c>
    </row>
    <row r="59" spans="1:52" x14ac:dyDescent="0.45">
      <c r="I59" s="88">
        <v>2</v>
      </c>
      <c r="K59" s="88">
        <v>46</v>
      </c>
      <c r="L59" s="88" t="s">
        <v>68</v>
      </c>
      <c r="M59" s="88" t="s">
        <v>166</v>
      </c>
      <c r="N59" s="88" t="s">
        <v>167</v>
      </c>
      <c r="O59" s="88">
        <v>14.2569</v>
      </c>
      <c r="P59" s="88">
        <v>14.319699999999999</v>
      </c>
      <c r="Q59" s="88">
        <v>14.2883</v>
      </c>
      <c r="R59" s="88">
        <v>4.440630585851469E-2</v>
      </c>
      <c r="T59" s="88">
        <v>2</v>
      </c>
      <c r="V59" s="88">
        <v>46</v>
      </c>
      <c r="W59" s="88" t="s">
        <v>68</v>
      </c>
      <c r="X59" s="88" t="s">
        <v>166</v>
      </c>
      <c r="Y59" s="88" t="s">
        <v>167</v>
      </c>
      <c r="Z59" s="88">
        <v>14.809699999999999</v>
      </c>
      <c r="AA59" s="88">
        <v>14.7196</v>
      </c>
      <c r="AB59" s="88">
        <v>14.76465</v>
      </c>
      <c r="AC59" s="88">
        <v>6.371032098490767E-2</v>
      </c>
      <c r="AE59" s="88">
        <v>2</v>
      </c>
      <c r="AG59" s="88">
        <v>46</v>
      </c>
      <c r="AH59" s="88" t="s">
        <v>68</v>
      </c>
      <c r="AI59" s="88" t="s">
        <v>166</v>
      </c>
      <c r="AJ59" s="88" t="s">
        <v>167</v>
      </c>
      <c r="AK59" s="88">
        <v>12.9201</v>
      </c>
      <c r="AL59" s="88">
        <v>12.8802</v>
      </c>
      <c r="AM59" s="88">
        <v>12.90015</v>
      </c>
      <c r="AN59" s="88">
        <v>2.8213560569342808E-2</v>
      </c>
      <c r="AP59" s="88" t="s">
        <v>141</v>
      </c>
      <c r="AQ59" s="88" t="s">
        <v>18</v>
      </c>
      <c r="AR59" s="88" t="s">
        <v>175</v>
      </c>
      <c r="AS59" s="88" t="s">
        <v>172</v>
      </c>
      <c r="AT59" s="88" t="s">
        <v>172</v>
      </c>
      <c r="AU59" s="88" t="s">
        <v>182</v>
      </c>
    </row>
    <row r="60" spans="1:52" x14ac:dyDescent="0.45">
      <c r="I60" s="88">
        <v>2</v>
      </c>
      <c r="K60" s="88">
        <v>47</v>
      </c>
      <c r="L60" s="88" t="s">
        <v>70</v>
      </c>
      <c r="M60" s="88" t="s">
        <v>166</v>
      </c>
      <c r="N60" s="88" t="s">
        <v>167</v>
      </c>
      <c r="O60" s="88">
        <v>13.644399999999999</v>
      </c>
      <c r="P60" s="88">
        <v>16.914000000000001</v>
      </c>
      <c r="Q60" s="88">
        <v>15.279199999999999</v>
      </c>
      <c r="R60" s="88">
        <v>2.3119563317675516</v>
      </c>
      <c r="T60" s="88">
        <v>2</v>
      </c>
      <c r="V60" s="88">
        <v>47</v>
      </c>
      <c r="W60" s="88" t="s">
        <v>70</v>
      </c>
      <c r="X60" s="88" t="s">
        <v>166</v>
      </c>
      <c r="Y60" s="88" t="s">
        <v>167</v>
      </c>
      <c r="Z60" s="88">
        <v>12.6729</v>
      </c>
      <c r="AA60" s="88">
        <v>13.026300000000001</v>
      </c>
      <c r="AB60" s="88">
        <v>12.849600000000001</v>
      </c>
      <c r="AC60" s="88">
        <v>0.24989153647132634</v>
      </c>
      <c r="AE60" s="88">
        <v>2</v>
      </c>
      <c r="AG60" s="88">
        <v>47</v>
      </c>
      <c r="AH60" s="88" t="s">
        <v>70</v>
      </c>
      <c r="AI60" s="88" t="s">
        <v>166</v>
      </c>
      <c r="AJ60" s="88" t="s">
        <v>167</v>
      </c>
      <c r="AK60" s="88">
        <v>12.757199999999999</v>
      </c>
      <c r="AL60" s="88">
        <v>12.706099999999999</v>
      </c>
      <c r="AM60" s="88">
        <v>12.731649999999998</v>
      </c>
      <c r="AN60" s="88">
        <v>3.6133156518632525E-2</v>
      </c>
      <c r="AP60" s="88" t="s">
        <v>141</v>
      </c>
      <c r="AQ60" s="88" t="s">
        <v>19</v>
      </c>
      <c r="AR60" s="88" t="s">
        <v>5</v>
      </c>
      <c r="AS60" s="88" t="s">
        <v>9</v>
      </c>
      <c r="AT60" s="88" t="s">
        <v>166</v>
      </c>
      <c r="AU60" s="88" t="s">
        <v>183</v>
      </c>
      <c r="AV60" s="88">
        <v>1</v>
      </c>
      <c r="AW60" s="88">
        <v>1</v>
      </c>
    </row>
    <row r="61" spans="1:52" x14ac:dyDescent="0.45">
      <c r="I61" s="88">
        <v>2</v>
      </c>
      <c r="K61" s="88">
        <v>48</v>
      </c>
      <c r="L61" s="88" t="s">
        <v>72</v>
      </c>
      <c r="M61" s="88" t="s">
        <v>166</v>
      </c>
      <c r="N61" s="88" t="s">
        <v>167</v>
      </c>
      <c r="O61" s="88">
        <v>13.412100000000001</v>
      </c>
      <c r="P61" s="88">
        <v>13.439299999999999</v>
      </c>
      <c r="Q61" s="88">
        <v>13.425699999999999</v>
      </c>
      <c r="R61" s="88">
        <v>1.9233304448273231E-2</v>
      </c>
      <c r="T61" s="88">
        <v>2</v>
      </c>
      <c r="V61" s="88">
        <v>48</v>
      </c>
      <c r="W61" s="88" t="s">
        <v>72</v>
      </c>
      <c r="X61" s="88" t="s">
        <v>166</v>
      </c>
      <c r="Y61" s="88" t="s">
        <v>167</v>
      </c>
      <c r="Z61" s="88">
        <v>13.593299999999999</v>
      </c>
      <c r="AA61" s="88">
        <v>13.8208</v>
      </c>
      <c r="AB61" s="88">
        <v>13.707049999999999</v>
      </c>
      <c r="AC61" s="88">
        <v>0.16086679271994023</v>
      </c>
      <c r="AE61" s="88">
        <v>2</v>
      </c>
      <c r="AG61" s="88">
        <v>48</v>
      </c>
      <c r="AH61" s="88" t="s">
        <v>72</v>
      </c>
      <c r="AI61" s="88" t="s">
        <v>166</v>
      </c>
      <c r="AJ61" s="88" t="s">
        <v>167</v>
      </c>
      <c r="AK61" s="88">
        <v>12.542199999999999</v>
      </c>
      <c r="AL61" s="88">
        <v>12.582700000000001</v>
      </c>
      <c r="AM61" s="88">
        <v>12.56245</v>
      </c>
      <c r="AN61" s="88">
        <v>2.863782463805626E-2</v>
      </c>
      <c r="AP61" s="88" t="s">
        <v>141</v>
      </c>
      <c r="AQ61" s="88" t="s">
        <v>19</v>
      </c>
      <c r="AR61" s="88" t="s">
        <v>5</v>
      </c>
      <c r="AS61" s="88" t="s">
        <v>9</v>
      </c>
      <c r="AT61" s="88" t="s">
        <v>166</v>
      </c>
      <c r="AU61" s="88" t="s">
        <v>183</v>
      </c>
      <c r="AV61" s="88">
        <v>1</v>
      </c>
      <c r="AW61" s="88">
        <v>1</v>
      </c>
      <c r="AX61" s="88">
        <v>1</v>
      </c>
      <c r="AY61" s="88">
        <v>1</v>
      </c>
      <c r="AZ61" s="88">
        <v>0</v>
      </c>
    </row>
    <row r="62" spans="1:52" x14ac:dyDescent="0.45">
      <c r="I62" s="88">
        <v>2</v>
      </c>
      <c r="K62" s="88">
        <v>49</v>
      </c>
      <c r="L62" s="88" t="s">
        <v>74</v>
      </c>
      <c r="M62" s="88" t="s">
        <v>166</v>
      </c>
      <c r="N62" s="88" t="s">
        <v>167</v>
      </c>
      <c r="O62" s="88">
        <v>13.0823</v>
      </c>
      <c r="P62" s="88">
        <v>12.940899999999999</v>
      </c>
      <c r="Q62" s="88">
        <v>13.0116</v>
      </c>
      <c r="R62" s="88">
        <v>9.9984898859778432E-2</v>
      </c>
      <c r="T62" s="88">
        <v>2</v>
      </c>
      <c r="V62" s="88">
        <v>49</v>
      </c>
      <c r="W62" s="88" t="s">
        <v>74</v>
      </c>
      <c r="X62" s="88" t="s">
        <v>166</v>
      </c>
      <c r="Y62" s="88" t="s">
        <v>167</v>
      </c>
      <c r="Z62" s="88">
        <v>13.5855</v>
      </c>
      <c r="AA62" s="88">
        <v>12.551500000000001</v>
      </c>
      <c r="AB62" s="88">
        <v>13.0685</v>
      </c>
      <c r="AC62" s="88">
        <v>0.73114841174688938</v>
      </c>
      <c r="AE62" s="88">
        <v>2</v>
      </c>
      <c r="AG62" s="88">
        <v>49</v>
      </c>
      <c r="AH62" s="88" t="s">
        <v>74</v>
      </c>
      <c r="AI62" s="88" t="s">
        <v>166</v>
      </c>
      <c r="AJ62" s="88" t="s">
        <v>167</v>
      </c>
      <c r="AK62" s="88">
        <v>12.188000000000001</v>
      </c>
      <c r="AL62" s="88">
        <v>12.3058</v>
      </c>
      <c r="AM62" s="88">
        <v>12.2469</v>
      </c>
      <c r="AN62" s="88">
        <v>8.3297178823774604E-2</v>
      </c>
      <c r="AP62" s="88" t="s">
        <v>141</v>
      </c>
      <c r="AQ62" s="88" t="s">
        <v>19</v>
      </c>
      <c r="AR62" s="88">
        <v>8</v>
      </c>
      <c r="AS62" s="88" t="s">
        <v>39</v>
      </c>
      <c r="AT62" s="88" t="s">
        <v>166</v>
      </c>
      <c r="AU62" s="88" t="s">
        <v>183</v>
      </c>
      <c r="AV62" s="88">
        <v>0.15636071587078393</v>
      </c>
      <c r="AW62" s="88">
        <v>0.16407757730267367</v>
      </c>
      <c r="AX62" s="88">
        <v>0.23034209615843357</v>
      </c>
      <c r="AY62" s="88">
        <v>0.18359346311063041</v>
      </c>
      <c r="AZ62" s="88">
        <v>4.0668950152030578E-2</v>
      </c>
    </row>
    <row r="63" spans="1:52" x14ac:dyDescent="0.45">
      <c r="I63" s="88">
        <v>2</v>
      </c>
      <c r="K63" s="88">
        <v>50</v>
      </c>
      <c r="L63" s="88" t="s">
        <v>76</v>
      </c>
      <c r="M63" s="88" t="s">
        <v>166</v>
      </c>
      <c r="N63" s="88" t="s">
        <v>167</v>
      </c>
      <c r="O63" s="88">
        <v>14</v>
      </c>
      <c r="P63" s="88">
        <v>13.931900000000001</v>
      </c>
      <c r="Q63" s="88">
        <v>13.965949999999999</v>
      </c>
      <c r="R63" s="88">
        <v>4.8153971798803451E-2</v>
      </c>
      <c r="T63" s="88">
        <v>2</v>
      </c>
      <c r="V63" s="88">
        <v>50</v>
      </c>
      <c r="W63" s="88" t="s">
        <v>76</v>
      </c>
      <c r="X63" s="88" t="s">
        <v>166</v>
      </c>
      <c r="Y63" s="88" t="s">
        <v>167</v>
      </c>
      <c r="Z63" s="88">
        <v>13.522399999999999</v>
      </c>
      <c r="AA63" s="88">
        <v>13.6929</v>
      </c>
      <c r="AB63" s="88">
        <v>13.60765</v>
      </c>
      <c r="AC63" s="88">
        <v>0.12056170619230673</v>
      </c>
      <c r="AE63" s="88">
        <v>2</v>
      </c>
      <c r="AG63" s="88">
        <v>50</v>
      </c>
      <c r="AH63" s="88" t="s">
        <v>76</v>
      </c>
      <c r="AI63" s="88" t="s">
        <v>166</v>
      </c>
      <c r="AJ63" s="88" t="s">
        <v>167</v>
      </c>
      <c r="AK63" s="88">
        <v>13.047800000000001</v>
      </c>
      <c r="AL63" s="88">
        <v>13.0198</v>
      </c>
      <c r="AM63" s="88">
        <v>13.033799999999999</v>
      </c>
      <c r="AN63" s="88">
        <v>1.9798989873223663E-2</v>
      </c>
      <c r="AP63" s="88" t="s">
        <v>141</v>
      </c>
      <c r="AQ63" s="88" t="s">
        <v>19</v>
      </c>
      <c r="AR63" s="88" t="s">
        <v>143</v>
      </c>
      <c r="AS63" s="88" t="s">
        <v>9</v>
      </c>
      <c r="AT63" s="88" t="s">
        <v>169</v>
      </c>
      <c r="AU63" s="88" t="s">
        <v>183</v>
      </c>
      <c r="AV63" s="88">
        <v>0.96503287803422111</v>
      </c>
      <c r="AW63" s="88">
        <v>1.6066993575674104</v>
      </c>
      <c r="AX63" s="88">
        <v>1.8056897085264756</v>
      </c>
      <c r="AY63" s="88">
        <v>1.4591406480427025</v>
      </c>
      <c r="AZ63" s="88">
        <v>0.43932465925641911</v>
      </c>
    </row>
    <row r="64" spans="1:52" x14ac:dyDescent="0.45">
      <c r="I64" s="88">
        <v>2</v>
      </c>
      <c r="K64" s="88">
        <v>51</v>
      </c>
      <c r="L64" s="88" t="s">
        <v>78</v>
      </c>
      <c r="M64" s="88" t="s">
        <v>166</v>
      </c>
      <c r="N64" s="88" t="s">
        <v>167</v>
      </c>
      <c r="O64" s="88">
        <v>13.8474</v>
      </c>
      <c r="P64" s="88">
        <v>14.0215</v>
      </c>
      <c r="Q64" s="88">
        <v>13.93445</v>
      </c>
      <c r="R64" s="88">
        <v>0.1231072906045774</v>
      </c>
      <c r="T64" s="88">
        <v>2</v>
      </c>
      <c r="V64" s="88">
        <v>51</v>
      </c>
      <c r="W64" s="88" t="s">
        <v>78</v>
      </c>
      <c r="X64" s="88" t="s">
        <v>166</v>
      </c>
      <c r="Y64" s="88" t="s">
        <v>167</v>
      </c>
      <c r="Z64" s="88">
        <v>13.273199999999999</v>
      </c>
      <c r="AA64" s="88">
        <v>13.2759</v>
      </c>
      <c r="AB64" s="88">
        <v>13.27455</v>
      </c>
      <c r="AC64" s="88">
        <v>1.9091883092042532E-3</v>
      </c>
      <c r="AE64" s="88">
        <v>2</v>
      </c>
      <c r="AG64" s="88">
        <v>51</v>
      </c>
      <c r="AH64" s="88" t="s">
        <v>78</v>
      </c>
      <c r="AI64" s="88" t="s">
        <v>166</v>
      </c>
      <c r="AJ64" s="88" t="s">
        <v>167</v>
      </c>
      <c r="AK64" s="88">
        <v>12.6456</v>
      </c>
      <c r="AL64" s="88">
        <v>12.588200000000001</v>
      </c>
      <c r="AM64" s="88">
        <v>12.616900000000001</v>
      </c>
      <c r="AN64" s="88">
        <v>4.0587929240107443E-2</v>
      </c>
      <c r="AP64" s="88" t="s">
        <v>141</v>
      </c>
      <c r="AQ64" s="88" t="s">
        <v>19</v>
      </c>
      <c r="AR64" s="88">
        <v>27</v>
      </c>
      <c r="AS64" s="88" t="s">
        <v>39</v>
      </c>
      <c r="AT64" s="88" t="s">
        <v>169</v>
      </c>
      <c r="AU64" s="88" t="s">
        <v>183</v>
      </c>
      <c r="AV64" s="88">
        <v>0.17156176874698004</v>
      </c>
      <c r="AW64" s="88">
        <v>0.20691354567658168</v>
      </c>
      <c r="AX64" s="88">
        <v>0.5444041614414139</v>
      </c>
      <c r="AY64" s="88">
        <v>0.30762649195499187</v>
      </c>
      <c r="AZ64" s="88">
        <v>0.20581590222474558</v>
      </c>
    </row>
    <row r="65" spans="9:52" x14ac:dyDescent="0.45">
      <c r="I65" s="88">
        <v>2</v>
      </c>
      <c r="K65" s="88">
        <v>52</v>
      </c>
      <c r="L65" s="88" t="s">
        <v>80</v>
      </c>
      <c r="M65" s="88" t="s">
        <v>166</v>
      </c>
      <c r="N65" s="88" t="s">
        <v>167</v>
      </c>
      <c r="O65" s="88">
        <v>14.0122</v>
      </c>
      <c r="P65" s="88">
        <v>13.978300000000001</v>
      </c>
      <c r="Q65" s="88">
        <v>13.99525</v>
      </c>
      <c r="R65" s="88">
        <v>2.3970919882223364E-2</v>
      </c>
      <c r="T65" s="88">
        <v>2</v>
      </c>
      <c r="V65" s="88">
        <v>52</v>
      </c>
      <c r="W65" s="88" t="s">
        <v>80</v>
      </c>
      <c r="X65" s="88" t="s">
        <v>166</v>
      </c>
      <c r="Y65" s="88" t="s">
        <v>167</v>
      </c>
      <c r="Z65" s="88">
        <v>14.063499999999999</v>
      </c>
      <c r="AA65" s="88">
        <v>13.955</v>
      </c>
      <c r="AB65" s="88">
        <v>14.00925</v>
      </c>
      <c r="AC65" s="88">
        <v>7.6721085758739968E-2</v>
      </c>
      <c r="AE65" s="88">
        <v>2</v>
      </c>
      <c r="AG65" s="88">
        <v>52</v>
      </c>
      <c r="AH65" s="88" t="s">
        <v>80</v>
      </c>
      <c r="AI65" s="88" t="s">
        <v>166</v>
      </c>
      <c r="AJ65" s="88" t="s">
        <v>167</v>
      </c>
      <c r="AK65" s="88">
        <v>12.3672</v>
      </c>
      <c r="AL65" s="88">
        <v>12.575900000000001</v>
      </c>
      <c r="AM65" s="88">
        <v>12.471550000000001</v>
      </c>
      <c r="AN65" s="88">
        <v>0.14757318523363269</v>
      </c>
      <c r="AP65" s="88" t="s">
        <v>141</v>
      </c>
      <c r="AQ65" s="88" t="s">
        <v>19</v>
      </c>
      <c r="AR65" s="88" t="s">
        <v>6</v>
      </c>
      <c r="AS65" s="88" t="s">
        <v>10</v>
      </c>
      <c r="AT65" s="88" t="s">
        <v>166</v>
      </c>
      <c r="AU65" s="88" t="s">
        <v>183</v>
      </c>
      <c r="AV65" s="88">
        <v>0.96764515558678155</v>
      </c>
      <c r="AW65" s="88">
        <v>1.212176685725092</v>
      </c>
      <c r="AX65" s="88">
        <v>0.97928453051422926</v>
      </c>
      <c r="AY65" s="88">
        <v>1.0530354572753675</v>
      </c>
      <c r="AZ65" s="88">
        <v>0.13794316476919413</v>
      </c>
    </row>
    <row r="66" spans="9:52" x14ac:dyDescent="0.45">
      <c r="I66" s="88">
        <v>2</v>
      </c>
      <c r="K66" s="88">
        <v>53</v>
      </c>
      <c r="L66" s="88" t="s">
        <v>82</v>
      </c>
      <c r="M66" s="88" t="s">
        <v>166</v>
      </c>
      <c r="N66" s="88" t="s">
        <v>167</v>
      </c>
      <c r="O66" s="88">
        <v>13.3766</v>
      </c>
      <c r="P66" s="88">
        <v>13.404199999999999</v>
      </c>
      <c r="Q66" s="88">
        <v>13.3904</v>
      </c>
      <c r="R66" s="88">
        <v>1.9516147160748447E-2</v>
      </c>
      <c r="T66" s="88">
        <v>2</v>
      </c>
      <c r="V66" s="88">
        <v>53</v>
      </c>
      <c r="W66" s="88" t="s">
        <v>82</v>
      </c>
      <c r="X66" s="88" t="s">
        <v>166</v>
      </c>
      <c r="Y66" s="88" t="s">
        <v>167</v>
      </c>
      <c r="Z66" s="88">
        <v>13.1774</v>
      </c>
      <c r="AA66" s="88">
        <v>13.021699999999999</v>
      </c>
      <c r="AB66" s="88">
        <v>13.099550000000001</v>
      </c>
      <c r="AC66" s="88">
        <v>0.11009652583074636</v>
      </c>
      <c r="AE66" s="88">
        <v>2</v>
      </c>
      <c r="AG66" s="88">
        <v>53</v>
      </c>
      <c r="AH66" s="88" t="s">
        <v>82</v>
      </c>
      <c r="AI66" s="88" t="s">
        <v>166</v>
      </c>
      <c r="AJ66" s="88" t="s">
        <v>167</v>
      </c>
      <c r="AK66" s="88">
        <v>12.785399999999999</v>
      </c>
      <c r="AL66" s="88">
        <v>12.429399999999999</v>
      </c>
      <c r="AM66" s="88">
        <v>12.607399999999998</v>
      </c>
      <c r="AN66" s="88">
        <v>0.2517300141024108</v>
      </c>
      <c r="AP66" s="88" t="s">
        <v>141</v>
      </c>
      <c r="AQ66" s="88" t="s">
        <v>19</v>
      </c>
      <c r="AR66" s="88" t="s">
        <v>7</v>
      </c>
      <c r="AS66" s="88" t="s">
        <v>11</v>
      </c>
      <c r="AT66" s="88" t="s">
        <v>166</v>
      </c>
      <c r="AU66" s="88" t="s">
        <v>183</v>
      </c>
      <c r="AV66" s="88">
        <v>1.0937249691588895</v>
      </c>
      <c r="AW66" s="88">
        <v>1.1425442175209564</v>
      </c>
      <c r="AX66" s="88">
        <v>1.0575310333563734</v>
      </c>
      <c r="AY66" s="88">
        <v>1.0979334066787398</v>
      </c>
      <c r="AZ66" s="88">
        <v>4.2662554778390684E-2</v>
      </c>
    </row>
    <row r="67" spans="9:52" x14ac:dyDescent="0.45">
      <c r="I67" s="88">
        <v>2</v>
      </c>
      <c r="K67" s="88">
        <v>54</v>
      </c>
      <c r="L67" s="88" t="s">
        <v>84</v>
      </c>
      <c r="M67" s="88" t="s">
        <v>166</v>
      </c>
      <c r="N67" s="88" t="s">
        <v>167</v>
      </c>
      <c r="O67" s="88">
        <v>14.0578</v>
      </c>
      <c r="P67" s="88">
        <v>14.013400000000001</v>
      </c>
      <c r="Q67" s="88">
        <v>14.035600000000001</v>
      </c>
      <c r="R67" s="88">
        <v>3.1395541084682392E-2</v>
      </c>
      <c r="T67" s="88">
        <v>2</v>
      </c>
      <c r="V67" s="88">
        <v>54</v>
      </c>
      <c r="W67" s="88" t="s">
        <v>84</v>
      </c>
      <c r="X67" s="88" t="s">
        <v>166</v>
      </c>
      <c r="Y67" s="88" t="s">
        <v>167</v>
      </c>
      <c r="Z67" s="88">
        <v>17.199300000000001</v>
      </c>
      <c r="AA67" s="88">
        <v>14.5861</v>
      </c>
      <c r="AB67" s="88">
        <v>15.892700000000001</v>
      </c>
      <c r="AC67" s="88">
        <v>1.8478114405966868</v>
      </c>
      <c r="AE67" s="88">
        <v>2</v>
      </c>
      <c r="AG67" s="88">
        <v>54</v>
      </c>
      <c r="AH67" s="88" t="s">
        <v>84</v>
      </c>
      <c r="AI67" s="88" t="s">
        <v>166</v>
      </c>
      <c r="AJ67" s="88" t="s">
        <v>167</v>
      </c>
      <c r="AK67" s="88">
        <v>13.1785</v>
      </c>
      <c r="AL67" s="88">
        <v>13.206200000000001</v>
      </c>
      <c r="AM67" s="88">
        <v>13.192350000000001</v>
      </c>
      <c r="AN67" s="88">
        <v>1.9586857838868193E-2</v>
      </c>
      <c r="AP67" s="88" t="s">
        <v>141</v>
      </c>
      <c r="AQ67" s="88" t="s">
        <v>19</v>
      </c>
      <c r="AR67" s="88" t="s">
        <v>175</v>
      </c>
      <c r="AS67" s="88" t="s">
        <v>172</v>
      </c>
      <c r="AT67" s="88" t="s">
        <v>172</v>
      </c>
      <c r="AU67" s="88" t="s">
        <v>183</v>
      </c>
    </row>
    <row r="68" spans="9:52" x14ac:dyDescent="0.45">
      <c r="I68" s="88">
        <v>2</v>
      </c>
      <c r="K68" s="88">
        <v>55</v>
      </c>
      <c r="L68" s="88" t="s">
        <v>86</v>
      </c>
      <c r="M68" s="88" t="s">
        <v>166</v>
      </c>
      <c r="N68" s="88" t="s">
        <v>167</v>
      </c>
      <c r="O68" s="88">
        <v>13.6822</v>
      </c>
      <c r="P68" s="88">
        <v>13.6625</v>
      </c>
      <c r="Q68" s="88">
        <v>13.67235</v>
      </c>
      <c r="R68" s="88">
        <v>1.3930003589375179E-2</v>
      </c>
      <c r="T68" s="88">
        <v>2</v>
      </c>
      <c r="V68" s="88">
        <v>55</v>
      </c>
      <c r="W68" s="88" t="s">
        <v>86</v>
      </c>
      <c r="X68" s="88" t="s">
        <v>166</v>
      </c>
      <c r="Y68" s="88" t="s">
        <v>167</v>
      </c>
      <c r="Z68" s="88">
        <v>13.364800000000001</v>
      </c>
      <c r="AA68" s="88">
        <v>13.3895</v>
      </c>
      <c r="AB68" s="88">
        <v>13.37715</v>
      </c>
      <c r="AC68" s="88">
        <v>1.7465537495307212E-2</v>
      </c>
      <c r="AE68" s="88">
        <v>2</v>
      </c>
      <c r="AG68" s="88">
        <v>55</v>
      </c>
      <c r="AH68" s="88" t="s">
        <v>86</v>
      </c>
      <c r="AI68" s="88" t="s">
        <v>166</v>
      </c>
      <c r="AJ68" s="88" t="s">
        <v>167</v>
      </c>
      <c r="AK68" s="88">
        <v>12.5433</v>
      </c>
      <c r="AL68" s="88">
        <v>12.406000000000001</v>
      </c>
      <c r="AM68" s="88">
        <v>12.47465</v>
      </c>
      <c r="AN68" s="88">
        <v>9.70857610569128E-2</v>
      </c>
      <c r="AP68" s="88" t="s">
        <v>141</v>
      </c>
      <c r="AQ68" s="88" t="s">
        <v>20</v>
      </c>
      <c r="AR68" s="88" t="s">
        <v>5</v>
      </c>
      <c r="AS68" s="88" t="s">
        <v>9</v>
      </c>
      <c r="AT68" s="88" t="s">
        <v>166</v>
      </c>
      <c r="AU68" s="88" t="s">
        <v>40</v>
      </c>
      <c r="AV68" s="88">
        <v>1</v>
      </c>
      <c r="AW68" s="88">
        <v>1</v>
      </c>
    </row>
    <row r="69" spans="9:52" x14ac:dyDescent="0.45">
      <c r="I69" s="88">
        <v>2</v>
      </c>
      <c r="K69" s="88">
        <v>56</v>
      </c>
      <c r="L69" s="88" t="s">
        <v>88</v>
      </c>
      <c r="M69" s="88" t="s">
        <v>166</v>
      </c>
      <c r="N69" s="88" t="s">
        <v>167</v>
      </c>
      <c r="O69" s="88">
        <v>14.0581</v>
      </c>
      <c r="P69" s="88">
        <v>13.6831</v>
      </c>
      <c r="Q69" s="88">
        <v>13.8706</v>
      </c>
      <c r="R69" s="88">
        <v>0.2651650429449553</v>
      </c>
      <c r="T69" s="88">
        <v>2</v>
      </c>
      <c r="V69" s="88">
        <v>56</v>
      </c>
      <c r="W69" s="88" t="s">
        <v>88</v>
      </c>
      <c r="X69" s="88" t="s">
        <v>166</v>
      </c>
      <c r="Y69" s="88" t="s">
        <v>167</v>
      </c>
      <c r="Z69" s="88">
        <v>12.7226</v>
      </c>
      <c r="AA69" s="88">
        <v>12.937799999999999</v>
      </c>
      <c r="AB69" s="88">
        <v>12.8302</v>
      </c>
      <c r="AC69" s="88">
        <v>0.15216937931134461</v>
      </c>
      <c r="AE69" s="88">
        <v>2</v>
      </c>
      <c r="AG69" s="88">
        <v>56</v>
      </c>
      <c r="AH69" s="88" t="s">
        <v>88</v>
      </c>
      <c r="AI69" s="88" t="s">
        <v>166</v>
      </c>
      <c r="AJ69" s="88" t="s">
        <v>167</v>
      </c>
      <c r="AK69" s="88">
        <v>12.6455</v>
      </c>
      <c r="AL69" s="88">
        <v>12.638299999999999</v>
      </c>
      <c r="AM69" s="88">
        <v>12.6419</v>
      </c>
      <c r="AN69" s="88">
        <v>5.0911688245438378E-3</v>
      </c>
      <c r="AP69" s="88" t="s">
        <v>141</v>
      </c>
      <c r="AQ69" s="88" t="s">
        <v>20</v>
      </c>
      <c r="AR69" s="88" t="s">
        <v>5</v>
      </c>
      <c r="AS69" s="88" t="s">
        <v>9</v>
      </c>
      <c r="AT69" s="88" t="s">
        <v>166</v>
      </c>
      <c r="AU69" s="88" t="s">
        <v>40</v>
      </c>
      <c r="AV69" s="88">
        <v>1</v>
      </c>
      <c r="AW69" s="88">
        <v>1</v>
      </c>
      <c r="AX69" s="88">
        <v>1</v>
      </c>
      <c r="AY69" s="88">
        <v>1</v>
      </c>
      <c r="AZ69" s="88">
        <v>0</v>
      </c>
    </row>
    <row r="70" spans="9:52" x14ac:dyDescent="0.45">
      <c r="I70" s="88">
        <v>2</v>
      </c>
      <c r="K70" s="88">
        <v>57</v>
      </c>
      <c r="L70" s="88" t="s">
        <v>90</v>
      </c>
      <c r="M70" s="88" t="s">
        <v>166</v>
      </c>
      <c r="N70" s="88" t="s">
        <v>167</v>
      </c>
      <c r="O70" s="88">
        <v>13.3947</v>
      </c>
      <c r="P70" s="88">
        <v>13.410399999999999</v>
      </c>
      <c r="Q70" s="88">
        <v>13.40255</v>
      </c>
      <c r="R70" s="88">
        <v>1.1101576464628045E-2</v>
      </c>
      <c r="T70" s="88">
        <v>2</v>
      </c>
      <c r="V70" s="88">
        <v>57</v>
      </c>
      <c r="W70" s="88" t="s">
        <v>90</v>
      </c>
      <c r="X70" s="88" t="s">
        <v>166</v>
      </c>
      <c r="Y70" s="88" t="s">
        <v>167</v>
      </c>
      <c r="Z70" s="88">
        <v>12.878500000000001</v>
      </c>
      <c r="AA70" s="88">
        <v>13.170199999999999</v>
      </c>
      <c r="AB70" s="88">
        <v>13.02435</v>
      </c>
      <c r="AC70" s="88">
        <v>0.20626304807211501</v>
      </c>
      <c r="AE70" s="88">
        <v>2</v>
      </c>
      <c r="AG70" s="88">
        <v>57</v>
      </c>
      <c r="AH70" s="88" t="s">
        <v>90</v>
      </c>
      <c r="AI70" s="88" t="s">
        <v>166</v>
      </c>
      <c r="AJ70" s="88" t="s">
        <v>167</v>
      </c>
      <c r="AK70" s="88">
        <v>12.5434</v>
      </c>
      <c r="AL70" s="88">
        <v>12.6248</v>
      </c>
      <c r="AM70" s="88">
        <v>12.584099999999999</v>
      </c>
      <c r="AN70" s="88">
        <v>5.7558491988585224E-2</v>
      </c>
      <c r="AP70" s="88" t="s">
        <v>141</v>
      </c>
      <c r="AQ70" s="88" t="s">
        <v>20</v>
      </c>
      <c r="AR70" s="88">
        <v>9</v>
      </c>
      <c r="AS70" s="88" t="s">
        <v>40</v>
      </c>
      <c r="AT70" s="88" t="s">
        <v>166</v>
      </c>
      <c r="AU70" s="88" t="s">
        <v>40</v>
      </c>
      <c r="AV70" s="88">
        <v>0.40256677151431364</v>
      </c>
      <c r="AW70" s="88">
        <v>0.55133458153445591</v>
      </c>
      <c r="AX70" s="88">
        <v>0.54644568168952712</v>
      </c>
      <c r="AY70" s="88">
        <v>0.50011567824609893</v>
      </c>
      <c r="AZ70" s="88">
        <v>8.4515189397221621E-2</v>
      </c>
    </row>
    <row r="71" spans="9:52" x14ac:dyDescent="0.45">
      <c r="I71" s="88">
        <v>2</v>
      </c>
      <c r="K71" s="88" t="s">
        <v>154</v>
      </c>
      <c r="L71" s="88" t="s">
        <v>8</v>
      </c>
      <c r="M71" s="88" t="s">
        <v>166</v>
      </c>
      <c r="N71" s="88" t="s">
        <v>167</v>
      </c>
      <c r="O71" s="88">
        <v>13.372400000000001</v>
      </c>
      <c r="P71" s="88">
        <v>13.3773</v>
      </c>
      <c r="Q71" s="88">
        <v>13.37485</v>
      </c>
      <c r="R71" s="88">
        <v>3.4648232278135442E-3</v>
      </c>
      <c r="T71" s="88">
        <v>2</v>
      </c>
      <c r="V71" s="88" t="s">
        <v>154</v>
      </c>
      <c r="W71" s="88" t="s">
        <v>8</v>
      </c>
      <c r="X71" s="88" t="s">
        <v>166</v>
      </c>
      <c r="Y71" s="88" t="s">
        <v>167</v>
      </c>
      <c r="Z71" s="88">
        <v>13.3962</v>
      </c>
      <c r="AA71" s="88">
        <v>13.544700000000001</v>
      </c>
      <c r="AB71" s="88">
        <v>13.47045</v>
      </c>
      <c r="AC71" s="88">
        <v>0.10500535700620252</v>
      </c>
      <c r="AE71" s="88">
        <v>2</v>
      </c>
      <c r="AG71" s="88" t="s">
        <v>154</v>
      </c>
      <c r="AH71" s="88" t="s">
        <v>8</v>
      </c>
      <c r="AI71" s="88" t="s">
        <v>166</v>
      </c>
      <c r="AJ71" s="88" t="s">
        <v>167</v>
      </c>
      <c r="AK71" s="88">
        <v>13.1655</v>
      </c>
      <c r="AL71" s="88">
        <v>13.5868</v>
      </c>
      <c r="AM71" s="88">
        <v>13.376149999999999</v>
      </c>
      <c r="AN71" s="88">
        <v>0.29790408691389281</v>
      </c>
      <c r="AP71" s="88" t="s">
        <v>141</v>
      </c>
      <c r="AQ71" s="88" t="s">
        <v>20</v>
      </c>
      <c r="AR71" s="88" t="s">
        <v>143</v>
      </c>
      <c r="AS71" s="88" t="s">
        <v>9</v>
      </c>
      <c r="AT71" s="88" t="s">
        <v>168</v>
      </c>
      <c r="AU71" s="88" t="s">
        <v>40</v>
      </c>
      <c r="AV71" s="88">
        <v>0.74187601309926388</v>
      </c>
      <c r="AW71" s="88">
        <v>0.82341977413523004</v>
      </c>
      <c r="AX71" s="88">
        <v>0.98548102623244616</v>
      </c>
      <c r="AY71" s="88">
        <v>0.85025893782231332</v>
      </c>
      <c r="AZ71" s="88">
        <v>0.1240004279689035</v>
      </c>
    </row>
    <row r="72" spans="9:52" x14ac:dyDescent="0.45">
      <c r="I72" s="88">
        <v>2</v>
      </c>
      <c r="K72" s="88">
        <v>58</v>
      </c>
      <c r="L72" s="88" t="s">
        <v>92</v>
      </c>
      <c r="M72" s="88" t="s">
        <v>168</v>
      </c>
      <c r="N72" s="88" t="s">
        <v>167</v>
      </c>
      <c r="O72" s="88">
        <v>14.5238</v>
      </c>
      <c r="P72" s="88">
        <v>14.5571</v>
      </c>
      <c r="Q72" s="88">
        <v>14.54045</v>
      </c>
      <c r="R72" s="88">
        <v>2.3546655813512424E-2</v>
      </c>
      <c r="T72" s="88">
        <v>2</v>
      </c>
      <c r="V72" s="88">
        <v>58</v>
      </c>
      <c r="W72" s="88" t="s">
        <v>92</v>
      </c>
      <c r="X72" s="88" t="s">
        <v>168</v>
      </c>
      <c r="Y72" s="88" t="s">
        <v>167</v>
      </c>
      <c r="Z72" s="88">
        <v>13.134499999999999</v>
      </c>
      <c r="AA72" s="88">
        <v>13.4201</v>
      </c>
      <c r="AB72" s="88">
        <v>13.2773</v>
      </c>
      <c r="AC72" s="88">
        <v>0.20194969670687835</v>
      </c>
      <c r="AE72" s="88">
        <v>2</v>
      </c>
      <c r="AG72" s="88">
        <v>58</v>
      </c>
      <c r="AH72" s="88" t="s">
        <v>92</v>
      </c>
      <c r="AI72" s="88" t="s">
        <v>168</v>
      </c>
      <c r="AJ72" s="88" t="s">
        <v>167</v>
      </c>
      <c r="AK72" s="88">
        <v>12.6219</v>
      </c>
      <c r="AL72" s="88">
        <v>12.8917</v>
      </c>
      <c r="AM72" s="88">
        <v>12.7568</v>
      </c>
      <c r="AN72" s="88">
        <v>0.19077740956413056</v>
      </c>
      <c r="AP72" s="88" t="s">
        <v>141</v>
      </c>
      <c r="AQ72" s="88" t="s">
        <v>20</v>
      </c>
      <c r="AR72" s="88">
        <v>28</v>
      </c>
      <c r="AS72" s="88" t="s">
        <v>40</v>
      </c>
      <c r="AT72" s="88" t="s">
        <v>168</v>
      </c>
      <c r="AU72" s="88" t="s">
        <v>40</v>
      </c>
      <c r="AV72" s="88">
        <v>0.39373585484177004</v>
      </c>
      <c r="AW72" s="88">
        <v>0.24294472280752172</v>
      </c>
      <c r="AX72" s="88">
        <v>0.558953432712475</v>
      </c>
      <c r="AY72" s="88">
        <v>0.39854467012058886</v>
      </c>
      <c r="AZ72" s="88">
        <v>0.15805922849437681</v>
      </c>
    </row>
    <row r="73" spans="9:52" x14ac:dyDescent="0.45">
      <c r="I73" s="88">
        <v>2</v>
      </c>
      <c r="K73" s="88">
        <v>59</v>
      </c>
      <c r="L73" s="88" t="s">
        <v>56</v>
      </c>
      <c r="M73" s="88" t="s">
        <v>168</v>
      </c>
      <c r="N73" s="88" t="s">
        <v>167</v>
      </c>
      <c r="O73" s="88">
        <v>15.4549</v>
      </c>
      <c r="P73" s="88">
        <v>13.743399999999999</v>
      </c>
      <c r="Q73" s="88">
        <v>14.59915</v>
      </c>
      <c r="R73" s="88">
        <v>1.2102132560007768</v>
      </c>
      <c r="T73" s="88">
        <v>2</v>
      </c>
      <c r="V73" s="88">
        <v>59</v>
      </c>
      <c r="W73" s="88" t="s">
        <v>56</v>
      </c>
      <c r="X73" s="88" t="s">
        <v>168</v>
      </c>
      <c r="Y73" s="88" t="s">
        <v>167</v>
      </c>
      <c r="Z73" s="88">
        <v>13.374599999999999</v>
      </c>
      <c r="AA73" s="88">
        <v>13.593299999999999</v>
      </c>
      <c r="AB73" s="88">
        <v>13.48395</v>
      </c>
      <c r="AC73" s="88">
        <v>0.15464425304549803</v>
      </c>
      <c r="AE73" s="88">
        <v>2</v>
      </c>
      <c r="AG73" s="88">
        <v>59</v>
      </c>
      <c r="AH73" s="88" t="s">
        <v>56</v>
      </c>
      <c r="AI73" s="88" t="s">
        <v>169</v>
      </c>
      <c r="AJ73" s="88" t="s">
        <v>167</v>
      </c>
      <c r="AK73" s="88">
        <v>13</v>
      </c>
      <c r="AL73" s="88">
        <v>13.0541</v>
      </c>
      <c r="AM73" s="88">
        <v>13.027049999999999</v>
      </c>
      <c r="AN73" s="88">
        <v>3.8254476862192251E-2</v>
      </c>
      <c r="AP73" s="88" t="s">
        <v>141</v>
      </c>
      <c r="AQ73" s="88" t="s">
        <v>20</v>
      </c>
      <c r="AR73" s="88" t="s">
        <v>6</v>
      </c>
      <c r="AS73" s="88" t="s">
        <v>10</v>
      </c>
      <c r="AT73" s="88" t="s">
        <v>166</v>
      </c>
      <c r="AU73" s="88" t="s">
        <v>40</v>
      </c>
      <c r="AV73" s="88">
        <v>1.0599895191980275</v>
      </c>
      <c r="AW73" s="88">
        <v>0.73657278580377927</v>
      </c>
      <c r="AX73" s="88">
        <v>1.23140044924827</v>
      </c>
      <c r="AY73" s="88">
        <v>1.0093209180833589</v>
      </c>
      <c r="AZ73" s="88">
        <v>0.25127491813086306</v>
      </c>
    </row>
    <row r="74" spans="9:52" x14ac:dyDescent="0.45">
      <c r="I74" s="88">
        <v>2</v>
      </c>
      <c r="K74" s="88">
        <v>60</v>
      </c>
      <c r="L74" s="88" t="s">
        <v>58</v>
      </c>
      <c r="M74" s="88" t="s">
        <v>168</v>
      </c>
      <c r="N74" s="88" t="s">
        <v>167</v>
      </c>
      <c r="O74" s="88">
        <v>13.9122</v>
      </c>
      <c r="P74" s="88">
        <v>13.808400000000001</v>
      </c>
      <c r="Q74" s="88">
        <v>13.860300000000001</v>
      </c>
      <c r="R74" s="88">
        <v>7.3397683887163404E-2</v>
      </c>
      <c r="T74" s="88">
        <v>2</v>
      </c>
      <c r="V74" s="88">
        <v>60</v>
      </c>
      <c r="W74" s="88" t="s">
        <v>58</v>
      </c>
      <c r="X74" s="88" t="s">
        <v>168</v>
      </c>
      <c r="Y74" s="88" t="s">
        <v>167</v>
      </c>
      <c r="Z74" s="88">
        <v>12.862</v>
      </c>
      <c r="AA74" s="88">
        <v>12.832000000000001</v>
      </c>
      <c r="AB74" s="88">
        <v>12.847000000000001</v>
      </c>
      <c r="AC74" s="88">
        <v>2.1213203435595972E-2</v>
      </c>
      <c r="AE74" s="88">
        <v>2</v>
      </c>
      <c r="AG74" s="88">
        <v>60</v>
      </c>
      <c r="AH74" s="88" t="s">
        <v>58</v>
      </c>
      <c r="AI74" s="88" t="s">
        <v>168</v>
      </c>
      <c r="AJ74" s="88" t="s">
        <v>167</v>
      </c>
      <c r="AK74" s="88">
        <v>12.581</v>
      </c>
      <c r="AL74" s="88">
        <v>13.0722</v>
      </c>
      <c r="AM74" s="88">
        <v>12.826599999999999</v>
      </c>
      <c r="AN74" s="88">
        <v>0.34733085091883281</v>
      </c>
      <c r="AP74" s="88" t="s">
        <v>141</v>
      </c>
      <c r="AQ74" s="88" t="s">
        <v>20</v>
      </c>
      <c r="AR74" s="88" t="s">
        <v>7</v>
      </c>
      <c r="AS74" s="88" t="s">
        <v>11</v>
      </c>
      <c r="AT74" s="88" t="s">
        <v>166</v>
      </c>
      <c r="AU74" s="88" t="s">
        <v>40</v>
      </c>
      <c r="AV74" s="88">
        <v>1.0279356835413764</v>
      </c>
      <c r="AW74" s="88">
        <v>0.79896266851643405</v>
      </c>
      <c r="AX74" s="88">
        <v>1.2049305545603042</v>
      </c>
      <c r="AY74" s="88">
        <v>1.0106096355393717</v>
      </c>
      <c r="AZ74" s="88">
        <v>0.2035377731018447</v>
      </c>
    </row>
    <row r="75" spans="9:52" x14ac:dyDescent="0.45">
      <c r="I75" s="88">
        <v>2</v>
      </c>
      <c r="K75" s="88">
        <v>61</v>
      </c>
      <c r="L75" s="88" t="s">
        <v>60</v>
      </c>
      <c r="M75" s="88" t="s">
        <v>168</v>
      </c>
      <c r="N75" s="88" t="s">
        <v>167</v>
      </c>
      <c r="O75" s="88">
        <v>13.2943</v>
      </c>
      <c r="P75" s="88">
        <v>13.5558</v>
      </c>
      <c r="Q75" s="88">
        <v>13.425049999999999</v>
      </c>
      <c r="R75" s="88">
        <v>0.18490842328028206</v>
      </c>
      <c r="T75" s="88">
        <v>2</v>
      </c>
      <c r="V75" s="88">
        <v>61</v>
      </c>
      <c r="W75" s="88" t="s">
        <v>60</v>
      </c>
      <c r="X75" s="88" t="s">
        <v>168</v>
      </c>
      <c r="Y75" s="88" t="s">
        <v>167</v>
      </c>
      <c r="Z75" s="88">
        <v>12.719900000000001</v>
      </c>
      <c r="AA75" s="88">
        <v>12.755599999999999</v>
      </c>
      <c r="AB75" s="88">
        <v>12.73775</v>
      </c>
      <c r="AC75" s="88">
        <v>2.5243712088358693E-2</v>
      </c>
      <c r="AE75" s="88">
        <v>2</v>
      </c>
      <c r="AG75" s="88">
        <v>61</v>
      </c>
      <c r="AH75" s="88" t="s">
        <v>60</v>
      </c>
      <c r="AI75" s="88" t="s">
        <v>168</v>
      </c>
      <c r="AJ75" s="88" t="s">
        <v>167</v>
      </c>
      <c r="AK75" s="88">
        <v>12.2737</v>
      </c>
      <c r="AL75" s="88">
        <v>12.4621</v>
      </c>
      <c r="AM75" s="88">
        <v>12.367899999999999</v>
      </c>
      <c r="AN75" s="88">
        <v>0.13321891757554533</v>
      </c>
      <c r="AP75" s="88" t="s">
        <v>141</v>
      </c>
      <c r="AQ75" s="88" t="s">
        <v>20</v>
      </c>
      <c r="AR75" s="88" t="s">
        <v>175</v>
      </c>
      <c r="AS75" s="88" t="s">
        <v>172</v>
      </c>
      <c r="AT75" s="88" t="s">
        <v>172</v>
      </c>
      <c r="AU75" s="88" t="s">
        <v>40</v>
      </c>
    </row>
    <row r="76" spans="9:52" x14ac:dyDescent="0.45">
      <c r="I76" s="88">
        <v>2</v>
      </c>
      <c r="K76" s="88">
        <v>62</v>
      </c>
      <c r="L76" s="88" t="s">
        <v>62</v>
      </c>
      <c r="M76" s="88" t="s">
        <v>168</v>
      </c>
      <c r="N76" s="88" t="s">
        <v>167</v>
      </c>
      <c r="O76" s="88">
        <v>14.202</v>
      </c>
      <c r="P76" s="88">
        <v>14.2506</v>
      </c>
      <c r="Q76" s="88">
        <v>14.2263</v>
      </c>
      <c r="R76" s="88">
        <v>3.436538956566651E-2</v>
      </c>
      <c r="T76" s="88">
        <v>2</v>
      </c>
      <c r="V76" s="88">
        <v>62</v>
      </c>
      <c r="W76" s="88" t="s">
        <v>62</v>
      </c>
      <c r="X76" s="88" t="s">
        <v>168</v>
      </c>
      <c r="Y76" s="88" t="s">
        <v>167</v>
      </c>
      <c r="Z76" s="88">
        <v>13.2575</v>
      </c>
      <c r="AA76" s="88">
        <v>13.5038</v>
      </c>
      <c r="AB76" s="88">
        <v>13.380649999999999</v>
      </c>
      <c r="AC76" s="88">
        <v>0.17416040020624649</v>
      </c>
      <c r="AE76" s="88">
        <v>2</v>
      </c>
      <c r="AG76" s="88">
        <v>62</v>
      </c>
      <c r="AH76" s="88" t="s">
        <v>62</v>
      </c>
      <c r="AI76" s="88" t="s">
        <v>168</v>
      </c>
      <c r="AJ76" s="88" t="s">
        <v>167</v>
      </c>
      <c r="AK76" s="88">
        <v>13.1206</v>
      </c>
      <c r="AL76" s="88">
        <v>12.8474</v>
      </c>
      <c r="AM76" s="88">
        <v>12.984</v>
      </c>
      <c r="AN76" s="88">
        <v>0.19318157262016425</v>
      </c>
      <c r="AP76" s="88" t="s">
        <v>141</v>
      </c>
      <c r="AQ76" s="88" t="s">
        <v>21</v>
      </c>
      <c r="AR76" s="88" t="s">
        <v>5</v>
      </c>
      <c r="AS76" s="88" t="s">
        <v>9</v>
      </c>
      <c r="AT76" s="88" t="s">
        <v>166</v>
      </c>
      <c r="AU76" s="88" t="s">
        <v>41</v>
      </c>
      <c r="AV76" s="88">
        <v>1</v>
      </c>
      <c r="AW76" s="88">
        <v>1</v>
      </c>
    </row>
    <row r="77" spans="9:52" x14ac:dyDescent="0.45">
      <c r="I77" s="88">
        <v>2</v>
      </c>
      <c r="K77" s="88">
        <v>63</v>
      </c>
      <c r="L77" s="88" t="s">
        <v>64</v>
      </c>
      <c r="M77" s="88" t="s">
        <v>168</v>
      </c>
      <c r="N77" s="88" t="s">
        <v>167</v>
      </c>
      <c r="O77" s="88">
        <v>14.839399999999999</v>
      </c>
      <c r="P77" s="88">
        <v>14.979100000000001</v>
      </c>
      <c r="Q77" s="88">
        <v>14.90925</v>
      </c>
      <c r="R77" s="88">
        <v>9.8782817331761585E-2</v>
      </c>
      <c r="T77" s="88">
        <v>2</v>
      </c>
      <c r="V77" s="88">
        <v>63</v>
      </c>
      <c r="W77" s="88" t="s">
        <v>64</v>
      </c>
      <c r="X77" s="88" t="s">
        <v>168</v>
      </c>
      <c r="Y77" s="88" t="s">
        <v>167</v>
      </c>
      <c r="Z77" s="88">
        <v>13.1112</v>
      </c>
      <c r="AA77" s="88">
        <v>13.2319</v>
      </c>
      <c r="AB77" s="88">
        <v>13.17155</v>
      </c>
      <c r="AC77" s="88">
        <v>8.5347788489215828E-2</v>
      </c>
      <c r="AE77" s="88">
        <v>2</v>
      </c>
      <c r="AG77" s="88">
        <v>63</v>
      </c>
      <c r="AH77" s="88" t="s">
        <v>64</v>
      </c>
      <c r="AI77" s="88" t="s">
        <v>168</v>
      </c>
      <c r="AJ77" s="88" t="s">
        <v>167</v>
      </c>
      <c r="AK77" s="88">
        <v>12.491899999999999</v>
      </c>
      <c r="AL77" s="88">
        <v>12.7857</v>
      </c>
      <c r="AM77" s="88">
        <v>12.6388</v>
      </c>
      <c r="AN77" s="88">
        <v>0.20774797231260833</v>
      </c>
      <c r="AP77" s="88" t="s">
        <v>141</v>
      </c>
      <c r="AQ77" s="88" t="s">
        <v>21</v>
      </c>
      <c r="AR77" s="88" t="s">
        <v>5</v>
      </c>
      <c r="AS77" s="88" t="s">
        <v>9</v>
      </c>
      <c r="AT77" s="88" t="s">
        <v>166</v>
      </c>
      <c r="AU77" s="88" t="s">
        <v>41</v>
      </c>
      <c r="AV77" s="88">
        <v>1</v>
      </c>
      <c r="AW77" s="88">
        <v>1</v>
      </c>
      <c r="AX77" s="88">
        <v>1</v>
      </c>
      <c r="AY77" s="88">
        <v>1</v>
      </c>
      <c r="AZ77" s="88">
        <v>0</v>
      </c>
    </row>
    <row r="78" spans="9:52" x14ac:dyDescent="0.45">
      <c r="I78" s="88">
        <v>2</v>
      </c>
      <c r="K78" s="88">
        <v>64</v>
      </c>
      <c r="L78" s="88" t="s">
        <v>66</v>
      </c>
      <c r="M78" s="88" t="s">
        <v>168</v>
      </c>
      <c r="N78" s="88" t="s">
        <v>167</v>
      </c>
      <c r="O78" s="88">
        <v>13.424099999999999</v>
      </c>
      <c r="P78" s="88">
        <v>13.446</v>
      </c>
      <c r="Q78" s="88">
        <v>13.43505</v>
      </c>
      <c r="R78" s="88">
        <v>1.5485638507985728E-2</v>
      </c>
      <c r="T78" s="88">
        <v>2</v>
      </c>
      <c r="V78" s="88">
        <v>64</v>
      </c>
      <c r="W78" s="88" t="s">
        <v>66</v>
      </c>
      <c r="X78" s="88" t="s">
        <v>168</v>
      </c>
      <c r="Y78" s="88" t="s">
        <v>167</v>
      </c>
      <c r="Z78" s="88">
        <v>12.0313</v>
      </c>
      <c r="AA78" s="88">
        <v>12.232100000000001</v>
      </c>
      <c r="AB78" s="88">
        <v>12.1317</v>
      </c>
      <c r="AC78" s="88">
        <v>0.14198704166225942</v>
      </c>
      <c r="AE78" s="88">
        <v>2</v>
      </c>
      <c r="AG78" s="88">
        <v>64</v>
      </c>
      <c r="AH78" s="88" t="s">
        <v>66</v>
      </c>
      <c r="AI78" s="88" t="s">
        <v>168</v>
      </c>
      <c r="AJ78" s="88" t="s">
        <v>167</v>
      </c>
      <c r="AK78" s="88">
        <v>12.566800000000001</v>
      </c>
      <c r="AL78" s="88">
        <v>12.487500000000001</v>
      </c>
      <c r="AM78" s="88">
        <v>12.527150000000001</v>
      </c>
      <c r="AN78" s="88">
        <v>5.6073567748093169E-2</v>
      </c>
      <c r="AP78" s="88" t="s">
        <v>141</v>
      </c>
      <c r="AQ78" s="88" t="s">
        <v>21</v>
      </c>
      <c r="AR78" s="88">
        <v>10</v>
      </c>
      <c r="AS78" s="88" t="s">
        <v>41</v>
      </c>
      <c r="AT78" s="88" t="s">
        <v>166</v>
      </c>
      <c r="AU78" s="88" t="s">
        <v>41</v>
      </c>
      <c r="AV78" s="88">
        <v>0.20846108569737803</v>
      </c>
      <c r="AW78" s="88">
        <v>0.15362128205478101</v>
      </c>
      <c r="AX78" s="88">
        <v>0.37196789214808995</v>
      </c>
      <c r="AY78" s="88">
        <v>0.24468341996674967</v>
      </c>
      <c r="AZ78" s="88">
        <v>0.11359072875790284</v>
      </c>
    </row>
    <row r="79" spans="9:52" x14ac:dyDescent="0.45">
      <c r="I79" s="88">
        <v>2</v>
      </c>
      <c r="K79" s="88">
        <v>65</v>
      </c>
      <c r="L79" s="88" t="s">
        <v>68</v>
      </c>
      <c r="M79" s="88" t="s">
        <v>168</v>
      </c>
      <c r="N79" s="88" t="s">
        <v>167</v>
      </c>
      <c r="O79" s="88">
        <v>14.2341</v>
      </c>
      <c r="P79" s="88">
        <v>14.2583</v>
      </c>
      <c r="Q79" s="88">
        <v>14.2462</v>
      </c>
      <c r="R79" s="88">
        <v>1.7111984104714765E-2</v>
      </c>
      <c r="T79" s="88">
        <v>2</v>
      </c>
      <c r="V79" s="88">
        <v>65</v>
      </c>
      <c r="W79" s="88" t="s">
        <v>68</v>
      </c>
      <c r="X79" s="88" t="s">
        <v>168</v>
      </c>
      <c r="Y79" s="88" t="s">
        <v>167</v>
      </c>
      <c r="Z79" s="88">
        <v>13.219900000000001</v>
      </c>
      <c r="AA79" s="88">
        <v>13.1668</v>
      </c>
      <c r="AB79" s="88">
        <v>13.193350000000001</v>
      </c>
      <c r="AC79" s="88">
        <v>3.7547370081006087E-2</v>
      </c>
      <c r="AE79" s="88">
        <v>2</v>
      </c>
      <c r="AG79" s="88">
        <v>65</v>
      </c>
      <c r="AH79" s="88" t="s">
        <v>68</v>
      </c>
      <c r="AI79" s="88" t="s">
        <v>169</v>
      </c>
      <c r="AJ79" s="88" t="s">
        <v>167</v>
      </c>
      <c r="AK79" s="88">
        <v>12.952299999999999</v>
      </c>
      <c r="AL79" s="88">
        <v>12.817399999999999</v>
      </c>
      <c r="AM79" s="88">
        <v>12.88485</v>
      </c>
      <c r="AN79" s="88">
        <v>9.5388704782065278E-2</v>
      </c>
      <c r="AP79" s="88" t="s">
        <v>141</v>
      </c>
      <c r="AQ79" s="88" t="s">
        <v>21</v>
      </c>
      <c r="AR79" s="88" t="s">
        <v>143</v>
      </c>
      <c r="AS79" s="88" t="s">
        <v>9</v>
      </c>
      <c r="AT79" s="88" t="s">
        <v>168</v>
      </c>
      <c r="AU79" s="88" t="s">
        <v>41</v>
      </c>
      <c r="AV79" s="88">
        <v>0.9682489923739368</v>
      </c>
      <c r="AW79" s="88">
        <v>1.0317904511209435</v>
      </c>
      <c r="AX79" s="88">
        <v>1.6313880619626373</v>
      </c>
      <c r="AY79" s="88">
        <v>1.2104758351525058</v>
      </c>
      <c r="AZ79" s="88">
        <v>0.36590259120922108</v>
      </c>
    </row>
    <row r="80" spans="9:52" x14ac:dyDescent="0.45">
      <c r="I80" s="88">
        <v>2</v>
      </c>
      <c r="K80" s="88">
        <v>66</v>
      </c>
      <c r="L80" s="88" t="s">
        <v>70</v>
      </c>
      <c r="M80" s="88" t="s">
        <v>168</v>
      </c>
      <c r="N80" s="88" t="s">
        <v>167</v>
      </c>
      <c r="O80" s="88">
        <v>16.330500000000001</v>
      </c>
      <c r="P80" s="88">
        <v>16.2639</v>
      </c>
      <c r="Q80" s="88">
        <v>16.2972</v>
      </c>
      <c r="R80" s="88">
        <v>4.7093311627024848E-2</v>
      </c>
      <c r="T80" s="88">
        <v>2</v>
      </c>
      <c r="V80" s="88">
        <v>66</v>
      </c>
      <c r="W80" s="88" t="s">
        <v>70</v>
      </c>
      <c r="X80" s="88" t="s">
        <v>168</v>
      </c>
      <c r="Y80" s="88" t="s">
        <v>167</v>
      </c>
      <c r="Z80" s="88">
        <v>14.0387</v>
      </c>
      <c r="AA80" s="88">
        <v>13.8559</v>
      </c>
      <c r="AB80" s="88">
        <v>13.9473</v>
      </c>
      <c r="AC80" s="88">
        <v>0.12925911960090108</v>
      </c>
      <c r="AE80" s="88">
        <v>2</v>
      </c>
      <c r="AG80" s="88">
        <v>66</v>
      </c>
      <c r="AH80" s="88" t="s">
        <v>70</v>
      </c>
      <c r="AI80" s="88" t="s">
        <v>168</v>
      </c>
      <c r="AJ80" s="88" t="s">
        <v>167</v>
      </c>
      <c r="AK80" s="88">
        <v>12.957700000000001</v>
      </c>
      <c r="AL80" s="88">
        <v>12.747299999999999</v>
      </c>
      <c r="AM80" s="88">
        <v>12.852499999999999</v>
      </c>
      <c r="AN80" s="88">
        <v>0.14877526676165082</v>
      </c>
      <c r="AP80" s="88" t="s">
        <v>141</v>
      </c>
      <c r="AQ80" s="88" t="s">
        <v>21</v>
      </c>
      <c r="AR80" s="88">
        <v>29</v>
      </c>
      <c r="AS80" s="88" t="s">
        <v>41</v>
      </c>
      <c r="AT80" s="88" t="s">
        <v>168</v>
      </c>
      <c r="AU80" s="88" t="s">
        <v>41</v>
      </c>
      <c r="AV80" s="88">
        <v>0.43172962557342764</v>
      </c>
      <c r="AW80" s="88">
        <v>0.17075503209429935</v>
      </c>
      <c r="AX80" s="88">
        <v>0.46282862498620037</v>
      </c>
      <c r="AY80" s="88">
        <v>0.35510442755130911</v>
      </c>
      <c r="AZ80" s="88">
        <v>0.16040670698303933</v>
      </c>
    </row>
    <row r="81" spans="9:52" x14ac:dyDescent="0.45">
      <c r="I81" s="88">
        <v>2</v>
      </c>
      <c r="K81" s="88">
        <v>67</v>
      </c>
      <c r="L81" s="88" t="s">
        <v>72</v>
      </c>
      <c r="M81" s="88" t="s">
        <v>168</v>
      </c>
      <c r="N81" s="88" t="s">
        <v>167</v>
      </c>
      <c r="O81" s="88">
        <v>14.567500000000001</v>
      </c>
      <c r="P81" s="88">
        <v>14.6256</v>
      </c>
      <c r="Q81" s="88">
        <v>14.596550000000001</v>
      </c>
      <c r="R81" s="88">
        <v>4.1082903986938125E-2</v>
      </c>
      <c r="T81" s="88">
        <v>2</v>
      </c>
      <c r="V81" s="88">
        <v>67</v>
      </c>
      <c r="W81" s="88" t="s">
        <v>72</v>
      </c>
      <c r="X81" s="88" t="s">
        <v>168</v>
      </c>
      <c r="Y81" s="88" t="s">
        <v>167</v>
      </c>
      <c r="Z81" s="88">
        <v>13.226100000000001</v>
      </c>
      <c r="AA81" s="88">
        <v>13.254799999999999</v>
      </c>
      <c r="AB81" s="88">
        <v>13.240449999999999</v>
      </c>
      <c r="AC81" s="88">
        <v>2.029396462005309E-2</v>
      </c>
      <c r="AE81" s="88">
        <v>2</v>
      </c>
      <c r="AG81" s="88">
        <v>67</v>
      </c>
      <c r="AH81" s="88" t="s">
        <v>72</v>
      </c>
      <c r="AI81" s="88" t="s">
        <v>168</v>
      </c>
      <c r="AJ81" s="88" t="s">
        <v>167</v>
      </c>
      <c r="AK81" s="88">
        <v>12.287100000000001</v>
      </c>
      <c r="AL81" s="88">
        <v>12.794600000000001</v>
      </c>
      <c r="AM81" s="88">
        <v>12.540850000000001</v>
      </c>
      <c r="AN81" s="88">
        <v>0.35885669145217303</v>
      </c>
      <c r="AP81" s="88" t="s">
        <v>141</v>
      </c>
      <c r="AQ81" s="88" t="s">
        <v>21</v>
      </c>
      <c r="AR81" s="88" t="s">
        <v>6</v>
      </c>
      <c r="AS81" s="88" t="s">
        <v>10</v>
      </c>
      <c r="AT81" s="88" t="s">
        <v>166</v>
      </c>
      <c r="AU81" s="88" t="s">
        <v>41</v>
      </c>
      <c r="AV81" s="88">
        <v>1.0109068035799393</v>
      </c>
      <c r="AW81" s="88">
        <v>1.0024984457767612</v>
      </c>
      <c r="AX81" s="88">
        <v>1.0926262584392676</v>
      </c>
      <c r="AY81" s="88">
        <v>1.0353438359319893</v>
      </c>
      <c r="AZ81" s="88">
        <v>4.9785862114292249E-2</v>
      </c>
    </row>
    <row r="82" spans="9:52" x14ac:dyDescent="0.45">
      <c r="I82" s="88">
        <v>2</v>
      </c>
      <c r="K82" s="88">
        <v>68</v>
      </c>
      <c r="L82" s="88" t="s">
        <v>74</v>
      </c>
      <c r="M82" s="88" t="s">
        <v>168</v>
      </c>
      <c r="N82" s="88" t="s">
        <v>167</v>
      </c>
      <c r="O82" s="88">
        <v>13.1982</v>
      </c>
      <c r="P82" s="88">
        <v>13.2041</v>
      </c>
      <c r="Q82" s="88">
        <v>13.20115</v>
      </c>
      <c r="R82" s="88">
        <v>4.1719300090009561E-3</v>
      </c>
      <c r="T82" s="88">
        <v>2</v>
      </c>
      <c r="V82" s="88">
        <v>68</v>
      </c>
      <c r="W82" s="88" t="s">
        <v>74</v>
      </c>
      <c r="X82" s="88" t="s">
        <v>168</v>
      </c>
      <c r="Y82" s="88" t="s">
        <v>167</v>
      </c>
      <c r="Z82" s="88">
        <v>12.9535</v>
      </c>
      <c r="AA82" s="88">
        <v>13.052199999999999</v>
      </c>
      <c r="AB82" s="88">
        <v>13.002849999999999</v>
      </c>
      <c r="AC82" s="88">
        <v>6.9791439303111616E-2</v>
      </c>
      <c r="AE82" s="88">
        <v>2</v>
      </c>
      <c r="AG82" s="88">
        <v>68</v>
      </c>
      <c r="AH82" s="88" t="s">
        <v>74</v>
      </c>
      <c r="AI82" s="88" t="s">
        <v>168</v>
      </c>
      <c r="AJ82" s="88" t="s">
        <v>167</v>
      </c>
      <c r="AK82" s="88">
        <v>12.7951</v>
      </c>
      <c r="AL82" s="88">
        <v>14.649699999999999</v>
      </c>
      <c r="AM82" s="88">
        <v>13.7224</v>
      </c>
      <c r="AN82" s="88">
        <v>1.3114002363885706</v>
      </c>
      <c r="AP82" s="88" t="s">
        <v>141</v>
      </c>
      <c r="AQ82" s="88" t="s">
        <v>21</v>
      </c>
      <c r="AR82" s="88" t="s">
        <v>7</v>
      </c>
      <c r="AS82" s="88" t="s">
        <v>11</v>
      </c>
      <c r="AT82" s="88" t="s">
        <v>166</v>
      </c>
      <c r="AU82" s="88" t="s">
        <v>41</v>
      </c>
      <c r="AV82" s="88">
        <v>1.2351189590487794</v>
      </c>
      <c r="AW82" s="88">
        <v>1.3665611328590079</v>
      </c>
      <c r="AX82" s="88">
        <v>1.3008909228680858</v>
      </c>
      <c r="AY82" s="88">
        <v>1.300857004925291</v>
      </c>
      <c r="AZ82" s="88">
        <v>6.5721093469370329E-2</v>
      </c>
    </row>
    <row r="83" spans="9:52" x14ac:dyDescent="0.45">
      <c r="I83" s="88">
        <v>2</v>
      </c>
      <c r="K83" s="88">
        <v>69</v>
      </c>
      <c r="L83" s="88" t="s">
        <v>76</v>
      </c>
      <c r="M83" s="88" t="s">
        <v>168</v>
      </c>
      <c r="N83" s="88" t="s">
        <v>167</v>
      </c>
      <c r="O83" s="88">
        <v>13.8125</v>
      </c>
      <c r="P83" s="88">
        <v>13.7174</v>
      </c>
      <c r="Q83" s="88">
        <v>13.764949999999999</v>
      </c>
      <c r="R83" s="88">
        <v>6.7245854890840964E-2</v>
      </c>
      <c r="T83" s="88">
        <v>2</v>
      </c>
      <c r="V83" s="88">
        <v>69</v>
      </c>
      <c r="W83" s="88" t="s">
        <v>76</v>
      </c>
      <c r="X83" s="88" t="s">
        <v>168</v>
      </c>
      <c r="Y83" s="88" t="s">
        <v>167</v>
      </c>
      <c r="Z83" s="88">
        <v>13.3271</v>
      </c>
      <c r="AA83" s="88">
        <v>13.353400000000001</v>
      </c>
      <c r="AB83" s="88">
        <v>13.340250000000001</v>
      </c>
      <c r="AC83" s="88">
        <v>1.859690834520682E-2</v>
      </c>
      <c r="AE83" s="88">
        <v>2</v>
      </c>
      <c r="AG83" s="88">
        <v>69</v>
      </c>
      <c r="AH83" s="88" t="s">
        <v>76</v>
      </c>
      <c r="AI83" s="88" t="s">
        <v>168</v>
      </c>
      <c r="AJ83" s="88" t="s">
        <v>167</v>
      </c>
      <c r="AK83" s="88">
        <v>12.831899999999999</v>
      </c>
      <c r="AL83" s="88">
        <v>13.2034</v>
      </c>
      <c r="AM83" s="88">
        <v>13.01765</v>
      </c>
      <c r="AN83" s="88">
        <v>0.26269016921080313</v>
      </c>
      <c r="AP83" s="88" t="s">
        <v>141</v>
      </c>
      <c r="AQ83" s="88" t="s">
        <v>21</v>
      </c>
      <c r="AR83" s="88" t="s">
        <v>175</v>
      </c>
      <c r="AS83" s="88" t="s">
        <v>172</v>
      </c>
      <c r="AT83" s="88" t="s">
        <v>172</v>
      </c>
      <c r="AU83" s="88" t="s">
        <v>41</v>
      </c>
    </row>
    <row r="84" spans="9:52" x14ac:dyDescent="0.45">
      <c r="I84" s="88">
        <v>2</v>
      </c>
      <c r="K84" s="88">
        <v>70</v>
      </c>
      <c r="L84" s="88" t="s">
        <v>78</v>
      </c>
      <c r="M84" s="88" t="s">
        <v>168</v>
      </c>
      <c r="N84" s="88" t="s">
        <v>167</v>
      </c>
      <c r="O84" s="88">
        <v>13.6066</v>
      </c>
      <c r="P84" s="88">
        <v>13.617000000000001</v>
      </c>
      <c r="Q84" s="88">
        <v>13.611800000000001</v>
      </c>
      <c r="R84" s="88">
        <v>7.3539105243405406E-3</v>
      </c>
      <c r="T84" s="88">
        <v>2</v>
      </c>
      <c r="V84" s="88">
        <v>70</v>
      </c>
      <c r="W84" s="88" t="s">
        <v>78</v>
      </c>
      <c r="X84" s="88" t="s">
        <v>168</v>
      </c>
      <c r="Y84" s="88" t="s">
        <v>167</v>
      </c>
      <c r="Z84" s="88">
        <v>13.3904</v>
      </c>
      <c r="AA84" s="88">
        <v>13.2622</v>
      </c>
      <c r="AB84" s="88">
        <v>13.3263</v>
      </c>
      <c r="AC84" s="88">
        <v>9.0651089348115138E-2</v>
      </c>
      <c r="AE84" s="88">
        <v>2</v>
      </c>
      <c r="AG84" s="88">
        <v>70</v>
      </c>
      <c r="AH84" s="88" t="s">
        <v>78</v>
      </c>
      <c r="AI84" s="88" t="s">
        <v>169</v>
      </c>
      <c r="AJ84" s="88" t="s">
        <v>167</v>
      </c>
      <c r="AK84" s="88">
        <v>12.976900000000001</v>
      </c>
      <c r="AL84" s="88">
        <v>12.817</v>
      </c>
      <c r="AM84" s="88">
        <v>12.89695</v>
      </c>
      <c r="AN84" s="88">
        <v>0.11306637431172921</v>
      </c>
      <c r="AP84" s="88" t="s">
        <v>141</v>
      </c>
      <c r="AQ84" s="88" t="s">
        <v>22</v>
      </c>
      <c r="AR84" s="88" t="s">
        <v>5</v>
      </c>
      <c r="AS84" s="88" t="s">
        <v>9</v>
      </c>
      <c r="AT84" s="88" t="s">
        <v>166</v>
      </c>
      <c r="AU84" s="88" t="s">
        <v>42</v>
      </c>
      <c r="AV84" s="88">
        <v>1</v>
      </c>
      <c r="AW84" s="88">
        <v>1</v>
      </c>
    </row>
    <row r="85" spans="9:52" x14ac:dyDescent="0.45">
      <c r="I85" s="88">
        <v>2</v>
      </c>
      <c r="K85" s="88">
        <v>71</v>
      </c>
      <c r="L85" s="88" t="s">
        <v>80</v>
      </c>
      <c r="M85" s="88" t="s">
        <v>168</v>
      </c>
      <c r="N85" s="88" t="s">
        <v>167</v>
      </c>
      <c r="O85" s="88">
        <v>13.994199999999999</v>
      </c>
      <c r="P85" s="88">
        <v>14.057</v>
      </c>
      <c r="Q85" s="88">
        <v>14.025600000000001</v>
      </c>
      <c r="R85" s="88">
        <v>4.4406305858515946E-2</v>
      </c>
      <c r="T85" s="88">
        <v>2</v>
      </c>
      <c r="V85" s="88">
        <v>71</v>
      </c>
      <c r="W85" s="88" t="s">
        <v>80</v>
      </c>
      <c r="X85" s="88" t="s">
        <v>168</v>
      </c>
      <c r="Y85" s="88" t="s">
        <v>167</v>
      </c>
      <c r="Z85" s="88">
        <v>17.320399999999999</v>
      </c>
      <c r="AA85" s="88">
        <v>14.2591</v>
      </c>
      <c r="AB85" s="88">
        <v>15.78975</v>
      </c>
      <c r="AC85" s="88">
        <v>2.1646659892463775</v>
      </c>
      <c r="AE85" s="88">
        <v>2</v>
      </c>
      <c r="AG85" s="88">
        <v>71</v>
      </c>
      <c r="AH85" s="88" t="s">
        <v>80</v>
      </c>
      <c r="AI85" s="88" t="s">
        <v>169</v>
      </c>
      <c r="AJ85" s="88" t="s">
        <v>167</v>
      </c>
      <c r="AK85" s="88">
        <v>13.2996</v>
      </c>
      <c r="AL85" s="88">
        <v>13.1998</v>
      </c>
      <c r="AM85" s="88">
        <v>13.249700000000001</v>
      </c>
      <c r="AN85" s="88">
        <v>7.0569256762417515E-2</v>
      </c>
      <c r="AP85" s="88" t="s">
        <v>141</v>
      </c>
      <c r="AQ85" s="88" t="s">
        <v>22</v>
      </c>
      <c r="AR85" s="88" t="s">
        <v>5</v>
      </c>
      <c r="AS85" s="88" t="s">
        <v>9</v>
      </c>
      <c r="AT85" s="88" t="s">
        <v>166</v>
      </c>
      <c r="AU85" s="88" t="s">
        <v>42</v>
      </c>
      <c r="AV85" s="88">
        <v>1</v>
      </c>
      <c r="AW85" s="88">
        <v>1</v>
      </c>
      <c r="AX85" s="88">
        <v>1</v>
      </c>
      <c r="AY85" s="88">
        <v>1</v>
      </c>
      <c r="AZ85" s="88">
        <v>0</v>
      </c>
    </row>
    <row r="86" spans="9:52" x14ac:dyDescent="0.45">
      <c r="I86" s="88">
        <v>2</v>
      </c>
      <c r="K86" s="88">
        <v>72</v>
      </c>
      <c r="L86" s="88" t="s">
        <v>82</v>
      </c>
      <c r="M86" s="88" t="s">
        <v>168</v>
      </c>
      <c r="N86" s="88" t="s">
        <v>167</v>
      </c>
      <c r="O86" s="88">
        <v>13.4444</v>
      </c>
      <c r="P86" s="88">
        <v>13.502700000000001</v>
      </c>
      <c r="Q86" s="88">
        <v>13.473549999999999</v>
      </c>
      <c r="R86" s="88">
        <v>4.1224325343176361E-2</v>
      </c>
      <c r="T86" s="88">
        <v>2</v>
      </c>
      <c r="V86" s="88">
        <v>72</v>
      </c>
      <c r="W86" s="88" t="s">
        <v>82</v>
      </c>
      <c r="X86" s="88" t="s">
        <v>168</v>
      </c>
      <c r="Y86" s="88" t="s">
        <v>167</v>
      </c>
      <c r="Z86" s="88">
        <v>14.6831</v>
      </c>
      <c r="AA86" s="88">
        <v>13.3161</v>
      </c>
      <c r="AB86" s="88">
        <v>13.999600000000001</v>
      </c>
      <c r="AC86" s="88">
        <v>0.9666149698820099</v>
      </c>
      <c r="AE86" s="88">
        <v>2</v>
      </c>
      <c r="AG86" s="88">
        <v>72</v>
      </c>
      <c r="AH86" s="88" t="s">
        <v>82</v>
      </c>
      <c r="AI86" s="88" t="s">
        <v>169</v>
      </c>
      <c r="AJ86" s="88" t="s">
        <v>167</v>
      </c>
      <c r="AK86" s="88">
        <v>13.0307</v>
      </c>
      <c r="AL86" s="88">
        <v>12.617800000000001</v>
      </c>
      <c r="AM86" s="88">
        <v>12.824249999999999</v>
      </c>
      <c r="AN86" s="88">
        <v>0.29196438995192453</v>
      </c>
      <c r="AP86" s="88" t="s">
        <v>141</v>
      </c>
      <c r="AQ86" s="88" t="s">
        <v>22</v>
      </c>
      <c r="AR86" s="88">
        <v>11</v>
      </c>
      <c r="AS86" s="88" t="s">
        <v>42</v>
      </c>
      <c r="AT86" s="88" t="s">
        <v>166</v>
      </c>
      <c r="AU86" s="88" t="s">
        <v>42</v>
      </c>
      <c r="AV86" s="88">
        <v>6.9745792623074579E-2</v>
      </c>
      <c r="AW86" s="88">
        <v>0.16946978719341604</v>
      </c>
      <c r="AX86" s="88">
        <v>0.13890784646360135</v>
      </c>
      <c r="AY86" s="88">
        <v>0.12604114209336401</v>
      </c>
      <c r="AZ86" s="88">
        <v>5.1091905760890233E-2</v>
      </c>
    </row>
    <row r="87" spans="9:52" x14ac:dyDescent="0.45">
      <c r="I87" s="88">
        <v>2</v>
      </c>
      <c r="K87" s="88">
        <v>73</v>
      </c>
      <c r="L87" s="88" t="s">
        <v>84</v>
      </c>
      <c r="M87" s="88" t="s">
        <v>168</v>
      </c>
      <c r="N87" s="88" t="s">
        <v>167</v>
      </c>
      <c r="O87" s="88">
        <v>13.3035</v>
      </c>
      <c r="P87" s="88">
        <v>13.323700000000001</v>
      </c>
      <c r="Q87" s="88">
        <v>13.313600000000001</v>
      </c>
      <c r="R87" s="88">
        <v>1.4283556979968885E-2</v>
      </c>
      <c r="T87" s="88">
        <v>2</v>
      </c>
      <c r="V87" s="88">
        <v>73</v>
      </c>
      <c r="W87" s="88" t="s">
        <v>84</v>
      </c>
      <c r="X87" s="88" t="s">
        <v>168</v>
      </c>
      <c r="Y87" s="88" t="s">
        <v>167</v>
      </c>
      <c r="Z87" s="88">
        <v>14.6501</v>
      </c>
      <c r="AA87" s="88">
        <v>14.446899999999999</v>
      </c>
      <c r="AB87" s="88">
        <v>14.548500000000001</v>
      </c>
      <c r="AC87" s="88">
        <v>0.14368409793710696</v>
      </c>
      <c r="AE87" s="88">
        <v>2</v>
      </c>
      <c r="AG87" s="88">
        <v>73</v>
      </c>
      <c r="AH87" s="88" t="s">
        <v>84</v>
      </c>
      <c r="AI87" s="88" t="s">
        <v>169</v>
      </c>
      <c r="AJ87" s="88" t="s">
        <v>167</v>
      </c>
      <c r="AK87" s="88">
        <v>12.7745</v>
      </c>
      <c r="AL87" s="88">
        <v>13.145799999999999</v>
      </c>
      <c r="AM87" s="88">
        <v>12.960149999999999</v>
      </c>
      <c r="AN87" s="88">
        <v>0.26254874785456495</v>
      </c>
      <c r="AP87" s="88" t="s">
        <v>141</v>
      </c>
      <c r="AQ87" s="88" t="s">
        <v>22</v>
      </c>
      <c r="AR87" s="88" t="s">
        <v>143</v>
      </c>
      <c r="AS87" s="88" t="s">
        <v>9</v>
      </c>
      <c r="AT87" s="88" t="s">
        <v>168</v>
      </c>
      <c r="AU87" s="88" t="s">
        <v>42</v>
      </c>
      <c r="AV87" s="88">
        <v>0.33827067052439758</v>
      </c>
      <c r="AW87" s="88">
        <v>0.88751905527257813</v>
      </c>
      <c r="AX87" s="88">
        <v>0.44573248080966332</v>
      </c>
      <c r="AY87" s="88">
        <v>0.55717406886887966</v>
      </c>
      <c r="AZ87" s="88">
        <v>0.29108910611527783</v>
      </c>
    </row>
    <row r="88" spans="9:52" x14ac:dyDescent="0.45">
      <c r="I88" s="88">
        <v>2</v>
      </c>
      <c r="K88" s="88">
        <v>74</v>
      </c>
      <c r="L88" s="88" t="s">
        <v>86</v>
      </c>
      <c r="M88" s="88" t="s">
        <v>168</v>
      </c>
      <c r="N88" s="88" t="s">
        <v>167</v>
      </c>
      <c r="O88" s="88">
        <v>15.0014</v>
      </c>
      <c r="P88" s="88">
        <v>14.864100000000001</v>
      </c>
      <c r="Q88" s="88">
        <v>14.93275</v>
      </c>
      <c r="R88" s="88">
        <v>9.70857610569128E-2</v>
      </c>
      <c r="T88" s="88">
        <v>2</v>
      </c>
      <c r="V88" s="88">
        <v>74</v>
      </c>
      <c r="W88" s="88" t="s">
        <v>86</v>
      </c>
      <c r="X88" s="88" t="s">
        <v>168</v>
      </c>
      <c r="Y88" s="88" t="s">
        <v>167</v>
      </c>
      <c r="Z88" s="88">
        <v>15.1797</v>
      </c>
      <c r="AA88" s="88">
        <v>17</v>
      </c>
      <c r="AB88" s="88">
        <v>16.089849999999998</v>
      </c>
      <c r="AC88" s="88">
        <v>1.2871464737938723</v>
      </c>
      <c r="AE88" s="88">
        <v>2</v>
      </c>
      <c r="AG88" s="88">
        <v>74</v>
      </c>
      <c r="AH88" s="88" t="s">
        <v>86</v>
      </c>
      <c r="AI88" s="88" t="s">
        <v>169</v>
      </c>
      <c r="AJ88" s="88" t="s">
        <v>167</v>
      </c>
      <c r="AK88" s="88">
        <v>13.0563</v>
      </c>
      <c r="AL88" s="88">
        <v>12.9587</v>
      </c>
      <c r="AM88" s="88">
        <v>13.0075</v>
      </c>
      <c r="AN88" s="88">
        <v>6.901362184380698E-2</v>
      </c>
      <c r="AP88" s="88" t="s">
        <v>141</v>
      </c>
      <c r="AQ88" s="88" t="s">
        <v>22</v>
      </c>
      <c r="AR88" s="88">
        <v>30</v>
      </c>
      <c r="AS88" s="88" t="s">
        <v>42</v>
      </c>
      <c r="AT88" s="88" t="s">
        <v>168</v>
      </c>
      <c r="AU88" s="88" t="s">
        <v>42</v>
      </c>
      <c r="AV88" s="88">
        <v>4.8475513799930037E-2</v>
      </c>
      <c r="AW88" s="88">
        <v>0.14087621907961817</v>
      </c>
      <c r="AX88" s="88">
        <v>0.36575512884960143</v>
      </c>
      <c r="AY88" s="88">
        <v>0.18503562057638323</v>
      </c>
      <c r="AZ88" s="88">
        <v>0.16318433775007721</v>
      </c>
    </row>
    <row r="89" spans="9:52" x14ac:dyDescent="0.45">
      <c r="I89" s="88">
        <v>2</v>
      </c>
      <c r="K89" s="88">
        <v>75</v>
      </c>
      <c r="L89" s="88" t="s">
        <v>88</v>
      </c>
      <c r="M89" s="88" t="s">
        <v>168</v>
      </c>
      <c r="N89" s="88" t="s">
        <v>167</v>
      </c>
      <c r="O89" s="88">
        <v>15.7918</v>
      </c>
      <c r="P89" s="88">
        <v>15.607699999999999</v>
      </c>
      <c r="Q89" s="88">
        <v>15.69975</v>
      </c>
      <c r="R89" s="88">
        <v>0.13017835841644398</v>
      </c>
      <c r="T89" s="88">
        <v>2</v>
      </c>
      <c r="V89" s="88">
        <v>75</v>
      </c>
      <c r="W89" s="88" t="s">
        <v>88</v>
      </c>
      <c r="X89" s="88" t="s">
        <v>168</v>
      </c>
      <c r="Y89" s="88" t="s">
        <v>167</v>
      </c>
      <c r="Z89" s="88">
        <v>13.6411</v>
      </c>
      <c r="AA89" s="88">
        <v>13.474</v>
      </c>
      <c r="AB89" s="88">
        <v>13.557549999999999</v>
      </c>
      <c r="AC89" s="88">
        <v>0.11815754313627179</v>
      </c>
      <c r="AE89" s="88">
        <v>2</v>
      </c>
      <c r="AG89" s="88">
        <v>75</v>
      </c>
      <c r="AH89" s="88" t="s">
        <v>88</v>
      </c>
      <c r="AI89" s="88" t="s">
        <v>169</v>
      </c>
      <c r="AJ89" s="88" t="s">
        <v>167</v>
      </c>
      <c r="AK89" s="88">
        <v>14.072800000000001</v>
      </c>
      <c r="AL89" s="88">
        <v>13.950699999999999</v>
      </c>
      <c r="AM89" s="88">
        <v>14.011749999999999</v>
      </c>
      <c r="AN89" s="88">
        <v>8.6337737982878457E-2</v>
      </c>
      <c r="AP89" s="88" t="s">
        <v>141</v>
      </c>
      <c r="AQ89" s="88" t="s">
        <v>22</v>
      </c>
      <c r="AR89" s="88" t="s">
        <v>6</v>
      </c>
      <c r="AS89" s="88" t="s">
        <v>10</v>
      </c>
      <c r="AT89" s="88" t="s">
        <v>166</v>
      </c>
      <c r="AU89" s="88" t="s">
        <v>42</v>
      </c>
      <c r="AV89" s="88">
        <v>0.93358287331856282</v>
      </c>
      <c r="AW89" s="88">
        <v>1.3601351385243756</v>
      </c>
      <c r="AX89" s="88">
        <v>1.3610782391768483</v>
      </c>
      <c r="AY89" s="88">
        <v>1.2182654170065954</v>
      </c>
      <c r="AZ89" s="88">
        <v>0.24654276580388026</v>
      </c>
    </row>
    <row r="90" spans="9:52" x14ac:dyDescent="0.45">
      <c r="I90" s="88">
        <v>2</v>
      </c>
      <c r="K90" s="88">
        <v>76</v>
      </c>
      <c r="L90" s="88" t="s">
        <v>90</v>
      </c>
      <c r="M90" s="88" t="s">
        <v>168</v>
      </c>
      <c r="N90" s="88" t="s">
        <v>167</v>
      </c>
      <c r="O90" s="88">
        <v>13.9885</v>
      </c>
      <c r="P90" s="88">
        <v>14.0921</v>
      </c>
      <c r="Q90" s="88">
        <v>14.0403</v>
      </c>
      <c r="R90" s="88">
        <v>7.3256262530926416E-2</v>
      </c>
      <c r="T90" s="88">
        <v>2</v>
      </c>
      <c r="V90" s="88">
        <v>76</v>
      </c>
      <c r="W90" s="88" t="s">
        <v>90</v>
      </c>
      <c r="X90" s="88" t="s">
        <v>168</v>
      </c>
      <c r="Y90" s="88" t="s">
        <v>167</v>
      </c>
      <c r="Z90" s="88">
        <v>13.1097</v>
      </c>
      <c r="AA90" s="88">
        <v>12.837199999999999</v>
      </c>
      <c r="AB90" s="88">
        <v>12.97345</v>
      </c>
      <c r="AC90" s="88">
        <v>0.19268659787333481</v>
      </c>
      <c r="AE90" s="88">
        <v>2</v>
      </c>
      <c r="AG90" s="88">
        <v>76</v>
      </c>
      <c r="AH90" s="88" t="s">
        <v>90</v>
      </c>
      <c r="AI90" s="88" t="s">
        <v>168</v>
      </c>
      <c r="AJ90" s="88" t="s">
        <v>167</v>
      </c>
      <c r="AK90" s="88">
        <v>13.4231</v>
      </c>
      <c r="AL90" s="88">
        <v>13.2903</v>
      </c>
      <c r="AM90" s="88">
        <v>13.3567</v>
      </c>
      <c r="AN90" s="88">
        <v>9.3903780541573209E-2</v>
      </c>
      <c r="AP90" s="88" t="s">
        <v>141</v>
      </c>
      <c r="AQ90" s="88" t="s">
        <v>22</v>
      </c>
      <c r="AR90" s="88" t="s">
        <v>7</v>
      </c>
      <c r="AS90" s="88" t="s">
        <v>11</v>
      </c>
      <c r="AT90" s="88" t="s">
        <v>166</v>
      </c>
      <c r="AU90" s="88" t="s">
        <v>42</v>
      </c>
      <c r="AV90" s="88">
        <v>0.86360889019808251</v>
      </c>
      <c r="AW90" s="88">
        <v>1.1464711093557844</v>
      </c>
      <c r="AX90" s="88">
        <v>0.57672281449400309</v>
      </c>
      <c r="AY90" s="88">
        <v>0.86226760468262331</v>
      </c>
      <c r="AZ90" s="88">
        <v>0.28487651563370775</v>
      </c>
    </row>
    <row r="91" spans="9:52" x14ac:dyDescent="0.45">
      <c r="I91" s="88">
        <v>2</v>
      </c>
      <c r="K91" s="88" t="s">
        <v>170</v>
      </c>
      <c r="L91" s="88" t="s">
        <v>8</v>
      </c>
      <c r="M91" s="88" t="s">
        <v>168</v>
      </c>
      <c r="N91" s="88" t="s">
        <v>167</v>
      </c>
      <c r="O91" s="88">
        <v>13.849</v>
      </c>
      <c r="P91" s="88">
        <v>13.7508</v>
      </c>
      <c r="Q91" s="88">
        <v>13.799900000000001</v>
      </c>
      <c r="R91" s="88">
        <v>6.9437885912519176E-2</v>
      </c>
      <c r="T91" s="88">
        <v>2</v>
      </c>
      <c r="V91" s="88" t="s">
        <v>170</v>
      </c>
      <c r="W91" s="88" t="s">
        <v>8</v>
      </c>
      <c r="X91" s="88" t="s">
        <v>168</v>
      </c>
      <c r="Y91" s="88" t="s">
        <v>167</v>
      </c>
      <c r="Z91" s="88">
        <v>14.6645</v>
      </c>
      <c r="AA91" s="88">
        <v>14.4475</v>
      </c>
      <c r="AB91" s="88">
        <v>14.556000000000001</v>
      </c>
      <c r="AC91" s="88">
        <v>0.15344217151748119</v>
      </c>
      <c r="AE91" s="88">
        <v>2</v>
      </c>
      <c r="AG91" s="88" t="s">
        <v>170</v>
      </c>
      <c r="AH91" s="88" t="s">
        <v>8</v>
      </c>
      <c r="AI91" s="88" t="s">
        <v>168</v>
      </c>
      <c r="AJ91" s="88" t="s">
        <v>167</v>
      </c>
      <c r="AK91" s="88">
        <v>14.238899999999999</v>
      </c>
      <c r="AL91" s="88">
        <v>14.1137</v>
      </c>
      <c r="AM91" s="88">
        <v>14.176299999999999</v>
      </c>
      <c r="AN91" s="88">
        <v>8.852976900455542E-2</v>
      </c>
      <c r="AP91" s="88" t="s">
        <v>141</v>
      </c>
      <c r="AQ91" s="88" t="s">
        <v>22</v>
      </c>
      <c r="AR91" s="88" t="s">
        <v>175</v>
      </c>
      <c r="AS91" s="88" t="s">
        <v>172</v>
      </c>
      <c r="AT91" s="88" t="s">
        <v>172</v>
      </c>
      <c r="AU91" s="88" t="s">
        <v>42</v>
      </c>
    </row>
    <row r="92" spans="9:52" x14ac:dyDescent="0.45">
      <c r="I92" s="88">
        <v>2</v>
      </c>
      <c r="K92" s="88" t="s">
        <v>171</v>
      </c>
      <c r="L92" s="88" t="s">
        <v>172</v>
      </c>
      <c r="M92" s="88" t="s">
        <v>172</v>
      </c>
      <c r="N92" s="88" t="s">
        <v>167</v>
      </c>
      <c r="O92" s="88" t="s">
        <v>172</v>
      </c>
      <c r="P92" s="88" t="s">
        <v>172</v>
      </c>
      <c r="Q92" s="88" t="s">
        <v>172</v>
      </c>
      <c r="R92" s="88" t="s">
        <v>172</v>
      </c>
      <c r="T92" s="88">
        <v>2</v>
      </c>
      <c r="V92" s="88" t="s">
        <v>171</v>
      </c>
      <c r="W92" s="88" t="s">
        <v>172</v>
      </c>
      <c r="X92" s="88" t="s">
        <v>172</v>
      </c>
      <c r="Y92" s="88" t="s">
        <v>167</v>
      </c>
      <c r="Z92" s="88" t="s">
        <v>172</v>
      </c>
      <c r="AA92" s="88" t="s">
        <v>172</v>
      </c>
      <c r="AB92" s="88" t="s">
        <v>172</v>
      </c>
      <c r="AC92" s="88" t="s">
        <v>172</v>
      </c>
      <c r="AE92" s="88">
        <v>2</v>
      </c>
      <c r="AG92" s="88" t="s">
        <v>171</v>
      </c>
      <c r="AH92" s="88" t="s">
        <v>172</v>
      </c>
      <c r="AI92" s="88" t="s">
        <v>172</v>
      </c>
      <c r="AJ92" s="88" t="s">
        <v>167</v>
      </c>
      <c r="AK92" s="88" t="s">
        <v>172</v>
      </c>
      <c r="AL92" s="88" t="s">
        <v>172</v>
      </c>
      <c r="AM92" s="88" t="s">
        <v>172</v>
      </c>
      <c r="AN92" s="88" t="s">
        <v>172</v>
      </c>
      <c r="AP92" s="88" t="s">
        <v>141</v>
      </c>
      <c r="AQ92" s="88" t="s">
        <v>23</v>
      </c>
      <c r="AR92" s="88" t="s">
        <v>5</v>
      </c>
      <c r="AS92" s="88" t="s">
        <v>9</v>
      </c>
      <c r="AT92" s="88" t="s">
        <v>166</v>
      </c>
      <c r="AU92" s="88" t="s">
        <v>43</v>
      </c>
      <c r="AV92" s="88">
        <v>1</v>
      </c>
      <c r="AW92" s="88">
        <v>1</v>
      </c>
    </row>
    <row r="93" spans="9:52" x14ac:dyDescent="0.45">
      <c r="O93" s="88" t="s">
        <v>163</v>
      </c>
      <c r="P93" s="88" t="s">
        <v>164</v>
      </c>
      <c r="Q93" s="88" t="s">
        <v>112</v>
      </c>
      <c r="R93" s="88" t="s">
        <v>165</v>
      </c>
      <c r="S93" t="s">
        <v>173</v>
      </c>
      <c r="Z93" s="88" t="s">
        <v>163</v>
      </c>
      <c r="AA93" s="88" t="s">
        <v>164</v>
      </c>
      <c r="AB93" s="88" t="s">
        <v>112</v>
      </c>
      <c r="AC93" s="88" t="s">
        <v>165</v>
      </c>
      <c r="AD93" t="s">
        <v>173</v>
      </c>
      <c r="AK93" s="88" t="s">
        <v>163</v>
      </c>
      <c r="AL93" s="88" t="s">
        <v>164</v>
      </c>
      <c r="AM93" s="88" t="s">
        <v>112</v>
      </c>
      <c r="AN93" s="88" t="s">
        <v>165</v>
      </c>
      <c r="AP93" s="88" t="s">
        <v>141</v>
      </c>
      <c r="AQ93" s="88" t="s">
        <v>23</v>
      </c>
      <c r="AR93" s="88" t="s">
        <v>5</v>
      </c>
      <c r="AS93" s="88" t="s">
        <v>9</v>
      </c>
      <c r="AT93" s="88" t="s">
        <v>166</v>
      </c>
      <c r="AU93" s="88" t="s">
        <v>43</v>
      </c>
      <c r="AV93" s="88">
        <v>1</v>
      </c>
      <c r="AW93" s="88">
        <v>1</v>
      </c>
      <c r="AX93" s="88">
        <v>1</v>
      </c>
      <c r="AY93" s="88">
        <v>1</v>
      </c>
      <c r="AZ93" s="88">
        <v>0</v>
      </c>
    </row>
    <row r="94" spans="9:52" x14ac:dyDescent="0.45">
      <c r="I94" s="88">
        <v>1</v>
      </c>
      <c r="J94" s="88" t="s">
        <v>12</v>
      </c>
      <c r="K94" s="88" t="s">
        <v>5</v>
      </c>
      <c r="L94" s="88" t="s">
        <v>9</v>
      </c>
      <c r="M94" s="88" t="s">
        <v>166</v>
      </c>
      <c r="N94" s="88" t="s">
        <v>174</v>
      </c>
      <c r="O94" s="88">
        <v>16.753699999999998</v>
      </c>
      <c r="P94" s="88">
        <v>16.648299999999999</v>
      </c>
      <c r="Q94" s="88">
        <v>16.701000000000001</v>
      </c>
      <c r="R94" s="88">
        <v>7.4529054737061742E-2</v>
      </c>
      <c r="S94">
        <v>3.5000999999999998</v>
      </c>
      <c r="T94" s="88">
        <v>1</v>
      </c>
      <c r="U94" s="88" t="s">
        <v>12</v>
      </c>
      <c r="V94" s="88" t="s">
        <v>5</v>
      </c>
      <c r="W94" s="88" t="s">
        <v>9</v>
      </c>
      <c r="X94" s="88" t="s">
        <v>166</v>
      </c>
      <c r="Y94" s="88" t="s">
        <v>174</v>
      </c>
      <c r="Z94" s="88">
        <v>16.3262</v>
      </c>
      <c r="AA94" s="88">
        <v>16.456299999999999</v>
      </c>
      <c r="AB94" s="88">
        <v>16.391249999999999</v>
      </c>
      <c r="AC94" s="88">
        <v>9.1994592232368957E-2</v>
      </c>
      <c r="AD94">
        <v>3.6125499999999988</v>
      </c>
      <c r="AE94" s="88">
        <v>1</v>
      </c>
      <c r="AF94" s="88" t="s">
        <v>12</v>
      </c>
      <c r="AP94" s="88" t="s">
        <v>141</v>
      </c>
      <c r="AQ94" s="88" t="s">
        <v>23</v>
      </c>
      <c r="AR94" s="88">
        <v>12</v>
      </c>
      <c r="AS94" s="88" t="s">
        <v>43</v>
      </c>
      <c r="AT94" s="88" t="s">
        <v>166</v>
      </c>
      <c r="AU94" s="88" t="s">
        <v>43</v>
      </c>
      <c r="AV94" s="88">
        <v>0.39984146565817591</v>
      </c>
      <c r="AW94" s="88">
        <v>0.1724499959464601</v>
      </c>
      <c r="AX94" s="88">
        <v>0.48556959768057706</v>
      </c>
      <c r="AY94" s="88">
        <v>0.35262035309507106</v>
      </c>
      <c r="AZ94" s="88">
        <v>0.16181268909237639</v>
      </c>
    </row>
    <row r="95" spans="9:52" x14ac:dyDescent="0.45">
      <c r="I95" s="88">
        <v>1</v>
      </c>
      <c r="J95" s="88" t="s">
        <v>12</v>
      </c>
      <c r="K95" s="88" t="s">
        <v>5</v>
      </c>
      <c r="L95" s="88" t="s">
        <v>9</v>
      </c>
      <c r="M95" s="88" t="s">
        <v>166</v>
      </c>
      <c r="N95" s="88" t="s">
        <v>174</v>
      </c>
      <c r="O95" s="88">
        <v>16.647600000000001</v>
      </c>
      <c r="P95" s="88">
        <v>16.562200000000001</v>
      </c>
      <c r="Q95" s="88">
        <v>16.604900000000001</v>
      </c>
      <c r="R95" s="88">
        <v>6.0386919113331099E-2</v>
      </c>
      <c r="S95">
        <v>3.4039999999999999</v>
      </c>
      <c r="T95" s="88">
        <v>1</v>
      </c>
      <c r="U95" s="88" t="s">
        <v>12</v>
      </c>
      <c r="V95" s="88" t="s">
        <v>5</v>
      </c>
      <c r="W95" s="88" t="s">
        <v>9</v>
      </c>
      <c r="X95" s="88" t="s">
        <v>166</v>
      </c>
      <c r="Y95" s="88" t="s">
        <v>174</v>
      </c>
      <c r="Z95" s="88">
        <v>16.029599999999999</v>
      </c>
      <c r="AA95" s="88">
        <v>16.054099999999998</v>
      </c>
      <c r="AB95" s="88">
        <v>16.041849999999997</v>
      </c>
      <c r="AC95" s="88">
        <v>1.7324116139070235E-2</v>
      </c>
      <c r="AD95">
        <v>3.263149999999996</v>
      </c>
      <c r="AE95" s="88">
        <v>1</v>
      </c>
      <c r="AF95" s="88" t="s">
        <v>12</v>
      </c>
      <c r="AG95" s="88" t="s">
        <v>5</v>
      </c>
      <c r="AH95" s="88" t="s">
        <v>9</v>
      </c>
      <c r="AI95" s="88" t="s">
        <v>166</v>
      </c>
      <c r="AJ95" s="88" t="s">
        <v>174</v>
      </c>
      <c r="AK95" s="88">
        <v>15.9138</v>
      </c>
      <c r="AL95" s="88">
        <v>16.0244</v>
      </c>
      <c r="AM95" s="88">
        <v>15.969100000000001</v>
      </c>
      <c r="AN95" s="88">
        <v>7.8206009999232023E-2</v>
      </c>
      <c r="AP95" s="88" t="s">
        <v>141</v>
      </c>
      <c r="AQ95" s="88" t="s">
        <v>23</v>
      </c>
      <c r="AR95" s="88" t="s">
        <v>143</v>
      </c>
      <c r="AS95" s="88" t="s">
        <v>9</v>
      </c>
      <c r="AT95" s="88" t="s">
        <v>168</v>
      </c>
      <c r="AU95" s="88" t="s">
        <v>43</v>
      </c>
      <c r="AV95" s="88">
        <v>1.1001879448037812</v>
      </c>
      <c r="AW95" s="88">
        <v>0.93640205132531407</v>
      </c>
      <c r="AX95" s="88">
        <v>1.2674685941590929</v>
      </c>
      <c r="AY95" s="88">
        <v>1.1013528634293961</v>
      </c>
      <c r="AZ95" s="88">
        <v>0.16553634562394551</v>
      </c>
    </row>
    <row r="96" spans="9:52" x14ac:dyDescent="0.45">
      <c r="I96" s="88">
        <v>1</v>
      </c>
      <c r="J96" s="88" t="s">
        <v>12</v>
      </c>
      <c r="K96" s="88">
        <v>1</v>
      </c>
      <c r="L96" s="88" t="s">
        <v>32</v>
      </c>
      <c r="M96" s="88" t="s">
        <v>166</v>
      </c>
      <c r="N96" s="88" t="s">
        <v>174</v>
      </c>
      <c r="O96" s="88">
        <v>20.457999999999998</v>
      </c>
      <c r="P96" s="88">
        <v>20.456199999999999</v>
      </c>
      <c r="Q96" s="88">
        <v>20.457099999999997</v>
      </c>
      <c r="R96" s="88">
        <v>1.2727922061353313E-3</v>
      </c>
      <c r="S96">
        <v>5.2821499999999979</v>
      </c>
      <c r="T96" s="88">
        <v>1</v>
      </c>
      <c r="U96" s="88" t="s">
        <v>12</v>
      </c>
      <c r="V96" s="88">
        <v>1</v>
      </c>
      <c r="W96" s="88" t="s">
        <v>32</v>
      </c>
      <c r="X96" s="88" t="s">
        <v>166</v>
      </c>
      <c r="Y96" s="88" t="s">
        <v>174</v>
      </c>
      <c r="Z96" s="88">
        <v>18.936399999999999</v>
      </c>
      <c r="AA96" s="88">
        <v>19</v>
      </c>
      <c r="AB96" s="88">
        <v>18.9682</v>
      </c>
      <c r="AC96" s="88">
        <v>4.4971991283465122E-2</v>
      </c>
      <c r="AD96">
        <v>6.2721499999999999</v>
      </c>
      <c r="AE96" s="88">
        <v>1</v>
      </c>
      <c r="AF96" s="88" t="s">
        <v>12</v>
      </c>
      <c r="AG96" s="88">
        <v>1</v>
      </c>
      <c r="AH96" s="88" t="s">
        <v>32</v>
      </c>
      <c r="AI96" s="88" t="s">
        <v>166</v>
      </c>
      <c r="AJ96" s="88" t="s">
        <v>174</v>
      </c>
      <c r="AK96" s="88">
        <v>17.497399999999999</v>
      </c>
      <c r="AL96" s="88">
        <v>17.613399999999999</v>
      </c>
      <c r="AM96" s="88">
        <v>17.555399999999999</v>
      </c>
      <c r="AN96" s="88">
        <v>8.2024386617639278E-2</v>
      </c>
      <c r="AP96" s="88" t="s">
        <v>141</v>
      </c>
      <c r="AQ96" s="88" t="s">
        <v>23</v>
      </c>
      <c r="AR96" s="88">
        <v>31</v>
      </c>
      <c r="AS96" s="88" t="s">
        <v>43</v>
      </c>
      <c r="AT96" s="88" t="s">
        <v>168</v>
      </c>
      <c r="AU96" s="88" t="s">
        <v>43</v>
      </c>
      <c r="AV96" s="88">
        <v>0.33918634593755292</v>
      </c>
      <c r="AW96" s="88">
        <v>0.16613178188765967</v>
      </c>
      <c r="AX96" s="88">
        <v>0.25173016306035828</v>
      </c>
      <c r="AY96" s="88">
        <v>0.2523494302951903</v>
      </c>
      <c r="AZ96" s="88">
        <v>8.6528944021961512E-2</v>
      </c>
    </row>
    <row r="97" spans="9:52" x14ac:dyDescent="0.45">
      <c r="I97" s="88">
        <v>1</v>
      </c>
      <c r="J97" s="88" t="s">
        <v>12</v>
      </c>
      <c r="K97" s="88" t="s">
        <v>143</v>
      </c>
      <c r="L97" s="88" t="s">
        <v>9</v>
      </c>
      <c r="M97" s="88" t="s">
        <v>168</v>
      </c>
      <c r="N97" s="88" t="s">
        <v>174</v>
      </c>
      <c r="O97" s="88">
        <v>17.486899999999999</v>
      </c>
      <c r="P97" s="88">
        <v>17.3858</v>
      </c>
      <c r="Q97" s="88">
        <v>17.436349999999997</v>
      </c>
      <c r="R97" s="88">
        <v>7.1488495577959152E-2</v>
      </c>
      <c r="S97">
        <v>3.4082499999999971</v>
      </c>
      <c r="T97" s="88">
        <v>1</v>
      </c>
      <c r="U97" s="88" t="s">
        <v>12</v>
      </c>
      <c r="V97" s="88" t="s">
        <v>143</v>
      </c>
      <c r="W97" s="88" t="s">
        <v>9</v>
      </c>
      <c r="X97" s="88" t="s">
        <v>168</v>
      </c>
      <c r="Y97" s="88" t="s">
        <v>174</v>
      </c>
      <c r="Z97" s="88">
        <v>17.387499999999999</v>
      </c>
      <c r="AA97" s="88">
        <v>17.498100000000001</v>
      </c>
      <c r="AB97" s="88">
        <v>17.442799999999998</v>
      </c>
      <c r="AC97" s="88">
        <v>7.8206009999233286E-2</v>
      </c>
      <c r="AD97">
        <v>3.3753499999999974</v>
      </c>
      <c r="AE97" s="88">
        <v>1</v>
      </c>
      <c r="AF97" s="88" t="s">
        <v>12</v>
      </c>
      <c r="AG97" s="88" t="s">
        <v>143</v>
      </c>
      <c r="AH97" s="88" t="s">
        <v>9</v>
      </c>
      <c r="AI97" s="88" t="s">
        <v>168</v>
      </c>
      <c r="AJ97" s="88" t="s">
        <v>174</v>
      </c>
      <c r="AK97" s="88">
        <v>17.7121</v>
      </c>
      <c r="AL97" s="88">
        <v>17.674399999999999</v>
      </c>
      <c r="AM97" s="88">
        <v>17.693249999999999</v>
      </c>
      <c r="AN97" s="88">
        <v>2.6657925650733518E-2</v>
      </c>
      <c r="AP97" s="88" t="s">
        <v>141</v>
      </c>
      <c r="AQ97" s="88" t="s">
        <v>23</v>
      </c>
      <c r="AR97" s="88" t="s">
        <v>6</v>
      </c>
      <c r="AS97" s="88" t="s">
        <v>10</v>
      </c>
      <c r="AT97" s="88" t="s">
        <v>166</v>
      </c>
      <c r="AU97" s="88" t="s">
        <v>43</v>
      </c>
      <c r="AV97" s="88">
        <v>1.0095763361901264</v>
      </c>
      <c r="AW97" s="88">
        <v>0.77121231802245793</v>
      </c>
      <c r="AX97" s="88">
        <v>0.83731942514266267</v>
      </c>
      <c r="AY97" s="88">
        <v>0.87270269311841575</v>
      </c>
      <c r="AZ97" s="88">
        <v>0.12305825055128179</v>
      </c>
    </row>
    <row r="98" spans="9:52" x14ac:dyDescent="0.45">
      <c r="I98" s="88">
        <v>1</v>
      </c>
      <c r="J98" s="88" t="s">
        <v>12</v>
      </c>
      <c r="K98" s="88">
        <v>20</v>
      </c>
      <c r="L98" s="88" t="s">
        <v>32</v>
      </c>
      <c r="M98" s="88" t="s">
        <v>168</v>
      </c>
      <c r="N98" s="88" t="s">
        <v>174</v>
      </c>
      <c r="O98" s="88">
        <v>19.778600000000001</v>
      </c>
      <c r="P98" s="88">
        <v>19.790900000000001</v>
      </c>
      <c r="Q98" s="88">
        <v>19.784750000000003</v>
      </c>
      <c r="R98" s="88">
        <v>8.6974134085943608E-3</v>
      </c>
      <c r="S98">
        <v>5.537600000000003</v>
      </c>
      <c r="T98" s="88">
        <v>1</v>
      </c>
      <c r="U98" s="88" t="s">
        <v>12</v>
      </c>
      <c r="V98" s="88">
        <v>20</v>
      </c>
      <c r="W98" s="88" t="s">
        <v>32</v>
      </c>
      <c r="X98" s="88" t="s">
        <v>168</v>
      </c>
      <c r="Y98" s="88" t="s">
        <v>174</v>
      </c>
      <c r="Z98" s="88">
        <v>20.6753</v>
      </c>
      <c r="AA98" s="88">
        <v>20.657599999999999</v>
      </c>
      <c r="AB98" s="88">
        <v>20.666449999999998</v>
      </c>
      <c r="AC98" s="88">
        <v>1.2515790027002868E-2</v>
      </c>
      <c r="AD98">
        <v>5.8751499999999979</v>
      </c>
      <c r="AE98" s="88">
        <v>1</v>
      </c>
      <c r="AF98" s="88" t="s">
        <v>12</v>
      </c>
      <c r="AG98" s="88">
        <v>20</v>
      </c>
      <c r="AH98" s="88" t="s">
        <v>32</v>
      </c>
      <c r="AI98" s="88" t="s">
        <v>168</v>
      </c>
      <c r="AJ98" s="88" t="s">
        <v>174</v>
      </c>
      <c r="AK98" s="88">
        <v>18.502500000000001</v>
      </c>
      <c r="AL98" s="88">
        <v>19</v>
      </c>
      <c r="AM98" s="88">
        <v>18.751249999999999</v>
      </c>
      <c r="AN98" s="88">
        <v>0.35178562364030647</v>
      </c>
      <c r="AP98" s="88" t="s">
        <v>141</v>
      </c>
      <c r="AQ98" s="88" t="s">
        <v>23</v>
      </c>
      <c r="AR98" s="88" t="s">
        <v>7</v>
      </c>
      <c r="AS98" s="88" t="s">
        <v>11</v>
      </c>
      <c r="AT98" s="88" t="s">
        <v>166</v>
      </c>
      <c r="AU98" s="88" t="s">
        <v>43</v>
      </c>
      <c r="AV98" s="88">
        <v>1.2793402405412257</v>
      </c>
      <c r="AW98" s="88">
        <v>0.80742490919298371</v>
      </c>
      <c r="AX98" s="88">
        <v>0.99986138017250459</v>
      </c>
      <c r="AY98" s="88">
        <v>1.0288755099689049</v>
      </c>
      <c r="AZ98" s="88">
        <v>0.23729177142552083</v>
      </c>
    </row>
    <row r="99" spans="9:52" x14ac:dyDescent="0.45">
      <c r="I99" s="88">
        <v>1</v>
      </c>
      <c r="J99" s="88" t="s">
        <v>12</v>
      </c>
      <c r="K99" s="88" t="s">
        <v>6</v>
      </c>
      <c r="L99" s="88" t="s">
        <v>10</v>
      </c>
      <c r="M99" s="88" t="s">
        <v>166</v>
      </c>
      <c r="N99" s="88" t="s">
        <v>174</v>
      </c>
      <c r="O99" s="88">
        <v>17</v>
      </c>
      <c r="P99" s="88">
        <v>16.882000000000001</v>
      </c>
      <c r="Q99" s="88">
        <v>16.941000000000003</v>
      </c>
      <c r="R99" s="88">
        <v>8.3438600180011591E-2</v>
      </c>
      <c r="S99">
        <v>3.7893500000000024</v>
      </c>
      <c r="T99" s="88">
        <v>1</v>
      </c>
      <c r="U99" s="88" t="s">
        <v>12</v>
      </c>
      <c r="V99" s="88" t="s">
        <v>6</v>
      </c>
      <c r="W99" s="88" t="s">
        <v>10</v>
      </c>
      <c r="X99" s="88" t="s">
        <v>166</v>
      </c>
      <c r="Y99" s="88" t="s">
        <v>174</v>
      </c>
      <c r="Z99" s="88">
        <v>17.248100000000001</v>
      </c>
      <c r="AA99" s="88">
        <v>16.922499999999999</v>
      </c>
      <c r="AB99" s="88">
        <v>17.0853</v>
      </c>
      <c r="AC99" s="88">
        <v>0.2302339679543409</v>
      </c>
      <c r="AD99">
        <v>3.6161500000000011</v>
      </c>
      <c r="AE99" s="88">
        <v>1</v>
      </c>
      <c r="AF99" s="88" t="s">
        <v>12</v>
      </c>
      <c r="AG99" s="88" t="s">
        <v>6</v>
      </c>
      <c r="AH99" s="88" t="s">
        <v>10</v>
      </c>
      <c r="AI99" s="88" t="s">
        <v>166</v>
      </c>
      <c r="AJ99" s="88" t="s">
        <v>174</v>
      </c>
      <c r="AK99" s="88">
        <v>16.231200000000001</v>
      </c>
      <c r="AL99" s="88">
        <v>16.011700000000001</v>
      </c>
      <c r="AM99" s="88">
        <v>16.121450000000003</v>
      </c>
      <c r="AN99" s="88">
        <v>0.1552099384704472</v>
      </c>
      <c r="AP99" s="88" t="s">
        <v>141</v>
      </c>
      <c r="AQ99" s="88" t="s">
        <v>23</v>
      </c>
      <c r="AR99" s="88" t="s">
        <v>175</v>
      </c>
      <c r="AS99" s="88" t="s">
        <v>172</v>
      </c>
      <c r="AT99" s="88" t="s">
        <v>172</v>
      </c>
      <c r="AU99" s="88" t="s">
        <v>43</v>
      </c>
    </row>
    <row r="100" spans="9:52" x14ac:dyDescent="0.45">
      <c r="I100" s="88">
        <v>1</v>
      </c>
      <c r="J100" s="88" t="s">
        <v>12</v>
      </c>
      <c r="K100" s="88" t="s">
        <v>7</v>
      </c>
      <c r="L100" s="88" t="s">
        <v>11</v>
      </c>
      <c r="M100" s="88" t="s">
        <v>166</v>
      </c>
      <c r="N100" s="88" t="s">
        <v>174</v>
      </c>
      <c r="O100" s="88">
        <v>16.800799999999999</v>
      </c>
      <c r="P100" s="88">
        <v>16.7774</v>
      </c>
      <c r="Q100" s="88">
        <v>16.789099999999998</v>
      </c>
      <c r="R100" s="88">
        <v>1.6546298679764333E-2</v>
      </c>
      <c r="S100">
        <v>3.6167999999999978</v>
      </c>
      <c r="T100" s="88">
        <v>1</v>
      </c>
      <c r="U100" s="88" t="s">
        <v>12</v>
      </c>
      <c r="V100" s="88" t="s">
        <v>7</v>
      </c>
      <c r="W100" s="88" t="s">
        <v>11</v>
      </c>
      <c r="X100" s="88" t="s">
        <v>166</v>
      </c>
      <c r="Y100" s="88" t="s">
        <v>174</v>
      </c>
      <c r="Z100" s="88">
        <v>16.381799999999998</v>
      </c>
      <c r="AA100" s="88">
        <v>16.3735</v>
      </c>
      <c r="AB100" s="88">
        <v>16.377649999999999</v>
      </c>
      <c r="AC100" s="88">
        <v>5.8689862838472266E-3</v>
      </c>
      <c r="AD100">
        <v>3.7395499999999977</v>
      </c>
      <c r="AE100" s="88">
        <v>1</v>
      </c>
      <c r="AF100" s="88" t="s">
        <v>12</v>
      </c>
      <c r="AG100" s="88" t="s">
        <v>7</v>
      </c>
      <c r="AH100" s="88" t="s">
        <v>11</v>
      </c>
      <c r="AI100" s="88" t="s">
        <v>166</v>
      </c>
      <c r="AJ100" s="88" t="s">
        <v>174</v>
      </c>
      <c r="AK100" s="88">
        <v>16.286799999999999</v>
      </c>
      <c r="AL100" s="88">
        <v>16.390599999999999</v>
      </c>
      <c r="AM100" s="88">
        <v>16.338699999999999</v>
      </c>
      <c r="AN100" s="88">
        <v>7.3397683887163404E-2</v>
      </c>
      <c r="AP100" s="88" t="s">
        <v>141</v>
      </c>
      <c r="AQ100" s="88" t="s">
        <v>24</v>
      </c>
      <c r="AR100" s="88" t="s">
        <v>5</v>
      </c>
      <c r="AS100" s="88" t="s">
        <v>9</v>
      </c>
      <c r="AT100" s="88" t="s">
        <v>166</v>
      </c>
      <c r="AU100" s="88" t="s">
        <v>44</v>
      </c>
      <c r="AV100" s="88">
        <v>1</v>
      </c>
      <c r="AW100" s="88">
        <v>1</v>
      </c>
    </row>
    <row r="101" spans="9:52" x14ac:dyDescent="0.45">
      <c r="I101" s="88">
        <v>1</v>
      </c>
      <c r="J101" s="88" t="s">
        <v>12</v>
      </c>
      <c r="K101" s="88" t="s">
        <v>175</v>
      </c>
      <c r="L101" s="88" t="s">
        <v>172</v>
      </c>
      <c r="M101" s="88" t="s">
        <v>172</v>
      </c>
      <c r="N101" s="88" t="s">
        <v>174</v>
      </c>
      <c r="O101" s="88">
        <v>30.2288</v>
      </c>
      <c r="P101" s="88">
        <v>29.783100000000001</v>
      </c>
      <c r="Q101" s="88">
        <v>30.005949999999999</v>
      </c>
      <c r="R101" s="88">
        <v>0.31515749237484325</v>
      </c>
      <c r="T101" s="88">
        <v>1</v>
      </c>
      <c r="U101" s="88" t="s">
        <v>12</v>
      </c>
      <c r="V101" s="88" t="s">
        <v>171</v>
      </c>
      <c r="W101" s="88" t="s">
        <v>172</v>
      </c>
      <c r="X101" s="88" t="s">
        <v>172</v>
      </c>
      <c r="Y101" s="88" t="s">
        <v>174</v>
      </c>
      <c r="Z101" s="88">
        <v>31.369800000000001</v>
      </c>
      <c r="AA101" s="88">
        <v>29.872299999999999</v>
      </c>
      <c r="AB101" s="88">
        <v>30.62105</v>
      </c>
      <c r="AC101" s="88">
        <v>1.0588924048268566</v>
      </c>
      <c r="AE101" s="88">
        <v>1</v>
      </c>
      <c r="AF101" s="88" t="s">
        <v>12</v>
      </c>
      <c r="AG101" s="88" t="s">
        <v>171</v>
      </c>
      <c r="AH101" s="88" t="s">
        <v>172</v>
      </c>
      <c r="AI101" s="88" t="s">
        <v>172</v>
      </c>
      <c r="AJ101" s="88" t="s">
        <v>174</v>
      </c>
      <c r="AK101" s="88">
        <v>30.539000000000001</v>
      </c>
      <c r="AL101" s="88">
        <v>29.904599999999999</v>
      </c>
      <c r="AM101" s="88">
        <v>30.221800000000002</v>
      </c>
      <c r="AN101" s="88">
        <v>0.44858854198474785</v>
      </c>
      <c r="AP101" s="88" t="s">
        <v>141</v>
      </c>
      <c r="AQ101" s="88" t="s">
        <v>24</v>
      </c>
      <c r="AR101" s="88" t="s">
        <v>5</v>
      </c>
      <c r="AS101" s="88" t="s">
        <v>9</v>
      </c>
      <c r="AT101" s="88" t="s">
        <v>166</v>
      </c>
      <c r="AU101" s="88" t="s">
        <v>44</v>
      </c>
      <c r="AV101" s="88">
        <v>1</v>
      </c>
      <c r="AW101" s="88">
        <v>1</v>
      </c>
      <c r="AX101" s="88">
        <v>1</v>
      </c>
      <c r="AY101" s="88">
        <v>1</v>
      </c>
      <c r="AZ101" s="88">
        <v>0</v>
      </c>
    </row>
    <row r="102" spans="9:52" x14ac:dyDescent="0.45">
      <c r="I102" s="88">
        <v>1</v>
      </c>
      <c r="J102" s="88" t="s">
        <v>13</v>
      </c>
      <c r="K102" s="88" t="s">
        <v>5</v>
      </c>
      <c r="L102" s="88" t="s">
        <v>9</v>
      </c>
      <c r="M102" s="88" t="s">
        <v>166</v>
      </c>
      <c r="N102" s="88" t="s">
        <v>176</v>
      </c>
      <c r="O102" s="88">
        <v>20.334399999999999</v>
      </c>
      <c r="P102" s="88">
        <v>20.395399999999999</v>
      </c>
      <c r="Q102" s="88">
        <v>20.364899999999999</v>
      </c>
      <c r="R102" s="88">
        <v>4.3133513652379357E-2</v>
      </c>
      <c r="S102">
        <v>7.1639999999999979</v>
      </c>
      <c r="T102" s="88">
        <v>1</v>
      </c>
      <c r="U102" s="88" t="s">
        <v>13</v>
      </c>
      <c r="V102" s="88" t="s">
        <v>5</v>
      </c>
      <c r="W102" s="88" t="s">
        <v>9</v>
      </c>
      <c r="X102" s="88" t="s">
        <v>166</v>
      </c>
      <c r="Y102" s="88" t="s">
        <v>176</v>
      </c>
      <c r="Z102" s="88">
        <v>19.625499999999999</v>
      </c>
      <c r="AA102" s="88">
        <v>19.924299999999999</v>
      </c>
      <c r="AB102" s="88">
        <v>19.774899999999999</v>
      </c>
      <c r="AC102" s="88">
        <v>0.21128350621854036</v>
      </c>
      <c r="AD102">
        <v>6.9961999999999982</v>
      </c>
      <c r="AE102" s="88">
        <v>1</v>
      </c>
      <c r="AF102" s="88" t="s">
        <v>13</v>
      </c>
      <c r="AP102" s="88" t="s">
        <v>141</v>
      </c>
      <c r="AQ102" s="88" t="s">
        <v>24</v>
      </c>
      <c r="AR102" s="88">
        <v>13</v>
      </c>
      <c r="AS102" s="88" t="s">
        <v>44</v>
      </c>
      <c r="AT102" s="88" t="s">
        <v>166</v>
      </c>
      <c r="AU102" s="88" t="s">
        <v>44</v>
      </c>
      <c r="AV102" s="88">
        <v>0.56293880270249752</v>
      </c>
      <c r="AW102" s="88">
        <v>0.47340603406830573</v>
      </c>
      <c r="AX102" s="88">
        <v>0.65826938175418848</v>
      </c>
      <c r="AY102" s="88">
        <v>0.5648714061749972</v>
      </c>
      <c r="AZ102" s="88">
        <v>9.2446825508204114E-2</v>
      </c>
    </row>
    <row r="103" spans="9:52" x14ac:dyDescent="0.45">
      <c r="I103" s="88">
        <v>1</v>
      </c>
      <c r="J103" s="88" t="s">
        <v>13</v>
      </c>
      <c r="K103" s="88" t="s">
        <v>5</v>
      </c>
      <c r="L103" s="88" t="s">
        <v>9</v>
      </c>
      <c r="M103" s="88" t="s">
        <v>166</v>
      </c>
      <c r="N103" s="88" t="s">
        <v>176</v>
      </c>
      <c r="O103" s="88">
        <v>21.096299999999999</v>
      </c>
      <c r="P103" s="88">
        <v>21.080200000000001</v>
      </c>
      <c r="Q103" s="88">
        <v>21.088250000000002</v>
      </c>
      <c r="R103" s="88">
        <v>1.1384419177102005E-2</v>
      </c>
      <c r="S103">
        <v>7.8873500000000014</v>
      </c>
      <c r="T103" s="88">
        <v>1</v>
      </c>
      <c r="U103" s="88" t="s">
        <v>13</v>
      </c>
      <c r="V103" s="88" t="s">
        <v>5</v>
      </c>
      <c r="W103" s="88" t="s">
        <v>9</v>
      </c>
      <c r="X103" s="88" t="s">
        <v>166</v>
      </c>
      <c r="Y103" s="88" t="s">
        <v>176</v>
      </c>
      <c r="Z103" s="88">
        <v>20.542200000000001</v>
      </c>
      <c r="AA103" s="88">
        <v>20.796800000000001</v>
      </c>
      <c r="AB103" s="88">
        <v>20.669499999999999</v>
      </c>
      <c r="AC103" s="88">
        <v>0.18002938649009495</v>
      </c>
      <c r="AD103">
        <v>7.8907999999999987</v>
      </c>
      <c r="AE103" s="88">
        <v>1</v>
      </c>
      <c r="AF103" s="88" t="s">
        <v>13</v>
      </c>
      <c r="AG103" s="88" t="s">
        <v>5</v>
      </c>
      <c r="AH103" s="88" t="s">
        <v>9</v>
      </c>
      <c r="AI103" s="88" t="s">
        <v>166</v>
      </c>
      <c r="AJ103" s="88" t="s">
        <v>176</v>
      </c>
      <c r="AK103" s="88">
        <v>20.543500000000002</v>
      </c>
      <c r="AL103" s="88">
        <v>20.67</v>
      </c>
      <c r="AM103" s="88">
        <v>20.606750000000002</v>
      </c>
      <c r="AN103" s="88">
        <v>8.9449007820098292E-2</v>
      </c>
      <c r="AP103" s="88" t="s">
        <v>141</v>
      </c>
      <c r="AQ103" s="88" t="s">
        <v>24</v>
      </c>
      <c r="AR103" s="88" t="s">
        <v>143</v>
      </c>
      <c r="AS103" s="88" t="s">
        <v>9</v>
      </c>
      <c r="AT103" s="88" t="s">
        <v>168</v>
      </c>
      <c r="AU103" s="88" t="s">
        <v>44</v>
      </c>
      <c r="AV103" s="88">
        <v>1.0430078383834502</v>
      </c>
      <c r="AW103" s="88">
        <v>1.2562729916658157</v>
      </c>
      <c r="AX103" s="88">
        <v>1.412890832847143</v>
      </c>
      <c r="AY103" s="88">
        <v>1.2373905542988031</v>
      </c>
      <c r="AZ103" s="88">
        <v>0.1856630475594061</v>
      </c>
    </row>
    <row r="104" spans="9:52" x14ac:dyDescent="0.45">
      <c r="I104" s="88">
        <v>1</v>
      </c>
      <c r="J104" s="88" t="s">
        <v>13</v>
      </c>
      <c r="K104" s="88">
        <v>2</v>
      </c>
      <c r="L104" s="88" t="s">
        <v>33</v>
      </c>
      <c r="M104" s="88" t="s">
        <v>166</v>
      </c>
      <c r="N104" s="88" t="s">
        <v>176</v>
      </c>
      <c r="O104" s="88">
        <v>24.372599999999998</v>
      </c>
      <c r="P104" s="88">
        <v>24.524100000000001</v>
      </c>
      <c r="Q104" s="88">
        <v>24.448349999999998</v>
      </c>
      <c r="R104" s="88">
        <v>0.1071266773497635</v>
      </c>
      <c r="S104">
        <v>9.4875999999999969</v>
      </c>
      <c r="T104" s="88">
        <v>1</v>
      </c>
      <c r="U104" s="88" t="s">
        <v>13</v>
      </c>
      <c r="V104" s="88">
        <v>2</v>
      </c>
      <c r="W104" s="88" t="s">
        <v>33</v>
      </c>
      <c r="X104" s="88" t="s">
        <v>166</v>
      </c>
      <c r="Y104" s="88" t="s">
        <v>176</v>
      </c>
      <c r="Z104" s="88">
        <v>21.172000000000001</v>
      </c>
      <c r="AA104" s="88">
        <v>20.104500000000002</v>
      </c>
      <c r="AB104" s="88">
        <v>20.638249999999999</v>
      </c>
      <c r="AC104" s="88">
        <v>0.75483648891663879</v>
      </c>
      <c r="AD104">
        <v>8.0404</v>
      </c>
      <c r="AE104" s="88">
        <v>1</v>
      </c>
      <c r="AF104" s="88" t="s">
        <v>13</v>
      </c>
      <c r="AG104" s="88">
        <v>2</v>
      </c>
      <c r="AH104" s="88" t="s">
        <v>33</v>
      </c>
      <c r="AI104" s="88" t="s">
        <v>166</v>
      </c>
      <c r="AJ104" s="88" t="s">
        <v>176</v>
      </c>
      <c r="AK104" s="88">
        <v>22.154499999999999</v>
      </c>
      <c r="AL104" s="88">
        <v>22.1981</v>
      </c>
      <c r="AM104" s="88">
        <v>22.176299999999998</v>
      </c>
      <c r="AN104" s="88">
        <v>3.0829855659734472E-2</v>
      </c>
      <c r="AP104" s="88" t="s">
        <v>141</v>
      </c>
      <c r="AQ104" s="88" t="s">
        <v>24</v>
      </c>
      <c r="AR104" s="88">
        <v>32</v>
      </c>
      <c r="AS104" s="88" t="s">
        <v>44</v>
      </c>
      <c r="AT104" s="88" t="s">
        <v>168</v>
      </c>
      <c r="AU104" s="88" t="s">
        <v>44</v>
      </c>
      <c r="AV104" s="88">
        <v>0.35811627743952451</v>
      </c>
      <c r="AW104" s="88">
        <v>0.57289791803396672</v>
      </c>
      <c r="AX104" s="88">
        <v>0.82576318191627329</v>
      </c>
      <c r="AY104" s="88">
        <v>0.58559245912992142</v>
      </c>
      <c r="AZ104" s="88">
        <v>0.2340817599619823</v>
      </c>
    </row>
    <row r="105" spans="9:52" x14ac:dyDescent="0.45">
      <c r="I105" s="88">
        <v>1</v>
      </c>
      <c r="J105" s="88" t="s">
        <v>13</v>
      </c>
      <c r="K105" s="88" t="s">
        <v>143</v>
      </c>
      <c r="L105" s="88" t="s">
        <v>9</v>
      </c>
      <c r="M105" s="88" t="s">
        <v>168</v>
      </c>
      <c r="N105" s="88" t="s">
        <v>176</v>
      </c>
      <c r="O105" s="88">
        <v>21.864999999999998</v>
      </c>
      <c r="P105" s="88">
        <v>22.034800000000001</v>
      </c>
      <c r="Q105" s="88">
        <v>21.9499</v>
      </c>
      <c r="R105" s="88">
        <v>0.1200667314454773</v>
      </c>
      <c r="S105">
        <v>7.9217999999999993</v>
      </c>
      <c r="T105" s="88">
        <v>1</v>
      </c>
      <c r="U105" s="88" t="s">
        <v>13</v>
      </c>
      <c r="V105" s="88" t="s">
        <v>143</v>
      </c>
      <c r="W105" s="88" t="s">
        <v>9</v>
      </c>
      <c r="X105" s="88" t="s">
        <v>168</v>
      </c>
      <c r="Y105" s="88" t="s">
        <v>176</v>
      </c>
      <c r="Z105" s="88">
        <v>21.825500000000002</v>
      </c>
      <c r="AA105" s="88">
        <v>21.944900000000001</v>
      </c>
      <c r="AB105" s="88">
        <v>21.885200000000001</v>
      </c>
      <c r="AC105" s="88">
        <v>8.4428549673672956E-2</v>
      </c>
      <c r="AD105">
        <v>7.8177500000000002</v>
      </c>
      <c r="AE105" s="88">
        <v>1</v>
      </c>
      <c r="AF105" s="88" t="s">
        <v>13</v>
      </c>
      <c r="AG105" s="88" t="s">
        <v>143</v>
      </c>
      <c r="AH105" s="88" t="s">
        <v>9</v>
      </c>
      <c r="AI105" s="88" t="s">
        <v>168</v>
      </c>
      <c r="AJ105" s="88" t="s">
        <v>176</v>
      </c>
      <c r="AK105" s="88">
        <v>22.0124</v>
      </c>
      <c r="AL105" s="88">
        <v>22.024899999999999</v>
      </c>
      <c r="AM105" s="88">
        <v>22.018650000000001</v>
      </c>
      <c r="AN105" s="88">
        <v>8.8388347648313426E-3</v>
      </c>
      <c r="AP105" s="88" t="s">
        <v>141</v>
      </c>
      <c r="AQ105" s="88" t="s">
        <v>24</v>
      </c>
      <c r="AR105" s="88" t="s">
        <v>6</v>
      </c>
      <c r="AS105" s="88" t="s">
        <v>10</v>
      </c>
      <c r="AT105" s="88" t="s">
        <v>166</v>
      </c>
      <c r="AU105" s="88" t="s">
        <v>44</v>
      </c>
      <c r="AV105" s="88">
        <v>1.0327206075707231</v>
      </c>
      <c r="AW105" s="88">
        <v>1.3376957296947045</v>
      </c>
      <c r="AX105" s="88">
        <v>1.3351945768118652</v>
      </c>
      <c r="AY105" s="88">
        <v>1.2352036380257643</v>
      </c>
      <c r="AZ105" s="88">
        <v>0.17535990749920058</v>
      </c>
    </row>
    <row r="106" spans="9:52" x14ac:dyDescent="0.45">
      <c r="I106" s="88">
        <v>1</v>
      </c>
      <c r="J106" s="88" t="s">
        <v>13</v>
      </c>
      <c r="K106" s="88">
        <v>21</v>
      </c>
      <c r="L106" s="88" t="s">
        <v>33</v>
      </c>
      <c r="M106" s="88" t="s">
        <v>168</v>
      </c>
      <c r="N106" s="88" t="s">
        <v>176</v>
      </c>
      <c r="O106" s="88">
        <v>22.079599999999999</v>
      </c>
      <c r="P106" s="88">
        <v>21.2849</v>
      </c>
      <c r="Q106" s="88">
        <v>21.68225</v>
      </c>
      <c r="R106" s="88">
        <v>0.56193775900894849</v>
      </c>
      <c r="S106">
        <v>8.2855999999999987</v>
      </c>
      <c r="T106" s="88">
        <v>1</v>
      </c>
      <c r="U106" s="88" t="s">
        <v>13</v>
      </c>
      <c r="V106" s="88">
        <v>21</v>
      </c>
      <c r="W106" s="88" t="s">
        <v>33</v>
      </c>
      <c r="X106" s="88" t="s">
        <v>168</v>
      </c>
      <c r="Y106" s="88" t="s">
        <v>176</v>
      </c>
      <c r="Z106" s="88">
        <v>23</v>
      </c>
      <c r="AA106" s="88">
        <v>21.434699999999999</v>
      </c>
      <c r="AB106" s="88">
        <v>22.21735</v>
      </c>
      <c r="AC106" s="88">
        <v>1.1068342445913033</v>
      </c>
      <c r="AD106">
        <v>8.5604499999999994</v>
      </c>
      <c r="AE106" s="88">
        <v>1</v>
      </c>
      <c r="AF106" s="88" t="s">
        <v>13</v>
      </c>
      <c r="AG106" s="88">
        <v>21</v>
      </c>
      <c r="AH106" s="88" t="s">
        <v>33</v>
      </c>
      <c r="AI106" s="88" t="s">
        <v>168</v>
      </c>
      <c r="AJ106" s="88" t="s">
        <v>176</v>
      </c>
      <c r="AK106" s="88">
        <v>20.797799999999999</v>
      </c>
      <c r="AL106" s="88">
        <v>20.781500000000001</v>
      </c>
      <c r="AM106" s="88">
        <v>20.789650000000002</v>
      </c>
      <c r="AN106" s="88">
        <v>1.1525840533338983E-2</v>
      </c>
      <c r="AP106" s="88" t="s">
        <v>141</v>
      </c>
      <c r="AQ106" s="88" t="s">
        <v>24</v>
      </c>
      <c r="AR106" s="88" t="s">
        <v>7</v>
      </c>
      <c r="AS106" s="88" t="s">
        <v>11</v>
      </c>
      <c r="AT106" s="88" t="s">
        <v>166</v>
      </c>
      <c r="AU106" s="88" t="s">
        <v>44</v>
      </c>
      <c r="AV106" s="88">
        <v>1.1343768531990674</v>
      </c>
      <c r="AW106" s="88">
        <v>0.90259456721590658</v>
      </c>
      <c r="AX106" s="88">
        <v>1.1908568493649687</v>
      </c>
      <c r="AY106" s="88">
        <v>1.0759427565933144</v>
      </c>
      <c r="AZ106" s="88">
        <v>0.1527569754939008</v>
      </c>
    </row>
    <row r="107" spans="9:52" x14ac:dyDescent="0.45">
      <c r="I107" s="88">
        <v>1</v>
      </c>
      <c r="J107" s="88" t="s">
        <v>13</v>
      </c>
      <c r="K107" s="88" t="s">
        <v>6</v>
      </c>
      <c r="L107" s="88" t="s">
        <v>10</v>
      </c>
      <c r="M107" s="88" t="s">
        <v>166</v>
      </c>
      <c r="N107" s="88" t="s">
        <v>176</v>
      </c>
      <c r="O107" s="88">
        <v>20.1753</v>
      </c>
      <c r="P107" s="88">
        <v>20.278400000000001</v>
      </c>
      <c r="Q107" s="88">
        <v>20.226849999999999</v>
      </c>
      <c r="R107" s="88">
        <v>7.2902709140333977E-2</v>
      </c>
      <c r="S107">
        <v>7.0751999999999988</v>
      </c>
      <c r="T107" s="88">
        <v>1</v>
      </c>
      <c r="U107" s="88" t="s">
        <v>13</v>
      </c>
      <c r="V107" s="88" t="s">
        <v>6</v>
      </c>
      <c r="W107" s="88" t="s">
        <v>10</v>
      </c>
      <c r="X107" s="88" t="s">
        <v>166</v>
      </c>
      <c r="Y107" s="88" t="s">
        <v>176</v>
      </c>
      <c r="Z107" s="88">
        <v>20.3431</v>
      </c>
      <c r="AA107" s="88">
        <v>20.669</v>
      </c>
      <c r="AB107" s="88">
        <v>20.506050000000002</v>
      </c>
      <c r="AC107" s="88">
        <v>0.23044609998869636</v>
      </c>
      <c r="AD107">
        <v>7.0369000000000028</v>
      </c>
      <c r="AE107" s="88">
        <v>1</v>
      </c>
      <c r="AF107" s="88" t="s">
        <v>13</v>
      </c>
      <c r="AG107" s="88" t="s">
        <v>6</v>
      </c>
      <c r="AH107" s="88" t="s">
        <v>10</v>
      </c>
      <c r="AI107" s="88" t="s">
        <v>166</v>
      </c>
      <c r="AJ107" s="88" t="s">
        <v>176</v>
      </c>
      <c r="AK107" s="88">
        <v>20.027699999999999</v>
      </c>
      <c r="AL107" s="88">
        <v>20.186800000000002</v>
      </c>
      <c r="AM107" s="88">
        <v>20.107250000000001</v>
      </c>
      <c r="AN107" s="88">
        <v>0.11250068888678129</v>
      </c>
      <c r="AP107" s="88" t="s">
        <v>141</v>
      </c>
      <c r="AQ107" s="88" t="s">
        <v>24</v>
      </c>
      <c r="AR107" s="88" t="s">
        <v>175</v>
      </c>
      <c r="AS107" s="88" t="s">
        <v>172</v>
      </c>
      <c r="AT107" s="88" t="s">
        <v>172</v>
      </c>
      <c r="AU107" s="88" t="s">
        <v>44</v>
      </c>
    </row>
    <row r="108" spans="9:52" x14ac:dyDescent="0.45">
      <c r="I108" s="88">
        <v>1</v>
      </c>
      <c r="J108" s="88" t="s">
        <v>13</v>
      </c>
      <c r="K108" s="88" t="s">
        <v>7</v>
      </c>
      <c r="L108" s="88" t="s">
        <v>11</v>
      </c>
      <c r="M108" s="88" t="s">
        <v>166</v>
      </c>
      <c r="N108" s="88" t="s">
        <v>176</v>
      </c>
      <c r="O108" s="88">
        <v>19.898700000000002</v>
      </c>
      <c r="P108" s="88">
        <v>19.883299999999998</v>
      </c>
      <c r="Q108" s="88">
        <v>19.890999999999998</v>
      </c>
      <c r="R108" s="88">
        <v>1.0889444430275086E-2</v>
      </c>
      <c r="S108">
        <v>6.7186999999999983</v>
      </c>
      <c r="T108" s="88">
        <v>1</v>
      </c>
      <c r="U108" s="88" t="s">
        <v>13</v>
      </c>
      <c r="V108" s="88" t="s">
        <v>7</v>
      </c>
      <c r="W108" s="88" t="s">
        <v>11</v>
      </c>
      <c r="X108" s="88" t="s">
        <v>166</v>
      </c>
      <c r="Y108" s="88" t="s">
        <v>176</v>
      </c>
      <c r="Z108" s="88">
        <v>19.408999999999999</v>
      </c>
      <c r="AA108" s="88">
        <v>19.6236</v>
      </c>
      <c r="AB108" s="88">
        <v>19.516300000000001</v>
      </c>
      <c r="AC108" s="88">
        <v>0.15174511524263368</v>
      </c>
      <c r="AD108">
        <v>6.8781999999999996</v>
      </c>
      <c r="AE108" s="88">
        <v>1</v>
      </c>
      <c r="AF108" s="88" t="s">
        <v>13</v>
      </c>
      <c r="AG108" s="88" t="s">
        <v>7</v>
      </c>
      <c r="AH108" s="88" t="s">
        <v>11</v>
      </c>
      <c r="AI108" s="88" t="s">
        <v>166</v>
      </c>
      <c r="AJ108" s="88" t="s">
        <v>176</v>
      </c>
      <c r="AK108" s="88">
        <v>20.128599999999999</v>
      </c>
      <c r="AL108" s="88">
        <v>20.2151</v>
      </c>
      <c r="AM108" s="88">
        <v>20.171849999999999</v>
      </c>
      <c r="AN108" s="88">
        <v>6.1164736572637005E-2</v>
      </c>
      <c r="AP108" s="88" t="s">
        <v>141</v>
      </c>
      <c r="AQ108" s="88" t="s">
        <v>25</v>
      </c>
      <c r="AR108" s="88" t="s">
        <v>5</v>
      </c>
      <c r="AS108" s="88" t="s">
        <v>9</v>
      </c>
      <c r="AT108" s="88" t="s">
        <v>166</v>
      </c>
      <c r="AU108" s="88" t="s">
        <v>45</v>
      </c>
      <c r="AV108" s="88">
        <v>1</v>
      </c>
      <c r="AW108" s="88">
        <v>1</v>
      </c>
    </row>
    <row r="109" spans="9:52" x14ac:dyDescent="0.45">
      <c r="I109" s="88">
        <v>1</v>
      </c>
      <c r="J109" s="88" t="s">
        <v>13</v>
      </c>
      <c r="K109" s="88" t="s">
        <v>175</v>
      </c>
      <c r="L109" s="88" t="s">
        <v>172</v>
      </c>
      <c r="M109" s="88" t="s">
        <v>172</v>
      </c>
      <c r="N109" s="88" t="s">
        <v>176</v>
      </c>
      <c r="O109" s="88">
        <v>34.931800000000003</v>
      </c>
      <c r="P109" s="88">
        <v>36</v>
      </c>
      <c r="Q109" s="88">
        <v>35.465900000000005</v>
      </c>
      <c r="R109" s="88">
        <v>0.75533146366346815</v>
      </c>
      <c r="T109" s="88">
        <v>1</v>
      </c>
      <c r="U109" s="88" t="s">
        <v>13</v>
      </c>
      <c r="V109" s="88" t="s">
        <v>171</v>
      </c>
      <c r="W109" s="88" t="s">
        <v>172</v>
      </c>
      <c r="X109" s="88" t="s">
        <v>172</v>
      </c>
      <c r="Y109" s="88" t="s">
        <v>176</v>
      </c>
      <c r="Z109" s="88">
        <v>30.142499999999998</v>
      </c>
      <c r="AA109" s="88">
        <v>34.858899999999998</v>
      </c>
      <c r="AB109" s="88">
        <v>32.500699999999995</v>
      </c>
      <c r="AC109" s="88">
        <v>3.334998422788233</v>
      </c>
      <c r="AE109" s="88">
        <v>1</v>
      </c>
      <c r="AF109" s="88" t="s">
        <v>13</v>
      </c>
      <c r="AG109" s="88" t="s">
        <v>171</v>
      </c>
      <c r="AH109" s="88" t="s">
        <v>172</v>
      </c>
      <c r="AI109" s="88" t="s">
        <v>172</v>
      </c>
      <c r="AJ109" s="88" t="s">
        <v>176</v>
      </c>
      <c r="AK109" s="88">
        <v>35</v>
      </c>
      <c r="AL109" s="88">
        <v>35.638399999999997</v>
      </c>
      <c r="AM109" s="88">
        <v>35.319199999999995</v>
      </c>
      <c r="AN109" s="88">
        <v>0.45141696910948997</v>
      </c>
      <c r="AP109" s="88" t="s">
        <v>141</v>
      </c>
      <c r="AQ109" s="88" t="s">
        <v>25</v>
      </c>
      <c r="AR109" s="88" t="s">
        <v>5</v>
      </c>
      <c r="AS109" s="88" t="s">
        <v>9</v>
      </c>
      <c r="AT109" s="88" t="s">
        <v>166</v>
      </c>
      <c r="AU109" s="88" t="s">
        <v>45</v>
      </c>
      <c r="AV109" s="88">
        <v>1</v>
      </c>
      <c r="AW109" s="88">
        <v>1</v>
      </c>
      <c r="AX109" s="88">
        <v>1</v>
      </c>
      <c r="AY109" s="88">
        <v>1</v>
      </c>
      <c r="AZ109" s="88">
        <v>0</v>
      </c>
    </row>
    <row r="110" spans="9:52" x14ac:dyDescent="0.45">
      <c r="I110" s="88">
        <v>1</v>
      </c>
      <c r="J110" s="88" t="s">
        <v>14</v>
      </c>
      <c r="K110" s="88" t="s">
        <v>5</v>
      </c>
      <c r="L110" s="88" t="s">
        <v>9</v>
      </c>
      <c r="M110" s="88" t="s">
        <v>166</v>
      </c>
      <c r="N110" s="88" t="s">
        <v>177</v>
      </c>
      <c r="O110" s="88">
        <v>12.4114</v>
      </c>
      <c r="P110" s="88">
        <v>12.351900000000001</v>
      </c>
      <c r="Q110" s="88">
        <v>12.38165</v>
      </c>
      <c r="R110" s="88">
        <v>4.2072853480599498E-2</v>
      </c>
      <c r="S110">
        <v>-0.81925000000000026</v>
      </c>
      <c r="T110" s="88">
        <v>1</v>
      </c>
      <c r="U110" s="88" t="s">
        <v>14</v>
      </c>
      <c r="V110" s="88" t="s">
        <v>5</v>
      </c>
      <c r="W110" s="88" t="s">
        <v>9</v>
      </c>
      <c r="X110" s="88" t="s">
        <v>166</v>
      </c>
      <c r="Y110" s="88" t="s">
        <v>177</v>
      </c>
      <c r="Z110" s="88">
        <v>12.5694</v>
      </c>
      <c r="AA110" s="88">
        <v>12.496499999999999</v>
      </c>
      <c r="AB110" s="88">
        <v>12.53295</v>
      </c>
      <c r="AC110" s="88">
        <v>5.1548084348499765E-2</v>
      </c>
      <c r="AD110">
        <v>-0.24575000000000102</v>
      </c>
      <c r="AE110" s="88">
        <v>1</v>
      </c>
      <c r="AF110" s="88" t="s">
        <v>14</v>
      </c>
      <c r="AP110" s="88" t="s">
        <v>141</v>
      </c>
      <c r="AQ110" s="88" t="s">
        <v>25</v>
      </c>
      <c r="AR110" s="88">
        <v>14</v>
      </c>
      <c r="AS110" s="88" t="s">
        <v>45</v>
      </c>
      <c r="AT110" s="88" t="s">
        <v>166</v>
      </c>
      <c r="AU110" s="88" t="s">
        <v>45</v>
      </c>
      <c r="AV110" s="88">
        <v>0.4893199469425612</v>
      </c>
      <c r="AW110" s="88">
        <v>0.49802842788059509</v>
      </c>
      <c r="AX110" s="88">
        <v>0.5697298891797733</v>
      </c>
      <c r="AY110" s="88">
        <v>0.51902608800097649</v>
      </c>
      <c r="AZ110" s="88">
        <v>4.4126137385298518E-2</v>
      </c>
    </row>
    <row r="111" spans="9:52" x14ac:dyDescent="0.45">
      <c r="I111" s="88">
        <v>1</v>
      </c>
      <c r="J111" s="88" t="s">
        <v>14</v>
      </c>
      <c r="K111" s="88" t="s">
        <v>5</v>
      </c>
      <c r="L111" s="88" t="s">
        <v>9</v>
      </c>
      <c r="M111" s="88" t="s">
        <v>166</v>
      </c>
      <c r="N111" s="88" t="s">
        <v>177</v>
      </c>
      <c r="O111" s="88">
        <v>12.5219</v>
      </c>
      <c r="P111" s="88">
        <v>12.364599999999999</v>
      </c>
      <c r="Q111" s="88">
        <v>12.443249999999999</v>
      </c>
      <c r="R111" s="88">
        <v>0.11122789668064471</v>
      </c>
      <c r="S111">
        <v>-0.75765000000000171</v>
      </c>
      <c r="T111" s="88">
        <v>1</v>
      </c>
      <c r="U111" s="88" t="s">
        <v>14</v>
      </c>
      <c r="V111" s="88" t="s">
        <v>5</v>
      </c>
      <c r="W111" s="88" t="s">
        <v>9</v>
      </c>
      <c r="X111" s="88" t="s">
        <v>166</v>
      </c>
      <c r="Y111" s="88" t="s">
        <v>177</v>
      </c>
      <c r="Z111" s="88">
        <v>12.202299999999999</v>
      </c>
      <c r="AA111" s="88">
        <v>12.2126</v>
      </c>
      <c r="AB111" s="88">
        <v>12.20745</v>
      </c>
      <c r="AC111" s="88">
        <v>7.2831998462220505E-3</v>
      </c>
      <c r="AD111">
        <v>-0.57125000000000092</v>
      </c>
      <c r="AE111" s="88">
        <v>1</v>
      </c>
      <c r="AF111" s="88" t="s">
        <v>14</v>
      </c>
      <c r="AG111" s="88" t="s">
        <v>5</v>
      </c>
      <c r="AH111" s="88" t="s">
        <v>9</v>
      </c>
      <c r="AI111" s="88" t="s">
        <v>166</v>
      </c>
      <c r="AJ111" s="88" t="s">
        <v>177</v>
      </c>
      <c r="AK111" s="88">
        <v>12.0764</v>
      </c>
      <c r="AL111" s="88">
        <v>12.002599999999999</v>
      </c>
      <c r="AM111" s="88">
        <v>12.0395</v>
      </c>
      <c r="AN111" s="88">
        <v>5.2184480451567428E-2</v>
      </c>
      <c r="AP111" s="88" t="s">
        <v>141</v>
      </c>
      <c r="AQ111" s="88" t="s">
        <v>25</v>
      </c>
      <c r="AR111" s="88" t="s">
        <v>143</v>
      </c>
      <c r="AS111" s="88" t="s">
        <v>9</v>
      </c>
      <c r="AT111" s="88" t="s">
        <v>169</v>
      </c>
      <c r="AU111" s="88" t="s">
        <v>45</v>
      </c>
      <c r="AV111" s="88">
        <v>1.019138411148899</v>
      </c>
      <c r="AW111" s="88">
        <v>1.1780493689588378</v>
      </c>
      <c r="AX111" s="88">
        <v>1.6818511180154043</v>
      </c>
      <c r="AY111" s="88">
        <v>1.2930129660410472</v>
      </c>
      <c r="AZ111" s="88">
        <v>0.34599061324137464</v>
      </c>
    </row>
    <row r="112" spans="9:52" x14ac:dyDescent="0.45">
      <c r="I112" s="88">
        <v>1</v>
      </c>
      <c r="J112" s="88" t="s">
        <v>14</v>
      </c>
      <c r="K112" s="88">
        <v>3</v>
      </c>
      <c r="L112" s="88" t="s">
        <v>34</v>
      </c>
      <c r="M112" s="88" t="s">
        <v>166</v>
      </c>
      <c r="N112" s="88" t="s">
        <v>177</v>
      </c>
      <c r="O112" s="88">
        <v>14.616300000000001</v>
      </c>
      <c r="P112" s="88">
        <v>14.5205</v>
      </c>
      <c r="Q112" s="88">
        <v>14.5684</v>
      </c>
      <c r="R112" s="88">
        <v>6.774082963767164E-2</v>
      </c>
      <c r="S112">
        <v>0.51525000000000176</v>
      </c>
      <c r="T112" s="88">
        <v>1</v>
      </c>
      <c r="U112" s="88" t="s">
        <v>14</v>
      </c>
      <c r="V112" s="88">
        <v>3</v>
      </c>
      <c r="W112" s="88" t="s">
        <v>34</v>
      </c>
      <c r="X112" s="88" t="s">
        <v>166</v>
      </c>
      <c r="Y112" s="88" t="s">
        <v>177</v>
      </c>
      <c r="Z112" s="88">
        <v>14.440300000000001</v>
      </c>
      <c r="AA112" s="88">
        <v>14.589700000000001</v>
      </c>
      <c r="AB112" s="88">
        <v>14.515000000000001</v>
      </c>
      <c r="AC112" s="88">
        <v>0.10564175310927018</v>
      </c>
      <c r="AD112">
        <v>0.80520000000000103</v>
      </c>
      <c r="AE112" s="88">
        <v>1</v>
      </c>
      <c r="AF112" s="88" t="s">
        <v>14</v>
      </c>
      <c r="AG112" s="88">
        <v>3</v>
      </c>
      <c r="AH112" s="88" t="s">
        <v>34</v>
      </c>
      <c r="AI112" s="88" t="s">
        <v>166</v>
      </c>
      <c r="AJ112" s="88" t="s">
        <v>177</v>
      </c>
      <c r="AK112" s="88">
        <v>13.7828</v>
      </c>
      <c r="AL112" s="88">
        <v>14</v>
      </c>
      <c r="AM112" s="88">
        <v>13.891400000000001</v>
      </c>
      <c r="AN112" s="88">
        <v>0.15358359287371817</v>
      </c>
      <c r="AP112" s="88" t="s">
        <v>141</v>
      </c>
      <c r="AQ112" s="88" t="s">
        <v>25</v>
      </c>
      <c r="AR112" s="88">
        <v>33</v>
      </c>
      <c r="AS112" s="88" t="s">
        <v>45</v>
      </c>
      <c r="AT112" s="88" t="s">
        <v>168</v>
      </c>
      <c r="AU112" s="88" t="s">
        <v>45</v>
      </c>
      <c r="AV112" s="88">
        <v>0.47394777489713857</v>
      </c>
      <c r="AW112" s="88">
        <v>0.68965655882437438</v>
      </c>
      <c r="AX112" s="88">
        <v>0.56011695301728825</v>
      </c>
      <c r="AY112" s="88">
        <v>0.57457376224626711</v>
      </c>
      <c r="AZ112" s="88">
        <v>0.10857863217803965</v>
      </c>
    </row>
    <row r="113" spans="9:52" x14ac:dyDescent="0.45">
      <c r="I113" s="88">
        <v>1</v>
      </c>
      <c r="J113" s="88" t="s">
        <v>14</v>
      </c>
      <c r="K113" s="88" t="s">
        <v>143</v>
      </c>
      <c r="L113" s="88" t="s">
        <v>9</v>
      </c>
      <c r="M113" s="88" t="s">
        <v>168</v>
      </c>
      <c r="N113" s="88" t="s">
        <v>177</v>
      </c>
      <c r="O113" s="88">
        <v>13.223000000000001</v>
      </c>
      <c r="P113" s="88">
        <v>13.129300000000001</v>
      </c>
      <c r="Q113" s="88">
        <v>13.17615</v>
      </c>
      <c r="R113" s="88">
        <v>6.6255905397179585E-2</v>
      </c>
      <c r="S113">
        <v>-0.85195000000000043</v>
      </c>
      <c r="T113" s="88">
        <v>1</v>
      </c>
      <c r="U113" s="88" t="s">
        <v>14</v>
      </c>
      <c r="V113" s="88" t="s">
        <v>143</v>
      </c>
      <c r="W113" s="88" t="s">
        <v>9</v>
      </c>
      <c r="X113" s="88" t="s">
        <v>168</v>
      </c>
      <c r="Y113" s="88" t="s">
        <v>177</v>
      </c>
      <c r="Z113" s="88">
        <v>13.322800000000001</v>
      </c>
      <c r="AA113" s="88">
        <v>13.370200000000001</v>
      </c>
      <c r="AB113" s="88">
        <v>13.346500000000001</v>
      </c>
      <c r="AC113" s="88">
        <v>3.3516861428242117E-2</v>
      </c>
      <c r="AD113">
        <v>-0.7209500000000002</v>
      </c>
      <c r="AE113" s="88">
        <v>1</v>
      </c>
      <c r="AF113" s="88" t="s">
        <v>14</v>
      </c>
      <c r="AG113" s="88" t="s">
        <v>143</v>
      </c>
      <c r="AH113" s="88" t="s">
        <v>9</v>
      </c>
      <c r="AI113" s="88" t="s">
        <v>168</v>
      </c>
      <c r="AJ113" s="88" t="s">
        <v>177</v>
      </c>
      <c r="AK113" s="88">
        <v>13.5077</v>
      </c>
      <c r="AL113" s="88">
        <v>13.6431</v>
      </c>
      <c r="AM113" s="88">
        <v>13.5754</v>
      </c>
      <c r="AN113" s="88">
        <v>9.5742258172658981E-2</v>
      </c>
      <c r="AP113" s="88" t="s">
        <v>141</v>
      </c>
      <c r="AQ113" s="88" t="s">
        <v>25</v>
      </c>
      <c r="AR113" s="88" t="s">
        <v>6</v>
      </c>
      <c r="AS113" s="88" t="s">
        <v>10</v>
      </c>
      <c r="AT113" s="88" t="s">
        <v>166</v>
      </c>
      <c r="AU113" s="88" t="s">
        <v>45</v>
      </c>
      <c r="AV113" s="88">
        <v>0.93154669947248625</v>
      </c>
      <c r="AW113" s="88">
        <v>1.1297472145701224</v>
      </c>
      <c r="AX113" s="88">
        <v>0.91462356795524236</v>
      </c>
      <c r="AY113" s="88">
        <v>0.99197249399928378</v>
      </c>
      <c r="AZ113" s="88">
        <v>0.11961606629699459</v>
      </c>
    </row>
    <row r="114" spans="9:52" x14ac:dyDescent="0.45">
      <c r="I114" s="88">
        <v>1</v>
      </c>
      <c r="J114" s="88" t="s">
        <v>14</v>
      </c>
      <c r="K114" s="88">
        <v>22</v>
      </c>
      <c r="L114" s="88" t="s">
        <v>34</v>
      </c>
      <c r="M114" s="88" t="s">
        <v>168</v>
      </c>
      <c r="N114" s="88" t="s">
        <v>177</v>
      </c>
      <c r="O114" s="88">
        <v>15</v>
      </c>
      <c r="P114" s="88">
        <v>15.183</v>
      </c>
      <c r="Q114" s="88">
        <v>15.0915</v>
      </c>
      <c r="R114" s="88">
        <v>0.12940054095713807</v>
      </c>
      <c r="S114">
        <v>9.5600000000001017E-2</v>
      </c>
      <c r="T114" s="88">
        <v>1</v>
      </c>
      <c r="U114" s="88" t="s">
        <v>14</v>
      </c>
      <c r="V114" s="88">
        <v>22</v>
      </c>
      <c r="W114" s="88" t="s">
        <v>34</v>
      </c>
      <c r="X114" s="88" t="s">
        <v>168</v>
      </c>
      <c r="Y114" s="88" t="s">
        <v>177</v>
      </c>
      <c r="Z114" s="88">
        <v>14.658300000000001</v>
      </c>
      <c r="AA114" s="88">
        <v>14.7006</v>
      </c>
      <c r="AB114" s="88">
        <v>14.679449999999999</v>
      </c>
      <c r="AC114" s="88">
        <v>2.9910616844190337E-2</v>
      </c>
      <c r="AD114">
        <v>0.42244999999999955</v>
      </c>
      <c r="AE114" s="88">
        <v>1</v>
      </c>
      <c r="AF114" s="88" t="s">
        <v>14</v>
      </c>
      <c r="AG114" s="88">
        <v>22</v>
      </c>
      <c r="AH114" s="88" t="s">
        <v>34</v>
      </c>
      <c r="AI114" s="88" t="s">
        <v>168</v>
      </c>
      <c r="AJ114" s="88" t="s">
        <v>177</v>
      </c>
      <c r="AK114" s="88">
        <v>14.183400000000001</v>
      </c>
      <c r="AL114" s="88">
        <v>14.114100000000001</v>
      </c>
      <c r="AM114" s="88">
        <v>14.14875</v>
      </c>
      <c r="AN114" s="88">
        <v>4.9002499936227843E-2</v>
      </c>
      <c r="AP114" s="88" t="s">
        <v>141</v>
      </c>
      <c r="AQ114" s="88" t="s">
        <v>25</v>
      </c>
      <c r="AR114" s="88" t="s">
        <v>7</v>
      </c>
      <c r="AS114" s="88" t="s">
        <v>11</v>
      </c>
      <c r="AT114" s="88" t="s">
        <v>166</v>
      </c>
      <c r="AU114" s="88" t="s">
        <v>45</v>
      </c>
      <c r="AV114" s="88">
        <v>1.0153309115717124</v>
      </c>
      <c r="AW114" s="88">
        <v>0.89069290060667994</v>
      </c>
      <c r="AX114" s="88">
        <v>1.2525342032710904</v>
      </c>
      <c r="AY114" s="88">
        <v>1.0528526718164943</v>
      </c>
      <c r="AZ114" s="88">
        <v>0.18381565207394454</v>
      </c>
    </row>
    <row r="115" spans="9:52" x14ac:dyDescent="0.45">
      <c r="I115" s="88">
        <v>1</v>
      </c>
      <c r="J115" s="88" t="s">
        <v>14</v>
      </c>
      <c r="K115" s="88" t="s">
        <v>6</v>
      </c>
      <c r="L115" s="88" t="s">
        <v>10</v>
      </c>
      <c r="M115" s="88" t="s">
        <v>166</v>
      </c>
      <c r="N115" s="88" t="s">
        <v>177</v>
      </c>
      <c r="O115" s="88">
        <v>12.4475</v>
      </c>
      <c r="P115" s="88">
        <v>12.543799999999999</v>
      </c>
      <c r="Q115" s="88">
        <v>12.495649999999999</v>
      </c>
      <c r="R115" s="88">
        <v>6.8094383028264094E-2</v>
      </c>
      <c r="S115">
        <v>-0.65600000000000058</v>
      </c>
      <c r="T115" s="88">
        <v>1</v>
      </c>
      <c r="U115" s="88" t="s">
        <v>14</v>
      </c>
      <c r="V115" s="88" t="s">
        <v>6</v>
      </c>
      <c r="W115" s="88" t="s">
        <v>10</v>
      </c>
      <c r="X115" s="88" t="s">
        <v>166</v>
      </c>
      <c r="Y115" s="88" t="s">
        <v>177</v>
      </c>
      <c r="Z115" s="88">
        <v>12.8329</v>
      </c>
      <c r="AA115" s="88">
        <v>13.2667</v>
      </c>
      <c r="AB115" s="88">
        <v>13.049800000000001</v>
      </c>
      <c r="AC115" s="88">
        <v>0.30674292167872413</v>
      </c>
      <c r="AD115">
        <v>-0.41934999999999789</v>
      </c>
      <c r="AE115" s="88">
        <v>1</v>
      </c>
      <c r="AF115" s="88" t="s">
        <v>14</v>
      </c>
      <c r="AG115" s="88" t="s">
        <v>6</v>
      </c>
      <c r="AH115" s="88" t="s">
        <v>10</v>
      </c>
      <c r="AI115" s="88" t="s">
        <v>166</v>
      </c>
      <c r="AJ115" s="88" t="s">
        <v>177</v>
      </c>
      <c r="AK115" s="88">
        <v>12.195499999999999</v>
      </c>
      <c r="AL115" s="88">
        <v>12.039400000000001</v>
      </c>
      <c r="AM115" s="88">
        <v>12.11745</v>
      </c>
      <c r="AN115" s="88">
        <v>0.11037936854321906</v>
      </c>
      <c r="AP115" s="88" t="s">
        <v>141</v>
      </c>
      <c r="AQ115" s="88" t="s">
        <v>25</v>
      </c>
      <c r="AR115" s="88" t="s">
        <v>175</v>
      </c>
      <c r="AS115" s="88" t="s">
        <v>172</v>
      </c>
      <c r="AT115" s="88" t="s">
        <v>172</v>
      </c>
      <c r="AU115" s="88" t="s">
        <v>45</v>
      </c>
    </row>
    <row r="116" spans="9:52" x14ac:dyDescent="0.45">
      <c r="I116" s="88">
        <v>1</v>
      </c>
      <c r="J116" s="88" t="s">
        <v>14</v>
      </c>
      <c r="K116" s="88" t="s">
        <v>7</v>
      </c>
      <c r="L116" s="88" t="s">
        <v>11</v>
      </c>
      <c r="M116" s="88" t="s">
        <v>166</v>
      </c>
      <c r="N116" s="88" t="s">
        <v>177</v>
      </c>
      <c r="O116" s="88">
        <v>12.293900000000001</v>
      </c>
      <c r="P116" s="88">
        <v>12.349399999999999</v>
      </c>
      <c r="Q116" s="88">
        <v>12.32165</v>
      </c>
      <c r="R116" s="88">
        <v>3.924442635585236E-2</v>
      </c>
      <c r="S116">
        <v>-0.85064999999999991</v>
      </c>
      <c r="T116" s="88">
        <v>1</v>
      </c>
      <c r="U116" s="88" t="s">
        <v>14</v>
      </c>
      <c r="V116" s="88" t="s">
        <v>7</v>
      </c>
      <c r="W116" s="88" t="s">
        <v>11</v>
      </c>
      <c r="X116" s="88" t="s">
        <v>166</v>
      </c>
      <c r="Y116" s="88" t="s">
        <v>177</v>
      </c>
      <c r="Z116" s="88">
        <v>12.136200000000001</v>
      </c>
      <c r="AA116" s="88">
        <v>12.5425</v>
      </c>
      <c r="AB116" s="88">
        <v>12.33935</v>
      </c>
      <c r="AC116" s="88">
        <v>0.28729748519609416</v>
      </c>
      <c r="AD116">
        <v>-0.29875000000000185</v>
      </c>
      <c r="AE116" s="88">
        <v>1</v>
      </c>
      <c r="AF116" s="88" t="s">
        <v>14</v>
      </c>
      <c r="AG116" s="88" t="s">
        <v>7</v>
      </c>
      <c r="AH116" s="88" t="s">
        <v>11</v>
      </c>
      <c r="AI116" s="88" t="s">
        <v>166</v>
      </c>
      <c r="AJ116" s="88" t="s">
        <v>177</v>
      </c>
      <c r="AK116" s="88">
        <v>12.3536</v>
      </c>
      <c r="AL116" s="88">
        <v>12.123200000000001</v>
      </c>
      <c r="AM116" s="88">
        <v>12.2384</v>
      </c>
      <c r="AN116" s="88">
        <v>0.16291740238538019</v>
      </c>
      <c r="AP116" s="88" t="s">
        <v>141</v>
      </c>
      <c r="AQ116" s="88" t="s">
        <v>26</v>
      </c>
      <c r="AR116" s="88" t="s">
        <v>5</v>
      </c>
      <c r="AS116" s="88" t="s">
        <v>9</v>
      </c>
      <c r="AT116" s="88" t="s">
        <v>166</v>
      </c>
      <c r="AU116" s="88" t="s">
        <v>46</v>
      </c>
      <c r="AV116" s="88">
        <v>1</v>
      </c>
      <c r="AW116" s="88">
        <v>1</v>
      </c>
    </row>
    <row r="117" spans="9:52" x14ac:dyDescent="0.45">
      <c r="I117" s="88">
        <v>1</v>
      </c>
      <c r="J117" s="88" t="s">
        <v>14</v>
      </c>
      <c r="K117" s="88" t="s">
        <v>175</v>
      </c>
      <c r="L117" s="88" t="s">
        <v>172</v>
      </c>
      <c r="M117" s="88" t="s">
        <v>172</v>
      </c>
      <c r="N117" s="88" t="s">
        <v>177</v>
      </c>
      <c r="O117" s="88">
        <v>25.375</v>
      </c>
      <c r="P117" s="88">
        <v>25.4434</v>
      </c>
      <c r="Q117" s="88">
        <v>25.409199999999998</v>
      </c>
      <c r="R117" s="88">
        <v>4.8366103833160173E-2</v>
      </c>
      <c r="T117" s="88">
        <v>1</v>
      </c>
      <c r="U117" s="88" t="s">
        <v>14</v>
      </c>
      <c r="V117" s="88" t="s">
        <v>171</v>
      </c>
      <c r="W117" s="88" t="s">
        <v>172</v>
      </c>
      <c r="X117" s="88" t="s">
        <v>172</v>
      </c>
      <c r="Y117" s="88" t="s">
        <v>177</v>
      </c>
      <c r="Z117" s="88">
        <v>26.714500000000001</v>
      </c>
      <c r="AA117" s="88">
        <v>26</v>
      </c>
      <c r="AB117" s="88">
        <v>26.357250000000001</v>
      </c>
      <c r="AC117" s="88">
        <v>0.50522779515778893</v>
      </c>
      <c r="AE117" s="88">
        <v>1</v>
      </c>
      <c r="AF117" s="88" t="s">
        <v>14</v>
      </c>
      <c r="AG117" s="88" t="s">
        <v>171</v>
      </c>
      <c r="AH117" s="88" t="s">
        <v>172</v>
      </c>
      <c r="AI117" s="88" t="s">
        <v>172</v>
      </c>
      <c r="AJ117" s="88" t="s">
        <v>177</v>
      </c>
      <c r="AK117" s="88">
        <v>25.603100000000001</v>
      </c>
      <c r="AL117" s="88">
        <v>25.791699999999999</v>
      </c>
      <c r="AM117" s="88">
        <v>25.697400000000002</v>
      </c>
      <c r="AN117" s="88">
        <v>0.13336033893178106</v>
      </c>
      <c r="AP117" s="88" t="s">
        <v>141</v>
      </c>
      <c r="AQ117" s="88" t="s">
        <v>26</v>
      </c>
      <c r="AR117" s="88" t="s">
        <v>5</v>
      </c>
      <c r="AS117" s="88" t="s">
        <v>9</v>
      </c>
      <c r="AT117" s="88" t="s">
        <v>166</v>
      </c>
      <c r="AU117" s="88" t="s">
        <v>46</v>
      </c>
      <c r="AV117" s="88">
        <v>1</v>
      </c>
      <c r="AW117" s="88">
        <v>1</v>
      </c>
      <c r="AX117" s="88">
        <v>1</v>
      </c>
      <c r="AY117" s="88">
        <v>1</v>
      </c>
      <c r="AZ117" s="88">
        <v>0</v>
      </c>
    </row>
    <row r="118" spans="9:52" x14ac:dyDescent="0.45">
      <c r="I118" s="88">
        <v>1</v>
      </c>
      <c r="J118" s="88" t="s">
        <v>15</v>
      </c>
      <c r="K118" s="88" t="s">
        <v>5</v>
      </c>
      <c r="L118" s="88" t="s">
        <v>9</v>
      </c>
      <c r="M118" s="88" t="s">
        <v>166</v>
      </c>
      <c r="N118" s="88" t="s">
        <v>178</v>
      </c>
      <c r="O118" s="88">
        <v>17.912600000000001</v>
      </c>
      <c r="P118" s="88">
        <v>18.002199999999998</v>
      </c>
      <c r="Q118" s="88">
        <v>17.9574</v>
      </c>
      <c r="R118" s="88">
        <v>6.3356767594312705E-2</v>
      </c>
      <c r="S118">
        <v>4.7564999999999991</v>
      </c>
      <c r="T118" s="88">
        <v>1</v>
      </c>
      <c r="U118" s="88" t="s">
        <v>15</v>
      </c>
      <c r="V118" s="88" t="s">
        <v>5</v>
      </c>
      <c r="W118" s="88" t="s">
        <v>9</v>
      </c>
      <c r="X118" s="88" t="s">
        <v>166</v>
      </c>
      <c r="Y118" s="88" t="s">
        <v>178</v>
      </c>
      <c r="Z118" s="88">
        <v>18.525099999999998</v>
      </c>
      <c r="AA118" s="88">
        <v>17.875800000000002</v>
      </c>
      <c r="AB118" s="88">
        <v>18.20045</v>
      </c>
      <c r="AC118" s="88">
        <v>0.45912443302442296</v>
      </c>
      <c r="AD118">
        <v>5.4217499999999994</v>
      </c>
      <c r="AE118" s="88">
        <v>1</v>
      </c>
      <c r="AF118" s="88" t="s">
        <v>15</v>
      </c>
      <c r="AP118" s="88" t="s">
        <v>141</v>
      </c>
      <c r="AQ118" s="88" t="s">
        <v>26</v>
      </c>
      <c r="AR118" s="88">
        <v>15</v>
      </c>
      <c r="AS118" s="88" t="s">
        <v>46</v>
      </c>
      <c r="AT118" s="88" t="s">
        <v>166</v>
      </c>
      <c r="AU118" s="88" t="s">
        <v>46</v>
      </c>
      <c r="AV118" s="88">
        <v>0.11821622811760292</v>
      </c>
      <c r="AW118" s="88">
        <v>0.11779498301306605</v>
      </c>
      <c r="AX118" s="88">
        <v>0.28616120427902719</v>
      </c>
      <c r="AY118" s="88">
        <v>0.17405747180323206</v>
      </c>
      <c r="AZ118" s="88">
        <v>9.7084908652751017E-2</v>
      </c>
    </row>
    <row r="119" spans="9:52" x14ac:dyDescent="0.45">
      <c r="I119" s="88">
        <v>1</v>
      </c>
      <c r="J119" s="88" t="s">
        <v>15</v>
      </c>
      <c r="K119" s="88" t="s">
        <v>5</v>
      </c>
      <c r="L119" s="88" t="s">
        <v>9</v>
      </c>
      <c r="M119" s="88" t="s">
        <v>166</v>
      </c>
      <c r="N119" s="88" t="s">
        <v>178</v>
      </c>
      <c r="O119" s="88">
        <v>18.165900000000001</v>
      </c>
      <c r="P119" s="88">
        <v>18.009</v>
      </c>
      <c r="Q119" s="88">
        <v>18.08745</v>
      </c>
      <c r="R119" s="88">
        <v>0.11094505396816949</v>
      </c>
      <c r="S119">
        <v>4.8865499999999997</v>
      </c>
      <c r="T119" s="88">
        <v>1</v>
      </c>
      <c r="U119" s="88" t="s">
        <v>15</v>
      </c>
      <c r="V119" s="88" t="s">
        <v>5</v>
      </c>
      <c r="W119" s="88" t="s">
        <v>9</v>
      </c>
      <c r="X119" s="88" t="s">
        <v>166</v>
      </c>
      <c r="Y119" s="88" t="s">
        <v>178</v>
      </c>
      <c r="Z119" s="88">
        <v>18.353400000000001</v>
      </c>
      <c r="AA119" s="88">
        <v>18.298200000000001</v>
      </c>
      <c r="AB119" s="88">
        <v>18.325800000000001</v>
      </c>
      <c r="AC119" s="88">
        <v>3.9032294321496894E-2</v>
      </c>
      <c r="AD119">
        <v>5.5471000000000004</v>
      </c>
      <c r="AE119" s="88">
        <v>1</v>
      </c>
      <c r="AF119" s="88" t="s">
        <v>15</v>
      </c>
      <c r="AG119" s="88" t="s">
        <v>5</v>
      </c>
      <c r="AH119" s="88" t="s">
        <v>9</v>
      </c>
      <c r="AI119" s="88" t="s">
        <v>166</v>
      </c>
      <c r="AJ119" s="88" t="s">
        <v>178</v>
      </c>
      <c r="AK119" s="88">
        <v>17.5853</v>
      </c>
      <c r="AL119" s="88">
        <v>17.542300000000001</v>
      </c>
      <c r="AM119" s="88">
        <v>17.563800000000001</v>
      </c>
      <c r="AN119" s="88">
        <v>3.0405591591021019E-2</v>
      </c>
      <c r="AP119" s="88" t="s">
        <v>141</v>
      </c>
      <c r="AQ119" s="88" t="s">
        <v>26</v>
      </c>
      <c r="AR119" s="88" t="s">
        <v>143</v>
      </c>
      <c r="AS119" s="88" t="s">
        <v>9</v>
      </c>
      <c r="AT119" s="88" t="s">
        <v>168</v>
      </c>
      <c r="AU119" s="88" t="s">
        <v>46</v>
      </c>
      <c r="AV119" s="88">
        <v>0.59855262491035799</v>
      </c>
      <c r="AW119" s="88">
        <v>1.1056923322800865</v>
      </c>
      <c r="AX119" s="88">
        <v>1.1963586895933052</v>
      </c>
      <c r="AY119" s="88">
        <v>0.96686788226124987</v>
      </c>
      <c r="AZ119" s="88">
        <v>0.32217571864621092</v>
      </c>
    </row>
    <row r="120" spans="9:52" x14ac:dyDescent="0.45">
      <c r="I120" s="88">
        <v>1</v>
      </c>
      <c r="J120" s="88" t="s">
        <v>15</v>
      </c>
      <c r="K120" s="88">
        <v>4</v>
      </c>
      <c r="L120" s="88" t="s">
        <v>35</v>
      </c>
      <c r="M120" s="88" t="s">
        <v>166</v>
      </c>
      <c r="N120" s="88" t="s">
        <v>178</v>
      </c>
      <c r="O120" s="88">
        <v>21.401800000000001</v>
      </c>
      <c r="P120" s="88">
        <v>21.148399999999999</v>
      </c>
      <c r="Q120" s="88">
        <v>21.275100000000002</v>
      </c>
      <c r="R120" s="88">
        <v>0.17918085835267308</v>
      </c>
      <c r="S120">
        <v>7.0537000000000027</v>
      </c>
      <c r="T120" s="88">
        <v>1</v>
      </c>
      <c r="U120" s="88" t="s">
        <v>15</v>
      </c>
      <c r="V120" s="88">
        <v>4</v>
      </c>
      <c r="W120" s="88" t="s">
        <v>35</v>
      </c>
      <c r="X120" s="88" t="s">
        <v>166</v>
      </c>
      <c r="Y120" s="88" t="s">
        <v>178</v>
      </c>
      <c r="Z120" s="88">
        <v>20.663699999999999</v>
      </c>
      <c r="AA120" s="88">
        <v>20.537199999999999</v>
      </c>
      <c r="AB120" s="88">
        <v>20.600449999999999</v>
      </c>
      <c r="AC120" s="88">
        <v>8.9449007820098292E-2</v>
      </c>
      <c r="AD120">
        <v>7.7349499999999978</v>
      </c>
      <c r="AE120" s="88">
        <v>1</v>
      </c>
      <c r="AF120" s="88" t="s">
        <v>15</v>
      </c>
      <c r="AG120" s="88">
        <v>4</v>
      </c>
      <c r="AH120" s="88" t="s">
        <v>35</v>
      </c>
      <c r="AI120" s="88" t="s">
        <v>166</v>
      </c>
      <c r="AJ120" s="88" t="s">
        <v>178</v>
      </c>
      <c r="AK120" s="88">
        <v>19.296700000000001</v>
      </c>
      <c r="AL120" s="88">
        <v>19.142800000000001</v>
      </c>
      <c r="AM120" s="88">
        <v>19.219750000000001</v>
      </c>
      <c r="AN120" s="88">
        <v>0.10882373362460977</v>
      </c>
      <c r="AP120" s="88" t="s">
        <v>141</v>
      </c>
      <c r="AQ120" s="88" t="s">
        <v>26</v>
      </c>
      <c r="AR120" s="88">
        <v>34</v>
      </c>
      <c r="AS120" s="88" t="s">
        <v>46</v>
      </c>
      <c r="AT120" s="88" t="s">
        <v>168</v>
      </c>
      <c r="AU120" s="88" t="s">
        <v>46</v>
      </c>
      <c r="AV120" s="88">
        <v>6.0030937131385007E-2</v>
      </c>
      <c r="AW120" s="88">
        <v>7.4428553085310364E-2</v>
      </c>
      <c r="AX120" s="88">
        <v>0.2840762251597107</v>
      </c>
      <c r="AY120" s="88">
        <v>0.13951190512546871</v>
      </c>
      <c r="AZ120" s="88">
        <v>0.12540316904492979</v>
      </c>
    </row>
    <row r="121" spans="9:52" x14ac:dyDescent="0.45">
      <c r="I121" s="88">
        <v>1</v>
      </c>
      <c r="J121" s="88" t="s">
        <v>15</v>
      </c>
      <c r="K121" s="88" t="s">
        <v>143</v>
      </c>
      <c r="L121" s="88" t="s">
        <v>9</v>
      </c>
      <c r="M121" s="88" t="s">
        <v>168</v>
      </c>
      <c r="N121" s="88" t="s">
        <v>178</v>
      </c>
      <c r="O121" s="88">
        <v>19.587599999999998</v>
      </c>
      <c r="P121" s="88">
        <v>19.494499999999999</v>
      </c>
      <c r="Q121" s="88">
        <v>19.541049999999998</v>
      </c>
      <c r="R121" s="88">
        <v>6.5831641328467388E-2</v>
      </c>
      <c r="S121">
        <v>5.5129499999999982</v>
      </c>
      <c r="T121" s="88">
        <v>1</v>
      </c>
      <c r="U121" s="88" t="s">
        <v>15</v>
      </c>
      <c r="V121" s="88" t="s">
        <v>143</v>
      </c>
      <c r="W121" s="88" t="s">
        <v>9</v>
      </c>
      <c r="X121" s="88" t="s">
        <v>168</v>
      </c>
      <c r="Y121" s="88" t="s">
        <v>178</v>
      </c>
      <c r="Z121" s="88">
        <v>20.290700000000001</v>
      </c>
      <c r="AA121" s="88">
        <v>20.205100000000002</v>
      </c>
      <c r="AB121" s="88">
        <v>20.247900000000001</v>
      </c>
      <c r="AC121" s="88">
        <v>6.0528340469568086E-2</v>
      </c>
      <c r="AD121">
        <v>6.1804500000000004</v>
      </c>
      <c r="AE121" s="88">
        <v>1</v>
      </c>
      <c r="AF121" s="88" t="s">
        <v>15</v>
      </c>
      <c r="AG121" s="88" t="s">
        <v>143</v>
      </c>
      <c r="AH121" s="88" t="s">
        <v>9</v>
      </c>
      <c r="AI121" s="88" t="s">
        <v>168</v>
      </c>
      <c r="AJ121" s="88" t="s">
        <v>178</v>
      </c>
      <c r="AK121" s="88">
        <v>20</v>
      </c>
      <c r="AL121" s="88">
        <v>19.8611</v>
      </c>
      <c r="AM121" s="88">
        <v>19.93055</v>
      </c>
      <c r="AN121" s="88">
        <v>9.8217131906811153E-2</v>
      </c>
      <c r="AP121" s="88" t="s">
        <v>141</v>
      </c>
      <c r="AQ121" s="88" t="s">
        <v>26</v>
      </c>
      <c r="AR121" s="88" t="s">
        <v>6</v>
      </c>
      <c r="AS121" s="88" t="s">
        <v>10</v>
      </c>
      <c r="AT121" s="88" t="s">
        <v>166</v>
      </c>
      <c r="AU121" s="88" t="s">
        <v>46</v>
      </c>
      <c r="AV121" s="88">
        <v>0.92060233059314001</v>
      </c>
      <c r="AW121" s="88">
        <v>1.0857184274360587</v>
      </c>
      <c r="AX121" s="88">
        <v>0.82399072308305299</v>
      </c>
      <c r="AY121" s="88">
        <v>0.94343716037075043</v>
      </c>
      <c r="AZ121" s="88">
        <v>0.13234961237080869</v>
      </c>
    </row>
    <row r="122" spans="9:52" x14ac:dyDescent="0.45">
      <c r="I122" s="88">
        <v>1</v>
      </c>
      <c r="J122" s="88" t="s">
        <v>15</v>
      </c>
      <c r="K122" s="88">
        <v>23</v>
      </c>
      <c r="L122" s="88" t="s">
        <v>35</v>
      </c>
      <c r="M122" s="88" t="s">
        <v>168</v>
      </c>
      <c r="N122" s="88" t="s">
        <v>178</v>
      </c>
      <c r="O122" s="88">
        <v>21</v>
      </c>
      <c r="P122" s="88">
        <v>21.084299999999999</v>
      </c>
      <c r="Q122" s="88">
        <v>21.042149999999999</v>
      </c>
      <c r="R122" s="88">
        <v>5.96091016540252E-2</v>
      </c>
      <c r="S122">
        <v>7.0404999999999998</v>
      </c>
      <c r="T122" s="88">
        <v>1</v>
      </c>
      <c r="U122" s="88" t="s">
        <v>15</v>
      </c>
      <c r="V122" s="88">
        <v>23</v>
      </c>
      <c r="W122" s="88" t="s">
        <v>35</v>
      </c>
      <c r="X122" s="88" t="s">
        <v>168</v>
      </c>
      <c r="Y122" s="88" t="s">
        <v>178</v>
      </c>
      <c r="Z122" s="88">
        <v>21</v>
      </c>
      <c r="AA122" s="88">
        <v>20.982399999999998</v>
      </c>
      <c r="AB122" s="88">
        <v>20.991199999999999</v>
      </c>
      <c r="AC122" s="88">
        <v>1.2445079348884378E-2</v>
      </c>
      <c r="AD122">
        <v>7.8950499999999995</v>
      </c>
      <c r="AE122" s="88">
        <v>1</v>
      </c>
      <c r="AF122" s="88" t="s">
        <v>15</v>
      </c>
      <c r="AG122" s="88">
        <v>23</v>
      </c>
      <c r="AH122" s="88" t="s">
        <v>35</v>
      </c>
      <c r="AI122" s="88" t="s">
        <v>168</v>
      </c>
      <c r="AJ122" s="88" t="s">
        <v>178</v>
      </c>
      <c r="AK122" s="88">
        <v>19.8401</v>
      </c>
      <c r="AL122" s="88">
        <v>19.914300000000001</v>
      </c>
      <c r="AM122" s="88">
        <v>19.877200000000002</v>
      </c>
      <c r="AN122" s="88">
        <v>5.2467323164042644E-2</v>
      </c>
      <c r="AP122" s="88" t="s">
        <v>141</v>
      </c>
      <c r="AQ122" s="88" t="s">
        <v>26</v>
      </c>
      <c r="AR122" s="88" t="s">
        <v>7</v>
      </c>
      <c r="AS122" s="88" t="s">
        <v>11</v>
      </c>
      <c r="AT122" s="88" t="s">
        <v>166</v>
      </c>
      <c r="AU122" s="88" t="s">
        <v>46</v>
      </c>
      <c r="AV122" s="88">
        <v>0.56896034137216378</v>
      </c>
      <c r="AW122" s="88">
        <v>0.44828868788514747</v>
      </c>
      <c r="AX122" s="88">
        <v>0.79286656830887059</v>
      </c>
      <c r="AY122" s="88">
        <v>0.60337186585539404</v>
      </c>
      <c r="AZ122" s="88">
        <v>0.1748473439382805</v>
      </c>
    </row>
    <row r="123" spans="9:52" x14ac:dyDescent="0.45">
      <c r="I123" s="88">
        <v>1</v>
      </c>
      <c r="J123" s="88" t="s">
        <v>15</v>
      </c>
      <c r="K123" s="88" t="s">
        <v>6</v>
      </c>
      <c r="L123" s="88" t="s">
        <v>10</v>
      </c>
      <c r="M123" s="88" t="s">
        <v>166</v>
      </c>
      <c r="N123" s="88" t="s">
        <v>178</v>
      </c>
      <c r="O123" s="88">
        <v>17.6876</v>
      </c>
      <c r="P123" s="88">
        <v>17.865400000000001</v>
      </c>
      <c r="Q123" s="88">
        <v>17.776499999999999</v>
      </c>
      <c r="R123" s="88">
        <v>0.12572358569496905</v>
      </c>
      <c r="S123">
        <v>4.6248499999999986</v>
      </c>
      <c r="T123" s="88">
        <v>1</v>
      </c>
      <c r="U123" s="88" t="s">
        <v>15</v>
      </c>
      <c r="V123" s="88" t="s">
        <v>6</v>
      </c>
      <c r="W123" s="88" t="s">
        <v>10</v>
      </c>
      <c r="X123" s="88" t="s">
        <v>166</v>
      </c>
      <c r="Y123" s="88" t="s">
        <v>178</v>
      </c>
      <c r="Z123" s="88">
        <v>18.9162</v>
      </c>
      <c r="AA123" s="88">
        <v>18.509</v>
      </c>
      <c r="AB123" s="88">
        <v>18.712600000000002</v>
      </c>
      <c r="AC123" s="88">
        <v>0.28793388129916186</v>
      </c>
      <c r="AD123">
        <v>5.2434500000000028</v>
      </c>
      <c r="AE123" s="88">
        <v>1</v>
      </c>
      <c r="AF123" s="88" t="s">
        <v>15</v>
      </c>
      <c r="AG123" s="88" t="s">
        <v>6</v>
      </c>
      <c r="AH123" s="88" t="s">
        <v>10</v>
      </c>
      <c r="AI123" s="88" t="s">
        <v>166</v>
      </c>
      <c r="AJ123" s="88" t="s">
        <v>178</v>
      </c>
      <c r="AK123" s="88">
        <v>17.445900000000002</v>
      </c>
      <c r="AL123" s="88">
        <v>17.3263</v>
      </c>
      <c r="AM123" s="88">
        <v>17.386099999999999</v>
      </c>
      <c r="AN123" s="88">
        <v>8.4569971029912441E-2</v>
      </c>
      <c r="AP123" s="88" t="s">
        <v>141</v>
      </c>
      <c r="AQ123" s="88" t="s">
        <v>26</v>
      </c>
      <c r="AR123" s="88" t="s">
        <v>175</v>
      </c>
      <c r="AS123" s="88" t="s">
        <v>172</v>
      </c>
      <c r="AT123" s="88" t="s">
        <v>172</v>
      </c>
      <c r="AU123" s="88" t="s">
        <v>46</v>
      </c>
    </row>
    <row r="124" spans="9:52" x14ac:dyDescent="0.45">
      <c r="I124" s="88">
        <v>1</v>
      </c>
      <c r="J124" s="88" t="s">
        <v>15</v>
      </c>
      <c r="K124" s="88" t="s">
        <v>7</v>
      </c>
      <c r="L124" s="88" t="s">
        <v>11</v>
      </c>
      <c r="M124" s="88" t="s">
        <v>166</v>
      </c>
      <c r="N124" s="88" t="s">
        <v>178</v>
      </c>
      <c r="O124" s="88">
        <v>17.734400000000001</v>
      </c>
      <c r="P124" s="88">
        <v>17.950800000000001</v>
      </c>
      <c r="Q124" s="88">
        <v>17.842600000000001</v>
      </c>
      <c r="R124" s="88">
        <v>0.153017907448769</v>
      </c>
      <c r="S124">
        <v>4.670300000000001</v>
      </c>
      <c r="T124" s="88">
        <v>1</v>
      </c>
      <c r="U124" s="88" t="s">
        <v>15</v>
      </c>
      <c r="V124" s="88" t="s">
        <v>7</v>
      </c>
      <c r="W124" s="88" t="s">
        <v>11</v>
      </c>
      <c r="X124" s="88" t="s">
        <v>166</v>
      </c>
      <c r="Y124" s="88" t="s">
        <v>178</v>
      </c>
      <c r="Z124" s="88">
        <v>18.0289</v>
      </c>
      <c r="AA124" s="88">
        <v>18.045000000000002</v>
      </c>
      <c r="AB124" s="88">
        <v>18.036950000000001</v>
      </c>
      <c r="AC124" s="88">
        <v>1.1384419177104517E-2</v>
      </c>
      <c r="AD124">
        <v>5.3988499999999995</v>
      </c>
      <c r="AE124" s="88">
        <v>1</v>
      </c>
      <c r="AF124" s="88" t="s">
        <v>15</v>
      </c>
      <c r="AG124" s="88" t="s">
        <v>7</v>
      </c>
      <c r="AH124" s="88" t="s">
        <v>11</v>
      </c>
      <c r="AI124" s="88" t="s">
        <v>166</v>
      </c>
      <c r="AJ124" s="88" t="s">
        <v>178</v>
      </c>
      <c r="AK124" s="88">
        <v>17.578399999999998</v>
      </c>
      <c r="AL124" s="88">
        <v>17.634899999999998</v>
      </c>
      <c r="AM124" s="88">
        <v>17.606649999999998</v>
      </c>
      <c r="AN124" s="88">
        <v>3.9951533137039773E-2</v>
      </c>
      <c r="AP124" s="88" t="s">
        <v>141</v>
      </c>
      <c r="AQ124" s="88" t="s">
        <v>27</v>
      </c>
      <c r="AR124" s="88" t="s">
        <v>5</v>
      </c>
      <c r="AS124" s="88" t="s">
        <v>9</v>
      </c>
      <c r="AT124" s="88" t="s">
        <v>166</v>
      </c>
      <c r="AU124" s="88" t="s">
        <v>47</v>
      </c>
      <c r="AV124" s="88">
        <v>1</v>
      </c>
      <c r="AW124" s="88">
        <v>1</v>
      </c>
    </row>
    <row r="125" spans="9:52" x14ac:dyDescent="0.45">
      <c r="I125" s="88">
        <v>1</v>
      </c>
      <c r="J125" s="88" t="s">
        <v>15</v>
      </c>
      <c r="K125" s="88" t="s">
        <v>175</v>
      </c>
      <c r="L125" s="88" t="s">
        <v>172</v>
      </c>
      <c r="M125" s="88" t="s">
        <v>172</v>
      </c>
      <c r="N125" s="88" t="s">
        <v>178</v>
      </c>
      <c r="O125" s="88">
        <v>31.264900000000001</v>
      </c>
      <c r="P125" s="88">
        <v>31.183199999999999</v>
      </c>
      <c r="Q125" s="88">
        <v>31.224049999999998</v>
      </c>
      <c r="R125" s="88">
        <v>5.7770624022941953E-2</v>
      </c>
      <c r="T125" s="88">
        <v>1</v>
      </c>
      <c r="U125" s="88" t="s">
        <v>15</v>
      </c>
      <c r="V125" s="88" t="s">
        <v>171</v>
      </c>
      <c r="W125" s="88" t="s">
        <v>172</v>
      </c>
      <c r="X125" s="88" t="s">
        <v>172</v>
      </c>
      <c r="Y125" s="88" t="s">
        <v>178</v>
      </c>
      <c r="Z125" s="88">
        <v>32.211500000000001</v>
      </c>
      <c r="AA125" s="88">
        <v>32.652200000000001</v>
      </c>
      <c r="AB125" s="88">
        <v>32.431849999999997</v>
      </c>
      <c r="AC125" s="88">
        <v>0.31162195846891122</v>
      </c>
      <c r="AE125" s="88">
        <v>1</v>
      </c>
      <c r="AF125" s="88" t="s">
        <v>15</v>
      </c>
      <c r="AG125" s="88" t="s">
        <v>171</v>
      </c>
      <c r="AH125" s="88" t="s">
        <v>172</v>
      </c>
      <c r="AI125" s="88" t="s">
        <v>172</v>
      </c>
      <c r="AJ125" s="88" t="s">
        <v>178</v>
      </c>
      <c r="AK125" s="88">
        <v>31.480899999999998</v>
      </c>
      <c r="AL125" s="88">
        <v>31.740200000000002</v>
      </c>
      <c r="AM125" s="88">
        <v>31.61055</v>
      </c>
      <c r="AN125" s="88">
        <v>0.18335278836167404</v>
      </c>
      <c r="AP125" s="88" t="s">
        <v>141</v>
      </c>
      <c r="AQ125" s="88" t="s">
        <v>27</v>
      </c>
      <c r="AR125" s="88" t="s">
        <v>5</v>
      </c>
      <c r="AS125" s="88" t="s">
        <v>9</v>
      </c>
      <c r="AT125" s="88" t="s">
        <v>166</v>
      </c>
      <c r="AU125" s="88" t="s">
        <v>47</v>
      </c>
      <c r="AV125" s="88">
        <v>1</v>
      </c>
      <c r="AW125" s="88">
        <v>1</v>
      </c>
      <c r="AX125" s="88">
        <v>1</v>
      </c>
      <c r="AY125" s="88">
        <v>1</v>
      </c>
      <c r="AZ125" s="88">
        <v>0</v>
      </c>
    </row>
    <row r="126" spans="9:52" x14ac:dyDescent="0.45">
      <c r="I126" s="88">
        <v>1</v>
      </c>
      <c r="J126" s="88" t="s">
        <v>16</v>
      </c>
      <c r="K126" s="88" t="s">
        <v>5</v>
      </c>
      <c r="L126" s="88" t="s">
        <v>9</v>
      </c>
      <c r="M126" s="88" t="s">
        <v>166</v>
      </c>
      <c r="N126" s="88" t="s">
        <v>179</v>
      </c>
      <c r="O126" s="88">
        <v>13.623200000000001</v>
      </c>
      <c r="P126" s="88">
        <v>13.713699999999999</v>
      </c>
      <c r="Q126" s="88">
        <v>13.66845</v>
      </c>
      <c r="R126" s="88">
        <v>6.399316369738163E-2</v>
      </c>
      <c r="S126">
        <v>0.46754999999999924</v>
      </c>
      <c r="T126" s="88">
        <v>1</v>
      </c>
      <c r="U126" s="88" t="s">
        <v>16</v>
      </c>
      <c r="V126" s="88" t="s">
        <v>5</v>
      </c>
      <c r="W126" s="88" t="s">
        <v>9</v>
      </c>
      <c r="X126" s="88" t="s">
        <v>166</v>
      </c>
      <c r="Y126" s="88" t="s">
        <v>179</v>
      </c>
      <c r="Z126" s="88">
        <v>12.7028</v>
      </c>
      <c r="AA126" s="88">
        <v>13.107699999999999</v>
      </c>
      <c r="AB126" s="88">
        <v>12.905249999999999</v>
      </c>
      <c r="AC126" s="88">
        <v>0.28630753570243278</v>
      </c>
      <c r="AD126">
        <v>0.12654999999999816</v>
      </c>
      <c r="AE126" s="88">
        <v>1</v>
      </c>
      <c r="AF126" s="88" t="s">
        <v>16</v>
      </c>
      <c r="AP126" s="88" t="s">
        <v>141</v>
      </c>
      <c r="AQ126" s="88" t="s">
        <v>27</v>
      </c>
      <c r="AR126" s="88">
        <v>16</v>
      </c>
      <c r="AS126" s="88" t="s">
        <v>47</v>
      </c>
      <c r="AT126" s="88" t="s">
        <v>166</v>
      </c>
      <c r="AU126" s="88" t="s">
        <v>47</v>
      </c>
      <c r="AV126" s="88">
        <v>0.57460800633471898</v>
      </c>
      <c r="AW126" s="88">
        <v>0.76056845039125209</v>
      </c>
      <c r="AX126" s="88">
        <v>1.6102670860572563</v>
      </c>
      <c r="AY126" s="88">
        <v>0.9818145142610758</v>
      </c>
      <c r="AZ126" s="88">
        <v>0.55214110328461419</v>
      </c>
    </row>
    <row r="127" spans="9:52" x14ac:dyDescent="0.45">
      <c r="I127" s="88">
        <v>1</v>
      </c>
      <c r="J127" s="88" t="s">
        <v>16</v>
      </c>
      <c r="K127" s="88" t="s">
        <v>5</v>
      </c>
      <c r="L127" s="88" t="s">
        <v>9</v>
      </c>
      <c r="M127" s="88" t="s">
        <v>166</v>
      </c>
      <c r="N127" s="88" t="s">
        <v>179</v>
      </c>
      <c r="O127" s="88">
        <v>13.3329</v>
      </c>
      <c r="P127" s="88">
        <v>13.4733</v>
      </c>
      <c r="Q127" s="88">
        <v>13.4031</v>
      </c>
      <c r="R127" s="88">
        <v>9.9277792078591012E-2</v>
      </c>
      <c r="S127">
        <v>0.20219999999999949</v>
      </c>
      <c r="T127" s="88">
        <v>1</v>
      </c>
      <c r="U127" s="88" t="s">
        <v>16</v>
      </c>
      <c r="V127" s="88" t="s">
        <v>5</v>
      </c>
      <c r="W127" s="88" t="s">
        <v>9</v>
      </c>
      <c r="X127" s="88" t="s">
        <v>166</v>
      </c>
      <c r="Y127" s="88" t="s">
        <v>179</v>
      </c>
      <c r="Z127" s="88">
        <v>13.0442</v>
      </c>
      <c r="AA127" s="88">
        <v>13.0214</v>
      </c>
      <c r="AB127" s="88">
        <v>13.0328</v>
      </c>
      <c r="AC127" s="88">
        <v>1.6122034611053392E-2</v>
      </c>
      <c r="AD127">
        <v>0.25409999999999933</v>
      </c>
      <c r="AE127" s="88">
        <v>1</v>
      </c>
      <c r="AF127" s="88" t="s">
        <v>16</v>
      </c>
      <c r="AG127" s="88" t="s">
        <v>5</v>
      </c>
      <c r="AH127" s="88" t="s">
        <v>9</v>
      </c>
      <c r="AI127" s="88" t="s">
        <v>166</v>
      </c>
      <c r="AJ127" s="88" t="s">
        <v>179</v>
      </c>
      <c r="AK127" s="88">
        <v>13.293200000000001</v>
      </c>
      <c r="AL127" s="88">
        <v>13.384</v>
      </c>
      <c r="AM127" s="88">
        <v>13.3386</v>
      </c>
      <c r="AN127" s="88">
        <v>6.4205295731738346E-2</v>
      </c>
      <c r="AP127" s="88" t="s">
        <v>141</v>
      </c>
      <c r="AQ127" s="88" t="s">
        <v>27</v>
      </c>
      <c r="AR127" s="88" t="s">
        <v>143</v>
      </c>
      <c r="AS127" s="88" t="s">
        <v>9</v>
      </c>
      <c r="AT127" s="88" t="s">
        <v>168</v>
      </c>
      <c r="AU127" s="88" t="s">
        <v>47</v>
      </c>
      <c r="AV127" s="88">
        <v>0.98190135561123004</v>
      </c>
      <c r="AW127" s="88">
        <v>1.46728589299875</v>
      </c>
      <c r="AX127" s="88">
        <v>1.8043134636568134</v>
      </c>
      <c r="AY127" s="88">
        <v>1.417833570755598</v>
      </c>
      <c r="AZ127" s="88">
        <v>0.41343024562364189</v>
      </c>
    </row>
    <row r="128" spans="9:52" x14ac:dyDescent="0.45">
      <c r="I128" s="88">
        <v>1</v>
      </c>
      <c r="J128" s="88" t="s">
        <v>16</v>
      </c>
      <c r="K128" s="88">
        <v>5</v>
      </c>
      <c r="L128" s="88" t="s">
        <v>36</v>
      </c>
      <c r="M128" s="88" t="s">
        <v>166</v>
      </c>
      <c r="N128" s="88" t="s">
        <v>179</v>
      </c>
      <c r="O128" s="88">
        <v>14.323700000000001</v>
      </c>
      <c r="P128" s="88">
        <v>14.3667</v>
      </c>
      <c r="Q128" s="88">
        <v>14.3452</v>
      </c>
      <c r="R128" s="88">
        <v>3.0405591591021019E-2</v>
      </c>
      <c r="S128">
        <v>0.94555000000000078</v>
      </c>
      <c r="T128" s="88">
        <v>1</v>
      </c>
      <c r="U128" s="88" t="s">
        <v>16</v>
      </c>
      <c r="V128" s="88">
        <v>5</v>
      </c>
      <c r="W128" s="88" t="s">
        <v>36</v>
      </c>
      <c r="X128" s="88" t="s">
        <v>166</v>
      </c>
      <c r="Y128" s="88" t="s">
        <v>179</v>
      </c>
      <c r="Z128" s="88">
        <v>14.892300000000001</v>
      </c>
      <c r="AA128" s="88">
        <v>14.848800000000001</v>
      </c>
      <c r="AB128" s="88">
        <v>14.870550000000001</v>
      </c>
      <c r="AC128" s="88">
        <v>3.0759144981614729E-2</v>
      </c>
      <c r="AD128">
        <v>1.045300000000001</v>
      </c>
      <c r="AE128" s="88">
        <v>1</v>
      </c>
      <c r="AF128" s="88" t="s">
        <v>16</v>
      </c>
      <c r="AG128" s="88">
        <v>5</v>
      </c>
      <c r="AH128" s="88" t="s">
        <v>36</v>
      </c>
      <c r="AI128" s="88" t="s">
        <v>166</v>
      </c>
      <c r="AJ128" s="88" t="s">
        <v>179</v>
      </c>
      <c r="AK128" s="88">
        <v>14.461</v>
      </c>
      <c r="AL128" s="88">
        <v>14.4306</v>
      </c>
      <c r="AM128" s="88">
        <v>14.4458</v>
      </c>
      <c r="AN128" s="88">
        <v>2.1496046148071189E-2</v>
      </c>
      <c r="AP128" s="88" t="s">
        <v>141</v>
      </c>
      <c r="AQ128" s="88" t="s">
        <v>27</v>
      </c>
      <c r="AR128" s="88">
        <v>35</v>
      </c>
      <c r="AS128" s="88" t="s">
        <v>47</v>
      </c>
      <c r="AT128" s="88" t="s">
        <v>169</v>
      </c>
      <c r="AU128" s="88" t="s">
        <v>47</v>
      </c>
      <c r="AV128" s="88">
        <v>1.5222971519793866</v>
      </c>
      <c r="AW128" s="88">
        <v>1.2831145742633578</v>
      </c>
      <c r="AX128" s="88">
        <v>1.7793496076250943</v>
      </c>
      <c r="AY128" s="88">
        <v>1.5282537779559462</v>
      </c>
      <c r="AZ128" s="88">
        <v>0.24817113677591518</v>
      </c>
    </row>
    <row r="129" spans="9:52" x14ac:dyDescent="0.45">
      <c r="I129" s="88">
        <v>1</v>
      </c>
      <c r="J129" s="88" t="s">
        <v>16</v>
      </c>
      <c r="K129" s="88" t="s">
        <v>143</v>
      </c>
      <c r="L129" s="88" t="s">
        <v>9</v>
      </c>
      <c r="M129" s="88" t="s">
        <v>168</v>
      </c>
      <c r="N129" s="88" t="s">
        <v>179</v>
      </c>
      <c r="O129" s="88">
        <v>13.363899999999999</v>
      </c>
      <c r="P129" s="88">
        <v>13.3161</v>
      </c>
      <c r="Q129" s="88">
        <v>13.34</v>
      </c>
      <c r="R129" s="88">
        <v>3.3799704140716078E-2</v>
      </c>
      <c r="S129">
        <v>-0.68810000000000038</v>
      </c>
      <c r="T129" s="88">
        <v>1</v>
      </c>
      <c r="U129" s="88" t="s">
        <v>16</v>
      </c>
      <c r="V129" s="88" t="s">
        <v>143</v>
      </c>
      <c r="W129" s="88" t="s">
        <v>9</v>
      </c>
      <c r="X129" s="88" t="s">
        <v>168</v>
      </c>
      <c r="Y129" s="88" t="s">
        <v>179</v>
      </c>
      <c r="Z129" s="88">
        <v>12.3317</v>
      </c>
      <c r="AA129" s="88">
        <v>12.368399999999999</v>
      </c>
      <c r="AB129" s="88">
        <v>12.35005</v>
      </c>
      <c r="AC129" s="88">
        <v>2.5950818869546106E-2</v>
      </c>
      <c r="AD129">
        <v>-1.7174000000000014</v>
      </c>
      <c r="AE129" s="88">
        <v>1</v>
      </c>
      <c r="AF129" s="88" t="s">
        <v>16</v>
      </c>
      <c r="AG129" s="88" t="s">
        <v>143</v>
      </c>
      <c r="AH129" s="88" t="s">
        <v>9</v>
      </c>
      <c r="AI129" s="88" t="s">
        <v>168</v>
      </c>
      <c r="AJ129" s="88" t="s">
        <v>179</v>
      </c>
      <c r="AK129" s="88">
        <v>12.297000000000001</v>
      </c>
      <c r="AL129" s="88">
        <v>12.3924</v>
      </c>
      <c r="AM129" s="88">
        <v>12.3447</v>
      </c>
      <c r="AN129" s="88">
        <v>6.7457986925196431E-2</v>
      </c>
      <c r="AP129" s="88" t="s">
        <v>141</v>
      </c>
      <c r="AQ129" s="88" t="s">
        <v>27</v>
      </c>
      <c r="AR129" s="88" t="s">
        <v>6</v>
      </c>
      <c r="AS129" s="88" t="s">
        <v>10</v>
      </c>
      <c r="AT129" s="88" t="s">
        <v>166</v>
      </c>
      <c r="AU129" s="88" t="s">
        <v>47</v>
      </c>
      <c r="AV129" s="88">
        <v>1.0154716760802771</v>
      </c>
      <c r="AW129" s="88">
        <v>1.0992732146756534</v>
      </c>
      <c r="AX129" s="88">
        <v>1.0656989885772512</v>
      </c>
      <c r="AY129" s="88">
        <v>1.0601479597777272</v>
      </c>
      <c r="AZ129" s="88">
        <v>4.2175643543257813E-2</v>
      </c>
    </row>
    <row r="130" spans="9:52" x14ac:dyDescent="0.45">
      <c r="I130" s="88">
        <v>1</v>
      </c>
      <c r="J130" s="88" t="s">
        <v>16</v>
      </c>
      <c r="K130" s="88">
        <v>24</v>
      </c>
      <c r="L130" s="88" t="s">
        <v>36</v>
      </c>
      <c r="M130" s="88" t="s">
        <v>168</v>
      </c>
      <c r="N130" s="88" t="s">
        <v>179</v>
      </c>
      <c r="O130" s="88">
        <v>14.7148</v>
      </c>
      <c r="P130" s="88">
        <v>14.794499999999999</v>
      </c>
      <c r="Q130" s="88">
        <v>14.75465</v>
      </c>
      <c r="R130" s="88">
        <v>5.6356410460567129E-2</v>
      </c>
      <c r="S130">
        <v>0.30435000000000123</v>
      </c>
      <c r="T130" s="88">
        <v>1</v>
      </c>
      <c r="U130" s="88" t="s">
        <v>16</v>
      </c>
      <c r="V130" s="88">
        <v>24</v>
      </c>
      <c r="W130" s="88" t="s">
        <v>36</v>
      </c>
      <c r="X130" s="88" t="s">
        <v>168</v>
      </c>
      <c r="Y130" s="88" t="s">
        <v>179</v>
      </c>
      <c r="Z130" s="88">
        <v>12.625299999999999</v>
      </c>
      <c r="AA130" s="88">
        <v>12.581</v>
      </c>
      <c r="AB130" s="88">
        <v>12.603149999999999</v>
      </c>
      <c r="AC130" s="88">
        <v>3.1324830406563905E-2</v>
      </c>
      <c r="AD130">
        <v>-0.68540000000000134</v>
      </c>
      <c r="AE130" s="88">
        <v>1</v>
      </c>
      <c r="AF130" s="88" t="s">
        <v>16</v>
      </c>
      <c r="AG130" s="88">
        <v>24</v>
      </c>
      <c r="AH130" s="88" t="s">
        <v>36</v>
      </c>
      <c r="AI130" s="88" t="s">
        <v>168</v>
      </c>
      <c r="AJ130" s="88" t="s">
        <v>179</v>
      </c>
      <c r="AK130" s="88">
        <v>13.2525</v>
      </c>
      <c r="AL130" s="88">
        <v>13.389099999999999</v>
      </c>
      <c r="AM130" s="88">
        <v>13.320799999999998</v>
      </c>
      <c r="AN130" s="88">
        <v>9.6590786310082125E-2</v>
      </c>
      <c r="AP130" s="88" t="s">
        <v>141</v>
      </c>
      <c r="AQ130" s="88" t="s">
        <v>27</v>
      </c>
      <c r="AR130" s="88" t="s">
        <v>7</v>
      </c>
      <c r="AS130" s="88" t="s">
        <v>11</v>
      </c>
      <c r="AT130" s="88" t="s">
        <v>166</v>
      </c>
      <c r="AU130" s="88" t="s">
        <v>47</v>
      </c>
      <c r="AV130" s="88">
        <v>1.0649974676380032</v>
      </c>
      <c r="AW130" s="88">
        <v>0.81844081610206576</v>
      </c>
      <c r="AX130" s="88">
        <v>1.1798471748860142</v>
      </c>
      <c r="AY130" s="88">
        <v>1.0210951528753611</v>
      </c>
      <c r="AZ130" s="88">
        <v>0.18465968421262455</v>
      </c>
    </row>
    <row r="131" spans="9:52" x14ac:dyDescent="0.45">
      <c r="I131" s="88">
        <v>1</v>
      </c>
      <c r="J131" s="88" t="s">
        <v>16</v>
      </c>
      <c r="K131" s="88" t="s">
        <v>6</v>
      </c>
      <c r="L131" s="88" t="s">
        <v>10</v>
      </c>
      <c r="M131" s="88" t="s">
        <v>166</v>
      </c>
      <c r="N131" s="88" t="s">
        <v>179</v>
      </c>
      <c r="O131" s="88">
        <v>13.7948</v>
      </c>
      <c r="P131" s="88">
        <v>14</v>
      </c>
      <c r="Q131" s="88">
        <v>13.897400000000001</v>
      </c>
      <c r="R131" s="88">
        <v>0.14509831149947927</v>
      </c>
      <c r="S131">
        <v>0.74575000000000102</v>
      </c>
      <c r="T131" s="88">
        <v>1</v>
      </c>
      <c r="U131" s="88" t="s">
        <v>16</v>
      </c>
      <c r="V131" s="88" t="s">
        <v>6</v>
      </c>
      <c r="W131" s="88" t="s">
        <v>10</v>
      </c>
      <c r="X131" s="88" t="s">
        <v>166</v>
      </c>
      <c r="Y131" s="88" t="s">
        <v>179</v>
      </c>
      <c r="Z131" s="88">
        <v>13.1104</v>
      </c>
      <c r="AA131" s="88">
        <v>13.366400000000001</v>
      </c>
      <c r="AB131" s="88">
        <v>13.2384</v>
      </c>
      <c r="AC131" s="88">
        <v>0.18101933598375633</v>
      </c>
      <c r="AD131">
        <v>-0.23074999999999868</v>
      </c>
      <c r="AE131" s="88">
        <v>1</v>
      </c>
      <c r="AF131" s="88" t="s">
        <v>16</v>
      </c>
      <c r="AG131" s="88" t="s">
        <v>6</v>
      </c>
      <c r="AH131" s="88" t="s">
        <v>10</v>
      </c>
      <c r="AI131" s="88" t="s">
        <v>166</v>
      </c>
      <c r="AJ131" s="88" t="s">
        <v>179</v>
      </c>
      <c r="AK131" s="88">
        <v>13.424200000000001</v>
      </c>
      <c r="AL131" s="88">
        <v>13.5055</v>
      </c>
      <c r="AM131" s="88">
        <v>13.46485</v>
      </c>
      <c r="AN131" s="88">
        <v>5.7487781310465481E-2</v>
      </c>
      <c r="AP131" s="88" t="s">
        <v>141</v>
      </c>
      <c r="AQ131" s="88" t="s">
        <v>27</v>
      </c>
      <c r="AR131" s="88" t="s">
        <v>175</v>
      </c>
      <c r="AS131" s="88" t="s">
        <v>172</v>
      </c>
      <c r="AT131" s="88" t="s">
        <v>172</v>
      </c>
      <c r="AU131" s="88" t="s">
        <v>47</v>
      </c>
    </row>
    <row r="132" spans="9:52" x14ac:dyDescent="0.45">
      <c r="I132" s="88">
        <v>1</v>
      </c>
      <c r="J132" s="88" t="s">
        <v>16</v>
      </c>
      <c r="K132" s="88" t="s">
        <v>7</v>
      </c>
      <c r="L132" s="88" t="s">
        <v>11</v>
      </c>
      <c r="M132" s="88" t="s">
        <v>166</v>
      </c>
      <c r="N132" s="88" t="s">
        <v>179</v>
      </c>
      <c r="O132" s="88">
        <v>13.707000000000001</v>
      </c>
      <c r="P132" s="88">
        <v>13.930999999999999</v>
      </c>
      <c r="Q132" s="88">
        <v>13.818999999999999</v>
      </c>
      <c r="R132" s="88">
        <v>0.15839191898578553</v>
      </c>
      <c r="S132">
        <v>0.64669999999999916</v>
      </c>
      <c r="T132" s="88">
        <v>1</v>
      </c>
      <c r="U132" s="88" t="s">
        <v>16</v>
      </c>
      <c r="V132" s="88" t="s">
        <v>7</v>
      </c>
      <c r="W132" s="88" t="s">
        <v>11</v>
      </c>
      <c r="X132" s="88" t="s">
        <v>166</v>
      </c>
      <c r="Y132" s="88" t="s">
        <v>179</v>
      </c>
      <c r="Z132" s="88">
        <v>13.47</v>
      </c>
      <c r="AA132" s="88">
        <v>13.574299999999999</v>
      </c>
      <c r="AB132" s="88">
        <v>13.52215</v>
      </c>
      <c r="AC132" s="88">
        <v>7.3751237277755857E-2</v>
      </c>
      <c r="AD132">
        <v>0.88404999999999845</v>
      </c>
      <c r="AE132" s="88">
        <v>1</v>
      </c>
      <c r="AF132" s="88" t="s">
        <v>16</v>
      </c>
      <c r="AG132" s="88" t="s">
        <v>7</v>
      </c>
      <c r="AH132" s="88" t="s">
        <v>11</v>
      </c>
      <c r="AI132" s="88" t="s">
        <v>166</v>
      </c>
      <c r="AJ132" s="88" t="s">
        <v>179</v>
      </c>
      <c r="AK132" s="88">
        <v>13.864599999999999</v>
      </c>
      <c r="AL132" s="88">
        <v>13.8413</v>
      </c>
      <c r="AM132" s="88">
        <v>13.85295</v>
      </c>
      <c r="AN132" s="88">
        <v>1.6475588001645843E-2</v>
      </c>
      <c r="AP132" s="88" t="s">
        <v>141</v>
      </c>
      <c r="AQ132" s="88" t="s">
        <v>28</v>
      </c>
      <c r="AR132" s="88" t="s">
        <v>5</v>
      </c>
      <c r="AS132" s="88" t="s">
        <v>9</v>
      </c>
      <c r="AT132" s="88" t="s">
        <v>166</v>
      </c>
      <c r="AU132" s="88" t="s">
        <v>184</v>
      </c>
      <c r="AV132" s="88">
        <v>1</v>
      </c>
      <c r="AW132" s="88">
        <v>1</v>
      </c>
    </row>
    <row r="133" spans="9:52" x14ac:dyDescent="0.45">
      <c r="I133" s="88">
        <v>1</v>
      </c>
      <c r="J133" s="88" t="s">
        <v>16</v>
      </c>
      <c r="K133" s="88" t="s">
        <v>175</v>
      </c>
      <c r="L133" s="88" t="s">
        <v>172</v>
      </c>
      <c r="M133" s="88" t="s">
        <v>172</v>
      </c>
      <c r="N133" s="88" t="s">
        <v>179</v>
      </c>
      <c r="O133" s="88">
        <v>26.970099999999999</v>
      </c>
      <c r="P133" s="88">
        <v>26.723700000000001</v>
      </c>
      <c r="Q133" s="88">
        <v>26.846899999999998</v>
      </c>
      <c r="R133" s="88">
        <v>0.17423111088436372</v>
      </c>
      <c r="T133" s="88">
        <v>1</v>
      </c>
      <c r="U133" s="88" t="s">
        <v>16</v>
      </c>
      <c r="V133" s="88" t="s">
        <v>171</v>
      </c>
      <c r="W133" s="88" t="s">
        <v>172</v>
      </c>
      <c r="X133" s="88" t="s">
        <v>172</v>
      </c>
      <c r="Y133" s="88" t="s">
        <v>179</v>
      </c>
      <c r="Z133" s="88">
        <v>27</v>
      </c>
      <c r="AA133" s="88">
        <v>26.5732</v>
      </c>
      <c r="AB133" s="88">
        <v>26.7866</v>
      </c>
      <c r="AC133" s="88">
        <v>0.30179317421041851</v>
      </c>
      <c r="AE133" s="88">
        <v>1</v>
      </c>
      <c r="AF133" s="88" t="s">
        <v>16</v>
      </c>
      <c r="AG133" s="88" t="s">
        <v>180</v>
      </c>
      <c r="AH133" s="88" t="s">
        <v>171</v>
      </c>
      <c r="AI133" s="88" t="s">
        <v>166</v>
      </c>
      <c r="AJ133" s="88" t="s">
        <v>179</v>
      </c>
      <c r="AK133" s="88">
        <v>28</v>
      </c>
      <c r="AL133" s="88">
        <v>27.835599999999999</v>
      </c>
      <c r="AM133" s="88">
        <v>27.9178</v>
      </c>
      <c r="AN133" s="88">
        <v>0.1162483548270688</v>
      </c>
      <c r="AP133" s="88" t="s">
        <v>141</v>
      </c>
      <c r="AQ133" s="88" t="s">
        <v>28</v>
      </c>
      <c r="AR133" s="88" t="s">
        <v>5</v>
      </c>
      <c r="AS133" s="88" t="s">
        <v>9</v>
      </c>
      <c r="AT133" s="88" t="s">
        <v>166</v>
      </c>
      <c r="AU133" s="88" t="s">
        <v>184</v>
      </c>
      <c r="AV133" s="88">
        <v>1</v>
      </c>
      <c r="AW133" s="88">
        <v>1</v>
      </c>
      <c r="AX133" s="88">
        <v>1</v>
      </c>
      <c r="AY133" s="88">
        <v>1</v>
      </c>
      <c r="AZ133" s="88">
        <v>0</v>
      </c>
    </row>
    <row r="134" spans="9:52" x14ac:dyDescent="0.45">
      <c r="I134" s="88">
        <v>1</v>
      </c>
      <c r="J134" s="88" t="s">
        <v>17</v>
      </c>
      <c r="K134" s="88" t="s">
        <v>5</v>
      </c>
      <c r="L134" s="88" t="s">
        <v>9</v>
      </c>
      <c r="M134" s="88" t="s">
        <v>166</v>
      </c>
      <c r="N134" s="88" t="s">
        <v>181</v>
      </c>
      <c r="O134" s="88">
        <v>13</v>
      </c>
      <c r="P134" s="88">
        <v>12.934100000000001</v>
      </c>
      <c r="Q134" s="88">
        <v>12.96705</v>
      </c>
      <c r="R134" s="88">
        <v>4.6598336880192902E-2</v>
      </c>
      <c r="S134">
        <v>-0.23385000000000034</v>
      </c>
      <c r="T134" s="88">
        <v>1</v>
      </c>
      <c r="U134" s="88" t="s">
        <v>17</v>
      </c>
      <c r="V134" s="88" t="s">
        <v>5</v>
      </c>
      <c r="W134" s="88" t="s">
        <v>9</v>
      </c>
      <c r="X134" s="88" t="s">
        <v>166</v>
      </c>
      <c r="Y134" s="88" t="s">
        <v>181</v>
      </c>
      <c r="Z134" s="88">
        <v>12.4518</v>
      </c>
      <c r="AA134" s="88">
        <v>12.32</v>
      </c>
      <c r="AB134" s="88">
        <v>12.385899999999999</v>
      </c>
      <c r="AC134" s="88">
        <v>9.3196673760387067E-2</v>
      </c>
      <c r="AD134">
        <v>-0.39280000000000115</v>
      </c>
      <c r="AE134" s="88">
        <v>1</v>
      </c>
      <c r="AF134" s="88" t="s">
        <v>17</v>
      </c>
      <c r="AP134" s="88" t="s">
        <v>141</v>
      </c>
      <c r="AQ134" s="88" t="s">
        <v>28</v>
      </c>
      <c r="AR134" s="88">
        <v>17</v>
      </c>
      <c r="AS134" s="88" t="s">
        <v>48</v>
      </c>
      <c r="AT134" s="88" t="s">
        <v>166</v>
      </c>
      <c r="AU134" s="88" t="s">
        <v>184</v>
      </c>
      <c r="AV134" s="88">
        <v>0.20048969633424057</v>
      </c>
      <c r="AW134" s="88">
        <v>0.18391996477865205</v>
      </c>
      <c r="AX134" s="88">
        <v>0.50248415181697814</v>
      </c>
      <c r="AY134" s="88">
        <v>0.29563127097662362</v>
      </c>
      <c r="AZ134" s="88">
        <v>0.17933132669704277</v>
      </c>
    </row>
    <row r="135" spans="9:52" x14ac:dyDescent="0.45">
      <c r="I135" s="88">
        <v>1</v>
      </c>
      <c r="J135" s="88" t="s">
        <v>17</v>
      </c>
      <c r="K135" s="88" t="s">
        <v>5</v>
      </c>
      <c r="L135" s="88" t="s">
        <v>9</v>
      </c>
      <c r="M135" s="88" t="s">
        <v>166</v>
      </c>
      <c r="N135" s="88" t="s">
        <v>181</v>
      </c>
      <c r="O135" s="88">
        <v>12.720700000000001</v>
      </c>
      <c r="P135" s="88">
        <v>12.893000000000001</v>
      </c>
      <c r="Q135" s="88">
        <v>12.806850000000001</v>
      </c>
      <c r="R135" s="88">
        <v>0.12183449839844206</v>
      </c>
      <c r="S135">
        <v>-0.39405000000000001</v>
      </c>
      <c r="T135" s="88">
        <v>1</v>
      </c>
      <c r="U135" s="88" t="s">
        <v>17</v>
      </c>
      <c r="V135" s="88" t="s">
        <v>5</v>
      </c>
      <c r="W135" s="88" t="s">
        <v>9</v>
      </c>
      <c r="X135" s="88" t="s">
        <v>166</v>
      </c>
      <c r="Y135" s="88" t="s">
        <v>181</v>
      </c>
      <c r="Z135" s="88">
        <v>12.6297</v>
      </c>
      <c r="AA135" s="88">
        <v>12.479699999999999</v>
      </c>
      <c r="AB135" s="88">
        <v>12.5547</v>
      </c>
      <c r="AC135" s="88">
        <v>0.10606601717798238</v>
      </c>
      <c r="AD135">
        <v>-0.2240000000000002</v>
      </c>
      <c r="AE135" s="88">
        <v>1</v>
      </c>
      <c r="AF135" s="88" t="s">
        <v>17</v>
      </c>
      <c r="AG135" s="88" t="s">
        <v>5</v>
      </c>
      <c r="AH135" s="88" t="s">
        <v>9</v>
      </c>
      <c r="AI135" s="88" t="s">
        <v>166</v>
      </c>
      <c r="AJ135" s="88" t="s">
        <v>181</v>
      </c>
      <c r="AK135" s="88">
        <v>12.173</v>
      </c>
      <c r="AL135" s="88">
        <v>12.182</v>
      </c>
      <c r="AM135" s="88">
        <v>12.1775</v>
      </c>
      <c r="AN135" s="88">
        <v>6.3639610306791689E-3</v>
      </c>
      <c r="AP135" s="88" t="s">
        <v>141</v>
      </c>
      <c r="AQ135" s="88" t="s">
        <v>28</v>
      </c>
      <c r="AR135" s="88" t="s">
        <v>143</v>
      </c>
      <c r="AS135" s="88" t="s">
        <v>9</v>
      </c>
      <c r="AT135" s="88" t="s">
        <v>168</v>
      </c>
      <c r="AU135" s="88" t="s">
        <v>184</v>
      </c>
      <c r="AV135" s="88">
        <v>1.1039309993433599</v>
      </c>
      <c r="AW135" s="88">
        <v>0.96925622449199222</v>
      </c>
      <c r="AX135" s="88">
        <v>1.0696212258094848</v>
      </c>
      <c r="AY135" s="88">
        <v>1.0476028165482789</v>
      </c>
      <c r="AZ135" s="88">
        <v>6.9985223476903405E-2</v>
      </c>
    </row>
    <row r="136" spans="9:52" x14ac:dyDescent="0.45">
      <c r="I136" s="88">
        <v>1</v>
      </c>
      <c r="J136" s="88" t="s">
        <v>17</v>
      </c>
      <c r="K136" s="88">
        <v>6</v>
      </c>
      <c r="L136" s="88" t="s">
        <v>37</v>
      </c>
      <c r="M136" s="88" t="s">
        <v>166</v>
      </c>
      <c r="N136" s="88" t="s">
        <v>181</v>
      </c>
      <c r="O136" s="88">
        <v>13.477</v>
      </c>
      <c r="P136" s="88">
        <v>13.3963</v>
      </c>
      <c r="Q136" s="88">
        <v>13.43665</v>
      </c>
      <c r="R136" s="88">
        <v>5.7063517241754541E-2</v>
      </c>
      <c r="S136">
        <v>0.82660000000000089</v>
      </c>
      <c r="T136" s="88">
        <v>1</v>
      </c>
      <c r="U136" s="88" t="s">
        <v>17</v>
      </c>
      <c r="V136" s="88">
        <v>6</v>
      </c>
      <c r="W136" s="88" t="s">
        <v>37</v>
      </c>
      <c r="X136" s="88" t="s">
        <v>166</v>
      </c>
      <c r="Y136" s="88" t="s">
        <v>181</v>
      </c>
      <c r="Z136" s="88">
        <v>13.933199999999999</v>
      </c>
      <c r="AA136" s="88">
        <v>14</v>
      </c>
      <c r="AB136" s="88">
        <v>13.9666</v>
      </c>
      <c r="AC136" s="88">
        <v>4.7234732983261828E-2</v>
      </c>
      <c r="AD136">
        <v>0.83709999999999951</v>
      </c>
      <c r="AE136" s="88">
        <v>1</v>
      </c>
      <c r="AF136" s="88" t="s">
        <v>17</v>
      </c>
      <c r="AG136" s="88">
        <v>6</v>
      </c>
      <c r="AH136" s="88" t="s">
        <v>37</v>
      </c>
      <c r="AI136" s="88" t="s">
        <v>166</v>
      </c>
      <c r="AJ136" s="88" t="s">
        <v>181</v>
      </c>
      <c r="AK136" s="88">
        <v>14</v>
      </c>
      <c r="AL136" s="88">
        <v>14.013400000000001</v>
      </c>
      <c r="AM136" s="88">
        <v>14.0067</v>
      </c>
      <c r="AN136" s="88">
        <v>9.4752308679002632E-3</v>
      </c>
      <c r="AP136" s="88" t="s">
        <v>141</v>
      </c>
      <c r="AQ136" s="88" t="s">
        <v>28</v>
      </c>
      <c r="AR136" s="88">
        <v>36</v>
      </c>
      <c r="AS136" s="88" t="s">
        <v>48</v>
      </c>
      <c r="AT136" s="88" t="s">
        <v>168</v>
      </c>
      <c r="AU136" s="88" t="s">
        <v>184</v>
      </c>
      <c r="AV136" s="88">
        <v>0.1503711807257177</v>
      </c>
      <c r="AW136" s="88">
        <v>0.18502601042050762</v>
      </c>
      <c r="AX136" s="88">
        <v>0.30637064994437618</v>
      </c>
      <c r="AY136" s="88">
        <v>0.21392261369686719</v>
      </c>
      <c r="AZ136" s="88">
        <v>8.1915925556690555E-2</v>
      </c>
    </row>
    <row r="137" spans="9:52" x14ac:dyDescent="0.45">
      <c r="I137" s="88">
        <v>1</v>
      </c>
      <c r="J137" s="88" t="s">
        <v>17</v>
      </c>
      <c r="K137" s="88" t="s">
        <v>143</v>
      </c>
      <c r="L137" s="88" t="s">
        <v>9</v>
      </c>
      <c r="M137" s="88" t="s">
        <v>168</v>
      </c>
      <c r="N137" s="88" t="s">
        <v>181</v>
      </c>
      <c r="O137" s="88">
        <v>13.424300000000001</v>
      </c>
      <c r="P137" s="88">
        <v>13.4114</v>
      </c>
      <c r="Q137" s="88">
        <v>13.417850000000001</v>
      </c>
      <c r="R137" s="88">
        <v>9.121677477306557E-3</v>
      </c>
      <c r="S137">
        <v>-0.61024999999999885</v>
      </c>
      <c r="T137" s="88">
        <v>1</v>
      </c>
      <c r="U137" s="88" t="s">
        <v>17</v>
      </c>
      <c r="V137" s="88" t="s">
        <v>143</v>
      </c>
      <c r="W137" s="88" t="s">
        <v>9</v>
      </c>
      <c r="X137" s="88" t="s">
        <v>168</v>
      </c>
      <c r="Y137" s="88" t="s">
        <v>181</v>
      </c>
      <c r="Z137" s="88">
        <v>13.4514</v>
      </c>
      <c r="AA137" s="88">
        <v>13.572699999999999</v>
      </c>
      <c r="AB137" s="88">
        <v>13.512049999999999</v>
      </c>
      <c r="AC137" s="88">
        <v>8.5772052557928039E-2</v>
      </c>
      <c r="AD137">
        <v>-0.55540000000000234</v>
      </c>
      <c r="AE137" s="88">
        <v>1</v>
      </c>
      <c r="AF137" s="88" t="s">
        <v>17</v>
      </c>
      <c r="AG137" s="88" t="s">
        <v>143</v>
      </c>
      <c r="AH137" s="88" t="s">
        <v>9</v>
      </c>
      <c r="AI137" s="88" t="s">
        <v>168</v>
      </c>
      <c r="AJ137" s="88" t="s">
        <v>181</v>
      </c>
      <c r="AK137" s="88">
        <v>13.827999999999999</v>
      </c>
      <c r="AL137" s="88">
        <v>13.7455</v>
      </c>
      <c r="AM137" s="88">
        <v>13.78675</v>
      </c>
      <c r="AN137" s="88">
        <v>5.8336309447889867E-2</v>
      </c>
      <c r="AP137" s="88" t="s">
        <v>141</v>
      </c>
      <c r="AQ137" s="88" t="s">
        <v>28</v>
      </c>
      <c r="AR137" s="88" t="s">
        <v>6</v>
      </c>
      <c r="AS137" s="88" t="s">
        <v>10</v>
      </c>
      <c r="AT137" s="88" t="s">
        <v>166</v>
      </c>
      <c r="AU137" s="88" t="s">
        <v>184</v>
      </c>
      <c r="AV137" s="88">
        <v>0.93552622416992093</v>
      </c>
      <c r="AW137" s="88">
        <v>1.074562949151278</v>
      </c>
      <c r="AX137" s="88">
        <v>1.055370819964474</v>
      </c>
      <c r="AY137" s="88">
        <v>1.0218199977618909</v>
      </c>
      <c r="AZ137" s="88">
        <v>7.5346174264108376E-2</v>
      </c>
    </row>
    <row r="138" spans="9:52" x14ac:dyDescent="0.45">
      <c r="I138" s="88">
        <v>1</v>
      </c>
      <c r="J138" s="88" t="s">
        <v>17</v>
      </c>
      <c r="K138" s="88">
        <v>25</v>
      </c>
      <c r="L138" s="88" t="s">
        <v>37</v>
      </c>
      <c r="M138" s="88" t="s">
        <v>168</v>
      </c>
      <c r="N138" s="88" t="s">
        <v>181</v>
      </c>
      <c r="O138" s="88">
        <v>15.210100000000001</v>
      </c>
      <c r="P138" s="88">
        <v>15.205399999999999</v>
      </c>
      <c r="Q138" s="88">
        <v>15.207750000000001</v>
      </c>
      <c r="R138" s="88">
        <v>3.3234018715778205E-3</v>
      </c>
      <c r="S138">
        <v>0.72440000000000104</v>
      </c>
      <c r="T138" s="88">
        <v>1</v>
      </c>
      <c r="U138" s="88" t="s">
        <v>17</v>
      </c>
      <c r="V138" s="88">
        <v>25</v>
      </c>
      <c r="W138" s="88" t="s">
        <v>37</v>
      </c>
      <c r="X138" s="88" t="s">
        <v>168</v>
      </c>
      <c r="Y138" s="88" t="s">
        <v>181</v>
      </c>
      <c r="Z138" s="88">
        <v>14.3392</v>
      </c>
      <c r="AA138" s="88">
        <v>14.329700000000001</v>
      </c>
      <c r="AB138" s="88">
        <v>14.33445</v>
      </c>
      <c r="AC138" s="88">
        <v>6.7175144212716191E-3</v>
      </c>
      <c r="AD138">
        <v>1.0588000000000015</v>
      </c>
      <c r="AE138" s="88">
        <v>1</v>
      </c>
      <c r="AF138" s="88" t="s">
        <v>17</v>
      </c>
      <c r="AG138" s="88">
        <v>25</v>
      </c>
      <c r="AH138" s="88" t="s">
        <v>37</v>
      </c>
      <c r="AI138" s="88" t="s">
        <v>168</v>
      </c>
      <c r="AJ138" s="88" t="s">
        <v>181</v>
      </c>
      <c r="AK138" s="88">
        <v>14.831</v>
      </c>
      <c r="AL138" s="88">
        <v>14.5085</v>
      </c>
      <c r="AM138" s="88">
        <v>14.669750000000001</v>
      </c>
      <c r="AN138" s="88">
        <v>0.22804193693266142</v>
      </c>
      <c r="AP138" s="88" t="s">
        <v>141</v>
      </c>
      <c r="AQ138" s="88" t="s">
        <v>28</v>
      </c>
      <c r="AR138" s="88" t="s">
        <v>7</v>
      </c>
      <c r="AS138" s="88" t="s">
        <v>11</v>
      </c>
      <c r="AT138" s="88" t="s">
        <v>166</v>
      </c>
      <c r="AU138" s="88" t="s">
        <v>184</v>
      </c>
      <c r="AV138" s="88">
        <v>1.0157180609309628</v>
      </c>
      <c r="AW138" s="88">
        <v>0.8211399317489132</v>
      </c>
      <c r="AX138" s="88">
        <v>1.0604672004838913</v>
      </c>
      <c r="AY138" s="88">
        <v>0.96577506438792238</v>
      </c>
      <c r="AZ138" s="88">
        <v>0.12724037318323886</v>
      </c>
    </row>
    <row r="139" spans="9:52" x14ac:dyDescent="0.45">
      <c r="I139" s="88">
        <v>1</v>
      </c>
      <c r="J139" s="88" t="s">
        <v>17</v>
      </c>
      <c r="K139" s="88" t="s">
        <v>6</v>
      </c>
      <c r="L139" s="88" t="s">
        <v>10</v>
      </c>
      <c r="M139" s="88" t="s">
        <v>166</v>
      </c>
      <c r="N139" s="88" t="s">
        <v>181</v>
      </c>
      <c r="O139" s="88">
        <v>12.9072</v>
      </c>
      <c r="P139" s="88">
        <v>12.7883</v>
      </c>
      <c r="Q139" s="88">
        <v>12.84775</v>
      </c>
      <c r="R139" s="88">
        <v>8.4074996283080503E-2</v>
      </c>
      <c r="S139">
        <v>-0.3039000000000005</v>
      </c>
      <c r="T139" s="88">
        <v>1</v>
      </c>
      <c r="U139" s="88" t="s">
        <v>17</v>
      </c>
      <c r="V139" s="88" t="s">
        <v>6</v>
      </c>
      <c r="W139" s="88" t="s">
        <v>10</v>
      </c>
      <c r="X139" s="88" t="s">
        <v>166</v>
      </c>
      <c r="Y139" s="88" t="s">
        <v>181</v>
      </c>
      <c r="Z139" s="88">
        <v>12.970499999999999</v>
      </c>
      <c r="AA139" s="88">
        <v>12.777799999999999</v>
      </c>
      <c r="AB139" s="88">
        <v>12.87415</v>
      </c>
      <c r="AC139" s="88">
        <v>0.13625947673464794</v>
      </c>
      <c r="AD139">
        <v>-0.59499999999999886</v>
      </c>
      <c r="AE139" s="88">
        <v>1</v>
      </c>
      <c r="AF139" s="88" t="s">
        <v>17</v>
      </c>
      <c r="AG139" s="88" t="s">
        <v>6</v>
      </c>
      <c r="AH139" s="88" t="s">
        <v>10</v>
      </c>
      <c r="AI139" s="88" t="s">
        <v>166</v>
      </c>
      <c r="AJ139" s="88" t="s">
        <v>181</v>
      </c>
      <c r="AK139" s="88">
        <v>12.4124</v>
      </c>
      <c r="AL139" s="88">
        <v>12.1129</v>
      </c>
      <c r="AM139" s="88">
        <v>12.262650000000001</v>
      </c>
      <c r="AN139" s="88">
        <v>0.21177848096537105</v>
      </c>
      <c r="AP139" s="88" t="s">
        <v>141</v>
      </c>
      <c r="AQ139" s="88" t="s">
        <v>28</v>
      </c>
      <c r="AR139" s="88" t="s">
        <v>175</v>
      </c>
      <c r="AS139" s="88" t="s">
        <v>172</v>
      </c>
      <c r="AT139" s="88" t="s">
        <v>172</v>
      </c>
      <c r="AU139" s="88" t="s">
        <v>184</v>
      </c>
    </row>
    <row r="140" spans="9:52" x14ac:dyDescent="0.45">
      <c r="I140" s="88">
        <v>1</v>
      </c>
      <c r="J140" s="88" t="s">
        <v>17</v>
      </c>
      <c r="K140" s="88" t="s">
        <v>7</v>
      </c>
      <c r="L140" s="88" t="s">
        <v>11</v>
      </c>
      <c r="M140" s="88" t="s">
        <v>166</v>
      </c>
      <c r="N140" s="88" t="s">
        <v>181</v>
      </c>
      <c r="O140" s="88">
        <v>12.5259</v>
      </c>
      <c r="P140" s="88">
        <v>12.4754</v>
      </c>
      <c r="Q140" s="88">
        <v>12.50065</v>
      </c>
      <c r="R140" s="88">
        <v>3.5708892449920329E-2</v>
      </c>
      <c r="S140">
        <v>-0.67164999999999964</v>
      </c>
      <c r="T140" s="88">
        <v>1</v>
      </c>
      <c r="U140" s="88" t="s">
        <v>17</v>
      </c>
      <c r="V140" s="88" t="s">
        <v>7</v>
      </c>
      <c r="W140" s="88" t="s">
        <v>11</v>
      </c>
      <c r="X140" s="88" t="s">
        <v>166</v>
      </c>
      <c r="Y140" s="88" t="s">
        <v>181</v>
      </c>
      <c r="Z140" s="88">
        <v>12.271699999999999</v>
      </c>
      <c r="AA140" s="88">
        <v>12.1754</v>
      </c>
      <c r="AB140" s="88">
        <v>12.223549999999999</v>
      </c>
      <c r="AC140" s="88">
        <v>6.8094383028264094E-2</v>
      </c>
      <c r="AD140">
        <v>-0.41455000000000197</v>
      </c>
      <c r="AE140" s="88">
        <v>1</v>
      </c>
      <c r="AF140" s="88" t="s">
        <v>17</v>
      </c>
      <c r="AG140" s="88" t="s">
        <v>7</v>
      </c>
      <c r="AH140" s="88" t="s">
        <v>11</v>
      </c>
      <c r="AI140" s="88" t="s">
        <v>166</v>
      </c>
      <c r="AJ140" s="88" t="s">
        <v>181</v>
      </c>
      <c r="AK140" s="88">
        <v>12.5915</v>
      </c>
      <c r="AL140" s="88">
        <v>12.4261</v>
      </c>
      <c r="AM140" s="88">
        <v>12.508800000000001</v>
      </c>
      <c r="AN140" s="88">
        <v>0.11695546160825496</v>
      </c>
      <c r="AP140" s="88" t="s">
        <v>141</v>
      </c>
      <c r="AQ140" s="88" t="s">
        <v>29</v>
      </c>
      <c r="AR140" s="88" t="s">
        <v>5</v>
      </c>
      <c r="AS140" s="88" t="s">
        <v>9</v>
      </c>
      <c r="AT140" s="88" t="s">
        <v>166</v>
      </c>
      <c r="AU140" s="88" t="s">
        <v>185</v>
      </c>
      <c r="AV140" s="88">
        <v>1</v>
      </c>
      <c r="AW140" s="88">
        <v>1</v>
      </c>
    </row>
    <row r="141" spans="9:52" x14ac:dyDescent="0.45">
      <c r="I141" s="88">
        <v>1</v>
      </c>
      <c r="J141" s="88" t="s">
        <v>17</v>
      </c>
      <c r="K141" s="88" t="s">
        <v>175</v>
      </c>
      <c r="L141" s="88" t="s">
        <v>172</v>
      </c>
      <c r="M141" s="88" t="s">
        <v>172</v>
      </c>
      <c r="N141" s="88" t="s">
        <v>181</v>
      </c>
      <c r="O141" s="88">
        <v>25.374300000000002</v>
      </c>
      <c r="P141" s="88">
        <v>25.553599999999999</v>
      </c>
      <c r="Q141" s="88">
        <v>25.463950000000001</v>
      </c>
      <c r="R141" s="88">
        <v>0.12678424586674641</v>
      </c>
      <c r="T141" s="88">
        <v>1</v>
      </c>
      <c r="U141" s="88" t="s">
        <v>17</v>
      </c>
      <c r="V141" s="88" t="s">
        <v>171</v>
      </c>
      <c r="W141" s="88" t="s">
        <v>172</v>
      </c>
      <c r="X141" s="88" t="s">
        <v>172</v>
      </c>
      <c r="Y141" s="88" t="s">
        <v>181</v>
      </c>
      <c r="Z141" s="88">
        <v>24.860700000000001</v>
      </c>
      <c r="AA141" s="88">
        <v>26.999300000000002</v>
      </c>
      <c r="AB141" s="88">
        <v>25.93</v>
      </c>
      <c r="AC141" s="88">
        <v>1.5122185622455508</v>
      </c>
      <c r="AE141" s="88">
        <v>1</v>
      </c>
      <c r="AF141" s="88" t="s">
        <v>17</v>
      </c>
      <c r="AG141" s="88" t="s">
        <v>171</v>
      </c>
      <c r="AH141" s="88" t="s">
        <v>172</v>
      </c>
      <c r="AI141" s="88" t="s">
        <v>172</v>
      </c>
      <c r="AJ141" s="88" t="s">
        <v>181</v>
      </c>
      <c r="AK141" s="88">
        <v>26.861000000000001</v>
      </c>
      <c r="AL141" s="88">
        <v>27.077200000000001</v>
      </c>
      <c r="AM141" s="88">
        <v>26.969100000000001</v>
      </c>
      <c r="AN141" s="88">
        <v>0.15287648609253202</v>
      </c>
      <c r="AP141" s="88" t="s">
        <v>141</v>
      </c>
      <c r="AQ141" s="88" t="s">
        <v>29</v>
      </c>
      <c r="AR141" s="88" t="s">
        <v>5</v>
      </c>
      <c r="AS141" s="88" t="s">
        <v>9</v>
      </c>
      <c r="AT141" s="88" t="s">
        <v>166</v>
      </c>
      <c r="AU141" s="88" t="s">
        <v>185</v>
      </c>
      <c r="AV141" s="88">
        <v>1</v>
      </c>
      <c r="AW141" s="88">
        <v>1</v>
      </c>
      <c r="AX141" s="88">
        <v>1</v>
      </c>
      <c r="AY141" s="88">
        <v>1</v>
      </c>
      <c r="AZ141" s="88">
        <v>0</v>
      </c>
    </row>
    <row r="142" spans="9:52" x14ac:dyDescent="0.45">
      <c r="I142" s="88">
        <v>1</v>
      </c>
      <c r="J142" s="88" t="s">
        <v>18</v>
      </c>
      <c r="K142" s="88" t="s">
        <v>5</v>
      </c>
      <c r="L142" s="88" t="s">
        <v>9</v>
      </c>
      <c r="M142" s="88" t="s">
        <v>166</v>
      </c>
      <c r="N142" s="88" t="s">
        <v>182</v>
      </c>
      <c r="O142" s="88">
        <v>15.8813</v>
      </c>
      <c r="P142" s="88">
        <v>15.9846</v>
      </c>
      <c r="Q142" s="88">
        <v>15.93295</v>
      </c>
      <c r="R142" s="88">
        <v>7.304413049657095E-2</v>
      </c>
      <c r="S142">
        <v>2.7320499999999992</v>
      </c>
      <c r="T142" s="88">
        <v>1</v>
      </c>
      <c r="U142" s="88" t="s">
        <v>18</v>
      </c>
      <c r="V142" s="88" t="s">
        <v>5</v>
      </c>
      <c r="W142" s="88" t="s">
        <v>9</v>
      </c>
      <c r="X142" s="88" t="s">
        <v>166</v>
      </c>
      <c r="Y142" s="88" t="s">
        <v>182</v>
      </c>
      <c r="Z142" s="88">
        <v>15.659599999999999</v>
      </c>
      <c r="AA142" s="88">
        <v>15.918799999999999</v>
      </c>
      <c r="AB142" s="88">
        <v>15.789199999999999</v>
      </c>
      <c r="AC142" s="88">
        <v>0.18328207768355304</v>
      </c>
      <c r="AD142">
        <v>3.0104999999999986</v>
      </c>
      <c r="AE142" s="88">
        <v>1</v>
      </c>
      <c r="AF142" s="88" t="s">
        <v>18</v>
      </c>
      <c r="AP142" s="88" t="s">
        <v>141</v>
      </c>
      <c r="AQ142" s="88" t="s">
        <v>29</v>
      </c>
      <c r="AR142" s="88">
        <v>18</v>
      </c>
      <c r="AS142" s="88" t="s">
        <v>49</v>
      </c>
      <c r="AT142" s="88" t="s">
        <v>166</v>
      </c>
      <c r="AU142" s="88" t="s">
        <v>185</v>
      </c>
      <c r="AV142" s="88">
        <v>1.6080363284765433</v>
      </c>
      <c r="AW142" s="88">
        <v>2.6678915092273967</v>
      </c>
      <c r="AX142" s="88">
        <v>0.38453851247983312</v>
      </c>
      <c r="AY142" s="88">
        <v>1.553488783394591</v>
      </c>
      <c r="AZ142" s="88">
        <v>1.1426534045566361</v>
      </c>
    </row>
    <row r="143" spans="9:52" x14ac:dyDescent="0.45">
      <c r="I143" s="88">
        <v>1</v>
      </c>
      <c r="J143" s="88" t="s">
        <v>18</v>
      </c>
      <c r="K143" s="88" t="s">
        <v>5</v>
      </c>
      <c r="L143" s="88" t="s">
        <v>9</v>
      </c>
      <c r="M143" s="88" t="s">
        <v>166</v>
      </c>
      <c r="N143" s="88" t="s">
        <v>182</v>
      </c>
      <c r="O143" s="88">
        <v>15.977399999999999</v>
      </c>
      <c r="P143" s="88">
        <v>15.856400000000001</v>
      </c>
      <c r="Q143" s="88">
        <v>15.9169</v>
      </c>
      <c r="R143" s="88">
        <v>8.5559920523571309E-2</v>
      </c>
      <c r="S143">
        <v>2.7159999999999993</v>
      </c>
      <c r="T143" s="88">
        <v>1</v>
      </c>
      <c r="U143" s="88" t="s">
        <v>18</v>
      </c>
      <c r="V143" s="88" t="s">
        <v>5</v>
      </c>
      <c r="W143" s="88" t="s">
        <v>9</v>
      </c>
      <c r="X143" s="88" t="s">
        <v>166</v>
      </c>
      <c r="Y143" s="88" t="s">
        <v>182</v>
      </c>
      <c r="Z143" s="88">
        <v>15.3789</v>
      </c>
      <c r="AA143" s="88">
        <v>15.568199999999999</v>
      </c>
      <c r="AB143" s="88">
        <v>15.473549999999999</v>
      </c>
      <c r="AC143" s="88">
        <v>0.13385531367861297</v>
      </c>
      <c r="AD143">
        <v>2.6948499999999989</v>
      </c>
      <c r="AE143" s="88">
        <v>1</v>
      </c>
      <c r="AF143" s="88" t="s">
        <v>18</v>
      </c>
      <c r="AG143" s="88" t="s">
        <v>5</v>
      </c>
      <c r="AH143" s="88" t="s">
        <v>9</v>
      </c>
      <c r="AI143" s="88" t="s">
        <v>166</v>
      </c>
      <c r="AJ143" s="88" t="s">
        <v>182</v>
      </c>
      <c r="AK143" s="88">
        <v>14.708600000000001</v>
      </c>
      <c r="AL143" s="88">
        <v>14.817500000000001</v>
      </c>
      <c r="AM143" s="88">
        <v>14.76305</v>
      </c>
      <c r="AN143" s="88">
        <v>7.7003928471215177E-2</v>
      </c>
      <c r="AP143" s="88" t="s">
        <v>141</v>
      </c>
      <c r="AQ143" s="88" t="s">
        <v>29</v>
      </c>
      <c r="AR143" s="88" t="s">
        <v>143</v>
      </c>
      <c r="AS143" s="88" t="s">
        <v>9</v>
      </c>
      <c r="AT143" s="88" t="s">
        <v>168</v>
      </c>
      <c r="AU143" s="88" t="s">
        <v>185</v>
      </c>
      <c r="AV143" s="88">
        <v>0.71769859423459892</v>
      </c>
      <c r="AW143" s="88">
        <v>0.9655346908231337</v>
      </c>
      <c r="AX143" s="88">
        <v>0.22147258026646155</v>
      </c>
      <c r="AY143" s="88">
        <v>0.63490195510806469</v>
      </c>
      <c r="AZ143" s="88">
        <v>0.37887803932070224</v>
      </c>
    </row>
    <row r="144" spans="9:52" x14ac:dyDescent="0.45">
      <c r="I144" s="88">
        <v>1</v>
      </c>
      <c r="J144" s="88" t="s">
        <v>18</v>
      </c>
      <c r="K144" s="88">
        <v>7</v>
      </c>
      <c r="L144" s="88" t="s">
        <v>38</v>
      </c>
      <c r="M144" s="88" t="s">
        <v>166</v>
      </c>
      <c r="N144" s="88" t="s">
        <v>182</v>
      </c>
      <c r="O144" s="88">
        <v>18.326499999999999</v>
      </c>
      <c r="P144" s="88">
        <v>18.3231</v>
      </c>
      <c r="Q144" s="88">
        <v>18.3248</v>
      </c>
      <c r="R144" s="88">
        <v>2.4041630560336829E-3</v>
      </c>
      <c r="S144">
        <v>4.4469999999999992</v>
      </c>
      <c r="T144" s="88">
        <v>1</v>
      </c>
      <c r="U144" s="88" t="s">
        <v>18</v>
      </c>
      <c r="V144" s="88">
        <v>7</v>
      </c>
      <c r="W144" s="88" t="s">
        <v>38</v>
      </c>
      <c r="X144" s="88" t="s">
        <v>166</v>
      </c>
      <c r="Y144" s="88" t="s">
        <v>182</v>
      </c>
      <c r="Z144" s="88">
        <v>18.6005</v>
      </c>
      <c r="AA144" s="88">
        <v>18.624300000000002</v>
      </c>
      <c r="AB144" s="88">
        <v>18.612400000000001</v>
      </c>
      <c r="AC144" s="88">
        <v>1.6829141392240805E-2</v>
      </c>
      <c r="AD144">
        <v>5.0816500000000016</v>
      </c>
      <c r="AE144" s="88">
        <v>1</v>
      </c>
      <c r="AF144" s="88" t="s">
        <v>18</v>
      </c>
      <c r="AG144" s="88">
        <v>7</v>
      </c>
      <c r="AH144" s="88" t="s">
        <v>38</v>
      </c>
      <c r="AI144" s="88" t="s">
        <v>166</v>
      </c>
      <c r="AJ144" s="88" t="s">
        <v>182</v>
      </c>
      <c r="AK144" s="88">
        <v>16.6617</v>
      </c>
      <c r="AL144" s="88">
        <v>16.412099999999999</v>
      </c>
      <c r="AM144" s="88">
        <v>16.536899999999999</v>
      </c>
      <c r="AN144" s="88">
        <v>0.17649385258416292</v>
      </c>
      <c r="AP144" s="88" t="s">
        <v>141</v>
      </c>
      <c r="AQ144" s="88" t="s">
        <v>29</v>
      </c>
      <c r="AR144" s="88">
        <v>37</v>
      </c>
      <c r="AS144" s="88" t="s">
        <v>49</v>
      </c>
      <c r="AT144" s="88" t="s">
        <v>168</v>
      </c>
      <c r="AU144" s="88" t="s">
        <v>185</v>
      </c>
      <c r="AV144" s="88">
        <v>1.517135560114778</v>
      </c>
      <c r="AW144" s="88">
        <v>0.40851189717604969</v>
      </c>
      <c r="AX144" s="88">
        <v>0.31663661509244034</v>
      </c>
      <c r="AY144" s="88">
        <v>0.747428024127756</v>
      </c>
      <c r="AZ144" s="88">
        <v>0.66816729572831945</v>
      </c>
    </row>
    <row r="145" spans="9:52" x14ac:dyDescent="0.45">
      <c r="I145" s="88">
        <v>1</v>
      </c>
      <c r="J145" s="88" t="s">
        <v>18</v>
      </c>
      <c r="K145" s="88" t="s">
        <v>143</v>
      </c>
      <c r="L145" s="88" t="s">
        <v>9</v>
      </c>
      <c r="M145" s="88" t="s">
        <v>168</v>
      </c>
      <c r="N145" s="88" t="s">
        <v>182</v>
      </c>
      <c r="O145" s="88">
        <v>16.2575</v>
      </c>
      <c r="P145" s="88">
        <v>16.2165</v>
      </c>
      <c r="Q145" s="88">
        <v>16.237000000000002</v>
      </c>
      <c r="R145" s="88">
        <v>2.8991378028648707E-2</v>
      </c>
      <c r="S145">
        <v>2.2089000000000016</v>
      </c>
      <c r="T145" s="88">
        <v>1</v>
      </c>
      <c r="U145" s="88" t="s">
        <v>18</v>
      </c>
      <c r="V145" s="88" t="s">
        <v>143</v>
      </c>
      <c r="W145" s="88" t="s">
        <v>9</v>
      </c>
      <c r="X145" s="88" t="s">
        <v>168</v>
      </c>
      <c r="Y145" s="88" t="s">
        <v>182</v>
      </c>
      <c r="Z145" s="88">
        <v>16.018999999999998</v>
      </c>
      <c r="AA145" s="88">
        <v>16.075900000000001</v>
      </c>
      <c r="AB145" s="88">
        <v>16.047449999999998</v>
      </c>
      <c r="AC145" s="88">
        <v>4.0234375849516245E-2</v>
      </c>
      <c r="AD145">
        <v>1.9799999999999969</v>
      </c>
      <c r="AE145" s="88">
        <v>1</v>
      </c>
      <c r="AF145" s="88" t="s">
        <v>18</v>
      </c>
      <c r="AG145" s="88" t="s">
        <v>143</v>
      </c>
      <c r="AH145" s="88" t="s">
        <v>9</v>
      </c>
      <c r="AI145" s="88" t="s">
        <v>168</v>
      </c>
      <c r="AJ145" s="88" t="s">
        <v>182</v>
      </c>
      <c r="AK145" s="88">
        <v>16.760400000000001</v>
      </c>
      <c r="AL145" s="88">
        <v>16.898199999999999</v>
      </c>
      <c r="AM145" s="88">
        <v>16.8293</v>
      </c>
      <c r="AN145" s="88">
        <v>9.7439314447505254E-2</v>
      </c>
      <c r="AP145" s="88" t="s">
        <v>141</v>
      </c>
      <c r="AQ145" s="88" t="s">
        <v>29</v>
      </c>
      <c r="AR145" s="88" t="s">
        <v>6</v>
      </c>
      <c r="AS145" s="88" t="s">
        <v>10</v>
      </c>
      <c r="AT145" s="88" t="s">
        <v>166</v>
      </c>
      <c r="AU145" s="88" t="s">
        <v>185</v>
      </c>
      <c r="AV145" s="88">
        <v>0.94216392625243861</v>
      </c>
      <c r="AW145" s="88">
        <v>1.1540054200931598</v>
      </c>
      <c r="AX145" s="88">
        <v>1.6581792829708737</v>
      </c>
      <c r="AY145" s="88">
        <v>1.2514495431054906</v>
      </c>
      <c r="AZ145" s="88">
        <v>0.36781927028962019</v>
      </c>
    </row>
    <row r="146" spans="9:52" x14ac:dyDescent="0.45">
      <c r="I146" s="88">
        <v>1</v>
      </c>
      <c r="J146" s="88" t="s">
        <v>18</v>
      </c>
      <c r="K146" s="88">
        <v>26</v>
      </c>
      <c r="L146" s="88" t="s">
        <v>38</v>
      </c>
      <c r="M146" s="88" t="s">
        <v>168</v>
      </c>
      <c r="N146" s="88" t="s">
        <v>182</v>
      </c>
      <c r="O146" s="88">
        <v>17</v>
      </c>
      <c r="P146" s="88">
        <v>16.953600000000002</v>
      </c>
      <c r="Q146" s="88">
        <v>16.976800000000001</v>
      </c>
      <c r="R146" s="88">
        <v>3.2809754647054705E-2</v>
      </c>
      <c r="S146">
        <v>3.0733500000000014</v>
      </c>
      <c r="T146" s="88">
        <v>1</v>
      </c>
      <c r="U146" s="88" t="s">
        <v>18</v>
      </c>
      <c r="V146" s="88">
        <v>26</v>
      </c>
      <c r="W146" s="88" t="s">
        <v>38</v>
      </c>
      <c r="X146" s="88" t="s">
        <v>168</v>
      </c>
      <c r="Y146" s="88" t="s">
        <v>182</v>
      </c>
      <c r="Z146" s="88">
        <v>17</v>
      </c>
      <c r="AA146" s="88">
        <v>16.897400000000001</v>
      </c>
      <c r="AB146" s="88">
        <v>16.948700000000002</v>
      </c>
      <c r="AC146" s="88">
        <v>7.2549155749739011E-2</v>
      </c>
      <c r="AD146">
        <v>3.5923500000000033</v>
      </c>
      <c r="AE146" s="88">
        <v>1</v>
      </c>
      <c r="AF146" s="88" t="s">
        <v>18</v>
      </c>
      <c r="AG146" s="88">
        <v>26</v>
      </c>
      <c r="AH146" s="88" t="s">
        <v>38</v>
      </c>
      <c r="AI146" s="88" t="s">
        <v>168</v>
      </c>
      <c r="AJ146" s="88" t="s">
        <v>182</v>
      </c>
      <c r="AK146" s="88">
        <v>15.9603</v>
      </c>
      <c r="AL146" s="88">
        <v>16</v>
      </c>
      <c r="AM146" s="88">
        <v>15.98015</v>
      </c>
      <c r="AN146" s="88">
        <v>2.8072139213105828E-2</v>
      </c>
      <c r="AP146" s="88" t="s">
        <v>141</v>
      </c>
      <c r="AQ146" s="88" t="s">
        <v>29</v>
      </c>
      <c r="AR146" s="88" t="s">
        <v>7</v>
      </c>
      <c r="AS146" s="88" t="s">
        <v>11</v>
      </c>
      <c r="AT146" s="88" t="s">
        <v>166</v>
      </c>
      <c r="AU146" s="88" t="s">
        <v>185</v>
      </c>
      <c r="AV146" s="88">
        <v>1.2526210253352357</v>
      </c>
      <c r="AW146" s="88">
        <v>1.1743398663109115</v>
      </c>
      <c r="AX146" s="88">
        <v>1.0661053434669521</v>
      </c>
      <c r="AY146" s="88">
        <v>1.1643554117043664</v>
      </c>
      <c r="AZ146" s="88">
        <v>9.3657844818468422E-2</v>
      </c>
    </row>
    <row r="147" spans="9:52" x14ac:dyDescent="0.45">
      <c r="I147" s="88">
        <v>1</v>
      </c>
      <c r="J147" s="88" t="s">
        <v>18</v>
      </c>
      <c r="K147" s="88" t="s">
        <v>6</v>
      </c>
      <c r="L147" s="88" t="s">
        <v>10</v>
      </c>
      <c r="M147" s="88" t="s">
        <v>166</v>
      </c>
      <c r="N147" s="88" t="s">
        <v>182</v>
      </c>
      <c r="O147" s="88">
        <v>15.8896</v>
      </c>
      <c r="P147" s="88">
        <v>15.9834</v>
      </c>
      <c r="Q147" s="88">
        <v>15.936499999999999</v>
      </c>
      <c r="R147" s="88">
        <v>6.6326616075298078E-2</v>
      </c>
      <c r="S147">
        <v>2.7848499999999987</v>
      </c>
      <c r="T147" s="88">
        <v>1</v>
      </c>
      <c r="U147" s="88" t="s">
        <v>18</v>
      </c>
      <c r="V147" s="88" t="s">
        <v>6</v>
      </c>
      <c r="W147" s="88" t="s">
        <v>10</v>
      </c>
      <c r="X147" s="88" t="s">
        <v>166</v>
      </c>
      <c r="Y147" s="88" t="s">
        <v>182</v>
      </c>
      <c r="Z147" s="88">
        <v>16.307400000000001</v>
      </c>
      <c r="AA147" s="88">
        <v>16.302499999999998</v>
      </c>
      <c r="AB147" s="88">
        <v>16.304949999999998</v>
      </c>
      <c r="AC147" s="88">
        <v>3.4648232278160565E-3</v>
      </c>
      <c r="AD147">
        <v>2.835799999999999</v>
      </c>
      <c r="AE147" s="88">
        <v>1</v>
      </c>
      <c r="AF147" s="88" t="s">
        <v>18</v>
      </c>
      <c r="AG147" s="88" t="s">
        <v>6</v>
      </c>
      <c r="AH147" s="88" t="s">
        <v>10</v>
      </c>
      <c r="AI147" s="88" t="s">
        <v>166</v>
      </c>
      <c r="AJ147" s="88" t="s">
        <v>182</v>
      </c>
      <c r="AK147" s="88">
        <v>14.9282</v>
      </c>
      <c r="AL147" s="88">
        <v>14.9269</v>
      </c>
      <c r="AM147" s="88">
        <v>14.92755</v>
      </c>
      <c r="AN147" s="88">
        <v>9.1923881554288156E-4</v>
      </c>
      <c r="AP147" s="88" t="s">
        <v>141</v>
      </c>
      <c r="AQ147" s="88" t="s">
        <v>29</v>
      </c>
      <c r="AR147" s="88" t="s">
        <v>175</v>
      </c>
      <c r="AS147" s="88" t="s">
        <v>172</v>
      </c>
      <c r="AT147" s="88" t="s">
        <v>172</v>
      </c>
      <c r="AU147" s="88" t="s">
        <v>185</v>
      </c>
    </row>
    <row r="148" spans="9:52" x14ac:dyDescent="0.45">
      <c r="I148" s="88">
        <v>1</v>
      </c>
      <c r="J148" s="88" t="s">
        <v>18</v>
      </c>
      <c r="K148" s="88" t="s">
        <v>7</v>
      </c>
      <c r="L148" s="88" t="s">
        <v>11</v>
      </c>
      <c r="M148" s="88" t="s">
        <v>166</v>
      </c>
      <c r="N148" s="88" t="s">
        <v>182</v>
      </c>
      <c r="O148" s="88">
        <v>15.772399999999999</v>
      </c>
      <c r="P148" s="88">
        <v>15.8484</v>
      </c>
      <c r="Q148" s="88">
        <v>15.8104</v>
      </c>
      <c r="R148" s="88">
        <v>5.3740115370177977E-2</v>
      </c>
      <c r="S148">
        <v>2.6380999999999997</v>
      </c>
      <c r="T148" s="88">
        <v>1</v>
      </c>
      <c r="U148" s="88" t="s">
        <v>18</v>
      </c>
      <c r="V148" s="88" t="s">
        <v>7</v>
      </c>
      <c r="W148" s="88" t="s">
        <v>11</v>
      </c>
      <c r="X148" s="88" t="s">
        <v>166</v>
      </c>
      <c r="Y148" s="88" t="s">
        <v>182</v>
      </c>
      <c r="Z148" s="88">
        <v>15.4877</v>
      </c>
      <c r="AA148" s="88">
        <v>15.7598</v>
      </c>
      <c r="AB148" s="88">
        <v>15.623750000000001</v>
      </c>
      <c r="AC148" s="88">
        <v>0.19240375516085959</v>
      </c>
      <c r="AD148">
        <v>2.9856499999999997</v>
      </c>
      <c r="AE148" s="88">
        <v>1</v>
      </c>
      <c r="AF148" s="88" t="s">
        <v>18</v>
      </c>
      <c r="AG148" s="88" t="s">
        <v>7</v>
      </c>
      <c r="AH148" s="88" t="s">
        <v>11</v>
      </c>
      <c r="AI148" s="88" t="s">
        <v>166</v>
      </c>
      <c r="AJ148" s="88" t="s">
        <v>182</v>
      </c>
      <c r="AK148" s="88">
        <v>15.1172</v>
      </c>
      <c r="AL148" s="88">
        <v>14.927199999999999</v>
      </c>
      <c r="AM148" s="88">
        <v>15.0222</v>
      </c>
      <c r="AN148" s="88">
        <v>0.13435028842544494</v>
      </c>
      <c r="AP148" s="88" t="s">
        <v>141</v>
      </c>
      <c r="AQ148" s="88" t="s">
        <v>30</v>
      </c>
      <c r="AR148" s="88" t="s">
        <v>5</v>
      </c>
      <c r="AS148" s="88" t="s">
        <v>9</v>
      </c>
      <c r="AT148" s="88" t="s">
        <v>166</v>
      </c>
      <c r="AU148" s="88" t="s">
        <v>186</v>
      </c>
      <c r="AV148" s="88">
        <v>1</v>
      </c>
      <c r="AW148" s="88">
        <v>1</v>
      </c>
    </row>
    <row r="149" spans="9:52" x14ac:dyDescent="0.45">
      <c r="I149" s="88">
        <v>1</v>
      </c>
      <c r="J149" s="88" t="s">
        <v>18</v>
      </c>
      <c r="K149" s="88" t="s">
        <v>175</v>
      </c>
      <c r="L149" s="88" t="s">
        <v>172</v>
      </c>
      <c r="M149" s="88" t="s">
        <v>172</v>
      </c>
      <c r="N149" s="88" t="s">
        <v>182</v>
      </c>
      <c r="O149" s="88">
        <v>28.848600000000001</v>
      </c>
      <c r="P149" s="88">
        <v>29.084099999999999</v>
      </c>
      <c r="Q149" s="88">
        <v>28.966349999999998</v>
      </c>
      <c r="R149" s="88">
        <v>0.16652364696943073</v>
      </c>
      <c r="T149" s="88">
        <v>1</v>
      </c>
      <c r="U149" s="88" t="s">
        <v>18</v>
      </c>
      <c r="V149" s="88" t="s">
        <v>171</v>
      </c>
      <c r="W149" s="88" t="s">
        <v>172</v>
      </c>
      <c r="X149" s="88" t="s">
        <v>172</v>
      </c>
      <c r="Y149" s="88" t="s">
        <v>182</v>
      </c>
      <c r="Z149" s="88">
        <v>26.166799999999999</v>
      </c>
      <c r="AA149" s="88">
        <v>26.583600000000001</v>
      </c>
      <c r="AB149" s="88">
        <v>26.3752</v>
      </c>
      <c r="AC149" s="88">
        <v>0.29472210639855445</v>
      </c>
      <c r="AE149" s="88">
        <v>1</v>
      </c>
      <c r="AF149" s="88" t="s">
        <v>18</v>
      </c>
      <c r="AG149" s="88" t="s">
        <v>171</v>
      </c>
      <c r="AH149" s="88" t="s">
        <v>172</v>
      </c>
      <c r="AI149" s="88" t="s">
        <v>172</v>
      </c>
      <c r="AJ149" s="88" t="s">
        <v>182</v>
      </c>
      <c r="AK149" s="88">
        <v>30.466100000000001</v>
      </c>
      <c r="AL149" s="88">
        <v>29.978899999999999</v>
      </c>
      <c r="AM149" s="88">
        <v>30.2225</v>
      </c>
      <c r="AN149" s="88">
        <v>0.34450242379408696</v>
      </c>
      <c r="AP149" s="88" t="s">
        <v>141</v>
      </c>
      <c r="AQ149" s="88" t="s">
        <v>30</v>
      </c>
      <c r="AR149" s="88" t="s">
        <v>5</v>
      </c>
      <c r="AS149" s="88" t="s">
        <v>9</v>
      </c>
      <c r="AT149" s="88" t="s">
        <v>166</v>
      </c>
      <c r="AU149" s="88" t="s">
        <v>186</v>
      </c>
      <c r="AV149" s="88">
        <v>1</v>
      </c>
      <c r="AW149" s="88">
        <v>1</v>
      </c>
      <c r="AX149" s="88">
        <v>1</v>
      </c>
      <c r="AY149" s="88">
        <v>1</v>
      </c>
      <c r="AZ149" s="88">
        <v>0</v>
      </c>
    </row>
    <row r="150" spans="9:52" x14ac:dyDescent="0.45">
      <c r="I150" s="88">
        <v>1</v>
      </c>
      <c r="J150" s="88" t="s">
        <v>19</v>
      </c>
      <c r="K150" s="88" t="s">
        <v>5</v>
      </c>
      <c r="L150" s="88" t="s">
        <v>9</v>
      </c>
      <c r="M150" s="88" t="s">
        <v>166</v>
      </c>
      <c r="N150" s="88" t="s">
        <v>183</v>
      </c>
      <c r="O150" s="88">
        <v>17.137499999999999</v>
      </c>
      <c r="P150" s="88">
        <v>17.128599999999999</v>
      </c>
      <c r="Q150" s="88">
        <v>17.133049999999997</v>
      </c>
      <c r="R150" s="88">
        <v>6.2932503525606788E-3</v>
      </c>
      <c r="S150">
        <v>3.9321499999999965</v>
      </c>
      <c r="T150" s="88">
        <v>1</v>
      </c>
      <c r="U150" s="88" t="s">
        <v>19</v>
      </c>
      <c r="V150" s="88" t="s">
        <v>5</v>
      </c>
      <c r="W150" s="88" t="s">
        <v>9</v>
      </c>
      <c r="X150" s="88" t="s">
        <v>166</v>
      </c>
      <c r="Y150" s="88" t="s">
        <v>183</v>
      </c>
      <c r="Z150" s="88">
        <v>17</v>
      </c>
      <c r="AA150" s="88">
        <v>16.715199999999999</v>
      </c>
      <c r="AB150" s="88">
        <v>16.857599999999998</v>
      </c>
      <c r="AC150" s="88">
        <v>0.20138401128192915</v>
      </c>
      <c r="AD150">
        <v>4.0788999999999973</v>
      </c>
      <c r="AE150" s="88">
        <v>1</v>
      </c>
      <c r="AF150" s="88" t="s">
        <v>19</v>
      </c>
      <c r="AP150" s="88" t="s">
        <v>141</v>
      </c>
      <c r="AQ150" s="88" t="s">
        <v>30</v>
      </c>
      <c r="AR150" s="88">
        <v>19</v>
      </c>
      <c r="AS150" s="88" t="s">
        <v>50</v>
      </c>
      <c r="AT150" s="88" t="s">
        <v>166</v>
      </c>
      <c r="AU150" s="88" t="s">
        <v>186</v>
      </c>
      <c r="AV150" s="88">
        <v>2.1480089432402454</v>
      </c>
      <c r="AW150" s="88">
        <v>9.9891103175978588E-2</v>
      </c>
      <c r="AX150" s="88">
        <v>0.19793518581393418</v>
      </c>
      <c r="AY150" s="88">
        <v>0.81527841074338603</v>
      </c>
      <c r="AZ150" s="88">
        <v>1.1552190981463653</v>
      </c>
    </row>
    <row r="151" spans="9:52" x14ac:dyDescent="0.45">
      <c r="I151" s="88">
        <v>1</v>
      </c>
      <c r="J151" s="88" t="s">
        <v>19</v>
      </c>
      <c r="K151" s="88" t="s">
        <v>5</v>
      </c>
      <c r="L151" s="88" t="s">
        <v>9</v>
      </c>
      <c r="M151" s="88" t="s">
        <v>166</v>
      </c>
      <c r="N151" s="88" t="s">
        <v>183</v>
      </c>
      <c r="O151" s="88">
        <v>16.895600000000002</v>
      </c>
      <c r="P151" s="88">
        <v>16.927199999999999</v>
      </c>
      <c r="Q151" s="88">
        <v>16.9114</v>
      </c>
      <c r="R151" s="88">
        <v>2.2344574285493069E-2</v>
      </c>
      <c r="S151">
        <v>3.7104999999999997</v>
      </c>
      <c r="T151" s="88">
        <v>1</v>
      </c>
      <c r="U151" s="88" t="s">
        <v>19</v>
      </c>
      <c r="V151" s="88" t="s">
        <v>5</v>
      </c>
      <c r="W151" s="88" t="s">
        <v>9</v>
      </c>
      <c r="X151" s="88" t="s">
        <v>166</v>
      </c>
      <c r="Y151" s="88" t="s">
        <v>183</v>
      </c>
      <c r="Z151" s="88">
        <v>16.6342</v>
      </c>
      <c r="AA151" s="88">
        <v>16.7056</v>
      </c>
      <c r="AB151" s="88">
        <v>16.669899999999998</v>
      </c>
      <c r="AC151" s="88">
        <v>5.0487424176719899E-2</v>
      </c>
      <c r="AD151">
        <v>3.8911999999999978</v>
      </c>
      <c r="AE151" s="88">
        <v>1</v>
      </c>
      <c r="AF151" s="88" t="s">
        <v>19</v>
      </c>
      <c r="AG151" s="88" t="s">
        <v>5</v>
      </c>
      <c r="AH151" s="88" t="s">
        <v>9</v>
      </c>
      <c r="AI151" s="88" t="s">
        <v>166</v>
      </c>
      <c r="AJ151" s="88" t="s">
        <v>183</v>
      </c>
      <c r="AK151" s="88">
        <v>16.0091</v>
      </c>
      <c r="AL151" s="88">
        <v>16.148199999999999</v>
      </c>
      <c r="AM151" s="88">
        <v>16.07865</v>
      </c>
      <c r="AN151" s="88">
        <v>9.835855326304814E-2</v>
      </c>
      <c r="AP151" s="88" t="s">
        <v>141</v>
      </c>
      <c r="AQ151" s="88" t="s">
        <v>30</v>
      </c>
      <c r="AR151" s="88" t="s">
        <v>143</v>
      </c>
      <c r="AS151" s="88" t="s">
        <v>9</v>
      </c>
      <c r="AT151" s="88" t="s">
        <v>168</v>
      </c>
      <c r="AU151" s="88" t="s">
        <v>186</v>
      </c>
      <c r="AV151" s="88">
        <v>0.96429735767256852</v>
      </c>
      <c r="AW151" s="88">
        <v>0.79042473531045532</v>
      </c>
      <c r="AX151" s="88">
        <v>0.18002260765233719</v>
      </c>
      <c r="AY151" s="88">
        <v>0.64491490021178699</v>
      </c>
      <c r="AZ151" s="88">
        <v>0.41188779414138432</v>
      </c>
    </row>
    <row r="152" spans="9:52" x14ac:dyDescent="0.45">
      <c r="I152" s="88">
        <v>1</v>
      </c>
      <c r="J152" s="88" t="s">
        <v>19</v>
      </c>
      <c r="K152" s="88">
        <v>8</v>
      </c>
      <c r="L152" s="88" t="s">
        <v>39</v>
      </c>
      <c r="M152" s="88" t="s">
        <v>166</v>
      </c>
      <c r="N152" s="88" t="s">
        <v>183</v>
      </c>
      <c r="O152" s="88">
        <v>20.286200000000001</v>
      </c>
      <c r="P152" s="88">
        <v>19.820499999999999</v>
      </c>
      <c r="Q152" s="88">
        <v>20.053350000000002</v>
      </c>
      <c r="R152" s="88">
        <v>0.32929962799857643</v>
      </c>
      <c r="S152">
        <v>6.6092000000000013</v>
      </c>
      <c r="T152" s="88">
        <v>1</v>
      </c>
      <c r="U152" s="88" t="s">
        <v>19</v>
      </c>
      <c r="V152" s="88">
        <v>8</v>
      </c>
      <c r="W152" s="88" t="s">
        <v>39</v>
      </c>
      <c r="X152" s="88" t="s">
        <v>166</v>
      </c>
      <c r="Y152" s="88" t="s">
        <v>183</v>
      </c>
      <c r="Z152" s="88">
        <v>19.360800000000001</v>
      </c>
      <c r="AA152" s="88">
        <v>19.4892</v>
      </c>
      <c r="AB152" s="88">
        <v>19.425000000000001</v>
      </c>
      <c r="AC152" s="88">
        <v>9.0792510704352125E-2</v>
      </c>
      <c r="AD152">
        <v>6.6864500000000007</v>
      </c>
      <c r="AE152" s="88">
        <v>1</v>
      </c>
      <c r="AF152" s="88" t="s">
        <v>19</v>
      </c>
      <c r="AG152" s="88">
        <v>8</v>
      </c>
      <c r="AH152" s="88" t="s">
        <v>39</v>
      </c>
      <c r="AI152" s="88" t="s">
        <v>166</v>
      </c>
      <c r="AJ152" s="88" t="s">
        <v>183</v>
      </c>
      <c r="AK152" s="88">
        <v>18.3734</v>
      </c>
      <c r="AL152" s="88">
        <v>18.263300000000001</v>
      </c>
      <c r="AM152" s="88">
        <v>18.318350000000002</v>
      </c>
      <c r="AN152" s="88">
        <v>7.7852456608638321E-2</v>
      </c>
      <c r="AP152" s="88" t="s">
        <v>141</v>
      </c>
      <c r="AQ152" s="88" t="s">
        <v>30</v>
      </c>
      <c r="AR152" s="88">
        <v>38</v>
      </c>
      <c r="AS152" s="88" t="s">
        <v>50</v>
      </c>
      <c r="AT152" s="88" t="s">
        <v>168</v>
      </c>
      <c r="AU152" s="88" t="s">
        <v>186</v>
      </c>
      <c r="AV152" s="88">
        <v>3.029227644904612</v>
      </c>
      <c r="AW152" s="88">
        <v>0.46815234836010894</v>
      </c>
      <c r="AX152" s="88">
        <v>0.53157678286933907</v>
      </c>
      <c r="AY152" s="88">
        <v>1.3429855920446867</v>
      </c>
      <c r="AZ152" s="88">
        <v>1.4606727423855577</v>
      </c>
    </row>
    <row r="153" spans="9:52" x14ac:dyDescent="0.45">
      <c r="I153" s="88">
        <v>1</v>
      </c>
      <c r="J153" s="88" t="s">
        <v>19</v>
      </c>
      <c r="K153" s="88" t="s">
        <v>143</v>
      </c>
      <c r="L153" s="88" t="s">
        <v>9</v>
      </c>
      <c r="M153" s="88" t="s">
        <v>169</v>
      </c>
      <c r="N153" s="88" t="s">
        <v>183</v>
      </c>
      <c r="O153" s="88">
        <v>17.777100000000001</v>
      </c>
      <c r="P153" s="88">
        <v>17.802800000000001</v>
      </c>
      <c r="Q153" s="88">
        <v>17.789950000000001</v>
      </c>
      <c r="R153" s="88">
        <v>1.8172644276494624E-2</v>
      </c>
      <c r="S153">
        <v>3.7618500000000008</v>
      </c>
      <c r="T153" s="88">
        <v>1</v>
      </c>
      <c r="U153" s="88" t="s">
        <v>19</v>
      </c>
      <c r="V153" s="88" t="s">
        <v>143</v>
      </c>
      <c r="W153" s="88" t="s">
        <v>9</v>
      </c>
      <c r="X153" s="88" t="s">
        <v>169</v>
      </c>
      <c r="Y153" s="88" t="s">
        <v>183</v>
      </c>
      <c r="Z153" s="88">
        <v>17.241</v>
      </c>
      <c r="AA153" s="88">
        <v>17.3081</v>
      </c>
      <c r="AB153" s="88">
        <v>17.274549999999998</v>
      </c>
      <c r="AC153" s="88">
        <v>4.7446865017617294E-2</v>
      </c>
      <c r="AD153">
        <v>3.207099999999997</v>
      </c>
      <c r="AE153" s="88">
        <v>1</v>
      </c>
      <c r="AF153" s="88" t="s">
        <v>19</v>
      </c>
      <c r="AG153" s="88" t="s">
        <v>143</v>
      </c>
      <c r="AH153" s="88" t="s">
        <v>9</v>
      </c>
      <c r="AI153" s="88" t="s">
        <v>169</v>
      </c>
      <c r="AJ153" s="88" t="s">
        <v>183</v>
      </c>
      <c r="AK153" s="88">
        <v>17.137799999999999</v>
      </c>
      <c r="AL153" s="88">
        <v>17.038699999999999</v>
      </c>
      <c r="AM153" s="88">
        <v>17.088249999999999</v>
      </c>
      <c r="AN153" s="88">
        <v>7.0074282015586839E-2</v>
      </c>
      <c r="AP153" s="88" t="s">
        <v>141</v>
      </c>
      <c r="AQ153" s="88" t="s">
        <v>30</v>
      </c>
      <c r="AR153" s="88" t="s">
        <v>6</v>
      </c>
      <c r="AS153" s="88" t="s">
        <v>10</v>
      </c>
      <c r="AT153" s="88" t="s">
        <v>166</v>
      </c>
      <c r="AU153" s="88" t="s">
        <v>186</v>
      </c>
      <c r="AV153" s="88">
        <v>1.0173739081250934</v>
      </c>
      <c r="AW153" s="88">
        <v>1.3316823562110902</v>
      </c>
      <c r="AX153" s="88">
        <v>1.7476302706651654</v>
      </c>
      <c r="AY153" s="88">
        <v>1.365562178333783</v>
      </c>
      <c r="AZ153" s="88">
        <v>0.36630516037569466</v>
      </c>
    </row>
    <row r="154" spans="9:52" x14ac:dyDescent="0.45">
      <c r="I154" s="88">
        <v>1</v>
      </c>
      <c r="J154" s="88" t="s">
        <v>19</v>
      </c>
      <c r="K154" s="88">
        <v>27</v>
      </c>
      <c r="L154" s="88" t="s">
        <v>39</v>
      </c>
      <c r="M154" s="88" t="s">
        <v>169</v>
      </c>
      <c r="N154" s="88" t="s">
        <v>183</v>
      </c>
      <c r="O154" s="88">
        <v>21.154</v>
      </c>
      <c r="P154" s="88">
        <v>21.106300000000001</v>
      </c>
      <c r="Q154" s="88">
        <v>21.13015</v>
      </c>
      <c r="R154" s="88">
        <v>3.3728993462597584E-2</v>
      </c>
      <c r="S154">
        <v>6.4753500000000006</v>
      </c>
      <c r="T154" s="88">
        <v>1</v>
      </c>
      <c r="U154" s="88" t="s">
        <v>19</v>
      </c>
      <c r="V154" s="88">
        <v>27</v>
      </c>
      <c r="W154" s="88" t="s">
        <v>39</v>
      </c>
      <c r="X154" s="88" t="s">
        <v>169</v>
      </c>
      <c r="Y154" s="88" t="s">
        <v>183</v>
      </c>
      <c r="Z154" s="88">
        <v>19.666599999999999</v>
      </c>
      <c r="AA154" s="88">
        <v>19.560700000000001</v>
      </c>
      <c r="AB154" s="88">
        <v>19.61365</v>
      </c>
      <c r="AC154" s="88">
        <v>7.4882608127654196E-2</v>
      </c>
      <c r="AD154">
        <v>6.3518000000000008</v>
      </c>
      <c r="AE154" s="88">
        <v>1</v>
      </c>
      <c r="AF154" s="88" t="s">
        <v>19</v>
      </c>
      <c r="AG154" s="88">
        <v>27</v>
      </c>
      <c r="AH154" s="88" t="s">
        <v>39</v>
      </c>
      <c r="AI154" s="88" t="s">
        <v>169</v>
      </c>
      <c r="AJ154" s="88" t="s">
        <v>183</v>
      </c>
      <c r="AK154" s="88">
        <v>19</v>
      </c>
      <c r="AL154" s="88">
        <v>19.046800000000001</v>
      </c>
      <c r="AM154" s="88">
        <v>19.023400000000002</v>
      </c>
      <c r="AN154" s="88">
        <v>3.3092597359531177E-2</v>
      </c>
      <c r="AP154" s="88" t="s">
        <v>141</v>
      </c>
      <c r="AQ154" s="88" t="s">
        <v>30</v>
      </c>
      <c r="AR154" s="88" t="s">
        <v>7</v>
      </c>
      <c r="AS154" s="88" t="s">
        <v>11</v>
      </c>
      <c r="AT154" s="88" t="s">
        <v>166</v>
      </c>
      <c r="AU154" s="88" t="s">
        <v>186</v>
      </c>
      <c r="AV154" s="88">
        <v>1.3064935479485669</v>
      </c>
      <c r="AW154" s="88">
        <v>1.2349477470717398</v>
      </c>
      <c r="AX154" s="88">
        <v>1.2055988952198873</v>
      </c>
      <c r="AY154" s="88">
        <v>1.2490133967467314</v>
      </c>
      <c r="AZ154" s="88">
        <v>5.1897154188788659E-2</v>
      </c>
    </row>
    <row r="155" spans="9:52" x14ac:dyDescent="0.45">
      <c r="I155" s="88">
        <v>1</v>
      </c>
      <c r="J155" s="88" t="s">
        <v>19</v>
      </c>
      <c r="K155" s="88" t="s">
        <v>6</v>
      </c>
      <c r="L155" s="88" t="s">
        <v>10</v>
      </c>
      <c r="M155" s="88" t="s">
        <v>166</v>
      </c>
      <c r="N155" s="88" t="s">
        <v>183</v>
      </c>
      <c r="O155" s="88">
        <v>17.125399999999999</v>
      </c>
      <c r="P155" s="88">
        <v>17.1371</v>
      </c>
      <c r="Q155" s="88">
        <v>17.131250000000001</v>
      </c>
      <c r="R155" s="88">
        <v>8.2731493398834222E-3</v>
      </c>
      <c r="S155">
        <v>3.9796000000000014</v>
      </c>
      <c r="T155" s="88">
        <v>1</v>
      </c>
      <c r="U155" s="88" t="s">
        <v>19</v>
      </c>
      <c r="V155" s="88" t="s">
        <v>6</v>
      </c>
      <c r="W155" s="88" t="s">
        <v>10</v>
      </c>
      <c r="X155" s="88" t="s">
        <v>166</v>
      </c>
      <c r="Y155" s="88" t="s">
        <v>183</v>
      </c>
      <c r="Z155" s="88">
        <v>17.107500000000002</v>
      </c>
      <c r="AA155" s="88">
        <v>17.433399999999999</v>
      </c>
      <c r="AB155" s="88">
        <v>17.27045</v>
      </c>
      <c r="AC155" s="88">
        <v>0.23044609998869386</v>
      </c>
      <c r="AD155">
        <v>3.8013000000000012</v>
      </c>
      <c r="AE155" s="88">
        <v>1</v>
      </c>
      <c r="AF155" s="88" t="s">
        <v>19</v>
      </c>
      <c r="AG155" s="88" t="s">
        <v>6</v>
      </c>
      <c r="AH155" s="88" t="s">
        <v>10</v>
      </c>
      <c r="AI155" s="88" t="s">
        <v>166</v>
      </c>
      <c r="AJ155" s="88" t="s">
        <v>183</v>
      </c>
      <c r="AK155" s="88">
        <v>15.947800000000001</v>
      </c>
      <c r="AL155" s="88">
        <v>16.119599999999998</v>
      </c>
      <c r="AM155" s="88">
        <v>16.0337</v>
      </c>
      <c r="AN155" s="88">
        <v>0.1214809450078471</v>
      </c>
      <c r="AP155" s="88" t="s">
        <v>141</v>
      </c>
      <c r="AQ155" s="88" t="s">
        <v>30</v>
      </c>
      <c r="AR155" s="88" t="s">
        <v>175</v>
      </c>
      <c r="AS155" s="88" t="s">
        <v>172</v>
      </c>
      <c r="AT155" s="88" t="s">
        <v>172</v>
      </c>
      <c r="AU155" s="88" t="s">
        <v>186</v>
      </c>
    </row>
    <row r="156" spans="9:52" x14ac:dyDescent="0.45">
      <c r="I156" s="88">
        <v>1</v>
      </c>
      <c r="J156" s="88" t="s">
        <v>19</v>
      </c>
      <c r="K156" s="88" t="s">
        <v>7</v>
      </c>
      <c r="L156" s="88" t="s">
        <v>11</v>
      </c>
      <c r="M156" s="88" t="s">
        <v>166</v>
      </c>
      <c r="N156" s="88" t="s">
        <v>183</v>
      </c>
      <c r="O156" s="88">
        <v>16.950399999999998</v>
      </c>
      <c r="P156" s="88">
        <v>17</v>
      </c>
      <c r="Q156" s="88">
        <v>16.975200000000001</v>
      </c>
      <c r="R156" s="88">
        <v>3.5072496346853915E-2</v>
      </c>
      <c r="S156">
        <v>3.8029000000000011</v>
      </c>
      <c r="T156" s="88">
        <v>1</v>
      </c>
      <c r="U156" s="88" t="s">
        <v>19</v>
      </c>
      <c r="V156" s="88" t="s">
        <v>7</v>
      </c>
      <c r="W156" s="88" t="s">
        <v>11</v>
      </c>
      <c r="X156" s="88" t="s">
        <v>166</v>
      </c>
      <c r="Y156" s="88" t="s">
        <v>183</v>
      </c>
      <c r="Z156" s="88">
        <v>16.403300000000002</v>
      </c>
      <c r="AA156" s="88">
        <v>16.6462</v>
      </c>
      <c r="AB156" s="88">
        <v>16.524750000000001</v>
      </c>
      <c r="AC156" s="88">
        <v>0.17175623715021152</v>
      </c>
      <c r="AD156">
        <v>3.8866499999999995</v>
      </c>
      <c r="AE156" s="88">
        <v>1</v>
      </c>
      <c r="AF156" s="88" t="s">
        <v>19</v>
      </c>
      <c r="AG156" s="88" t="s">
        <v>7</v>
      </c>
      <c r="AH156" s="88" t="s">
        <v>11</v>
      </c>
      <c r="AI156" s="88" t="s">
        <v>166</v>
      </c>
      <c r="AJ156" s="88" t="s">
        <v>183</v>
      </c>
      <c r="AK156" s="88">
        <v>16.3215</v>
      </c>
      <c r="AL156" s="88">
        <v>16.1782</v>
      </c>
      <c r="AM156" s="88">
        <v>16.249850000000002</v>
      </c>
      <c r="AN156" s="88">
        <v>0.10132840174403224</v>
      </c>
      <c r="AP156" s="88" t="s">
        <v>141</v>
      </c>
      <c r="AQ156" s="88" t="s">
        <v>93</v>
      </c>
      <c r="AR156" s="88" t="s">
        <v>148</v>
      </c>
      <c r="AS156" s="88" t="s">
        <v>9</v>
      </c>
      <c r="AT156" s="88" t="s">
        <v>166</v>
      </c>
      <c r="AU156" s="88" t="s">
        <v>187</v>
      </c>
      <c r="AV156" s="88">
        <v>1</v>
      </c>
      <c r="AW156" s="88">
        <v>1</v>
      </c>
    </row>
    <row r="157" spans="9:52" x14ac:dyDescent="0.45">
      <c r="I157" s="88">
        <v>1</v>
      </c>
      <c r="J157" s="88" t="s">
        <v>19</v>
      </c>
      <c r="K157" s="88" t="s">
        <v>175</v>
      </c>
      <c r="L157" s="88" t="s">
        <v>172</v>
      </c>
      <c r="M157" s="88" t="s">
        <v>172</v>
      </c>
      <c r="N157" s="88" t="s">
        <v>183</v>
      </c>
      <c r="O157" s="88">
        <v>30.195</v>
      </c>
      <c r="P157" s="88">
        <v>30.337499999999999</v>
      </c>
      <c r="Q157" s="88">
        <v>30.266249999999999</v>
      </c>
      <c r="R157" s="88">
        <v>0.10076271631908182</v>
      </c>
      <c r="T157" s="88">
        <v>1</v>
      </c>
      <c r="U157" s="88" t="s">
        <v>19</v>
      </c>
      <c r="V157" s="88" t="s">
        <v>171</v>
      </c>
      <c r="W157" s="88" t="s">
        <v>172</v>
      </c>
      <c r="X157" s="88" t="s">
        <v>172</v>
      </c>
      <c r="Y157" s="88" t="s">
        <v>183</v>
      </c>
      <c r="Z157" s="88">
        <v>24.2789</v>
      </c>
      <c r="AA157" s="88">
        <v>23.536999999999999</v>
      </c>
      <c r="AB157" s="88">
        <v>23.90795</v>
      </c>
      <c r="AC157" s="88">
        <v>0.52460252096230042</v>
      </c>
      <c r="AE157" s="88">
        <v>1</v>
      </c>
      <c r="AF157" s="88" t="s">
        <v>19</v>
      </c>
      <c r="AG157" s="88" t="s">
        <v>171</v>
      </c>
      <c r="AH157" s="88" t="s">
        <v>172</v>
      </c>
      <c r="AI157" s="88" t="s">
        <v>172</v>
      </c>
      <c r="AJ157" s="88" t="s">
        <v>183</v>
      </c>
      <c r="AK157" s="88">
        <v>30.001200000000001</v>
      </c>
      <c r="AL157" s="88">
        <v>30.754899999999999</v>
      </c>
      <c r="AM157" s="88">
        <v>30.378050000000002</v>
      </c>
      <c r="AN157" s="88">
        <v>0.53294638098029978</v>
      </c>
      <c r="AP157" s="88" t="s">
        <v>141</v>
      </c>
      <c r="AQ157" s="88" t="s">
        <v>93</v>
      </c>
      <c r="AR157" s="88" t="s">
        <v>148</v>
      </c>
      <c r="AS157" s="88" t="s">
        <v>9</v>
      </c>
      <c r="AT157" s="88" t="s">
        <v>166</v>
      </c>
      <c r="AU157" s="88" t="s">
        <v>187</v>
      </c>
      <c r="AV157" s="88">
        <v>1</v>
      </c>
      <c r="AW157" s="88">
        <v>1</v>
      </c>
      <c r="AX157" s="88">
        <v>1</v>
      </c>
      <c r="AY157" s="88">
        <v>1</v>
      </c>
      <c r="AZ157" s="88">
        <v>0</v>
      </c>
    </row>
    <row r="158" spans="9:52" x14ac:dyDescent="0.45">
      <c r="I158" s="88">
        <v>1</v>
      </c>
      <c r="J158" s="88" t="s">
        <v>20</v>
      </c>
      <c r="K158" s="88" t="s">
        <v>5</v>
      </c>
      <c r="L158" s="88" t="s">
        <v>9</v>
      </c>
      <c r="M158" s="88" t="s">
        <v>166</v>
      </c>
      <c r="N158" s="88" t="s">
        <v>40</v>
      </c>
      <c r="O158" s="88">
        <v>16.001799999999999</v>
      </c>
      <c r="P158" s="88">
        <v>15.903700000000001</v>
      </c>
      <c r="Q158" s="88">
        <v>15.95275</v>
      </c>
      <c r="R158" s="88">
        <v>6.936717523439942E-2</v>
      </c>
      <c r="S158">
        <v>2.7518499999999992</v>
      </c>
      <c r="T158" s="88">
        <v>1</v>
      </c>
      <c r="U158" s="88" t="s">
        <v>20</v>
      </c>
      <c r="V158" s="88" t="s">
        <v>5</v>
      </c>
      <c r="W158" s="88" t="s">
        <v>9</v>
      </c>
      <c r="X158" s="88" t="s">
        <v>166</v>
      </c>
      <c r="Y158" s="88" t="s">
        <v>40</v>
      </c>
      <c r="Z158" s="88">
        <v>15.669700000000001</v>
      </c>
      <c r="AA158" s="88">
        <v>15.9489</v>
      </c>
      <c r="AB158" s="88">
        <v>15.8093</v>
      </c>
      <c r="AC158" s="88">
        <v>0.19742421330728369</v>
      </c>
      <c r="AD158">
        <v>3.0305999999999997</v>
      </c>
      <c r="AE158" s="88">
        <v>1</v>
      </c>
      <c r="AF158" s="88" t="s">
        <v>20</v>
      </c>
      <c r="AP158" s="88" t="s">
        <v>141</v>
      </c>
      <c r="AQ158" s="88" t="s">
        <v>93</v>
      </c>
      <c r="AR158" s="88">
        <v>39</v>
      </c>
      <c r="AS158" s="88" t="s">
        <v>92</v>
      </c>
      <c r="AT158" s="88" t="s">
        <v>166</v>
      </c>
      <c r="AU158" s="88" t="s">
        <v>187</v>
      </c>
      <c r="AV158" s="88">
        <v>7.6340899728302075E-2</v>
      </c>
      <c r="AW158" s="88">
        <v>4.5490212998772345E-2</v>
      </c>
      <c r="AX158" s="88">
        <v>7.585825524682227E-2</v>
      </c>
      <c r="AY158" s="88">
        <v>6.5896455991298897E-2</v>
      </c>
      <c r="AZ158" s="88">
        <v>1.7673972423493389E-2</v>
      </c>
    </row>
    <row r="159" spans="9:52" x14ac:dyDescent="0.45">
      <c r="I159" s="88">
        <v>1</v>
      </c>
      <c r="J159" s="88" t="s">
        <v>20</v>
      </c>
      <c r="K159" s="88" t="s">
        <v>5</v>
      </c>
      <c r="L159" s="88" t="s">
        <v>9</v>
      </c>
      <c r="M159" s="88" t="s">
        <v>166</v>
      </c>
      <c r="N159" s="88" t="s">
        <v>40</v>
      </c>
      <c r="O159" s="88">
        <v>15.8985</v>
      </c>
      <c r="P159" s="88">
        <v>16.007999999999999</v>
      </c>
      <c r="Q159" s="88">
        <v>15.953250000000001</v>
      </c>
      <c r="R159" s="88">
        <v>7.7428192539926111E-2</v>
      </c>
      <c r="S159">
        <v>2.7523499999999999</v>
      </c>
      <c r="T159" s="88">
        <v>1</v>
      </c>
      <c r="U159" s="88" t="s">
        <v>20</v>
      </c>
      <c r="V159" s="88" t="s">
        <v>5</v>
      </c>
      <c r="W159" s="88" t="s">
        <v>9</v>
      </c>
      <c r="X159" s="88" t="s">
        <v>166</v>
      </c>
      <c r="Y159" s="88" t="s">
        <v>40</v>
      </c>
      <c r="Z159" s="88">
        <v>15.9224</v>
      </c>
      <c r="AA159" s="88">
        <v>15.7493</v>
      </c>
      <c r="AB159" s="88">
        <v>15.835850000000001</v>
      </c>
      <c r="AC159" s="88">
        <v>0.12240018382339124</v>
      </c>
      <c r="AD159">
        <v>3.05715</v>
      </c>
      <c r="AE159" s="88">
        <v>1</v>
      </c>
      <c r="AF159" s="88" t="s">
        <v>20</v>
      </c>
      <c r="AG159" s="88" t="s">
        <v>5</v>
      </c>
      <c r="AH159" s="88" t="s">
        <v>9</v>
      </c>
      <c r="AI159" s="88" t="s">
        <v>166</v>
      </c>
      <c r="AJ159" s="88" t="s">
        <v>40</v>
      </c>
      <c r="AK159" s="88">
        <v>15.9018</v>
      </c>
      <c r="AL159" s="88">
        <v>15.544700000000001</v>
      </c>
      <c r="AM159" s="88">
        <v>15.72325</v>
      </c>
      <c r="AN159" s="88">
        <v>0.25250783156171547</v>
      </c>
      <c r="AP159" s="88" t="s">
        <v>141</v>
      </c>
      <c r="AQ159" s="88" t="s">
        <v>93</v>
      </c>
      <c r="AR159" s="88" t="s">
        <v>149</v>
      </c>
      <c r="AS159" s="88" t="s">
        <v>9</v>
      </c>
      <c r="AT159" s="88" t="s">
        <v>168</v>
      </c>
      <c r="AU159" s="88" t="s">
        <v>187</v>
      </c>
      <c r="AV159" s="88">
        <v>1.0762028257897382</v>
      </c>
      <c r="AW159" s="88">
        <v>1.2370896036856653</v>
      </c>
      <c r="AX159" s="88">
        <v>0.75725442053032965</v>
      </c>
      <c r="AY159" s="88">
        <v>1.0235156166685777</v>
      </c>
      <c r="AZ159" s="88">
        <v>0.24421795030701884</v>
      </c>
    </row>
    <row r="160" spans="9:52" x14ac:dyDescent="0.45">
      <c r="I160" s="88">
        <v>1</v>
      </c>
      <c r="J160" s="88" t="s">
        <v>20</v>
      </c>
      <c r="K160" s="88">
        <v>9</v>
      </c>
      <c r="L160" s="88" t="s">
        <v>40</v>
      </c>
      <c r="M160" s="88" t="s">
        <v>166</v>
      </c>
      <c r="N160" s="88" t="s">
        <v>40</v>
      </c>
      <c r="O160" s="88">
        <v>18.1311</v>
      </c>
      <c r="P160" s="88">
        <v>17.9666</v>
      </c>
      <c r="Q160" s="88">
        <v>18.048850000000002</v>
      </c>
      <c r="R160" s="88">
        <v>0.11631906550518728</v>
      </c>
      <c r="S160">
        <v>4.0645500000000006</v>
      </c>
      <c r="T160" s="88">
        <v>1</v>
      </c>
      <c r="U160" s="88" t="s">
        <v>20</v>
      </c>
      <c r="V160" s="88">
        <v>9</v>
      </c>
      <c r="W160" s="88" t="s">
        <v>40</v>
      </c>
      <c r="X160" s="88" t="s">
        <v>166</v>
      </c>
      <c r="Y160" s="88" t="s">
        <v>40</v>
      </c>
      <c r="Z160" s="88">
        <v>17.535799999999998</v>
      </c>
      <c r="AA160" s="88">
        <v>17.385100000000001</v>
      </c>
      <c r="AB160" s="88">
        <v>17.460450000000002</v>
      </c>
      <c r="AC160" s="88">
        <v>0.10656099192481056</v>
      </c>
      <c r="AD160">
        <v>3.8896000000000015</v>
      </c>
      <c r="AE160" s="88">
        <v>1</v>
      </c>
      <c r="AF160" s="88" t="s">
        <v>20</v>
      </c>
      <c r="AG160" s="88">
        <v>9</v>
      </c>
      <c r="AH160" s="88" t="s">
        <v>40</v>
      </c>
      <c r="AI160" s="88" t="s">
        <v>166</v>
      </c>
      <c r="AJ160" s="88" t="s">
        <v>40</v>
      </c>
      <c r="AK160" s="88">
        <v>17.372299999999999</v>
      </c>
      <c r="AL160" s="88">
        <v>17.244399999999999</v>
      </c>
      <c r="AM160" s="88">
        <v>17.308349999999997</v>
      </c>
      <c r="AN160" s="88">
        <v>9.0438957313759671E-2</v>
      </c>
      <c r="AP160" s="88" t="s">
        <v>141</v>
      </c>
      <c r="AQ160" s="88" t="s">
        <v>93</v>
      </c>
      <c r="AR160" s="88">
        <v>58</v>
      </c>
      <c r="AS160" s="88" t="s">
        <v>92</v>
      </c>
      <c r="AT160" s="88" t="s">
        <v>168</v>
      </c>
      <c r="AU160" s="88" t="s">
        <v>187</v>
      </c>
      <c r="AV160" s="88">
        <v>0.11338093683359585</v>
      </c>
      <c r="AW160" s="88">
        <v>5.9032366983437695E-2</v>
      </c>
      <c r="AX160" s="88">
        <v>8.818028805619231E-2</v>
      </c>
      <c r="AY160" s="88">
        <v>8.6864530624408617E-2</v>
      </c>
      <c r="AZ160" s="88">
        <v>2.7198164908755363E-2</v>
      </c>
    </row>
    <row r="161" spans="9:52" x14ac:dyDescent="0.45">
      <c r="I161" s="88">
        <v>1</v>
      </c>
      <c r="J161" s="88" t="s">
        <v>20</v>
      </c>
      <c r="K161" s="88" t="s">
        <v>143</v>
      </c>
      <c r="L161" s="88" t="s">
        <v>9</v>
      </c>
      <c r="M161" s="88" t="s">
        <v>168</v>
      </c>
      <c r="N161" s="88" t="s">
        <v>40</v>
      </c>
      <c r="O161" s="88">
        <v>17.214099999999998</v>
      </c>
      <c r="P161" s="88">
        <v>17.208300000000001</v>
      </c>
      <c r="Q161" s="88">
        <v>17.211199999999998</v>
      </c>
      <c r="R161" s="88">
        <v>4.1012193308799542E-3</v>
      </c>
      <c r="S161">
        <v>3.1830999999999978</v>
      </c>
      <c r="T161" s="88">
        <v>1</v>
      </c>
      <c r="U161" s="88" t="s">
        <v>20</v>
      </c>
      <c r="V161" s="88" t="s">
        <v>143</v>
      </c>
      <c r="W161" s="88" t="s">
        <v>9</v>
      </c>
      <c r="X161" s="88" t="s">
        <v>168</v>
      </c>
      <c r="Y161" s="88" t="s">
        <v>40</v>
      </c>
      <c r="Z161" s="88">
        <v>17.355899999999998</v>
      </c>
      <c r="AA161" s="88">
        <v>17.453900000000001</v>
      </c>
      <c r="AB161" s="88">
        <v>17.404899999999998</v>
      </c>
      <c r="AC161" s="88">
        <v>6.9296464556283452E-2</v>
      </c>
      <c r="AD161">
        <v>3.3374499999999969</v>
      </c>
      <c r="AE161" s="88">
        <v>1</v>
      </c>
      <c r="AF161" s="88" t="s">
        <v>20</v>
      </c>
      <c r="AG161" s="88" t="s">
        <v>143</v>
      </c>
      <c r="AH161" s="88" t="s">
        <v>9</v>
      </c>
      <c r="AI161" s="88" t="s">
        <v>168</v>
      </c>
      <c r="AJ161" s="88" t="s">
        <v>40</v>
      </c>
      <c r="AK161" s="88">
        <v>17.576499999999999</v>
      </c>
      <c r="AL161" s="88">
        <v>17.636500000000002</v>
      </c>
      <c r="AM161" s="88">
        <v>17.6065</v>
      </c>
      <c r="AN161" s="88">
        <v>4.2426406871194457E-2</v>
      </c>
      <c r="AP161" s="88" t="s">
        <v>141</v>
      </c>
      <c r="AQ161" s="88" t="s">
        <v>93</v>
      </c>
      <c r="AR161" s="88" t="s">
        <v>150</v>
      </c>
      <c r="AS161" s="88" t="s">
        <v>10</v>
      </c>
      <c r="AT161" s="88" t="s">
        <v>166</v>
      </c>
      <c r="AU161" s="88" t="s">
        <v>187</v>
      </c>
      <c r="AV161" s="88">
        <v>1.1224101807475051</v>
      </c>
      <c r="AW161" s="88">
        <v>1.1330409472364495</v>
      </c>
      <c r="AX161" s="88">
        <v>0.81682560718449948</v>
      </c>
      <c r="AY161" s="88">
        <v>1.0240922450561516</v>
      </c>
      <c r="AZ161" s="88">
        <v>0.17957685730627707</v>
      </c>
    </row>
    <row r="162" spans="9:52" x14ac:dyDescent="0.45">
      <c r="I162" s="88">
        <v>1</v>
      </c>
      <c r="J162" s="88" t="s">
        <v>20</v>
      </c>
      <c r="K162" s="88">
        <v>28</v>
      </c>
      <c r="L162" s="88" t="s">
        <v>40</v>
      </c>
      <c r="M162" s="88" t="s">
        <v>168</v>
      </c>
      <c r="N162" s="88" t="s">
        <v>40</v>
      </c>
      <c r="O162" s="88">
        <v>18.689800000000002</v>
      </c>
      <c r="P162" s="88">
        <v>18.2483</v>
      </c>
      <c r="Q162" s="88">
        <v>18.469050000000003</v>
      </c>
      <c r="R162" s="88">
        <v>0.31218764389386167</v>
      </c>
      <c r="S162">
        <v>4.0965500000000041</v>
      </c>
      <c r="T162" s="88">
        <v>1</v>
      </c>
      <c r="U162" s="88" t="s">
        <v>20</v>
      </c>
      <c r="V162" s="88">
        <v>28</v>
      </c>
      <c r="W162" s="88" t="s">
        <v>40</v>
      </c>
      <c r="X162" s="88" t="s">
        <v>168</v>
      </c>
      <c r="Y162" s="88" t="s">
        <v>40</v>
      </c>
      <c r="Z162" s="88">
        <v>19.3782</v>
      </c>
      <c r="AA162" s="88">
        <v>19.1769</v>
      </c>
      <c r="AB162" s="88">
        <v>19.277549999999998</v>
      </c>
      <c r="AC162" s="88">
        <v>0.14234059505285188</v>
      </c>
      <c r="AD162">
        <v>5.0718999999999994</v>
      </c>
      <c r="AE162" s="88">
        <v>1</v>
      </c>
      <c r="AF162" s="88" t="s">
        <v>20</v>
      </c>
      <c r="AG162" s="88">
        <v>28</v>
      </c>
      <c r="AH162" s="88" t="s">
        <v>40</v>
      </c>
      <c r="AI162" s="88" t="s">
        <v>168</v>
      </c>
      <c r="AJ162" s="88" t="s">
        <v>40</v>
      </c>
      <c r="AK162" s="88">
        <v>17.9605</v>
      </c>
      <c r="AL162" s="88">
        <v>17.8217</v>
      </c>
      <c r="AM162" s="88">
        <v>17.891100000000002</v>
      </c>
      <c r="AN162" s="88">
        <v>9.814642122869266E-2</v>
      </c>
      <c r="AP162" s="88" t="s">
        <v>141</v>
      </c>
      <c r="AQ162" s="88" t="s">
        <v>93</v>
      </c>
      <c r="AR162" s="88" t="s">
        <v>152</v>
      </c>
      <c r="AS162" s="88" t="s">
        <v>11</v>
      </c>
      <c r="AT162" s="88" t="s">
        <v>166</v>
      </c>
      <c r="AU162" s="88" t="s">
        <v>187</v>
      </c>
      <c r="AV162" s="88">
        <v>1.1945771242234118</v>
      </c>
      <c r="AW162" s="88">
        <v>1.0934596620096124</v>
      </c>
      <c r="AX162" s="88">
        <v>0.83338208948100567</v>
      </c>
      <c r="AY162" s="88">
        <v>1.0404729585713433</v>
      </c>
      <c r="AZ162" s="88">
        <v>0.18633613803173946</v>
      </c>
    </row>
    <row r="163" spans="9:52" x14ac:dyDescent="0.45">
      <c r="I163" s="88">
        <v>1</v>
      </c>
      <c r="J163" s="88" t="s">
        <v>20</v>
      </c>
      <c r="K163" s="88" t="s">
        <v>6</v>
      </c>
      <c r="L163" s="88" t="s">
        <v>10</v>
      </c>
      <c r="M163" s="88" t="s">
        <v>166</v>
      </c>
      <c r="N163" s="88" t="s">
        <v>40</v>
      </c>
      <c r="O163" s="88">
        <v>15.9528</v>
      </c>
      <c r="P163" s="88">
        <v>15.6861</v>
      </c>
      <c r="Q163" s="88">
        <v>15.81945</v>
      </c>
      <c r="R163" s="88">
        <v>0.18858537854245233</v>
      </c>
      <c r="S163">
        <v>2.6677999999999997</v>
      </c>
      <c r="T163" s="88">
        <v>1</v>
      </c>
      <c r="U163" s="88" t="s">
        <v>20</v>
      </c>
      <c r="V163" s="88" t="s">
        <v>6</v>
      </c>
      <c r="W163" s="88" t="s">
        <v>10</v>
      </c>
      <c r="X163" s="88" t="s">
        <v>166</v>
      </c>
      <c r="Y163" s="88" t="s">
        <v>40</v>
      </c>
      <c r="Z163" s="88">
        <v>17.2056</v>
      </c>
      <c r="AA163" s="88">
        <v>16.676100000000002</v>
      </c>
      <c r="AB163" s="88">
        <v>16.940850000000001</v>
      </c>
      <c r="AC163" s="88">
        <v>0.37441304063827602</v>
      </c>
      <c r="AD163">
        <v>3.471700000000002</v>
      </c>
      <c r="AE163" s="88">
        <v>1</v>
      </c>
      <c r="AF163" s="88" t="s">
        <v>20</v>
      </c>
      <c r="AG163" s="88" t="s">
        <v>6</v>
      </c>
      <c r="AH163" s="88" t="s">
        <v>10</v>
      </c>
      <c r="AI163" s="88" t="s">
        <v>166</v>
      </c>
      <c r="AJ163" s="88" t="s">
        <v>40</v>
      </c>
      <c r="AK163" s="88">
        <v>15.2918</v>
      </c>
      <c r="AL163" s="88">
        <v>15.4038</v>
      </c>
      <c r="AM163" s="88">
        <v>15.347799999999999</v>
      </c>
      <c r="AN163" s="88">
        <v>7.9195959492893389E-2</v>
      </c>
      <c r="AP163" s="88" t="s">
        <v>141</v>
      </c>
      <c r="AQ163" s="88" t="s">
        <v>93</v>
      </c>
      <c r="AR163" s="88" t="s">
        <v>175</v>
      </c>
      <c r="AS163" s="88" t="s">
        <v>172</v>
      </c>
      <c r="AT163" s="88" t="s">
        <v>172</v>
      </c>
      <c r="AU163" s="88" t="s">
        <v>187</v>
      </c>
    </row>
    <row r="164" spans="9:52" x14ac:dyDescent="0.45">
      <c r="I164" s="88">
        <v>1</v>
      </c>
      <c r="J164" s="88" t="s">
        <v>20</v>
      </c>
      <c r="K164" s="88" t="s">
        <v>7</v>
      </c>
      <c r="L164" s="88" t="s">
        <v>11</v>
      </c>
      <c r="M164" s="88" t="s">
        <v>166</v>
      </c>
      <c r="N164" s="88" t="s">
        <v>40</v>
      </c>
      <c r="O164" s="88">
        <v>16.005800000000001</v>
      </c>
      <c r="P164" s="88">
        <v>15.763</v>
      </c>
      <c r="Q164" s="88">
        <v>15.884399999999999</v>
      </c>
      <c r="R164" s="88">
        <v>0.17168552647209429</v>
      </c>
      <c r="S164">
        <v>2.7120999999999995</v>
      </c>
      <c r="T164" s="88">
        <v>1</v>
      </c>
      <c r="U164" s="88" t="s">
        <v>20</v>
      </c>
      <c r="V164" s="88" t="s">
        <v>7</v>
      </c>
      <c r="W164" s="88" t="s">
        <v>11</v>
      </c>
      <c r="X164" s="88" t="s">
        <v>166</v>
      </c>
      <c r="Y164" s="88" t="s">
        <v>40</v>
      </c>
      <c r="Z164" s="88">
        <v>16</v>
      </c>
      <c r="AA164" s="88">
        <v>15.984999999999999</v>
      </c>
      <c r="AB164" s="88">
        <v>15.9925</v>
      </c>
      <c r="AC164" s="88">
        <v>1.0606601717798614E-2</v>
      </c>
      <c r="AD164">
        <v>3.3543999999999983</v>
      </c>
      <c r="AE164" s="88">
        <v>1</v>
      </c>
      <c r="AF164" s="88" t="s">
        <v>20</v>
      </c>
      <c r="AG164" s="88" t="s">
        <v>7</v>
      </c>
      <c r="AH164" s="88" t="s">
        <v>11</v>
      </c>
      <c r="AI164" s="88" t="s">
        <v>166</v>
      </c>
      <c r="AJ164" s="88" t="s">
        <v>40</v>
      </c>
      <c r="AK164" s="88">
        <v>15.6739</v>
      </c>
      <c r="AL164" s="88">
        <v>15.7385</v>
      </c>
      <c r="AM164" s="88">
        <v>15.706199999999999</v>
      </c>
      <c r="AN164" s="88">
        <v>4.5679098064651279E-2</v>
      </c>
      <c r="AP164" s="88" t="s">
        <v>141</v>
      </c>
      <c r="AQ164" s="88" t="s">
        <v>57</v>
      </c>
      <c r="AR164" s="88" t="s">
        <v>148</v>
      </c>
      <c r="AS164" s="88" t="s">
        <v>9</v>
      </c>
      <c r="AT164" s="88" t="s">
        <v>166</v>
      </c>
      <c r="AU164" s="88" t="s">
        <v>188</v>
      </c>
      <c r="AV164" s="88">
        <v>1</v>
      </c>
      <c r="AW164" s="88">
        <v>1</v>
      </c>
    </row>
    <row r="165" spans="9:52" x14ac:dyDescent="0.45">
      <c r="I165" s="88">
        <v>1</v>
      </c>
      <c r="J165" s="88" t="s">
        <v>20</v>
      </c>
      <c r="K165" s="88" t="s">
        <v>175</v>
      </c>
      <c r="L165" s="88" t="s">
        <v>172</v>
      </c>
      <c r="M165" s="88" t="s">
        <v>172</v>
      </c>
      <c r="N165" s="88" t="s">
        <v>40</v>
      </c>
      <c r="O165" s="88">
        <v>29</v>
      </c>
      <c r="P165" s="88">
        <v>29.5838</v>
      </c>
      <c r="Q165" s="88">
        <v>29.291899999999998</v>
      </c>
      <c r="R165" s="88">
        <v>0.4128089388567065</v>
      </c>
      <c r="T165" s="88">
        <v>1</v>
      </c>
      <c r="U165" s="88" t="s">
        <v>20</v>
      </c>
      <c r="V165" s="88" t="s">
        <v>171</v>
      </c>
      <c r="W165" s="88" t="s">
        <v>172</v>
      </c>
      <c r="X165" s="88" t="s">
        <v>172</v>
      </c>
      <c r="Y165" s="88" t="s">
        <v>40</v>
      </c>
      <c r="Z165" s="88">
        <v>27.584</v>
      </c>
      <c r="AA165" s="88">
        <v>28.296199999999999</v>
      </c>
      <c r="AB165" s="88">
        <v>27.940100000000001</v>
      </c>
      <c r="AC165" s="88">
        <v>0.50360144956105857</v>
      </c>
      <c r="AE165" s="88">
        <v>1</v>
      </c>
      <c r="AF165" s="88" t="s">
        <v>20</v>
      </c>
      <c r="AG165" s="88" t="s">
        <v>171</v>
      </c>
      <c r="AH165" s="88" t="s">
        <v>172</v>
      </c>
      <c r="AI165" s="88" t="s">
        <v>172</v>
      </c>
      <c r="AJ165" s="88" t="s">
        <v>40</v>
      </c>
      <c r="AK165" s="88">
        <v>30.414000000000001</v>
      </c>
      <c r="AL165" s="88">
        <v>27</v>
      </c>
      <c r="AM165" s="88">
        <v>28.707000000000001</v>
      </c>
      <c r="AN165" s="88">
        <v>2.4140625509708742</v>
      </c>
      <c r="AP165" s="88" t="s">
        <v>141</v>
      </c>
      <c r="AQ165" s="88" t="s">
        <v>57</v>
      </c>
      <c r="AR165" s="88" t="s">
        <v>148</v>
      </c>
      <c r="AS165" s="88" t="s">
        <v>9</v>
      </c>
      <c r="AT165" s="88" t="s">
        <v>166</v>
      </c>
      <c r="AU165" s="88" t="s">
        <v>188</v>
      </c>
      <c r="AV165" s="88">
        <v>1</v>
      </c>
      <c r="AW165" s="88">
        <v>1</v>
      </c>
      <c r="AX165" s="88">
        <v>1</v>
      </c>
      <c r="AY165" s="88">
        <v>1</v>
      </c>
      <c r="AZ165" s="88">
        <v>0</v>
      </c>
    </row>
    <row r="166" spans="9:52" x14ac:dyDescent="0.45">
      <c r="I166" s="88">
        <v>1</v>
      </c>
      <c r="J166" s="88" t="s">
        <v>21</v>
      </c>
      <c r="K166" s="88" t="s">
        <v>5</v>
      </c>
      <c r="L166" s="88" t="s">
        <v>9</v>
      </c>
      <c r="M166" s="88" t="s">
        <v>166</v>
      </c>
      <c r="N166" s="88" t="s">
        <v>41</v>
      </c>
      <c r="O166" s="88">
        <v>12.229900000000001</v>
      </c>
      <c r="P166" s="88">
        <v>12.3672</v>
      </c>
      <c r="Q166" s="88">
        <v>12.298550000000001</v>
      </c>
      <c r="R166" s="88">
        <v>9.70857610569128E-2</v>
      </c>
      <c r="S166">
        <v>-0.90235000000000021</v>
      </c>
      <c r="T166" s="88">
        <v>1</v>
      </c>
      <c r="U166" s="88" t="s">
        <v>21</v>
      </c>
      <c r="V166" s="88" t="s">
        <v>5</v>
      </c>
      <c r="W166" s="88" t="s">
        <v>9</v>
      </c>
      <c r="X166" s="88" t="s">
        <v>166</v>
      </c>
      <c r="Y166" s="88" t="s">
        <v>41</v>
      </c>
      <c r="Z166" s="88">
        <v>12.1233</v>
      </c>
      <c r="AA166" s="88">
        <v>12.3835</v>
      </c>
      <c r="AB166" s="88">
        <v>12.253399999999999</v>
      </c>
      <c r="AC166" s="88">
        <v>0.18398918446473919</v>
      </c>
      <c r="AD166">
        <v>-0.52530000000000143</v>
      </c>
      <c r="AE166" s="88">
        <v>1</v>
      </c>
      <c r="AF166" s="88" t="s">
        <v>21</v>
      </c>
      <c r="AP166" s="88" t="s">
        <v>141</v>
      </c>
      <c r="AQ166" s="88" t="s">
        <v>57</v>
      </c>
      <c r="AR166" s="88">
        <v>40</v>
      </c>
      <c r="AS166" s="88" t="s">
        <v>56</v>
      </c>
      <c r="AT166" s="88" t="s">
        <v>166</v>
      </c>
      <c r="AU166" s="88" t="s">
        <v>188</v>
      </c>
      <c r="AV166" s="88">
        <v>0.31511492665534818</v>
      </c>
      <c r="AW166" s="88">
        <v>0.3049511369860215</v>
      </c>
      <c r="AX166" s="88">
        <v>0.24675479074589782</v>
      </c>
      <c r="AY166" s="88">
        <v>0.28894028479575584</v>
      </c>
      <c r="AZ166" s="88">
        <v>3.6885465786451944E-2</v>
      </c>
    </row>
    <row r="167" spans="9:52" x14ac:dyDescent="0.45">
      <c r="I167" s="88">
        <v>1</v>
      </c>
      <c r="J167" s="88" t="s">
        <v>21</v>
      </c>
      <c r="K167" s="88" t="s">
        <v>5</v>
      </c>
      <c r="L167" s="88" t="s">
        <v>9</v>
      </c>
      <c r="M167" s="88" t="s">
        <v>166</v>
      </c>
      <c r="N167" s="88" t="s">
        <v>41</v>
      </c>
      <c r="O167" s="88">
        <v>12.396800000000001</v>
      </c>
      <c r="P167" s="88">
        <v>12.2034</v>
      </c>
      <c r="Q167" s="88">
        <v>12.3001</v>
      </c>
      <c r="R167" s="88">
        <v>0.13675445148147861</v>
      </c>
      <c r="S167">
        <v>-0.90080000000000027</v>
      </c>
      <c r="T167" s="88">
        <v>1</v>
      </c>
      <c r="U167" s="88" t="s">
        <v>21</v>
      </c>
      <c r="V167" s="88" t="s">
        <v>5</v>
      </c>
      <c r="W167" s="88" t="s">
        <v>9</v>
      </c>
      <c r="X167" s="88" t="s">
        <v>166</v>
      </c>
      <c r="Y167" s="88" t="s">
        <v>41</v>
      </c>
      <c r="Z167" s="88">
        <v>12.118399999999999</v>
      </c>
      <c r="AA167" s="88">
        <v>12.6966</v>
      </c>
      <c r="AB167" s="88">
        <v>12.407499999999999</v>
      </c>
      <c r="AC167" s="88">
        <v>0.40884914088206231</v>
      </c>
      <c r="AD167">
        <v>-0.37120000000000175</v>
      </c>
      <c r="AE167" s="88">
        <v>1</v>
      </c>
      <c r="AF167" s="88" t="s">
        <v>21</v>
      </c>
      <c r="AG167" s="88" t="s">
        <v>5</v>
      </c>
      <c r="AH167" s="88" t="s">
        <v>9</v>
      </c>
      <c r="AI167" s="88" t="s">
        <v>166</v>
      </c>
      <c r="AJ167" s="88" t="s">
        <v>41</v>
      </c>
      <c r="AK167" s="88">
        <v>11.8284</v>
      </c>
      <c r="AL167" s="88">
        <v>12</v>
      </c>
      <c r="AM167" s="88">
        <v>11.914200000000001</v>
      </c>
      <c r="AN167" s="88">
        <v>0.12133952365161138</v>
      </c>
      <c r="AP167" s="88" t="s">
        <v>141</v>
      </c>
      <c r="AQ167" s="88" t="s">
        <v>57</v>
      </c>
      <c r="AR167" s="88" t="s">
        <v>149</v>
      </c>
      <c r="AS167" s="88" t="s">
        <v>9</v>
      </c>
      <c r="AT167" s="88" t="s">
        <v>169</v>
      </c>
      <c r="AU167" s="88" t="s">
        <v>188</v>
      </c>
      <c r="AV167" s="88">
        <v>1.1249805042797745</v>
      </c>
      <c r="AW167" s="88">
        <v>1.2992238305518462</v>
      </c>
      <c r="AX167" s="88">
        <v>1.2344770365001991</v>
      </c>
      <c r="AY167" s="88">
        <v>1.2195604571106067</v>
      </c>
      <c r="AZ167" s="88">
        <v>8.8074187155507841E-2</v>
      </c>
    </row>
    <row r="168" spans="9:52" x14ac:dyDescent="0.45">
      <c r="I168" s="88">
        <v>1</v>
      </c>
      <c r="J168" s="88" t="s">
        <v>21</v>
      </c>
      <c r="K168" s="88">
        <v>10</v>
      </c>
      <c r="L168" s="88" t="s">
        <v>41</v>
      </c>
      <c r="M168" s="88" t="s">
        <v>166</v>
      </c>
      <c r="N168" s="88" t="s">
        <v>41</v>
      </c>
      <c r="O168" s="88">
        <v>16.235600000000002</v>
      </c>
      <c r="P168" s="88">
        <v>16</v>
      </c>
      <c r="Q168" s="88">
        <v>16.117800000000003</v>
      </c>
      <c r="R168" s="88">
        <v>0.16659435764755173</v>
      </c>
      <c r="S168">
        <v>1.3598000000000035</v>
      </c>
      <c r="T168" s="88">
        <v>1</v>
      </c>
      <c r="U168" s="88" t="s">
        <v>21</v>
      </c>
      <c r="V168" s="88">
        <v>10</v>
      </c>
      <c r="W168" s="88" t="s">
        <v>41</v>
      </c>
      <c r="X168" s="88" t="s">
        <v>166</v>
      </c>
      <c r="Y168" s="88" t="s">
        <v>41</v>
      </c>
      <c r="Z168" s="88">
        <v>15.3094</v>
      </c>
      <c r="AA168" s="88">
        <v>15.4054</v>
      </c>
      <c r="AB168" s="88">
        <v>15.3574</v>
      </c>
      <c r="AC168" s="88">
        <v>6.7882250993908627E-2</v>
      </c>
      <c r="AD168">
        <v>2.1772500000000008</v>
      </c>
      <c r="AE168" s="88">
        <v>1</v>
      </c>
      <c r="AF168" s="88" t="s">
        <v>21</v>
      </c>
      <c r="AG168" s="88">
        <v>10</v>
      </c>
      <c r="AH168" s="88" t="s">
        <v>41</v>
      </c>
      <c r="AI168" s="88" t="s">
        <v>166</v>
      </c>
      <c r="AJ168" s="88" t="s">
        <v>41</v>
      </c>
      <c r="AK168" s="88">
        <v>13.364000000000001</v>
      </c>
      <c r="AL168" s="88">
        <v>13.577</v>
      </c>
      <c r="AM168" s="88">
        <v>13.470500000000001</v>
      </c>
      <c r="AN168" s="88">
        <v>0.15061374439273403</v>
      </c>
      <c r="AP168" s="88" t="s">
        <v>141</v>
      </c>
      <c r="AQ168" s="88" t="s">
        <v>57</v>
      </c>
      <c r="AR168" s="88">
        <v>59</v>
      </c>
      <c r="AS168" s="88" t="s">
        <v>56</v>
      </c>
      <c r="AT168" s="88" t="s">
        <v>168</v>
      </c>
      <c r="AU168" s="88" t="s">
        <v>188</v>
      </c>
      <c r="AV168" s="88">
        <v>0.51318467726262096</v>
      </c>
      <c r="AW168" s="88">
        <v>0.39406349136028168</v>
      </c>
      <c r="AX168" s="88">
        <v>0.3096155852564027</v>
      </c>
      <c r="AY168" s="88">
        <v>0.40562125129310173</v>
      </c>
      <c r="AZ168" s="88">
        <v>0.10227551107698056</v>
      </c>
    </row>
    <row r="169" spans="9:52" x14ac:dyDescent="0.45">
      <c r="I169" s="88">
        <v>1</v>
      </c>
      <c r="J169" s="88" t="s">
        <v>21</v>
      </c>
      <c r="K169" s="88" t="s">
        <v>143</v>
      </c>
      <c r="L169" s="88" t="s">
        <v>9</v>
      </c>
      <c r="M169" s="88" t="s">
        <v>168</v>
      </c>
      <c r="N169" s="88" t="s">
        <v>41</v>
      </c>
      <c r="O169" s="88">
        <v>13.269600000000001</v>
      </c>
      <c r="P169" s="88">
        <v>13.078099999999999</v>
      </c>
      <c r="Q169" s="88">
        <v>13.17385</v>
      </c>
      <c r="R169" s="88">
        <v>0.1354109485972248</v>
      </c>
      <c r="S169">
        <v>-0.8542500000000004</v>
      </c>
      <c r="T169" s="88">
        <v>1</v>
      </c>
      <c r="U169" s="88" t="s">
        <v>21</v>
      </c>
      <c r="V169" s="88" t="s">
        <v>143</v>
      </c>
      <c r="W169" s="88" t="s">
        <v>9</v>
      </c>
      <c r="X169" s="88" t="s">
        <v>168</v>
      </c>
      <c r="Y169" s="88" t="s">
        <v>41</v>
      </c>
      <c r="Z169" s="88">
        <v>13.6775</v>
      </c>
      <c r="AA169" s="88">
        <v>13.624700000000001</v>
      </c>
      <c r="AB169" s="88">
        <v>13.6511</v>
      </c>
      <c r="AC169" s="88">
        <v>3.7335238046649365E-2</v>
      </c>
      <c r="AD169">
        <v>-0.41635000000000133</v>
      </c>
      <c r="AE169" s="88">
        <v>1</v>
      </c>
      <c r="AF169" s="88" t="s">
        <v>21</v>
      </c>
      <c r="AG169" s="88" t="s">
        <v>143</v>
      </c>
      <c r="AH169" s="88" t="s">
        <v>9</v>
      </c>
      <c r="AI169" s="88" t="s">
        <v>168</v>
      </c>
      <c r="AJ169" s="88" t="s">
        <v>41</v>
      </c>
      <c r="AK169" s="88">
        <v>13.107100000000001</v>
      </c>
      <c r="AL169" s="88">
        <v>13.0334</v>
      </c>
      <c r="AM169" s="88">
        <v>13.070250000000001</v>
      </c>
      <c r="AN169" s="88">
        <v>5.2113769773448934E-2</v>
      </c>
      <c r="AP169" s="88" t="s">
        <v>141</v>
      </c>
      <c r="AQ169" s="88" t="s">
        <v>57</v>
      </c>
      <c r="AR169" s="88" t="s">
        <v>150</v>
      </c>
      <c r="AS169" s="88" t="s">
        <v>10</v>
      </c>
      <c r="AT169" s="88" t="s">
        <v>166</v>
      </c>
      <c r="AU169" s="88" t="s">
        <v>188</v>
      </c>
      <c r="AV169" s="88">
        <v>1.0755316648985129</v>
      </c>
      <c r="AW169" s="88">
        <v>1.0940661729400325</v>
      </c>
      <c r="AX169" s="88">
        <v>0.77808517655541953</v>
      </c>
      <c r="AY169" s="88">
        <v>0.98256100479798836</v>
      </c>
      <c r="AZ169" s="88">
        <v>0.1773235890926487</v>
      </c>
    </row>
    <row r="170" spans="9:52" x14ac:dyDescent="0.45">
      <c r="I170" s="88">
        <v>1</v>
      </c>
      <c r="J170" s="88" t="s">
        <v>21</v>
      </c>
      <c r="K170" s="88">
        <v>29</v>
      </c>
      <c r="L170" s="88" t="s">
        <v>41</v>
      </c>
      <c r="M170" s="88" t="s">
        <v>168</v>
      </c>
      <c r="N170" s="88" t="s">
        <v>41</v>
      </c>
      <c r="O170" s="88">
        <v>15.955500000000001</v>
      </c>
      <c r="P170" s="88">
        <v>15.8005</v>
      </c>
      <c r="Q170" s="88">
        <v>15.878</v>
      </c>
      <c r="R170" s="88">
        <v>0.10960155108391567</v>
      </c>
      <c r="S170">
        <v>0.30945</v>
      </c>
      <c r="T170" s="88">
        <v>1</v>
      </c>
      <c r="U170" s="88" t="s">
        <v>21</v>
      </c>
      <c r="V170" s="88">
        <v>29</v>
      </c>
      <c r="W170" s="88" t="s">
        <v>41</v>
      </c>
      <c r="X170" s="88" t="s">
        <v>168</v>
      </c>
      <c r="Y170" s="88" t="s">
        <v>41</v>
      </c>
      <c r="Z170" s="88">
        <v>15.7576</v>
      </c>
      <c r="AA170" s="88">
        <v>15.943</v>
      </c>
      <c r="AB170" s="88">
        <v>15.850300000000001</v>
      </c>
      <c r="AC170" s="88">
        <v>0.13109759723198561</v>
      </c>
      <c r="AD170">
        <v>2.0246999999999993</v>
      </c>
      <c r="AE170" s="88">
        <v>1</v>
      </c>
      <c r="AF170" s="88" t="s">
        <v>21</v>
      </c>
      <c r="AG170" s="88">
        <v>29</v>
      </c>
      <c r="AH170" s="88" t="s">
        <v>41</v>
      </c>
      <c r="AI170" s="88" t="s">
        <v>168</v>
      </c>
      <c r="AJ170" s="88" t="s">
        <v>41</v>
      </c>
      <c r="AK170" s="88">
        <v>14.18</v>
      </c>
      <c r="AL170" s="88">
        <v>14.1838</v>
      </c>
      <c r="AM170" s="88">
        <v>14.181899999999999</v>
      </c>
      <c r="AN170" s="88">
        <v>2.6870057685088986E-3</v>
      </c>
      <c r="AP170" s="88" t="s">
        <v>141</v>
      </c>
      <c r="AQ170" s="88" t="s">
        <v>57</v>
      </c>
      <c r="AR170" s="88" t="s">
        <v>152</v>
      </c>
      <c r="AS170" s="88" t="s">
        <v>11</v>
      </c>
      <c r="AT170" s="88" t="s">
        <v>166</v>
      </c>
      <c r="AU170" s="88" t="s">
        <v>188</v>
      </c>
      <c r="AV170" s="88">
        <v>1.036054574901947</v>
      </c>
      <c r="AW170" s="88">
        <v>1.0566517694976783</v>
      </c>
      <c r="AX170" s="88">
        <v>0.78518254149388633</v>
      </c>
      <c r="AY170" s="88">
        <v>0.95929629529783711</v>
      </c>
      <c r="AZ170" s="88">
        <v>0.15113821672257766</v>
      </c>
    </row>
    <row r="171" spans="9:52" x14ac:dyDescent="0.45">
      <c r="I171" s="88">
        <v>1</v>
      </c>
      <c r="J171" s="88" t="s">
        <v>21</v>
      </c>
      <c r="K171" s="88" t="s">
        <v>6</v>
      </c>
      <c r="L171" s="88" t="s">
        <v>10</v>
      </c>
      <c r="M171" s="88" t="s">
        <v>166</v>
      </c>
      <c r="N171" s="88" t="s">
        <v>41</v>
      </c>
      <c r="O171" s="88">
        <v>12.196</v>
      </c>
      <c r="P171" s="88">
        <v>12.2713</v>
      </c>
      <c r="Q171" s="88">
        <v>12.233650000000001</v>
      </c>
      <c r="R171" s="88">
        <v>5.3245140623347287E-2</v>
      </c>
      <c r="S171">
        <v>-0.91799999999999926</v>
      </c>
      <c r="T171" s="88">
        <v>1</v>
      </c>
      <c r="U171" s="88" t="s">
        <v>21</v>
      </c>
      <c r="V171" s="88" t="s">
        <v>6</v>
      </c>
      <c r="W171" s="88" t="s">
        <v>10</v>
      </c>
      <c r="X171" s="88" t="s">
        <v>166</v>
      </c>
      <c r="Y171" s="88" t="s">
        <v>41</v>
      </c>
      <c r="Z171" s="88">
        <v>13</v>
      </c>
      <c r="AA171" s="88">
        <v>12.8805</v>
      </c>
      <c r="AB171" s="88">
        <v>12.940249999999999</v>
      </c>
      <c r="AC171" s="88">
        <v>8.4499260351792699E-2</v>
      </c>
      <c r="AD171">
        <v>-0.52890000000000015</v>
      </c>
      <c r="AE171" s="88">
        <v>1</v>
      </c>
      <c r="AF171" s="88" t="s">
        <v>21</v>
      </c>
      <c r="AG171" s="88" t="s">
        <v>6</v>
      </c>
      <c r="AH171" s="88" t="s">
        <v>10</v>
      </c>
      <c r="AI171" s="88" t="s">
        <v>166</v>
      </c>
      <c r="AJ171" s="88" t="s">
        <v>41</v>
      </c>
      <c r="AK171" s="88">
        <v>11.7067</v>
      </c>
      <c r="AL171" s="88">
        <v>11.7158</v>
      </c>
      <c r="AM171" s="88">
        <v>11.71125</v>
      </c>
      <c r="AN171" s="88">
        <v>6.4346717087976589E-3</v>
      </c>
      <c r="AP171" s="88" t="s">
        <v>141</v>
      </c>
      <c r="AQ171" s="88" t="s">
        <v>57</v>
      </c>
      <c r="AR171" s="88" t="s">
        <v>175</v>
      </c>
      <c r="AS171" s="88" t="s">
        <v>172</v>
      </c>
      <c r="AT171" s="88" t="s">
        <v>172</v>
      </c>
      <c r="AU171" s="88" t="s">
        <v>188</v>
      </c>
    </row>
    <row r="172" spans="9:52" x14ac:dyDescent="0.45">
      <c r="I172" s="88">
        <v>1</v>
      </c>
      <c r="J172" s="88" t="s">
        <v>21</v>
      </c>
      <c r="K172" s="88" t="s">
        <v>7</v>
      </c>
      <c r="L172" s="88" t="s">
        <v>11</v>
      </c>
      <c r="M172" s="88" t="s">
        <v>166</v>
      </c>
      <c r="N172" s="88" t="s">
        <v>41</v>
      </c>
      <c r="O172" s="88">
        <v>11.9595</v>
      </c>
      <c r="P172" s="88">
        <v>11.9711</v>
      </c>
      <c r="Q172" s="88">
        <v>11.965299999999999</v>
      </c>
      <c r="R172" s="88">
        <v>8.2024386617636762E-3</v>
      </c>
      <c r="S172">
        <v>-1.2070000000000007</v>
      </c>
      <c r="T172" s="88">
        <v>1</v>
      </c>
      <c r="U172" s="88" t="s">
        <v>21</v>
      </c>
      <c r="V172" s="88" t="s">
        <v>7</v>
      </c>
      <c r="W172" s="88" t="s">
        <v>11</v>
      </c>
      <c r="X172" s="88" t="s">
        <v>166</v>
      </c>
      <c r="Y172" s="88" t="s">
        <v>41</v>
      </c>
      <c r="Z172" s="88">
        <v>11.510199999999999</v>
      </c>
      <c r="AA172" s="88">
        <v>11.814299999999999</v>
      </c>
      <c r="AB172" s="88">
        <v>11.66225</v>
      </c>
      <c r="AC172" s="88">
        <v>0.21503117215882914</v>
      </c>
      <c r="AD172">
        <v>-0.97585000000000122</v>
      </c>
      <c r="AE172" s="88">
        <v>1</v>
      </c>
      <c r="AF172" s="88" t="s">
        <v>21</v>
      </c>
      <c r="AG172" s="88" t="s">
        <v>7</v>
      </c>
      <c r="AH172" s="88" t="s">
        <v>11</v>
      </c>
      <c r="AI172" s="88" t="s">
        <v>166</v>
      </c>
      <c r="AJ172" s="88" t="s">
        <v>41</v>
      </c>
      <c r="AK172" s="88">
        <v>11.8086</v>
      </c>
      <c r="AL172" s="88">
        <v>11.7646</v>
      </c>
      <c r="AM172" s="88">
        <v>11.7866</v>
      </c>
      <c r="AN172" s="88">
        <v>3.1112698372208432E-2</v>
      </c>
      <c r="AP172" s="88" t="s">
        <v>141</v>
      </c>
      <c r="AQ172" s="88" t="s">
        <v>59</v>
      </c>
      <c r="AR172" s="88" t="s">
        <v>148</v>
      </c>
      <c r="AS172" s="88" t="s">
        <v>9</v>
      </c>
      <c r="AT172" s="88" t="s">
        <v>166</v>
      </c>
      <c r="AU172" s="88" t="s">
        <v>189</v>
      </c>
      <c r="AV172" s="88">
        <v>1</v>
      </c>
      <c r="AW172" s="88">
        <v>1</v>
      </c>
    </row>
    <row r="173" spans="9:52" x14ac:dyDescent="0.45">
      <c r="I173" s="88">
        <v>1</v>
      </c>
      <c r="J173" s="88" t="s">
        <v>21</v>
      </c>
      <c r="K173" s="88" t="s">
        <v>175</v>
      </c>
      <c r="L173" s="88" t="s">
        <v>172</v>
      </c>
      <c r="M173" s="88" t="s">
        <v>172</v>
      </c>
      <c r="N173" s="88" t="s">
        <v>41</v>
      </c>
      <c r="O173" s="88">
        <v>25.502199999999998</v>
      </c>
      <c r="P173" s="88">
        <v>25.525700000000001</v>
      </c>
      <c r="Q173" s="88">
        <v>25.513950000000001</v>
      </c>
      <c r="R173" s="88">
        <v>1.6617009357885335E-2</v>
      </c>
      <c r="T173" s="88">
        <v>1</v>
      </c>
      <c r="U173" s="88" t="s">
        <v>21</v>
      </c>
      <c r="V173" s="88" t="s">
        <v>171</v>
      </c>
      <c r="W173" s="88" t="s">
        <v>172</v>
      </c>
      <c r="X173" s="88" t="s">
        <v>172</v>
      </c>
      <c r="Y173" s="88" t="s">
        <v>41</v>
      </c>
      <c r="Z173" s="88">
        <v>23.6097</v>
      </c>
      <c r="AA173" s="88">
        <v>24.078900000000001</v>
      </c>
      <c r="AB173" s="88">
        <v>23.8443</v>
      </c>
      <c r="AC173" s="88">
        <v>0.3317745017327286</v>
      </c>
      <c r="AE173" s="88">
        <v>1</v>
      </c>
      <c r="AF173" s="88" t="s">
        <v>21</v>
      </c>
      <c r="AG173" s="88" t="s">
        <v>171</v>
      </c>
      <c r="AH173" s="88" t="s">
        <v>172</v>
      </c>
      <c r="AI173" s="88" t="s">
        <v>172</v>
      </c>
      <c r="AJ173" s="88" t="s">
        <v>41</v>
      </c>
      <c r="AK173" s="88">
        <v>22.997199999999999</v>
      </c>
      <c r="AL173" s="88">
        <v>23.273099999999999</v>
      </c>
      <c r="AM173" s="88">
        <v>23.135149999999999</v>
      </c>
      <c r="AN173" s="88">
        <v>0.1950907609293685</v>
      </c>
      <c r="AP173" s="88" t="s">
        <v>141</v>
      </c>
      <c r="AQ173" s="88" t="s">
        <v>59</v>
      </c>
      <c r="AR173" s="88" t="s">
        <v>148</v>
      </c>
      <c r="AS173" s="88" t="s">
        <v>9</v>
      </c>
      <c r="AT173" s="88" t="s">
        <v>166</v>
      </c>
      <c r="AU173" s="88" t="s">
        <v>189</v>
      </c>
      <c r="AV173" s="88">
        <v>1</v>
      </c>
      <c r="AW173" s="88">
        <v>1</v>
      </c>
      <c r="AX173" s="88">
        <v>1</v>
      </c>
      <c r="AY173" s="88">
        <v>1</v>
      </c>
      <c r="AZ173" s="88">
        <v>0</v>
      </c>
    </row>
    <row r="174" spans="9:52" x14ac:dyDescent="0.45">
      <c r="I174" s="88">
        <v>1</v>
      </c>
      <c r="J174" s="88" t="s">
        <v>22</v>
      </c>
      <c r="K174" s="88" t="s">
        <v>5</v>
      </c>
      <c r="L174" s="88" t="s">
        <v>9</v>
      </c>
      <c r="M174" s="88" t="s">
        <v>166</v>
      </c>
      <c r="N174" s="88" t="s">
        <v>42</v>
      </c>
      <c r="O174" s="88">
        <v>28</v>
      </c>
      <c r="P174" s="88">
        <v>28.290600000000001</v>
      </c>
      <c r="Q174" s="88">
        <v>28.145299999999999</v>
      </c>
      <c r="R174" s="88">
        <v>0.20548523061281163</v>
      </c>
      <c r="S174">
        <v>14.944399999999998</v>
      </c>
      <c r="T174" s="88">
        <v>1</v>
      </c>
      <c r="U174" s="88" t="s">
        <v>22</v>
      </c>
      <c r="V174" s="88" t="s">
        <v>5</v>
      </c>
      <c r="W174" s="88" t="s">
        <v>9</v>
      </c>
      <c r="X174" s="88" t="s">
        <v>166</v>
      </c>
      <c r="Y174" s="88" t="s">
        <v>42</v>
      </c>
      <c r="Z174" s="88">
        <v>27.028199999999998</v>
      </c>
      <c r="AA174" s="88">
        <v>27.810300000000002</v>
      </c>
      <c r="AB174" s="88">
        <v>27.419249999999998</v>
      </c>
      <c r="AC174" s="88">
        <v>0.55302821356600118</v>
      </c>
      <c r="AD174">
        <v>14.640549999999998</v>
      </c>
      <c r="AE174" s="88">
        <v>1</v>
      </c>
      <c r="AF174" s="88" t="s">
        <v>22</v>
      </c>
      <c r="AP174" s="88" t="s">
        <v>141</v>
      </c>
      <c r="AQ174" s="88" t="s">
        <v>59</v>
      </c>
      <c r="AR174" s="88">
        <v>41</v>
      </c>
      <c r="AS174" s="88" t="s">
        <v>58</v>
      </c>
      <c r="AT174" s="88" t="s">
        <v>166</v>
      </c>
      <c r="AU174" s="88" t="s">
        <v>189</v>
      </c>
      <c r="AV174" s="88">
        <v>0.1689888541285158</v>
      </c>
      <c r="AW174" s="88">
        <v>0.22184131831611079</v>
      </c>
      <c r="AX174" s="88">
        <v>0.21114412347740877</v>
      </c>
      <c r="AY174" s="88">
        <v>0.20065809864067843</v>
      </c>
      <c r="AZ174" s="88">
        <v>2.794303634776742E-2</v>
      </c>
    </row>
    <row r="175" spans="9:52" x14ac:dyDescent="0.45">
      <c r="I175" s="88">
        <v>1</v>
      </c>
      <c r="J175" s="88" t="s">
        <v>22</v>
      </c>
      <c r="K175" s="88" t="s">
        <v>5</v>
      </c>
      <c r="L175" s="88" t="s">
        <v>9</v>
      </c>
      <c r="M175" s="88" t="s">
        <v>166</v>
      </c>
      <c r="N175" s="88" t="s">
        <v>42</v>
      </c>
      <c r="O175" s="88">
        <v>28.6616</v>
      </c>
      <c r="P175" s="88">
        <v>28.436</v>
      </c>
      <c r="Q175" s="88">
        <v>28.5488</v>
      </c>
      <c r="R175" s="88">
        <v>0.15952328983568514</v>
      </c>
      <c r="S175">
        <v>15.347899999999999</v>
      </c>
      <c r="T175" s="88">
        <v>1</v>
      </c>
      <c r="U175" s="88" t="s">
        <v>22</v>
      </c>
      <c r="V175" s="88" t="s">
        <v>5</v>
      </c>
      <c r="W175" s="88" t="s">
        <v>9</v>
      </c>
      <c r="X175" s="88" t="s">
        <v>166</v>
      </c>
      <c r="Y175" s="88" t="s">
        <v>42</v>
      </c>
      <c r="Z175" s="88">
        <v>28.3916</v>
      </c>
      <c r="AA175" s="88">
        <v>28.533100000000001</v>
      </c>
      <c r="AB175" s="88">
        <v>28.462350000000001</v>
      </c>
      <c r="AC175" s="88">
        <v>0.10005560953789691</v>
      </c>
      <c r="AD175">
        <v>15.68365</v>
      </c>
      <c r="AE175" s="88">
        <v>1</v>
      </c>
      <c r="AF175" s="88" t="s">
        <v>22</v>
      </c>
      <c r="AG175" s="88" t="s">
        <v>5</v>
      </c>
      <c r="AH175" s="88" t="s">
        <v>9</v>
      </c>
      <c r="AI175" s="88" t="s">
        <v>166</v>
      </c>
      <c r="AJ175" s="88" t="s">
        <v>42</v>
      </c>
      <c r="AK175" s="88">
        <v>27.968800000000002</v>
      </c>
      <c r="AL175" s="88">
        <v>27.601299999999998</v>
      </c>
      <c r="AM175" s="88">
        <v>27.785049999999998</v>
      </c>
      <c r="AN175" s="88">
        <v>0.2598617420860585</v>
      </c>
      <c r="AP175" s="88" t="s">
        <v>141</v>
      </c>
      <c r="AQ175" s="88" t="s">
        <v>59</v>
      </c>
      <c r="AR175" s="88" t="s">
        <v>149</v>
      </c>
      <c r="AS175" s="88" t="s">
        <v>9</v>
      </c>
      <c r="AT175" s="88" t="s">
        <v>168</v>
      </c>
      <c r="AU175" s="88" t="s">
        <v>189</v>
      </c>
      <c r="AV175" s="88">
        <v>1.0235275957626244</v>
      </c>
      <c r="AW175" s="88">
        <v>0.93929484721917322</v>
      </c>
      <c r="AX175" s="88">
        <v>1.1200009841607281</v>
      </c>
      <c r="AY175" s="88">
        <v>1.0276078090475085</v>
      </c>
      <c r="AZ175" s="88">
        <v>9.0422138259513674E-2</v>
      </c>
    </row>
    <row r="176" spans="9:52" x14ac:dyDescent="0.45">
      <c r="I176" s="88">
        <v>1</v>
      </c>
      <c r="J176" s="88" t="s">
        <v>22</v>
      </c>
      <c r="K176" s="88">
        <v>11</v>
      </c>
      <c r="L176" s="88" t="s">
        <v>42</v>
      </c>
      <c r="M176" s="88" t="s">
        <v>166</v>
      </c>
      <c r="N176" s="88" t="s">
        <v>42</v>
      </c>
      <c r="O176" s="88">
        <v>32.121600000000001</v>
      </c>
      <c r="P176" s="88">
        <v>32.780799999999999</v>
      </c>
      <c r="Q176" s="88">
        <v>32.4512</v>
      </c>
      <c r="R176" s="88">
        <v>0.46612479015817104</v>
      </c>
      <c r="S176">
        <v>18.786149999999999</v>
      </c>
      <c r="T176" s="88">
        <v>1</v>
      </c>
      <c r="U176" s="88" t="s">
        <v>22</v>
      </c>
      <c r="V176" s="88">
        <v>11</v>
      </c>
      <c r="W176" s="88" t="s">
        <v>42</v>
      </c>
      <c r="X176" s="88" t="s">
        <v>166</v>
      </c>
      <c r="Y176" s="88" t="s">
        <v>42</v>
      </c>
      <c r="Z176" s="88">
        <v>30.233699999999999</v>
      </c>
      <c r="AA176" s="88">
        <v>30</v>
      </c>
      <c r="AB176" s="88">
        <v>30.116849999999999</v>
      </c>
      <c r="AC176" s="88">
        <v>0.16525085476329537</v>
      </c>
      <c r="AD176">
        <v>17.201450000000001</v>
      </c>
      <c r="AE176" s="88">
        <v>1</v>
      </c>
      <c r="AF176" s="88" t="s">
        <v>22</v>
      </c>
      <c r="AG176" s="88">
        <v>11</v>
      </c>
      <c r="AH176" s="88" t="s">
        <v>42</v>
      </c>
      <c r="AI176" s="88" t="s">
        <v>166</v>
      </c>
      <c r="AJ176" s="88" t="s">
        <v>42</v>
      </c>
      <c r="AK176" s="88">
        <v>31.1599</v>
      </c>
      <c r="AL176" s="88">
        <v>30.273199999999999</v>
      </c>
      <c r="AM176" s="88">
        <v>30.716549999999998</v>
      </c>
      <c r="AN176" s="88">
        <v>0.62699158287811252</v>
      </c>
      <c r="AP176" s="88" t="s">
        <v>141</v>
      </c>
      <c r="AQ176" s="88" t="s">
        <v>59</v>
      </c>
      <c r="AR176" s="88">
        <v>60</v>
      </c>
      <c r="AS176" s="88" t="s">
        <v>58</v>
      </c>
      <c r="AT176" s="88" t="s">
        <v>168</v>
      </c>
      <c r="AU176" s="88" t="s">
        <v>189</v>
      </c>
      <c r="AV176" s="88">
        <v>0.17137754551514389</v>
      </c>
      <c r="AW176" s="88">
        <v>0.29169852575839716</v>
      </c>
      <c r="AX176" s="88">
        <v>0.29379871682392228</v>
      </c>
      <c r="AY176" s="88">
        <v>0.2522915960324878</v>
      </c>
      <c r="AZ176" s="88">
        <v>7.0081490987067327E-2</v>
      </c>
    </row>
    <row r="177" spans="9:52" x14ac:dyDescent="0.45">
      <c r="I177" s="88">
        <v>1</v>
      </c>
      <c r="J177" s="88" t="s">
        <v>22</v>
      </c>
      <c r="K177" s="88" t="s">
        <v>143</v>
      </c>
      <c r="L177" s="88" t="s">
        <v>9</v>
      </c>
      <c r="M177" s="88" t="s">
        <v>168</v>
      </c>
      <c r="N177" s="88" t="s">
        <v>42</v>
      </c>
      <c r="O177" s="88">
        <v>31.144200000000001</v>
      </c>
      <c r="P177" s="88">
        <v>30.735299999999999</v>
      </c>
      <c r="Q177" s="88">
        <v>30.93975</v>
      </c>
      <c r="R177" s="88">
        <v>0.28913596282718118</v>
      </c>
      <c r="S177">
        <v>16.911650000000002</v>
      </c>
      <c r="T177" s="88">
        <v>1</v>
      </c>
      <c r="U177" s="88" t="s">
        <v>22</v>
      </c>
      <c r="V177" s="88" t="s">
        <v>143</v>
      </c>
      <c r="W177" s="88" t="s">
        <v>9</v>
      </c>
      <c r="X177" s="88" t="s">
        <v>168</v>
      </c>
      <c r="Y177" s="88" t="s">
        <v>42</v>
      </c>
      <c r="Z177" s="88">
        <v>30</v>
      </c>
      <c r="AA177" s="88">
        <v>29.846499999999999</v>
      </c>
      <c r="AB177" s="88">
        <v>29.923249999999999</v>
      </c>
      <c r="AC177" s="88">
        <v>0.10854089091213581</v>
      </c>
      <c r="AD177">
        <v>15.855799999999999</v>
      </c>
      <c r="AE177" s="88">
        <v>1</v>
      </c>
      <c r="AF177" s="88" t="s">
        <v>22</v>
      </c>
      <c r="AG177" s="88" t="s">
        <v>143</v>
      </c>
      <c r="AH177" s="88" t="s">
        <v>9</v>
      </c>
      <c r="AI177" s="88" t="s">
        <v>168</v>
      </c>
      <c r="AJ177" s="88" t="s">
        <v>42</v>
      </c>
      <c r="AK177" s="88">
        <v>30.802499999999998</v>
      </c>
      <c r="AL177" s="88">
        <v>30.823399999999999</v>
      </c>
      <c r="AM177" s="88">
        <v>30.812950000000001</v>
      </c>
      <c r="AN177" s="88">
        <v>1.4778531726799569E-2</v>
      </c>
      <c r="AP177" s="88" t="s">
        <v>141</v>
      </c>
      <c r="AQ177" s="88" t="s">
        <v>59</v>
      </c>
      <c r="AR177" s="88" t="s">
        <v>150</v>
      </c>
      <c r="AS177" s="88" t="s">
        <v>10</v>
      </c>
      <c r="AT177" s="88" t="s">
        <v>166</v>
      </c>
      <c r="AU177" s="88" t="s">
        <v>189</v>
      </c>
      <c r="AV177" s="88">
        <v>1.015049441090135</v>
      </c>
      <c r="AW177" s="88">
        <v>1.0467740029234702</v>
      </c>
      <c r="AX177" s="88">
        <v>0.75717569130823759</v>
      </c>
      <c r="AY177" s="88">
        <v>0.93966637844061418</v>
      </c>
      <c r="AZ177" s="88">
        <v>0.15883560722777101</v>
      </c>
    </row>
    <row r="178" spans="9:52" x14ac:dyDescent="0.45">
      <c r="I178" s="88">
        <v>1</v>
      </c>
      <c r="J178" s="88" t="s">
        <v>22</v>
      </c>
      <c r="K178" s="88">
        <v>30</v>
      </c>
      <c r="L178" s="88" t="s">
        <v>42</v>
      </c>
      <c r="M178" s="88" t="s">
        <v>168</v>
      </c>
      <c r="N178" s="88" t="s">
        <v>42</v>
      </c>
      <c r="O178" s="88">
        <v>33.524500000000003</v>
      </c>
      <c r="P178" s="88">
        <v>33.062899999999999</v>
      </c>
      <c r="Q178" s="88">
        <v>33.293700000000001</v>
      </c>
      <c r="R178" s="88">
        <v>0.32640049019571332</v>
      </c>
      <c r="S178">
        <v>19.311</v>
      </c>
      <c r="T178" s="88">
        <v>1</v>
      </c>
      <c r="U178" s="88" t="s">
        <v>22</v>
      </c>
      <c r="V178" s="88">
        <v>30</v>
      </c>
      <c r="W178" s="88" t="s">
        <v>42</v>
      </c>
      <c r="X178" s="88" t="s">
        <v>168</v>
      </c>
      <c r="Y178" s="88" t="s">
        <v>42</v>
      </c>
      <c r="Z178" s="88">
        <v>31.636900000000001</v>
      </c>
      <c r="AA178" s="88">
        <v>32.296300000000002</v>
      </c>
      <c r="AB178" s="88">
        <v>31.9666</v>
      </c>
      <c r="AC178" s="88">
        <v>0.4662662115144105</v>
      </c>
      <c r="AD178">
        <v>17.468049999999998</v>
      </c>
      <c r="AE178" s="88">
        <v>1</v>
      </c>
      <c r="AF178" s="88" t="s">
        <v>22</v>
      </c>
      <c r="AG178" s="88">
        <v>30</v>
      </c>
      <c r="AH178" s="88" t="s">
        <v>42</v>
      </c>
      <c r="AI178" s="88" t="s">
        <v>168</v>
      </c>
      <c r="AJ178" s="88" t="s">
        <v>42</v>
      </c>
      <c r="AK178" s="88">
        <v>30.384899999999998</v>
      </c>
      <c r="AL178" s="88">
        <v>29.8002</v>
      </c>
      <c r="AM178" s="88">
        <v>30.092549999999999</v>
      </c>
      <c r="AN178" s="88">
        <v>0.41344533495977293</v>
      </c>
      <c r="AP178" s="88" t="s">
        <v>141</v>
      </c>
      <c r="AQ178" s="88" t="s">
        <v>59</v>
      </c>
      <c r="AR178" s="88" t="s">
        <v>152</v>
      </c>
      <c r="AS178" s="88" t="s">
        <v>11</v>
      </c>
      <c r="AT178" s="88" t="s">
        <v>166</v>
      </c>
      <c r="AU178" s="88" t="s">
        <v>189</v>
      </c>
      <c r="AV178" s="88">
        <v>1.118914655601726</v>
      </c>
      <c r="AW178" s="88">
        <v>1.1881771917987971</v>
      </c>
      <c r="AX178" s="88">
        <v>0.83595662921322256</v>
      </c>
      <c r="AY178" s="88">
        <v>1.0476828255379151</v>
      </c>
      <c r="AZ178" s="88">
        <v>0.18660201335383497</v>
      </c>
    </row>
    <row r="179" spans="9:52" x14ac:dyDescent="0.45">
      <c r="I179" s="88">
        <v>1</v>
      </c>
      <c r="J179" s="88" t="s">
        <v>22</v>
      </c>
      <c r="K179" s="88" t="s">
        <v>6</v>
      </c>
      <c r="L179" s="88" t="s">
        <v>10</v>
      </c>
      <c r="M179" s="88" t="s">
        <v>166</v>
      </c>
      <c r="N179" s="88" t="s">
        <v>42</v>
      </c>
      <c r="O179" s="88">
        <v>28.183</v>
      </c>
      <c r="P179" s="88">
        <v>28.2074</v>
      </c>
      <c r="Q179" s="88">
        <v>28.1952</v>
      </c>
      <c r="R179" s="88">
        <v>1.7253405460951745E-2</v>
      </c>
      <c r="S179">
        <v>15.04355</v>
      </c>
      <c r="T179" s="88">
        <v>1</v>
      </c>
      <c r="U179" s="88" t="s">
        <v>22</v>
      </c>
      <c r="V179" s="88" t="s">
        <v>6</v>
      </c>
      <c r="W179" s="88" t="s">
        <v>10</v>
      </c>
      <c r="X179" s="88" t="s">
        <v>166</v>
      </c>
      <c r="Y179" s="88" t="s">
        <v>42</v>
      </c>
      <c r="Z179" s="88">
        <v>27.783100000000001</v>
      </c>
      <c r="AA179" s="88">
        <v>27.5488</v>
      </c>
      <c r="AB179" s="88">
        <v>27.665950000000002</v>
      </c>
      <c r="AC179" s="88">
        <v>0.16567511883200883</v>
      </c>
      <c r="AD179">
        <v>14.196800000000003</v>
      </c>
      <c r="AE179" s="88">
        <v>1</v>
      </c>
      <c r="AF179" s="88" t="s">
        <v>22</v>
      </c>
      <c r="AG179" s="88" t="s">
        <v>6</v>
      </c>
      <c r="AH179" s="88" t="s">
        <v>10</v>
      </c>
      <c r="AI179" s="88" t="s">
        <v>166</v>
      </c>
      <c r="AJ179" s="88" t="s">
        <v>42</v>
      </c>
      <c r="AK179" s="88">
        <v>27.2041</v>
      </c>
      <c r="AL179" s="88">
        <v>27.3262</v>
      </c>
      <c r="AM179" s="88">
        <v>27.265149999999998</v>
      </c>
      <c r="AN179" s="88">
        <v>8.6337737982877208E-2</v>
      </c>
      <c r="AP179" s="88" t="s">
        <v>141</v>
      </c>
      <c r="AQ179" s="88" t="s">
        <v>59</v>
      </c>
      <c r="AR179" s="88" t="s">
        <v>175</v>
      </c>
      <c r="AS179" s="88" t="s">
        <v>172</v>
      </c>
      <c r="AT179" s="88" t="s">
        <v>172</v>
      </c>
      <c r="AU179" s="88" t="s">
        <v>189</v>
      </c>
    </row>
    <row r="180" spans="9:52" x14ac:dyDescent="0.45">
      <c r="I180" s="88">
        <v>1</v>
      </c>
      <c r="J180" s="88" t="s">
        <v>22</v>
      </c>
      <c r="K180" s="88" t="s">
        <v>7</v>
      </c>
      <c r="L180" s="88" t="s">
        <v>11</v>
      </c>
      <c r="M180" s="88" t="s">
        <v>166</v>
      </c>
      <c r="N180" s="88" t="s">
        <v>42</v>
      </c>
      <c r="O180" s="88">
        <v>28.270399999999999</v>
      </c>
      <c r="P180" s="88">
        <v>28.386099999999999</v>
      </c>
      <c r="Q180" s="88">
        <v>28.328249999999997</v>
      </c>
      <c r="R180" s="88">
        <v>8.1812254583283797E-2</v>
      </c>
      <c r="S180">
        <v>15.155949999999997</v>
      </c>
      <c r="T180" s="88">
        <v>1</v>
      </c>
      <c r="U180" s="88" t="s">
        <v>22</v>
      </c>
      <c r="V180" s="88" t="s">
        <v>7</v>
      </c>
      <c r="W180" s="88" t="s">
        <v>11</v>
      </c>
      <c r="X180" s="88" t="s">
        <v>166</v>
      </c>
      <c r="Y180" s="88" t="s">
        <v>42</v>
      </c>
      <c r="Z180" s="88">
        <v>27.099900000000002</v>
      </c>
      <c r="AA180" s="88">
        <v>27.062999999999999</v>
      </c>
      <c r="AB180" s="88">
        <v>27.08145</v>
      </c>
      <c r="AC180" s="88">
        <v>2.6092240225785598E-2</v>
      </c>
      <c r="AD180">
        <v>14.443349999999999</v>
      </c>
      <c r="AE180" s="88">
        <v>1</v>
      </c>
      <c r="AF180" s="88" t="s">
        <v>22</v>
      </c>
      <c r="AG180" s="88" t="s">
        <v>7</v>
      </c>
      <c r="AH180" s="88" t="s">
        <v>11</v>
      </c>
      <c r="AI180" s="88" t="s">
        <v>166</v>
      </c>
      <c r="AJ180" s="88" t="s">
        <v>42</v>
      </c>
      <c r="AK180" s="88">
        <v>29.185600000000001</v>
      </c>
      <c r="AL180" s="88">
        <v>28.476400000000002</v>
      </c>
      <c r="AM180" s="88">
        <v>28.831000000000003</v>
      </c>
      <c r="AN180" s="88">
        <v>0.50148012921749885</v>
      </c>
      <c r="AP180" s="88" t="s">
        <v>141</v>
      </c>
      <c r="AQ180" s="88" t="s">
        <v>61</v>
      </c>
      <c r="AR180" s="88" t="s">
        <v>148</v>
      </c>
      <c r="AS180" s="88" t="s">
        <v>9</v>
      </c>
      <c r="AT180" s="88" t="s">
        <v>166</v>
      </c>
      <c r="AU180" s="88" t="s">
        <v>190</v>
      </c>
      <c r="AV180" s="88">
        <v>1</v>
      </c>
      <c r="AW180" s="88">
        <v>1</v>
      </c>
    </row>
    <row r="181" spans="9:52" x14ac:dyDescent="0.45">
      <c r="I181" s="88">
        <v>1</v>
      </c>
      <c r="J181" s="88" t="s">
        <v>22</v>
      </c>
      <c r="K181" s="88" t="s">
        <v>175</v>
      </c>
      <c r="L181" s="88" t="s">
        <v>172</v>
      </c>
      <c r="M181" s="88" t="s">
        <v>172</v>
      </c>
      <c r="N181" s="88" t="s">
        <v>42</v>
      </c>
      <c r="O181" s="88" t="s">
        <v>172</v>
      </c>
      <c r="P181" s="88" t="s">
        <v>172</v>
      </c>
      <c r="Q181" s="88" t="s">
        <v>172</v>
      </c>
      <c r="R181" s="88" t="s">
        <v>172</v>
      </c>
      <c r="T181" s="88">
        <v>1</v>
      </c>
      <c r="U181" s="88" t="s">
        <v>22</v>
      </c>
      <c r="V181" s="88" t="s">
        <v>171</v>
      </c>
      <c r="W181" s="88" t="s">
        <v>172</v>
      </c>
      <c r="X181" s="88" t="s">
        <v>172</v>
      </c>
      <c r="Y181" s="88" t="s">
        <v>42</v>
      </c>
      <c r="Z181" s="88" t="s">
        <v>172</v>
      </c>
      <c r="AA181" s="88" t="s">
        <v>172</v>
      </c>
      <c r="AB181" s="88" t="s">
        <v>172</v>
      </c>
      <c r="AC181" s="88" t="s">
        <v>172</v>
      </c>
      <c r="AE181" s="88">
        <v>1</v>
      </c>
      <c r="AF181" s="88" t="s">
        <v>22</v>
      </c>
      <c r="AG181" s="88" t="s">
        <v>171</v>
      </c>
      <c r="AH181" s="88" t="s">
        <v>172</v>
      </c>
      <c r="AI181" s="88" t="s">
        <v>172</v>
      </c>
      <c r="AJ181" s="88" t="s">
        <v>42</v>
      </c>
      <c r="AM181" s="88" t="e">
        <v>#DIV/0!</v>
      </c>
      <c r="AN181" s="88" t="e">
        <v>#DIV/0!</v>
      </c>
      <c r="AP181" s="88" t="s">
        <v>141</v>
      </c>
      <c r="AQ181" s="88" t="s">
        <v>61</v>
      </c>
      <c r="AR181" s="88" t="s">
        <v>148</v>
      </c>
      <c r="AS181" s="88" t="s">
        <v>9</v>
      </c>
      <c r="AT181" s="88" t="s">
        <v>166</v>
      </c>
      <c r="AU181" s="88" t="s">
        <v>190</v>
      </c>
      <c r="AV181" s="88">
        <v>1</v>
      </c>
      <c r="AW181" s="88">
        <v>1</v>
      </c>
      <c r="AX181" s="88">
        <v>1</v>
      </c>
      <c r="AY181" s="88">
        <v>1</v>
      </c>
      <c r="AZ181" s="88">
        <v>0</v>
      </c>
    </row>
    <row r="182" spans="9:52" x14ac:dyDescent="0.45">
      <c r="I182" s="88">
        <v>1</v>
      </c>
      <c r="J182" s="88" t="s">
        <v>23</v>
      </c>
      <c r="K182" s="88" t="s">
        <v>5</v>
      </c>
      <c r="L182" s="88" t="s">
        <v>9</v>
      </c>
      <c r="M182" s="88" t="s">
        <v>166</v>
      </c>
      <c r="N182" s="88" t="s">
        <v>43</v>
      </c>
      <c r="O182" s="88">
        <v>16.081900000000001</v>
      </c>
      <c r="P182" s="88">
        <v>16.095800000000001</v>
      </c>
      <c r="Q182" s="88">
        <v>16.088850000000001</v>
      </c>
      <c r="R182" s="88">
        <v>9.8287842584927135E-3</v>
      </c>
      <c r="S182">
        <v>2.88795</v>
      </c>
      <c r="T182" s="88">
        <v>1</v>
      </c>
      <c r="U182" s="88" t="s">
        <v>23</v>
      </c>
      <c r="V182" s="88" t="s">
        <v>5</v>
      </c>
      <c r="W182" s="88" t="s">
        <v>9</v>
      </c>
      <c r="X182" s="88" t="s">
        <v>166</v>
      </c>
      <c r="Y182" s="88" t="s">
        <v>43</v>
      </c>
      <c r="Z182" s="88">
        <v>15.203900000000001</v>
      </c>
      <c r="AA182" s="88">
        <v>15.513500000000001</v>
      </c>
      <c r="AB182" s="88">
        <v>15.358700000000001</v>
      </c>
      <c r="AC182" s="88">
        <v>0.21892025945535487</v>
      </c>
      <c r="AD182">
        <v>2.58</v>
      </c>
      <c r="AE182" s="88">
        <v>1</v>
      </c>
      <c r="AF182" s="88" t="s">
        <v>23</v>
      </c>
      <c r="AP182" s="88" t="s">
        <v>141</v>
      </c>
      <c r="AQ182" s="88" t="s">
        <v>61</v>
      </c>
      <c r="AR182" s="88">
        <v>42</v>
      </c>
      <c r="AS182" s="88" t="s">
        <v>60</v>
      </c>
      <c r="AT182" s="88" t="s">
        <v>166</v>
      </c>
      <c r="AU182" s="88" t="s">
        <v>190</v>
      </c>
      <c r="AV182" s="88">
        <v>0.13592662681450718</v>
      </c>
      <c r="AW182" s="88">
        <v>0.25347229997757759</v>
      </c>
      <c r="AX182" s="88">
        <v>0.27263638185955058</v>
      </c>
      <c r="AY182" s="88">
        <v>0.22067843621721175</v>
      </c>
      <c r="AZ182" s="88">
        <v>7.4020047327524971E-2</v>
      </c>
    </row>
    <row r="183" spans="9:52" x14ac:dyDescent="0.45">
      <c r="I183" s="88">
        <v>1</v>
      </c>
      <c r="J183" s="88" t="s">
        <v>23</v>
      </c>
      <c r="K183" s="88" t="s">
        <v>5</v>
      </c>
      <c r="L183" s="88" t="s">
        <v>9</v>
      </c>
      <c r="M183" s="88" t="s">
        <v>166</v>
      </c>
      <c r="N183" s="88" t="s">
        <v>43</v>
      </c>
      <c r="O183" s="88">
        <v>15.246700000000001</v>
      </c>
      <c r="P183" s="88">
        <v>15.2056</v>
      </c>
      <c r="Q183" s="88">
        <v>15.226150000000001</v>
      </c>
      <c r="R183" s="88">
        <v>2.90620887067672E-2</v>
      </c>
      <c r="S183">
        <v>2.0252499999999998</v>
      </c>
      <c r="T183" s="88">
        <v>1</v>
      </c>
      <c r="U183" s="88" t="s">
        <v>23</v>
      </c>
      <c r="V183" s="88" t="s">
        <v>5</v>
      </c>
      <c r="W183" s="88" t="s">
        <v>9</v>
      </c>
      <c r="X183" s="88" t="s">
        <v>166</v>
      </c>
      <c r="Y183" s="88" t="s">
        <v>43</v>
      </c>
      <c r="Z183" s="88">
        <v>14.9556</v>
      </c>
      <c r="AA183" s="88">
        <v>15.0128</v>
      </c>
      <c r="AB183" s="88">
        <v>14.984200000000001</v>
      </c>
      <c r="AC183" s="88">
        <v>4.0446507883870456E-2</v>
      </c>
      <c r="AD183">
        <v>2.2055000000000007</v>
      </c>
      <c r="AE183" s="88">
        <v>1</v>
      </c>
      <c r="AF183" s="88" t="s">
        <v>23</v>
      </c>
      <c r="AG183" s="88" t="s">
        <v>5</v>
      </c>
      <c r="AH183" s="88" t="s">
        <v>9</v>
      </c>
      <c r="AI183" s="88" t="s">
        <v>166</v>
      </c>
      <c r="AJ183" s="88" t="s">
        <v>43</v>
      </c>
      <c r="AK183" s="88">
        <v>14.752000000000001</v>
      </c>
      <c r="AL183" s="88">
        <v>14.7784</v>
      </c>
      <c r="AM183" s="88">
        <v>14.7652</v>
      </c>
      <c r="AN183" s="88">
        <v>1.8667619023324054E-2</v>
      </c>
      <c r="AP183" s="88" t="s">
        <v>141</v>
      </c>
      <c r="AQ183" s="88" t="s">
        <v>61</v>
      </c>
      <c r="AR183" s="88" t="s">
        <v>149</v>
      </c>
      <c r="AS183" s="88" t="s">
        <v>9</v>
      </c>
      <c r="AT183" s="88" t="s">
        <v>168</v>
      </c>
      <c r="AU183" s="88" t="s">
        <v>190</v>
      </c>
      <c r="AV183" s="88">
        <v>0.94183745369453664</v>
      </c>
      <c r="AW183" s="88">
        <v>1.0671034170497053</v>
      </c>
      <c r="AX183" s="88">
        <v>0.87821738552566986</v>
      </c>
      <c r="AY183" s="88">
        <v>0.96238608542330395</v>
      </c>
      <c r="AZ183" s="88">
        <v>9.6104983875281463E-2</v>
      </c>
    </row>
    <row r="184" spans="9:52" x14ac:dyDescent="0.45">
      <c r="I184" s="88">
        <v>1</v>
      </c>
      <c r="J184" s="88" t="s">
        <v>23</v>
      </c>
      <c r="K184" s="88">
        <v>12</v>
      </c>
      <c r="L184" s="88" t="s">
        <v>43</v>
      </c>
      <c r="M184" s="88" t="s">
        <v>166</v>
      </c>
      <c r="N184" s="88" t="s">
        <v>43</v>
      </c>
      <c r="O184" s="88">
        <v>18.784400000000002</v>
      </c>
      <c r="P184" s="88">
        <v>18.8553</v>
      </c>
      <c r="Q184" s="88">
        <v>18.819850000000002</v>
      </c>
      <c r="R184" s="88">
        <v>5.013387078612494E-2</v>
      </c>
      <c r="S184">
        <v>4.2104500000000016</v>
      </c>
      <c r="T184" s="88">
        <v>1</v>
      </c>
      <c r="U184" s="88" t="s">
        <v>23</v>
      </c>
      <c r="V184" s="88">
        <v>12</v>
      </c>
      <c r="W184" s="88" t="s">
        <v>43</v>
      </c>
      <c r="X184" s="88" t="s">
        <v>166</v>
      </c>
      <c r="Y184" s="88" t="s">
        <v>43</v>
      </c>
      <c r="Z184" s="88">
        <v>17.726900000000001</v>
      </c>
      <c r="AA184" s="88">
        <v>17.491499999999998</v>
      </c>
      <c r="AB184" s="88">
        <v>17.609200000000001</v>
      </c>
      <c r="AC184" s="88">
        <v>0.16645293629131475</v>
      </c>
      <c r="AD184">
        <v>5.115750000000002</v>
      </c>
      <c r="AE184" s="88">
        <v>1</v>
      </c>
      <c r="AF184" s="88" t="s">
        <v>23</v>
      </c>
      <c r="AG184" s="88">
        <v>12</v>
      </c>
      <c r="AH184" s="88" t="s">
        <v>43</v>
      </c>
      <c r="AI184" s="88" t="s">
        <v>166</v>
      </c>
      <c r="AJ184" s="88" t="s">
        <v>43</v>
      </c>
      <c r="AK184" s="88">
        <v>16.478899999999999</v>
      </c>
      <c r="AL184" s="88">
        <v>16.656500000000001</v>
      </c>
      <c r="AM184" s="88">
        <v>16.567700000000002</v>
      </c>
      <c r="AN184" s="88">
        <v>0.12558216433873209</v>
      </c>
      <c r="AP184" s="88" t="s">
        <v>141</v>
      </c>
      <c r="AQ184" s="88" t="s">
        <v>61</v>
      </c>
      <c r="AR184" s="88">
        <v>61</v>
      </c>
      <c r="AS184" s="88" t="s">
        <v>60</v>
      </c>
      <c r="AT184" s="88" t="s">
        <v>168</v>
      </c>
      <c r="AU184" s="88" t="s">
        <v>190</v>
      </c>
      <c r="AV184" s="88">
        <v>0.21893127989584377</v>
      </c>
      <c r="AW184" s="88">
        <v>0.28626039738285497</v>
      </c>
      <c r="AX184" s="88">
        <v>0.30598864038990392</v>
      </c>
      <c r="AY184" s="88">
        <v>0.27039343922286757</v>
      </c>
      <c r="AZ184" s="88">
        <v>4.5646098135396836E-2</v>
      </c>
    </row>
    <row r="185" spans="9:52" x14ac:dyDescent="0.45">
      <c r="I185" s="88">
        <v>1</v>
      </c>
      <c r="J185" s="88" t="s">
        <v>23</v>
      </c>
      <c r="K185" s="88" t="s">
        <v>143</v>
      </c>
      <c r="L185" s="88" t="s">
        <v>9</v>
      </c>
      <c r="M185" s="88" t="s">
        <v>168</v>
      </c>
      <c r="N185" s="88" t="s">
        <v>43</v>
      </c>
      <c r="O185" s="88">
        <v>15.7934</v>
      </c>
      <c r="P185" s="88">
        <v>16.037800000000001</v>
      </c>
      <c r="Q185" s="88">
        <v>15.915600000000001</v>
      </c>
      <c r="R185" s="88">
        <v>0.17281689732199265</v>
      </c>
      <c r="S185">
        <v>1.8875000000000011</v>
      </c>
      <c r="T185" s="88">
        <v>1</v>
      </c>
      <c r="U185" s="88" t="s">
        <v>23</v>
      </c>
      <c r="V185" s="88" t="s">
        <v>143</v>
      </c>
      <c r="W185" s="88" t="s">
        <v>9</v>
      </c>
      <c r="X185" s="88" t="s">
        <v>168</v>
      </c>
      <c r="Y185" s="88" t="s">
        <v>43</v>
      </c>
      <c r="Z185" s="88">
        <v>16.529299999999999</v>
      </c>
      <c r="AA185" s="88">
        <v>16.206199999999999</v>
      </c>
      <c r="AB185" s="88">
        <v>16.367750000000001</v>
      </c>
      <c r="AC185" s="88">
        <v>0.22846620100137363</v>
      </c>
      <c r="AD185">
        <v>2.3003</v>
      </c>
      <c r="AE185" s="88">
        <v>1</v>
      </c>
      <c r="AF185" s="88" t="s">
        <v>23</v>
      </c>
      <c r="AG185" s="88" t="s">
        <v>143</v>
      </c>
      <c r="AH185" s="88" t="s">
        <v>9</v>
      </c>
      <c r="AI185" s="88" t="s">
        <v>168</v>
      </c>
      <c r="AJ185" s="88" t="s">
        <v>43</v>
      </c>
      <c r="AK185" s="88">
        <v>16.284099999999999</v>
      </c>
      <c r="AL185" s="88">
        <v>16.2867</v>
      </c>
      <c r="AM185" s="88">
        <v>16.285399999999999</v>
      </c>
      <c r="AN185" s="88">
        <v>1.8384776310857631E-3</v>
      </c>
      <c r="AP185" s="88" t="s">
        <v>141</v>
      </c>
      <c r="AQ185" s="88" t="s">
        <v>61</v>
      </c>
      <c r="AR185" s="88" t="s">
        <v>150</v>
      </c>
      <c r="AS185" s="88" t="s">
        <v>10</v>
      </c>
      <c r="AT185" s="88" t="s">
        <v>166</v>
      </c>
      <c r="AU185" s="88" t="s">
        <v>190</v>
      </c>
      <c r="AV185" s="88">
        <v>1.0362700387956498</v>
      </c>
      <c r="AW185" s="88">
        <v>1.1534056543014386</v>
      </c>
      <c r="AX185" s="88">
        <v>0.92845249465339263</v>
      </c>
      <c r="AY185" s="88">
        <v>1.0393760625834936</v>
      </c>
      <c r="AZ185" s="88">
        <v>0.11250873986823336</v>
      </c>
    </row>
    <row r="186" spans="9:52" x14ac:dyDescent="0.45">
      <c r="I186" s="88">
        <v>1</v>
      </c>
      <c r="J186" s="88" t="s">
        <v>23</v>
      </c>
      <c r="K186" s="88">
        <v>31</v>
      </c>
      <c r="L186" s="88" t="s">
        <v>43</v>
      </c>
      <c r="M186" s="88" t="s">
        <v>168</v>
      </c>
      <c r="N186" s="88" t="s">
        <v>43</v>
      </c>
      <c r="O186" s="88">
        <v>18.5868</v>
      </c>
      <c r="P186" s="88">
        <v>18.579999999999998</v>
      </c>
      <c r="Q186" s="88">
        <v>18.583399999999997</v>
      </c>
      <c r="R186" s="88">
        <v>4.8083261120698776E-3</v>
      </c>
      <c r="S186">
        <v>4.4477999999999973</v>
      </c>
      <c r="T186" s="88">
        <v>1</v>
      </c>
      <c r="U186" s="88" t="s">
        <v>23</v>
      </c>
      <c r="V186" s="88">
        <v>31</v>
      </c>
      <c r="W186" s="88" t="s">
        <v>43</v>
      </c>
      <c r="X186" s="88" t="s">
        <v>168</v>
      </c>
      <c r="Y186" s="88" t="s">
        <v>43</v>
      </c>
      <c r="Z186" s="88">
        <v>18.397300000000001</v>
      </c>
      <c r="AA186" s="88">
        <v>18.5046</v>
      </c>
      <c r="AB186" s="88">
        <v>18.450949999999999</v>
      </c>
      <c r="AC186" s="88">
        <v>7.5872557621315576E-2</v>
      </c>
      <c r="AD186">
        <v>5.1695999999999991</v>
      </c>
      <c r="AE186" s="88">
        <v>1</v>
      </c>
      <c r="AF186" s="88" t="s">
        <v>23</v>
      </c>
      <c r="AG186" s="88">
        <v>31</v>
      </c>
      <c r="AH186" s="88" t="s">
        <v>43</v>
      </c>
      <c r="AI186" s="88" t="s">
        <v>168</v>
      </c>
      <c r="AJ186" s="88" t="s">
        <v>43</v>
      </c>
      <c r="AK186" s="88">
        <v>17.548300000000001</v>
      </c>
      <c r="AL186" s="88">
        <v>17.657499999999999</v>
      </c>
      <c r="AM186" s="88">
        <v>17.602899999999998</v>
      </c>
      <c r="AN186" s="88">
        <v>7.7216060505569395E-2</v>
      </c>
      <c r="AP186" s="88" t="s">
        <v>141</v>
      </c>
      <c r="AQ186" s="88" t="s">
        <v>61</v>
      </c>
      <c r="AR186" s="88" t="s">
        <v>152</v>
      </c>
      <c r="AS186" s="88" t="s">
        <v>11</v>
      </c>
      <c r="AT186" s="88" t="s">
        <v>166</v>
      </c>
      <c r="AU186" s="88" t="s">
        <v>190</v>
      </c>
      <c r="AV186" s="88">
        <v>1.1148116623027942</v>
      </c>
      <c r="AW186" s="88">
        <v>1.2280761317200783</v>
      </c>
      <c r="AX186" s="88">
        <v>0.92649172761309972</v>
      </c>
      <c r="AY186" s="88">
        <v>1.0897931738786575</v>
      </c>
      <c r="AZ186" s="88">
        <v>0.15234084078936788</v>
      </c>
    </row>
    <row r="187" spans="9:52" x14ac:dyDescent="0.45">
      <c r="I187" s="88">
        <v>1</v>
      </c>
      <c r="J187" s="88" t="s">
        <v>23</v>
      </c>
      <c r="K187" s="88" t="s">
        <v>6</v>
      </c>
      <c r="L187" s="88" t="s">
        <v>10</v>
      </c>
      <c r="M187" s="88" t="s">
        <v>166</v>
      </c>
      <c r="N187" s="88" t="s">
        <v>43</v>
      </c>
      <c r="O187" s="88">
        <v>16.013100000000001</v>
      </c>
      <c r="P187" s="88">
        <v>16.038599999999999</v>
      </c>
      <c r="Q187" s="88">
        <v>16.025849999999998</v>
      </c>
      <c r="R187" s="88">
        <v>1.8031222920255136E-2</v>
      </c>
      <c r="S187">
        <v>2.8741999999999983</v>
      </c>
      <c r="T187" s="88">
        <v>1</v>
      </c>
      <c r="U187" s="88" t="s">
        <v>23</v>
      </c>
      <c r="V187" s="88" t="s">
        <v>6</v>
      </c>
      <c r="W187" s="88" t="s">
        <v>10</v>
      </c>
      <c r="X187" s="88" t="s">
        <v>166</v>
      </c>
      <c r="Y187" s="88" t="s">
        <v>43</v>
      </c>
      <c r="Z187" s="88">
        <v>16.412800000000001</v>
      </c>
      <c r="AA187" s="88">
        <v>16.435099999999998</v>
      </c>
      <c r="AB187" s="88">
        <v>16.423949999999998</v>
      </c>
      <c r="AC187" s="88">
        <v>1.576848122045843E-2</v>
      </c>
      <c r="AD187">
        <v>2.9547999999999988</v>
      </c>
      <c r="AE187" s="88">
        <v>1</v>
      </c>
      <c r="AF187" s="88" t="s">
        <v>23</v>
      </c>
      <c r="AG187" s="88" t="s">
        <v>6</v>
      </c>
      <c r="AH187" s="88" t="s">
        <v>10</v>
      </c>
      <c r="AI187" s="88" t="s">
        <v>166</v>
      </c>
      <c r="AJ187" s="88" t="s">
        <v>43</v>
      </c>
      <c r="AK187" s="88">
        <v>14.834199999999999</v>
      </c>
      <c r="AL187" s="88">
        <v>15.058199999999999</v>
      </c>
      <c r="AM187" s="88">
        <v>14.946199999999999</v>
      </c>
      <c r="AN187" s="88">
        <v>0.15839191898578678</v>
      </c>
      <c r="AP187" s="88" t="s">
        <v>141</v>
      </c>
      <c r="AQ187" s="88" t="s">
        <v>61</v>
      </c>
      <c r="AR187" s="88" t="s">
        <v>175</v>
      </c>
      <c r="AS187" s="88" t="s">
        <v>172</v>
      </c>
      <c r="AT187" s="88" t="s">
        <v>172</v>
      </c>
      <c r="AU187" s="88" t="s">
        <v>190</v>
      </c>
    </row>
    <row r="188" spans="9:52" x14ac:dyDescent="0.45">
      <c r="I188" s="88">
        <v>1</v>
      </c>
      <c r="J188" s="88" t="s">
        <v>23</v>
      </c>
      <c r="K188" s="88" t="s">
        <v>7</v>
      </c>
      <c r="L188" s="88" t="s">
        <v>11</v>
      </c>
      <c r="M188" s="88" t="s">
        <v>166</v>
      </c>
      <c r="N188" s="88" t="s">
        <v>43</v>
      </c>
      <c r="O188" s="88">
        <v>15.732699999999999</v>
      </c>
      <c r="P188" s="88">
        <v>15.677</v>
      </c>
      <c r="Q188" s="88">
        <v>15.70485</v>
      </c>
      <c r="R188" s="88">
        <v>3.9385847712090596E-2</v>
      </c>
      <c r="S188">
        <v>2.5325500000000005</v>
      </c>
      <c r="T188" s="88">
        <v>1</v>
      </c>
      <c r="U188" s="88" t="s">
        <v>23</v>
      </c>
      <c r="V188" s="88" t="s">
        <v>7</v>
      </c>
      <c r="W188" s="88" t="s">
        <v>11</v>
      </c>
      <c r="X188" s="88" t="s">
        <v>166</v>
      </c>
      <c r="Y188" s="88" t="s">
        <v>43</v>
      </c>
      <c r="Z188" s="88">
        <v>15.375500000000001</v>
      </c>
      <c r="AA188" s="88">
        <v>15.677899999999999</v>
      </c>
      <c r="AB188" s="88">
        <v>15.5267</v>
      </c>
      <c r="AC188" s="88">
        <v>0.21382909063081104</v>
      </c>
      <c r="AD188">
        <v>2.8885999999999985</v>
      </c>
      <c r="AE188" s="88">
        <v>1</v>
      </c>
      <c r="AF188" s="88" t="s">
        <v>23</v>
      </c>
      <c r="AG188" s="88" t="s">
        <v>7</v>
      </c>
      <c r="AH188" s="88" t="s">
        <v>11</v>
      </c>
      <c r="AI188" s="88" t="s">
        <v>166</v>
      </c>
      <c r="AJ188" s="88" t="s">
        <v>43</v>
      </c>
      <c r="AK188" s="88">
        <v>15.02</v>
      </c>
      <c r="AL188" s="88">
        <v>15.0146</v>
      </c>
      <c r="AM188" s="88">
        <v>15.017299999999999</v>
      </c>
      <c r="AN188" s="88">
        <v>3.8183766184072499E-3</v>
      </c>
      <c r="AP188" s="88" t="s">
        <v>141</v>
      </c>
      <c r="AQ188" s="88" t="s">
        <v>63</v>
      </c>
      <c r="AR188" s="88" t="s">
        <v>148</v>
      </c>
      <c r="AS188" s="88" t="s">
        <v>9</v>
      </c>
      <c r="AT188" s="88" t="s">
        <v>166</v>
      </c>
      <c r="AU188" s="88" t="s">
        <v>191</v>
      </c>
      <c r="AV188" s="88">
        <v>1</v>
      </c>
      <c r="AW188" s="88">
        <v>1</v>
      </c>
    </row>
    <row r="189" spans="9:52" x14ac:dyDescent="0.45">
      <c r="I189" s="88">
        <v>1</v>
      </c>
      <c r="J189" s="88" t="s">
        <v>23</v>
      </c>
      <c r="K189" s="88" t="s">
        <v>175</v>
      </c>
      <c r="L189" s="88" t="s">
        <v>172</v>
      </c>
      <c r="M189" s="88" t="s">
        <v>172</v>
      </c>
      <c r="N189" s="88" t="s">
        <v>43</v>
      </c>
      <c r="O189" s="88">
        <v>29</v>
      </c>
      <c r="P189" s="88">
        <v>28.956</v>
      </c>
      <c r="Q189" s="88">
        <v>28.978000000000002</v>
      </c>
      <c r="R189" s="88">
        <v>3.1112698372208432E-2</v>
      </c>
      <c r="T189" s="88">
        <v>1</v>
      </c>
      <c r="U189" s="88" t="s">
        <v>23</v>
      </c>
      <c r="V189" s="88" t="s">
        <v>171</v>
      </c>
      <c r="W189" s="88" t="s">
        <v>172</v>
      </c>
      <c r="X189" s="88" t="s">
        <v>172</v>
      </c>
      <c r="Y189" s="88" t="s">
        <v>43</v>
      </c>
      <c r="Z189" s="88">
        <v>29.41</v>
      </c>
      <c r="AA189" s="88">
        <v>27</v>
      </c>
      <c r="AB189" s="88">
        <v>28.204999999999998</v>
      </c>
      <c r="AC189" s="88">
        <v>1.7041273426595798</v>
      </c>
      <c r="AE189" s="88">
        <v>1</v>
      </c>
      <c r="AF189" s="88" t="s">
        <v>23</v>
      </c>
      <c r="AG189" s="88" t="s">
        <v>171</v>
      </c>
      <c r="AH189" s="88" t="s">
        <v>172</v>
      </c>
      <c r="AI189" s="88" t="s">
        <v>172</v>
      </c>
      <c r="AJ189" s="88" t="s">
        <v>43</v>
      </c>
      <c r="AK189" s="88">
        <v>30</v>
      </c>
      <c r="AL189" s="88">
        <v>29.961400000000001</v>
      </c>
      <c r="AM189" s="88">
        <v>29.980699999999999</v>
      </c>
      <c r="AN189" s="88">
        <v>2.7294321753799925E-2</v>
      </c>
      <c r="AP189" s="88" t="s">
        <v>141</v>
      </c>
      <c r="AQ189" s="88" t="s">
        <v>63</v>
      </c>
      <c r="AR189" s="88" t="s">
        <v>148</v>
      </c>
      <c r="AS189" s="88" t="s">
        <v>9</v>
      </c>
      <c r="AT189" s="88" t="s">
        <v>166</v>
      </c>
      <c r="AU189" s="88" t="s">
        <v>191</v>
      </c>
      <c r="AV189" s="88">
        <v>1</v>
      </c>
      <c r="AW189" s="88">
        <v>1</v>
      </c>
      <c r="AX189" s="88">
        <v>1</v>
      </c>
      <c r="AY189" s="88">
        <v>1</v>
      </c>
      <c r="AZ189" s="88">
        <v>0</v>
      </c>
    </row>
    <row r="190" spans="9:52" x14ac:dyDescent="0.45">
      <c r="I190" s="88">
        <v>1</v>
      </c>
      <c r="J190" s="88" t="s">
        <v>24</v>
      </c>
      <c r="K190" s="88" t="s">
        <v>5</v>
      </c>
      <c r="L190" s="88" t="s">
        <v>9</v>
      </c>
      <c r="M190" s="88" t="s">
        <v>166</v>
      </c>
      <c r="N190" s="88" t="s">
        <v>44</v>
      </c>
      <c r="O190" s="88">
        <v>15.961399999999999</v>
      </c>
      <c r="P190" s="88">
        <v>15.9758</v>
      </c>
      <c r="Q190" s="88">
        <v>15.968599999999999</v>
      </c>
      <c r="R190" s="88">
        <v>1.018233764908642E-2</v>
      </c>
      <c r="S190">
        <v>2.7676999999999978</v>
      </c>
      <c r="T190" s="88">
        <v>1</v>
      </c>
      <c r="U190" s="88" t="s">
        <v>24</v>
      </c>
      <c r="V190" s="88" t="s">
        <v>5</v>
      </c>
      <c r="W190" s="88" t="s">
        <v>9</v>
      </c>
      <c r="X190" s="88" t="s">
        <v>166</v>
      </c>
      <c r="Y190" s="88" t="s">
        <v>44</v>
      </c>
      <c r="Z190" s="88">
        <v>15.921799999999999</v>
      </c>
      <c r="AA190" s="88">
        <v>15.740399999999999</v>
      </c>
      <c r="AB190" s="88">
        <v>15.831099999999999</v>
      </c>
      <c r="AC190" s="88">
        <v>0.12826917010723973</v>
      </c>
      <c r="AD190">
        <v>3.0523999999999987</v>
      </c>
      <c r="AE190" s="88">
        <v>1</v>
      </c>
      <c r="AF190" s="88" t="s">
        <v>24</v>
      </c>
      <c r="AP190" s="88" t="s">
        <v>141</v>
      </c>
      <c r="AQ190" s="88" t="s">
        <v>63</v>
      </c>
      <c r="AR190" s="88">
        <v>43</v>
      </c>
      <c r="AS190" s="88" t="s">
        <v>62</v>
      </c>
      <c r="AT190" s="88" t="s">
        <v>166</v>
      </c>
      <c r="AU190" s="88" t="s">
        <v>191</v>
      </c>
      <c r="AV190" s="88">
        <v>0.44248486058235087</v>
      </c>
      <c r="AW190" s="88">
        <v>0.48609156338091269</v>
      </c>
      <c r="AX190" s="88">
        <v>0.38792509166304934</v>
      </c>
      <c r="AY190" s="88">
        <v>0.43883383854210428</v>
      </c>
      <c r="AZ190" s="88">
        <v>4.9184972439123023E-2</v>
      </c>
    </row>
    <row r="191" spans="9:52" x14ac:dyDescent="0.45">
      <c r="I191" s="88">
        <v>1</v>
      </c>
      <c r="J191" s="88" t="s">
        <v>24</v>
      </c>
      <c r="K191" s="88" t="s">
        <v>5</v>
      </c>
      <c r="L191" s="88" t="s">
        <v>9</v>
      </c>
      <c r="M191" s="88" t="s">
        <v>166</v>
      </c>
      <c r="N191" s="88" t="s">
        <v>44</v>
      </c>
      <c r="O191" s="88">
        <v>15.6517</v>
      </c>
      <c r="P191" s="88">
        <v>15.631600000000001</v>
      </c>
      <c r="Q191" s="88">
        <v>15.64165</v>
      </c>
      <c r="R191" s="88">
        <v>1.4212846301849139E-2</v>
      </c>
      <c r="S191">
        <v>2.4407499999999995</v>
      </c>
      <c r="T191" s="88">
        <v>1</v>
      </c>
      <c r="U191" s="88" t="s">
        <v>24</v>
      </c>
      <c r="V191" s="88" t="s">
        <v>5</v>
      </c>
      <c r="W191" s="88" t="s">
        <v>9</v>
      </c>
      <c r="X191" s="88" t="s">
        <v>166</v>
      </c>
      <c r="Y191" s="88" t="s">
        <v>44</v>
      </c>
      <c r="Z191" s="88">
        <v>15.6457</v>
      </c>
      <c r="AA191" s="88">
        <v>15.3605</v>
      </c>
      <c r="AB191" s="88">
        <v>15.5031</v>
      </c>
      <c r="AC191" s="88">
        <v>0.20166685399440312</v>
      </c>
      <c r="AD191">
        <v>2.7243999999999993</v>
      </c>
      <c r="AE191" s="88">
        <v>1</v>
      </c>
      <c r="AF191" s="88" t="s">
        <v>24</v>
      </c>
      <c r="AG191" s="88" t="s">
        <v>5</v>
      </c>
      <c r="AH191" s="88" t="s">
        <v>9</v>
      </c>
      <c r="AI191" s="88" t="s">
        <v>166</v>
      </c>
      <c r="AJ191" s="88" t="s">
        <v>44</v>
      </c>
      <c r="AK191" s="88">
        <v>15.311500000000001</v>
      </c>
      <c r="AL191" s="88">
        <v>15.06</v>
      </c>
      <c r="AM191" s="88">
        <v>15.185750000000001</v>
      </c>
      <c r="AN191" s="88">
        <v>0.17783735546841672</v>
      </c>
      <c r="AP191" s="88" t="s">
        <v>141</v>
      </c>
      <c r="AQ191" s="88" t="s">
        <v>63</v>
      </c>
      <c r="AR191" s="88" t="s">
        <v>149</v>
      </c>
      <c r="AS191" s="88" t="s">
        <v>9</v>
      </c>
      <c r="AT191" s="88" t="s">
        <v>168</v>
      </c>
      <c r="AU191" s="88" t="s">
        <v>191</v>
      </c>
      <c r="AV191" s="88">
        <v>1.2247607885974399</v>
      </c>
      <c r="AW191" s="88">
        <v>1.2756212180717434</v>
      </c>
      <c r="AX191" s="88">
        <v>1.1790705132703372</v>
      </c>
      <c r="AY191" s="88">
        <v>1.2264841733131735</v>
      </c>
      <c r="AZ191" s="88">
        <v>4.8298418095946906E-2</v>
      </c>
    </row>
    <row r="192" spans="9:52" x14ac:dyDescent="0.45">
      <c r="I192" s="88">
        <v>1</v>
      </c>
      <c r="J192" s="88" t="s">
        <v>24</v>
      </c>
      <c r="K192" s="88">
        <v>13</v>
      </c>
      <c r="L192" s="88" t="s">
        <v>44</v>
      </c>
      <c r="M192" s="88" t="s">
        <v>166</v>
      </c>
      <c r="N192" s="88" t="s">
        <v>44</v>
      </c>
      <c r="O192" s="88">
        <v>17.092600000000001</v>
      </c>
      <c r="P192" s="88">
        <v>17</v>
      </c>
      <c r="Q192" s="88">
        <v>17.046300000000002</v>
      </c>
      <c r="R192" s="88">
        <v>6.5478087937874935E-2</v>
      </c>
      <c r="S192">
        <v>3.5966500000000021</v>
      </c>
      <c r="T192" s="88">
        <v>1</v>
      </c>
      <c r="U192" s="88" t="s">
        <v>24</v>
      </c>
      <c r="V192" s="88">
        <v>13</v>
      </c>
      <c r="W192" s="88" t="s">
        <v>44</v>
      </c>
      <c r="X192" s="88" t="s">
        <v>166</v>
      </c>
      <c r="Y192" s="88" t="s">
        <v>44</v>
      </c>
      <c r="Z192" s="88">
        <v>17.212</v>
      </c>
      <c r="AA192" s="88">
        <v>17.298500000000001</v>
      </c>
      <c r="AB192" s="88">
        <v>17.25525</v>
      </c>
      <c r="AC192" s="88">
        <v>6.1164736572637005E-2</v>
      </c>
      <c r="AD192">
        <v>4.1312500000000014</v>
      </c>
      <c r="AE192" s="88">
        <v>1</v>
      </c>
      <c r="AF192" s="88" t="s">
        <v>24</v>
      </c>
      <c r="AG192" s="88">
        <v>13</v>
      </c>
      <c r="AH192" s="88" t="s">
        <v>44</v>
      </c>
      <c r="AI192" s="88" t="s">
        <v>166</v>
      </c>
      <c r="AJ192" s="88" t="s">
        <v>44</v>
      </c>
      <c r="AK192" s="88">
        <v>16.035399999999999</v>
      </c>
      <c r="AL192" s="88">
        <v>15.815200000000001</v>
      </c>
      <c r="AM192" s="88">
        <v>15.9253</v>
      </c>
      <c r="AN192" s="88">
        <v>0.15570491321727664</v>
      </c>
      <c r="AP192" s="88" t="s">
        <v>141</v>
      </c>
      <c r="AQ192" s="88" t="s">
        <v>63</v>
      </c>
      <c r="AR192" s="88">
        <v>62</v>
      </c>
      <c r="AS192" s="88" t="s">
        <v>62</v>
      </c>
      <c r="AT192" s="88" t="s">
        <v>168</v>
      </c>
      <c r="AU192" s="88" t="s">
        <v>191</v>
      </c>
      <c r="AV192" s="88">
        <v>0.67731553917992038</v>
      </c>
      <c r="AW192" s="88">
        <v>0.98037119427525321</v>
      </c>
      <c r="AX192" s="88">
        <v>0.39701075622697185</v>
      </c>
      <c r="AY192" s="88">
        <v>0.68489916322738187</v>
      </c>
      <c r="AZ192" s="88">
        <v>0.29175414938821437</v>
      </c>
    </row>
    <row r="193" spans="9:52" x14ac:dyDescent="0.45">
      <c r="I193" s="88">
        <v>1</v>
      </c>
      <c r="J193" s="88" t="s">
        <v>24</v>
      </c>
      <c r="K193" s="88" t="s">
        <v>143</v>
      </c>
      <c r="L193" s="88" t="s">
        <v>9</v>
      </c>
      <c r="M193" s="88" t="s">
        <v>168</v>
      </c>
      <c r="N193" s="88" t="s">
        <v>44</v>
      </c>
      <c r="O193" s="88">
        <v>16.432400000000001</v>
      </c>
      <c r="P193" s="88">
        <v>16.383800000000001</v>
      </c>
      <c r="Q193" s="88">
        <v>16.408100000000001</v>
      </c>
      <c r="R193" s="88">
        <v>3.436538956566651E-2</v>
      </c>
      <c r="S193">
        <v>2.3800000000000008</v>
      </c>
      <c r="T193" s="88">
        <v>1</v>
      </c>
      <c r="U193" s="88" t="s">
        <v>24</v>
      </c>
      <c r="V193" s="88" t="s">
        <v>143</v>
      </c>
      <c r="W193" s="88" t="s">
        <v>9</v>
      </c>
      <c r="X193" s="88" t="s">
        <v>168</v>
      </c>
      <c r="Y193" s="88" t="s">
        <v>44</v>
      </c>
      <c r="Z193" s="88">
        <v>16.499700000000001</v>
      </c>
      <c r="AA193" s="88">
        <v>16.425699999999999</v>
      </c>
      <c r="AB193" s="88">
        <v>16.462699999999998</v>
      </c>
      <c r="AC193" s="88">
        <v>5.2325901807805664E-2</v>
      </c>
      <c r="AD193">
        <v>2.3952499999999972</v>
      </c>
      <c r="AE193" s="88">
        <v>1</v>
      </c>
      <c r="AF193" s="88" t="s">
        <v>24</v>
      </c>
      <c r="AG193" s="88" t="s">
        <v>143</v>
      </c>
      <c r="AH193" s="88" t="s">
        <v>9</v>
      </c>
      <c r="AI193" s="88" t="s">
        <v>168</v>
      </c>
      <c r="AJ193" s="88" t="s">
        <v>44</v>
      </c>
      <c r="AK193" s="88">
        <v>16.563600000000001</v>
      </c>
      <c r="AL193" s="88">
        <v>16.5349</v>
      </c>
      <c r="AM193" s="88">
        <v>16.549250000000001</v>
      </c>
      <c r="AN193" s="88">
        <v>2.0293964620054349E-2</v>
      </c>
      <c r="AP193" s="88" t="s">
        <v>141</v>
      </c>
      <c r="AQ193" s="88" t="s">
        <v>63</v>
      </c>
      <c r="AR193" s="88" t="s">
        <v>150</v>
      </c>
      <c r="AS193" s="88" t="s">
        <v>10</v>
      </c>
      <c r="AT193" s="88" t="s">
        <v>166</v>
      </c>
      <c r="AU193" s="88" t="s">
        <v>191</v>
      </c>
      <c r="AV193" s="88">
        <v>1.1914760896109486</v>
      </c>
      <c r="AW193" s="88">
        <v>1.1492558421515779</v>
      </c>
      <c r="AX193" s="88">
        <v>0.88564473416166123</v>
      </c>
      <c r="AY193" s="88">
        <v>1.075458888641396</v>
      </c>
      <c r="AZ193" s="88">
        <v>0.16573381445717447</v>
      </c>
    </row>
    <row r="194" spans="9:52" x14ac:dyDescent="0.45">
      <c r="I194" s="88">
        <v>1</v>
      </c>
      <c r="J194" s="88" t="s">
        <v>24</v>
      </c>
      <c r="K194" s="88">
        <v>32</v>
      </c>
      <c r="L194" s="88" t="s">
        <v>44</v>
      </c>
      <c r="M194" s="88" t="s">
        <v>168</v>
      </c>
      <c r="N194" s="88" t="s">
        <v>44</v>
      </c>
      <c r="O194" s="88">
        <v>19.725100000000001</v>
      </c>
      <c r="P194" s="88">
        <v>19.485499999999998</v>
      </c>
      <c r="Q194" s="88">
        <v>19.6053</v>
      </c>
      <c r="R194" s="88">
        <v>0.16942278477229886</v>
      </c>
      <c r="S194">
        <v>4.2491999999999983</v>
      </c>
      <c r="T194" s="88">
        <v>1</v>
      </c>
      <c r="U194" s="88" t="s">
        <v>24</v>
      </c>
      <c r="V194" s="88">
        <v>32</v>
      </c>
      <c r="W194" s="88" t="s">
        <v>44</v>
      </c>
      <c r="X194" s="88" t="s">
        <v>168</v>
      </c>
      <c r="Y194" s="88" t="s">
        <v>44</v>
      </c>
      <c r="Z194" s="88">
        <v>17.316700000000001</v>
      </c>
      <c r="AA194" s="88">
        <v>17.4129</v>
      </c>
      <c r="AB194" s="88">
        <v>17.364800000000002</v>
      </c>
      <c r="AC194" s="88">
        <v>6.80236723501456E-2</v>
      </c>
      <c r="AD194">
        <v>3.8560500000000033</v>
      </c>
      <c r="AE194" s="88">
        <v>1</v>
      </c>
      <c r="AF194" s="88" t="s">
        <v>24</v>
      </c>
      <c r="AG194" s="88">
        <v>32</v>
      </c>
      <c r="AH194" s="88" t="s">
        <v>44</v>
      </c>
      <c r="AI194" s="88" t="s">
        <v>168</v>
      </c>
      <c r="AJ194" s="88" t="s">
        <v>44</v>
      </c>
      <c r="AK194" s="88">
        <v>16.699300000000001</v>
      </c>
      <c r="AL194" s="88">
        <v>17</v>
      </c>
      <c r="AM194" s="88">
        <v>16.84965</v>
      </c>
      <c r="AN194" s="88">
        <v>0.2126270091027942</v>
      </c>
      <c r="AP194" s="88" t="s">
        <v>141</v>
      </c>
      <c r="AQ194" s="88" t="s">
        <v>63</v>
      </c>
      <c r="AR194" s="88" t="s">
        <v>152</v>
      </c>
      <c r="AS194" s="88" t="s">
        <v>11</v>
      </c>
      <c r="AT194" s="88" t="s">
        <v>166</v>
      </c>
      <c r="AU194" s="88" t="s">
        <v>191</v>
      </c>
      <c r="AV194" s="88">
        <v>1.1135759819392039</v>
      </c>
      <c r="AW194" s="88">
        <v>1.183984340616187</v>
      </c>
      <c r="AX194" s="88">
        <v>0.90184412230509281</v>
      </c>
      <c r="AY194" s="88">
        <v>1.0664681482868279</v>
      </c>
      <c r="AZ194" s="88">
        <v>0.14685072928222923</v>
      </c>
    </row>
    <row r="195" spans="9:52" x14ac:dyDescent="0.45">
      <c r="I195" s="88">
        <v>1</v>
      </c>
      <c r="J195" s="88" t="s">
        <v>24</v>
      </c>
      <c r="K195" s="88" t="s">
        <v>6</v>
      </c>
      <c r="L195" s="88" t="s">
        <v>10</v>
      </c>
      <c r="M195" s="88" t="s">
        <v>166</v>
      </c>
      <c r="N195" s="88" t="s">
        <v>44</v>
      </c>
      <c r="O195" s="88">
        <v>15.935499999999999</v>
      </c>
      <c r="P195" s="88">
        <v>15.8103</v>
      </c>
      <c r="Q195" s="88">
        <v>15.8729</v>
      </c>
      <c r="R195" s="88">
        <v>8.852976900455542E-2</v>
      </c>
      <c r="S195">
        <v>2.7212499999999995</v>
      </c>
      <c r="T195" s="88">
        <v>1</v>
      </c>
      <c r="U195" s="88" t="s">
        <v>24</v>
      </c>
      <c r="V195" s="88" t="s">
        <v>6</v>
      </c>
      <c r="W195" s="88" t="s">
        <v>10</v>
      </c>
      <c r="X195" s="88" t="s">
        <v>166</v>
      </c>
      <c r="Y195" s="88" t="s">
        <v>44</v>
      </c>
      <c r="Z195" s="88">
        <v>16</v>
      </c>
      <c r="AA195" s="88">
        <v>16.203600000000002</v>
      </c>
      <c r="AB195" s="88">
        <v>16.101800000000001</v>
      </c>
      <c r="AC195" s="88">
        <v>0.14396694064958218</v>
      </c>
      <c r="AD195">
        <v>2.6326500000000017</v>
      </c>
      <c r="AE195" s="88">
        <v>1</v>
      </c>
      <c r="AF195" s="88" t="s">
        <v>24</v>
      </c>
      <c r="AG195" s="88" t="s">
        <v>6</v>
      </c>
      <c r="AH195" s="88" t="s">
        <v>10</v>
      </c>
      <c r="AI195" s="88" t="s">
        <v>166</v>
      </c>
      <c r="AJ195" s="88" t="s">
        <v>44</v>
      </c>
      <c r="AK195" s="88">
        <v>14.7669</v>
      </c>
      <c r="AL195" s="88">
        <v>14.620200000000001</v>
      </c>
      <c r="AM195" s="88">
        <v>14.69355</v>
      </c>
      <c r="AN195" s="88">
        <v>0.10373256480006593</v>
      </c>
      <c r="AP195" s="88" t="s">
        <v>141</v>
      </c>
      <c r="AQ195" s="88" t="s">
        <v>63</v>
      </c>
      <c r="AR195" s="88" t="s">
        <v>175</v>
      </c>
      <c r="AS195" s="88" t="s">
        <v>172</v>
      </c>
      <c r="AT195" s="88" t="s">
        <v>172</v>
      </c>
      <c r="AU195" s="88" t="s">
        <v>191</v>
      </c>
    </row>
    <row r="196" spans="9:52" x14ac:dyDescent="0.45">
      <c r="I196" s="88">
        <v>1</v>
      </c>
      <c r="J196" s="88" t="s">
        <v>24</v>
      </c>
      <c r="K196" s="88" t="s">
        <v>7</v>
      </c>
      <c r="L196" s="88" t="s">
        <v>11</v>
      </c>
      <c r="M196" s="88" t="s">
        <v>166</v>
      </c>
      <c r="N196" s="88" t="s">
        <v>44</v>
      </c>
      <c r="O196" s="88">
        <v>15.7471</v>
      </c>
      <c r="P196" s="88">
        <v>15.7691</v>
      </c>
      <c r="Q196" s="88">
        <v>15.758099999999999</v>
      </c>
      <c r="R196" s="88">
        <v>1.5556349186104216E-2</v>
      </c>
      <c r="S196">
        <v>2.585799999999999</v>
      </c>
      <c r="T196" s="88">
        <v>1</v>
      </c>
      <c r="U196" s="88" t="s">
        <v>24</v>
      </c>
      <c r="V196" s="88" t="s">
        <v>7</v>
      </c>
      <c r="W196" s="88" t="s">
        <v>11</v>
      </c>
      <c r="X196" s="88" t="s">
        <v>166</v>
      </c>
      <c r="Y196" s="88" t="s">
        <v>44</v>
      </c>
      <c r="Z196" s="88">
        <v>15.7614</v>
      </c>
      <c r="AA196" s="88">
        <v>15.9153</v>
      </c>
      <c r="AB196" s="88">
        <v>15.83835</v>
      </c>
      <c r="AC196" s="88">
        <v>0.10882373362460977</v>
      </c>
      <c r="AD196">
        <v>3.2002499999999987</v>
      </c>
      <c r="AE196" s="88">
        <v>1</v>
      </c>
      <c r="AF196" s="88" t="s">
        <v>24</v>
      </c>
      <c r="AG196" s="88" t="s">
        <v>7</v>
      </c>
      <c r="AH196" s="88" t="s">
        <v>11</v>
      </c>
      <c r="AI196" s="88" t="s">
        <v>166</v>
      </c>
      <c r="AJ196" s="88" t="s">
        <v>44</v>
      </c>
      <c r="AK196" s="88">
        <v>15.1997</v>
      </c>
      <c r="AL196" s="88">
        <v>15.1716</v>
      </c>
      <c r="AM196" s="88">
        <v>15.185649999999999</v>
      </c>
      <c r="AN196" s="88">
        <v>1.9869700551342153E-2</v>
      </c>
      <c r="AP196" s="88" t="s">
        <v>141</v>
      </c>
      <c r="AQ196" s="88" t="s">
        <v>65</v>
      </c>
      <c r="AR196" s="88" t="s">
        <v>148</v>
      </c>
      <c r="AS196" s="88" t="s">
        <v>9</v>
      </c>
      <c r="AT196" s="88" t="s">
        <v>166</v>
      </c>
      <c r="AU196" s="88" t="s">
        <v>64</v>
      </c>
      <c r="AV196" s="88">
        <v>1</v>
      </c>
      <c r="AW196" s="88">
        <v>1</v>
      </c>
    </row>
    <row r="197" spans="9:52" x14ac:dyDescent="0.45">
      <c r="I197" s="88">
        <v>1</v>
      </c>
      <c r="J197" s="88" t="s">
        <v>24</v>
      </c>
      <c r="K197" s="88" t="s">
        <v>175</v>
      </c>
      <c r="L197" s="88" t="s">
        <v>172</v>
      </c>
      <c r="M197" s="88" t="s">
        <v>172</v>
      </c>
      <c r="N197" s="88" t="s">
        <v>44</v>
      </c>
      <c r="O197" s="88">
        <v>29.103400000000001</v>
      </c>
      <c r="P197" s="88">
        <v>29.3354</v>
      </c>
      <c r="Q197" s="88">
        <v>29.2194</v>
      </c>
      <c r="R197" s="88">
        <v>0.16404877323527856</v>
      </c>
      <c r="T197" s="88">
        <v>1</v>
      </c>
      <c r="U197" s="88" t="s">
        <v>24</v>
      </c>
      <c r="V197" s="88" t="s">
        <v>171</v>
      </c>
      <c r="W197" s="88" t="s">
        <v>172</v>
      </c>
      <c r="X197" s="88" t="s">
        <v>172</v>
      </c>
      <c r="Y197" s="88" t="s">
        <v>44</v>
      </c>
      <c r="Z197" s="88">
        <v>26.734400000000001</v>
      </c>
      <c r="AA197" s="88">
        <v>26.456099999999999</v>
      </c>
      <c r="AB197" s="88">
        <v>26.59525</v>
      </c>
      <c r="AC197" s="88">
        <v>0.19678781720421726</v>
      </c>
      <c r="AE197" s="88">
        <v>1</v>
      </c>
      <c r="AF197" s="88" t="s">
        <v>24</v>
      </c>
      <c r="AG197" s="88" t="s">
        <v>171</v>
      </c>
      <c r="AH197" s="88" t="s">
        <v>172</v>
      </c>
      <c r="AI197" s="88" t="s">
        <v>172</v>
      </c>
      <c r="AJ197" s="88" t="s">
        <v>44</v>
      </c>
      <c r="AK197" s="88">
        <v>29.638100000000001</v>
      </c>
      <c r="AL197" s="88">
        <v>29.909600000000001</v>
      </c>
      <c r="AM197" s="88">
        <v>29.773850000000003</v>
      </c>
      <c r="AN197" s="88">
        <v>0.1919794910921474</v>
      </c>
      <c r="AP197" s="88" t="s">
        <v>141</v>
      </c>
      <c r="AQ197" s="88" t="s">
        <v>65</v>
      </c>
      <c r="AR197" s="88" t="s">
        <v>148</v>
      </c>
      <c r="AS197" s="88" t="s">
        <v>9</v>
      </c>
      <c r="AT197" s="88" t="s">
        <v>166</v>
      </c>
      <c r="AU197" s="88" t="s">
        <v>64</v>
      </c>
      <c r="AV197" s="88">
        <v>1</v>
      </c>
      <c r="AW197" s="88">
        <v>1</v>
      </c>
      <c r="AX197" s="88">
        <v>1</v>
      </c>
      <c r="AY197" s="88">
        <v>1</v>
      </c>
      <c r="AZ197" s="88">
        <v>0</v>
      </c>
    </row>
    <row r="198" spans="9:52" x14ac:dyDescent="0.45">
      <c r="I198" s="88">
        <v>1</v>
      </c>
      <c r="J198" s="88" t="s">
        <v>25</v>
      </c>
      <c r="K198" s="88" t="s">
        <v>5</v>
      </c>
      <c r="L198" s="88" t="s">
        <v>9</v>
      </c>
      <c r="M198" s="88" t="s">
        <v>166</v>
      </c>
      <c r="N198" s="88" t="s">
        <v>45</v>
      </c>
      <c r="O198" s="88">
        <v>14.882199999999999</v>
      </c>
      <c r="P198" s="88">
        <v>15.0139</v>
      </c>
      <c r="Q198" s="88">
        <v>14.948049999999999</v>
      </c>
      <c r="R198" s="88">
        <v>9.3125963082268573E-2</v>
      </c>
      <c r="S198">
        <v>1.7471499999999978</v>
      </c>
      <c r="T198" s="88">
        <v>1</v>
      </c>
      <c r="U198" s="88" t="s">
        <v>25</v>
      </c>
      <c r="V198" s="88" t="s">
        <v>5</v>
      </c>
      <c r="W198" s="88" t="s">
        <v>9</v>
      </c>
      <c r="X198" s="88" t="s">
        <v>166</v>
      </c>
      <c r="Y198" s="88" t="s">
        <v>45</v>
      </c>
      <c r="Z198" s="88">
        <v>15.348699999999999</v>
      </c>
      <c r="AA198" s="88">
        <v>14.9115</v>
      </c>
      <c r="AB198" s="88">
        <v>15.130099999999999</v>
      </c>
      <c r="AC198" s="88">
        <v>0.30914708473475783</v>
      </c>
      <c r="AD198">
        <v>2.3513999999999982</v>
      </c>
      <c r="AE198" s="88">
        <v>1</v>
      </c>
      <c r="AF198" s="88" t="s">
        <v>25</v>
      </c>
      <c r="AP198" s="88" t="s">
        <v>141</v>
      </c>
      <c r="AQ198" s="88" t="s">
        <v>65</v>
      </c>
      <c r="AR198" s="88">
        <v>44</v>
      </c>
      <c r="AS198" s="88" t="s">
        <v>64</v>
      </c>
      <c r="AT198" s="88" t="s">
        <v>166</v>
      </c>
      <c r="AU198" s="88" t="s">
        <v>64</v>
      </c>
      <c r="AV198" s="88">
        <v>0.15025657212766089</v>
      </c>
      <c r="AW198" s="88">
        <v>0.15932560012374886</v>
      </c>
      <c r="AX198" s="88">
        <v>0.95617725950791732</v>
      </c>
      <c r="AY198" s="88">
        <v>0.42191981058644235</v>
      </c>
      <c r="AZ198" s="88">
        <v>0.46270274271205736</v>
      </c>
    </row>
    <row r="199" spans="9:52" x14ac:dyDescent="0.45">
      <c r="I199" s="88">
        <v>1</v>
      </c>
      <c r="J199" s="88" t="s">
        <v>25</v>
      </c>
      <c r="K199" s="88" t="s">
        <v>5</v>
      </c>
      <c r="L199" s="88" t="s">
        <v>9</v>
      </c>
      <c r="M199" s="88" t="s">
        <v>166</v>
      </c>
      <c r="N199" s="88" t="s">
        <v>45</v>
      </c>
      <c r="O199" s="88">
        <v>14.956899999999999</v>
      </c>
      <c r="P199" s="88">
        <v>15</v>
      </c>
      <c r="Q199" s="88">
        <v>14.978449999999999</v>
      </c>
      <c r="R199" s="88">
        <v>3.0476302269140769E-2</v>
      </c>
      <c r="S199">
        <v>1.777549999999998</v>
      </c>
      <c r="T199" s="88">
        <v>1</v>
      </c>
      <c r="U199" s="88" t="s">
        <v>25</v>
      </c>
      <c r="V199" s="88" t="s">
        <v>5</v>
      </c>
      <c r="W199" s="88" t="s">
        <v>9</v>
      </c>
      <c r="X199" s="88" t="s">
        <v>166</v>
      </c>
      <c r="Y199" s="88" t="s">
        <v>45</v>
      </c>
      <c r="Z199" s="88">
        <v>15.116300000000001</v>
      </c>
      <c r="AA199" s="88">
        <v>15.090199999999999</v>
      </c>
      <c r="AB199" s="88">
        <v>15.103249999999999</v>
      </c>
      <c r="AC199" s="88">
        <v>1.845548698896984E-2</v>
      </c>
      <c r="AD199">
        <v>2.3245499999999986</v>
      </c>
      <c r="AE199" s="88">
        <v>1</v>
      </c>
      <c r="AF199" s="88" t="s">
        <v>25</v>
      </c>
      <c r="AG199" s="88" t="s">
        <v>5</v>
      </c>
      <c r="AH199" s="88" t="s">
        <v>9</v>
      </c>
      <c r="AI199" s="88" t="s">
        <v>166</v>
      </c>
      <c r="AJ199" s="88" t="s">
        <v>45</v>
      </c>
      <c r="AK199" s="88">
        <v>14.875999999999999</v>
      </c>
      <c r="AL199" s="88">
        <v>14.5533</v>
      </c>
      <c r="AM199" s="88">
        <v>14.714649999999999</v>
      </c>
      <c r="AN199" s="88">
        <v>0.22818335828889841</v>
      </c>
      <c r="AP199" s="88" t="s">
        <v>141</v>
      </c>
      <c r="AQ199" s="88" t="s">
        <v>65</v>
      </c>
      <c r="AR199" s="88" t="s">
        <v>149</v>
      </c>
      <c r="AS199" s="88" t="s">
        <v>9</v>
      </c>
      <c r="AT199" s="88" t="s">
        <v>168</v>
      </c>
      <c r="AU199" s="88" t="s">
        <v>64</v>
      </c>
      <c r="AV199" s="88">
        <v>1.7222564726099969</v>
      </c>
      <c r="AW199" s="88">
        <v>1.5789877734011066</v>
      </c>
      <c r="AX199" s="88">
        <v>1.2826255045063319</v>
      </c>
      <c r="AY199" s="88">
        <v>1.527956583505812</v>
      </c>
      <c r="AZ199" s="88">
        <v>0.22421414715744037</v>
      </c>
    </row>
    <row r="200" spans="9:52" x14ac:dyDescent="0.45">
      <c r="I200" s="88">
        <v>1</v>
      </c>
      <c r="J200" s="88" t="s">
        <v>25</v>
      </c>
      <c r="K200" s="88">
        <v>14</v>
      </c>
      <c r="L200" s="88" t="s">
        <v>45</v>
      </c>
      <c r="M200" s="88" t="s">
        <v>166</v>
      </c>
      <c r="N200" s="88" t="s">
        <v>45</v>
      </c>
      <c r="O200" s="88">
        <v>17</v>
      </c>
      <c r="P200" s="88">
        <v>16.534400000000002</v>
      </c>
      <c r="Q200" s="88">
        <v>16.767200000000003</v>
      </c>
      <c r="R200" s="88">
        <v>0.32922891732045545</v>
      </c>
      <c r="S200">
        <v>2.7783000000000015</v>
      </c>
      <c r="T200" s="88">
        <v>1</v>
      </c>
      <c r="U200" s="88" t="s">
        <v>25</v>
      </c>
      <c r="V200" s="88">
        <v>14</v>
      </c>
      <c r="W200" s="88" t="s">
        <v>45</v>
      </c>
      <c r="X200" s="88" t="s">
        <v>166</v>
      </c>
      <c r="Y200" s="88" t="s">
        <v>45</v>
      </c>
      <c r="Z200" s="88">
        <v>17.8203</v>
      </c>
      <c r="AA200" s="88">
        <v>17.654499999999999</v>
      </c>
      <c r="AB200" s="88">
        <v>17.737400000000001</v>
      </c>
      <c r="AC200" s="88">
        <v>0.11723830432073018</v>
      </c>
      <c r="AD200">
        <v>3.3571000000000009</v>
      </c>
      <c r="AE200" s="88">
        <v>1</v>
      </c>
      <c r="AF200" s="88" t="s">
        <v>25</v>
      </c>
      <c r="AG200" s="88">
        <v>14</v>
      </c>
      <c r="AH200" s="88" t="s">
        <v>45</v>
      </c>
      <c r="AI200" s="88" t="s">
        <v>166</v>
      </c>
      <c r="AJ200" s="88" t="s">
        <v>45</v>
      </c>
      <c r="AK200" s="88">
        <v>16.2119</v>
      </c>
      <c r="AL200" s="88">
        <v>16.287700000000001</v>
      </c>
      <c r="AM200" s="88">
        <v>16.2498</v>
      </c>
      <c r="AN200" s="88">
        <v>5.3598694013940996E-2</v>
      </c>
      <c r="AP200" s="88" t="s">
        <v>141</v>
      </c>
      <c r="AQ200" s="88" t="s">
        <v>65</v>
      </c>
      <c r="AR200" s="88">
        <v>63</v>
      </c>
      <c r="AS200" s="88" t="s">
        <v>64</v>
      </c>
      <c r="AT200" s="88" t="s">
        <v>168</v>
      </c>
      <c r="AU200" s="88" t="s">
        <v>64</v>
      </c>
      <c r="AV200" s="88">
        <v>8.5392312125227798E-2</v>
      </c>
      <c r="AW200" s="88">
        <v>8.7774762639447418E-2</v>
      </c>
      <c r="AX200" s="88">
        <v>0.82393361037780444</v>
      </c>
      <c r="AY200" s="88">
        <v>0.33236689504749323</v>
      </c>
      <c r="AZ200" s="88">
        <v>0.42571092977874858</v>
      </c>
    </row>
    <row r="201" spans="9:52" x14ac:dyDescent="0.45">
      <c r="I201" s="88">
        <v>1</v>
      </c>
      <c r="J201" s="88" t="s">
        <v>25</v>
      </c>
      <c r="K201" s="88" t="s">
        <v>143</v>
      </c>
      <c r="L201" s="88" t="s">
        <v>9</v>
      </c>
      <c r="M201" s="88" t="s">
        <v>169</v>
      </c>
      <c r="N201" s="88" t="s">
        <v>45</v>
      </c>
      <c r="O201" s="88">
        <v>15.768800000000001</v>
      </c>
      <c r="P201" s="88">
        <v>15.787800000000001</v>
      </c>
      <c r="Q201" s="88">
        <v>15.778300000000002</v>
      </c>
      <c r="R201" s="88">
        <v>1.3435028842544494E-2</v>
      </c>
      <c r="S201">
        <v>1.7502000000000013</v>
      </c>
      <c r="T201" s="88">
        <v>1</v>
      </c>
      <c r="U201" s="88" t="s">
        <v>25</v>
      </c>
      <c r="V201" s="88" t="s">
        <v>143</v>
      </c>
      <c r="W201" s="88" t="s">
        <v>9</v>
      </c>
      <c r="X201" s="88" t="s">
        <v>169</v>
      </c>
      <c r="Y201" s="88" t="s">
        <v>45</v>
      </c>
      <c r="Z201" s="88">
        <v>15.969799999999999</v>
      </c>
      <c r="AA201" s="88">
        <v>16.3414</v>
      </c>
      <c r="AB201" s="88">
        <v>16.1556</v>
      </c>
      <c r="AC201" s="88">
        <v>0.26276087988892166</v>
      </c>
      <c r="AD201">
        <v>2.0881499999999988</v>
      </c>
      <c r="AE201" s="88">
        <v>1</v>
      </c>
      <c r="AF201" s="88" t="s">
        <v>25</v>
      </c>
      <c r="AG201" s="88" t="s">
        <v>143</v>
      </c>
      <c r="AH201" s="88" t="s">
        <v>9</v>
      </c>
      <c r="AI201" s="88" t="s">
        <v>169</v>
      </c>
      <c r="AJ201" s="88" t="s">
        <v>45</v>
      </c>
      <c r="AK201" s="88">
        <v>15.828799999999999</v>
      </c>
      <c r="AL201" s="88">
        <v>15.8247</v>
      </c>
      <c r="AM201" s="88">
        <v>15.826750000000001</v>
      </c>
      <c r="AN201" s="88">
        <v>2.8991378028643687E-3</v>
      </c>
      <c r="AP201" s="88" t="s">
        <v>141</v>
      </c>
      <c r="AQ201" s="88" t="s">
        <v>65</v>
      </c>
      <c r="AR201" s="88" t="s">
        <v>150</v>
      </c>
      <c r="AS201" s="88" t="s">
        <v>10</v>
      </c>
      <c r="AT201" s="88" t="s">
        <v>166</v>
      </c>
      <c r="AU201" s="88" t="s">
        <v>64</v>
      </c>
      <c r="AV201" s="88">
        <v>0.94766561679171946</v>
      </c>
      <c r="AW201" s="88">
        <v>0.46047667980044021</v>
      </c>
      <c r="AX201" s="88">
        <v>1.6640514036814957</v>
      </c>
      <c r="AY201" s="88">
        <v>1.0240645667578852</v>
      </c>
      <c r="AZ201" s="88">
        <v>0.60541360131590116</v>
      </c>
    </row>
    <row r="202" spans="9:52" x14ac:dyDescent="0.45">
      <c r="I202" s="88">
        <v>1</v>
      </c>
      <c r="J202" s="88" t="s">
        <v>25</v>
      </c>
      <c r="K202" s="88">
        <v>33</v>
      </c>
      <c r="L202" s="88" t="s">
        <v>45</v>
      </c>
      <c r="M202" s="88" t="s">
        <v>168</v>
      </c>
      <c r="N202" s="88" t="s">
        <v>45</v>
      </c>
      <c r="O202" s="88">
        <v>17.37</v>
      </c>
      <c r="P202" s="88">
        <v>17.259599999999999</v>
      </c>
      <c r="Q202" s="88">
        <v>17.314799999999998</v>
      </c>
      <c r="R202" s="88">
        <v>7.8064588642996299E-2</v>
      </c>
      <c r="S202">
        <v>2.824349999999999</v>
      </c>
      <c r="T202" s="88">
        <v>1</v>
      </c>
      <c r="U202" s="88" t="s">
        <v>25</v>
      </c>
      <c r="V202" s="88">
        <v>33</v>
      </c>
      <c r="W202" s="88" t="s">
        <v>45</v>
      </c>
      <c r="X202" s="88" t="s">
        <v>168</v>
      </c>
      <c r="Y202" s="88" t="s">
        <v>45</v>
      </c>
      <c r="Z202" s="88">
        <v>17.836200000000002</v>
      </c>
      <c r="AA202" s="88">
        <v>17.843599999999999</v>
      </c>
      <c r="AB202" s="88">
        <v>17.8399</v>
      </c>
      <c r="AC202" s="88">
        <v>5.2325901807783052E-3</v>
      </c>
      <c r="AD202">
        <v>2.8874500000000012</v>
      </c>
      <c r="AE202" s="88">
        <v>1</v>
      </c>
      <c r="AF202" s="88" t="s">
        <v>25</v>
      </c>
      <c r="AG202" s="88">
        <v>33</v>
      </c>
      <c r="AH202" s="88" t="s">
        <v>45</v>
      </c>
      <c r="AI202" s="88" t="s">
        <v>169</v>
      </c>
      <c r="AJ202" s="88" t="s">
        <v>45</v>
      </c>
      <c r="AK202" s="88">
        <v>17.134799999999998</v>
      </c>
      <c r="AL202" s="88">
        <v>16.366800000000001</v>
      </c>
      <c r="AM202" s="88">
        <v>16.750799999999998</v>
      </c>
      <c r="AN202" s="88">
        <v>0.54305800795126646</v>
      </c>
      <c r="AP202" s="88" t="s">
        <v>141</v>
      </c>
      <c r="AQ202" s="88" t="s">
        <v>65</v>
      </c>
      <c r="AR202" s="88" t="s">
        <v>152</v>
      </c>
      <c r="AS202" s="88" t="s">
        <v>11</v>
      </c>
      <c r="AT202" s="88" t="s">
        <v>166</v>
      </c>
      <c r="AU202" s="88" t="s">
        <v>64</v>
      </c>
      <c r="AV202" s="88">
        <v>0.79528838170862015</v>
      </c>
      <c r="AW202" s="88">
        <v>0.5159488670471909</v>
      </c>
      <c r="AX202" s="88">
        <v>0.88659676282268807</v>
      </c>
      <c r="AY202" s="88">
        <v>0.73261133719283311</v>
      </c>
      <c r="AZ202" s="88">
        <v>0.19310948861365221</v>
      </c>
    </row>
    <row r="203" spans="9:52" x14ac:dyDescent="0.45">
      <c r="I203" s="88">
        <v>1</v>
      </c>
      <c r="J203" s="88" t="s">
        <v>25</v>
      </c>
      <c r="K203" s="88" t="s">
        <v>6</v>
      </c>
      <c r="L203" s="88" t="s">
        <v>10</v>
      </c>
      <c r="M203" s="88" t="s">
        <v>166</v>
      </c>
      <c r="N203" s="88" t="s">
        <v>45</v>
      </c>
      <c r="O203" s="88">
        <v>15.0542</v>
      </c>
      <c r="P203" s="88">
        <v>14.948</v>
      </c>
      <c r="Q203" s="88">
        <v>15.001100000000001</v>
      </c>
      <c r="R203" s="88">
        <v>7.5094740162010926E-2</v>
      </c>
      <c r="S203">
        <v>1.8494500000000009</v>
      </c>
      <c r="T203" s="88">
        <v>1</v>
      </c>
      <c r="U203" s="88" t="s">
        <v>25</v>
      </c>
      <c r="V203" s="88" t="s">
        <v>6</v>
      </c>
      <c r="W203" s="88" t="s">
        <v>10</v>
      </c>
      <c r="X203" s="88" t="s">
        <v>166</v>
      </c>
      <c r="Y203" s="88" t="s">
        <v>45</v>
      </c>
      <c r="Z203" s="88">
        <v>15.564399999999999</v>
      </c>
      <c r="AA203" s="88">
        <v>15.7247</v>
      </c>
      <c r="AB203" s="88">
        <v>15.644549999999999</v>
      </c>
      <c r="AC203" s="88">
        <v>0.11334921702420443</v>
      </c>
      <c r="AD203">
        <v>2.1753999999999998</v>
      </c>
      <c r="AE203" s="88">
        <v>1</v>
      </c>
      <c r="AF203" s="88" t="s">
        <v>25</v>
      </c>
      <c r="AG203" s="88" t="s">
        <v>6</v>
      </c>
      <c r="AH203" s="88" t="s">
        <v>10</v>
      </c>
      <c r="AI203" s="88" t="s">
        <v>166</v>
      </c>
      <c r="AJ203" s="88" t="s">
        <v>45</v>
      </c>
      <c r="AK203" s="88">
        <v>14.856400000000001</v>
      </c>
      <c r="AL203" s="88">
        <v>14.680099999999999</v>
      </c>
      <c r="AM203" s="88">
        <v>14.76825</v>
      </c>
      <c r="AN203" s="88">
        <v>0.12466292552318921</v>
      </c>
      <c r="AP203" s="88" t="s">
        <v>141</v>
      </c>
      <c r="AQ203" s="88" t="s">
        <v>65</v>
      </c>
      <c r="AR203" s="88" t="s">
        <v>175</v>
      </c>
      <c r="AS203" s="88" t="s">
        <v>172</v>
      </c>
      <c r="AT203" s="88" t="s">
        <v>172</v>
      </c>
      <c r="AU203" s="88" t="s">
        <v>64</v>
      </c>
    </row>
    <row r="204" spans="9:52" x14ac:dyDescent="0.45">
      <c r="I204" s="88">
        <v>1</v>
      </c>
      <c r="J204" s="88" t="s">
        <v>25</v>
      </c>
      <c r="K204" s="88" t="s">
        <v>7</v>
      </c>
      <c r="L204" s="88" t="s">
        <v>11</v>
      </c>
      <c r="M204" s="88" t="s">
        <v>166</v>
      </c>
      <c r="N204" s="88" t="s">
        <v>45</v>
      </c>
      <c r="O204" s="88">
        <v>14.931800000000001</v>
      </c>
      <c r="P204" s="88">
        <v>14.863200000000001</v>
      </c>
      <c r="Q204" s="88">
        <v>14.897500000000001</v>
      </c>
      <c r="R204" s="88">
        <v>4.850752518939716E-2</v>
      </c>
      <c r="S204">
        <v>1.725200000000001</v>
      </c>
      <c r="T204" s="88">
        <v>1</v>
      </c>
      <c r="U204" s="88" t="s">
        <v>25</v>
      </c>
      <c r="V204" s="88" t="s">
        <v>7</v>
      </c>
      <c r="W204" s="88" t="s">
        <v>11</v>
      </c>
      <c r="X204" s="88" t="s">
        <v>166</v>
      </c>
      <c r="Y204" s="88" t="s">
        <v>45</v>
      </c>
      <c r="Z204" s="88">
        <v>15</v>
      </c>
      <c r="AA204" s="88">
        <v>15.313000000000001</v>
      </c>
      <c r="AB204" s="88">
        <v>15.156500000000001</v>
      </c>
      <c r="AC204" s="88">
        <v>0.22132442251138981</v>
      </c>
      <c r="AD204">
        <v>2.5183999999999997</v>
      </c>
      <c r="AE204" s="88">
        <v>1</v>
      </c>
      <c r="AF204" s="88" t="s">
        <v>25</v>
      </c>
      <c r="AG204" s="88" t="s">
        <v>7</v>
      </c>
      <c r="AH204" s="88" t="s">
        <v>11</v>
      </c>
      <c r="AI204" s="88" t="s">
        <v>166</v>
      </c>
      <c r="AJ204" s="88" t="s">
        <v>45</v>
      </c>
      <c r="AK204" s="88">
        <v>14.604200000000001</v>
      </c>
      <c r="AL204" s="88">
        <v>14.6792</v>
      </c>
      <c r="AM204" s="88">
        <v>14.6417</v>
      </c>
      <c r="AN204" s="88">
        <v>5.3033008588990557E-2</v>
      </c>
      <c r="AP204" s="88" t="s">
        <v>141</v>
      </c>
      <c r="AQ204" s="88" t="s">
        <v>67</v>
      </c>
      <c r="AR204" s="88" t="s">
        <v>148</v>
      </c>
      <c r="AS204" s="88" t="s">
        <v>9</v>
      </c>
      <c r="AT204" s="88" t="s">
        <v>166</v>
      </c>
      <c r="AU204" s="88" t="s">
        <v>66</v>
      </c>
      <c r="AV204" s="88">
        <v>1</v>
      </c>
      <c r="AW204" s="88">
        <v>1</v>
      </c>
    </row>
    <row r="205" spans="9:52" x14ac:dyDescent="0.45">
      <c r="I205" s="88">
        <v>1</v>
      </c>
      <c r="J205" s="88" t="s">
        <v>25</v>
      </c>
      <c r="K205" s="88" t="s">
        <v>175</v>
      </c>
      <c r="L205" s="88" t="s">
        <v>172</v>
      </c>
      <c r="M205" s="88" t="s">
        <v>172</v>
      </c>
      <c r="N205" s="88" t="s">
        <v>45</v>
      </c>
      <c r="O205" s="88">
        <v>28.2591</v>
      </c>
      <c r="P205" s="88">
        <v>28.296900000000001</v>
      </c>
      <c r="Q205" s="88">
        <v>28.277999999999999</v>
      </c>
      <c r="R205" s="88">
        <v>2.6728636328852005E-2</v>
      </c>
      <c r="T205" s="88">
        <v>1</v>
      </c>
      <c r="U205" s="88" t="s">
        <v>25</v>
      </c>
      <c r="V205" s="88" t="s">
        <v>171</v>
      </c>
      <c r="W205" s="88" t="s">
        <v>172</v>
      </c>
      <c r="X205" s="88" t="s">
        <v>172</v>
      </c>
      <c r="Y205" s="88" t="s">
        <v>45</v>
      </c>
      <c r="Z205" s="88">
        <v>30.366299999999999</v>
      </c>
      <c r="AA205" s="88">
        <v>28.402899999999999</v>
      </c>
      <c r="AB205" s="88">
        <v>29.384599999999999</v>
      </c>
      <c r="AC205" s="88">
        <v>1.3883334541816674</v>
      </c>
      <c r="AE205" s="88">
        <v>1</v>
      </c>
      <c r="AF205" s="88" t="s">
        <v>25</v>
      </c>
      <c r="AG205" s="88" t="s">
        <v>171</v>
      </c>
      <c r="AH205" s="88" t="s">
        <v>172</v>
      </c>
      <c r="AI205" s="88" t="s">
        <v>172</v>
      </c>
      <c r="AJ205" s="88" t="s">
        <v>45</v>
      </c>
      <c r="AK205" s="88">
        <v>29.5504</v>
      </c>
      <c r="AL205" s="88">
        <v>29.427800000000001</v>
      </c>
      <c r="AM205" s="88">
        <v>29.489100000000001</v>
      </c>
      <c r="AN205" s="88">
        <v>8.6691291373469662E-2</v>
      </c>
      <c r="AP205" s="88" t="s">
        <v>141</v>
      </c>
      <c r="AQ205" s="88" t="s">
        <v>67</v>
      </c>
      <c r="AR205" s="88" t="s">
        <v>148</v>
      </c>
      <c r="AS205" s="88" t="s">
        <v>9</v>
      </c>
      <c r="AT205" s="88" t="s">
        <v>166</v>
      </c>
      <c r="AU205" s="88" t="s">
        <v>66</v>
      </c>
      <c r="AV205" s="88">
        <v>1</v>
      </c>
      <c r="AW205" s="88">
        <v>1</v>
      </c>
      <c r="AX205" s="88">
        <v>1</v>
      </c>
      <c r="AY205" s="88">
        <v>1</v>
      </c>
      <c r="AZ205" s="88">
        <v>0</v>
      </c>
    </row>
    <row r="206" spans="9:52" x14ac:dyDescent="0.45">
      <c r="I206" s="88">
        <v>1</v>
      </c>
      <c r="J206" s="88" t="s">
        <v>26</v>
      </c>
      <c r="K206" s="88" t="s">
        <v>5</v>
      </c>
      <c r="L206" s="88" t="s">
        <v>9</v>
      </c>
      <c r="M206" s="88" t="s">
        <v>166</v>
      </c>
      <c r="N206" s="88" t="s">
        <v>46</v>
      </c>
      <c r="O206" s="88">
        <v>20.0062</v>
      </c>
      <c r="P206" s="88">
        <v>19.587399999999999</v>
      </c>
      <c r="Q206" s="88">
        <v>19.796799999999998</v>
      </c>
      <c r="R206" s="88">
        <v>0.29613631996092676</v>
      </c>
      <c r="S206">
        <v>6.5958999999999968</v>
      </c>
      <c r="T206" s="88">
        <v>1</v>
      </c>
      <c r="U206" s="88" t="s">
        <v>26</v>
      </c>
      <c r="V206" s="88" t="s">
        <v>5</v>
      </c>
      <c r="W206" s="88" t="s">
        <v>9</v>
      </c>
      <c r="X206" s="88" t="s">
        <v>166</v>
      </c>
      <c r="Y206" s="88" t="s">
        <v>46</v>
      </c>
      <c r="Z206" s="88">
        <v>19.171900000000001</v>
      </c>
      <c r="AA206" s="88">
        <v>19.162299999999998</v>
      </c>
      <c r="AB206" s="88">
        <v>19.167099999999998</v>
      </c>
      <c r="AC206" s="88">
        <v>6.7882250993926202E-3</v>
      </c>
      <c r="AD206">
        <v>6.3883999999999972</v>
      </c>
      <c r="AE206" s="88">
        <v>1</v>
      </c>
      <c r="AF206" s="88" t="s">
        <v>26</v>
      </c>
      <c r="AP206" s="88" t="s">
        <v>141</v>
      </c>
      <c r="AQ206" s="88" t="s">
        <v>67</v>
      </c>
      <c r="AR206" s="88">
        <v>45</v>
      </c>
      <c r="AS206" s="88" t="s">
        <v>66</v>
      </c>
      <c r="AT206" s="88" t="s">
        <v>166</v>
      </c>
      <c r="AU206" s="88" t="s">
        <v>66</v>
      </c>
      <c r="AV206" s="88">
        <v>0.31442765100955317</v>
      </c>
      <c r="AW206" s="88">
        <v>0.14689426735637712</v>
      </c>
      <c r="AX206" s="88">
        <v>0.1164070225309925</v>
      </c>
      <c r="AY206" s="88">
        <v>0.19257631363230762</v>
      </c>
      <c r="AZ206" s="88">
        <v>0.10662166449520577</v>
      </c>
    </row>
    <row r="207" spans="9:52" x14ac:dyDescent="0.45">
      <c r="I207" s="88">
        <v>1</v>
      </c>
      <c r="J207" s="88" t="s">
        <v>26</v>
      </c>
      <c r="K207" s="88" t="s">
        <v>5</v>
      </c>
      <c r="L207" s="88" t="s">
        <v>9</v>
      </c>
      <c r="M207" s="88" t="s">
        <v>166</v>
      </c>
      <c r="N207" s="88" t="s">
        <v>46</v>
      </c>
      <c r="O207" s="88">
        <v>19.527100000000001</v>
      </c>
      <c r="P207" s="88">
        <v>19.3673</v>
      </c>
      <c r="Q207" s="88">
        <v>19.447200000000002</v>
      </c>
      <c r="R207" s="88">
        <v>0.11299566363361073</v>
      </c>
      <c r="S207">
        <v>6.2463000000000015</v>
      </c>
      <c r="T207" s="88">
        <v>1</v>
      </c>
      <c r="U207" s="88" t="s">
        <v>26</v>
      </c>
      <c r="V207" s="88" t="s">
        <v>5</v>
      </c>
      <c r="W207" s="88" t="s">
        <v>9</v>
      </c>
      <c r="X207" s="88" t="s">
        <v>166</v>
      </c>
      <c r="Y207" s="88" t="s">
        <v>46</v>
      </c>
      <c r="Z207" s="88">
        <v>19.589400000000001</v>
      </c>
      <c r="AA207" s="88">
        <v>19.706800000000001</v>
      </c>
      <c r="AB207" s="88">
        <v>19.648099999999999</v>
      </c>
      <c r="AC207" s="88">
        <v>8.3014336111300643E-2</v>
      </c>
      <c r="AD207">
        <v>6.8693999999999988</v>
      </c>
      <c r="AE207" s="88">
        <v>1</v>
      </c>
      <c r="AF207" s="88" t="s">
        <v>26</v>
      </c>
      <c r="AG207" s="88" t="s">
        <v>5</v>
      </c>
      <c r="AH207" s="88" t="s">
        <v>9</v>
      </c>
      <c r="AI207" s="88" t="s">
        <v>166</v>
      </c>
      <c r="AJ207" s="88" t="s">
        <v>46</v>
      </c>
      <c r="AK207" s="88">
        <v>19.5609</v>
      </c>
      <c r="AL207" s="88">
        <v>18.585699999999999</v>
      </c>
      <c r="AM207" s="88">
        <v>19.0733</v>
      </c>
      <c r="AN207" s="88">
        <v>0.68957053301312177</v>
      </c>
      <c r="AP207" s="88" t="s">
        <v>141</v>
      </c>
      <c r="AQ207" s="88" t="s">
        <v>67</v>
      </c>
      <c r="AR207" s="88" t="s">
        <v>149</v>
      </c>
      <c r="AS207" s="88" t="s">
        <v>9</v>
      </c>
      <c r="AT207" s="88" t="s">
        <v>168</v>
      </c>
      <c r="AU207" s="88" t="s">
        <v>66</v>
      </c>
      <c r="AV207" s="88">
        <v>0.44038889653476543</v>
      </c>
      <c r="AW207" s="88">
        <v>2.6435012336766066</v>
      </c>
      <c r="AX207" s="88">
        <v>2.2719797873896939</v>
      </c>
      <c r="AY207" s="88">
        <v>1.7852899725336886</v>
      </c>
      <c r="AZ207" s="88">
        <v>1.179438944765721</v>
      </c>
    </row>
    <row r="208" spans="9:52" x14ac:dyDescent="0.45">
      <c r="I208" s="88">
        <v>1</v>
      </c>
      <c r="J208" s="88" t="s">
        <v>26</v>
      </c>
      <c r="K208" s="88">
        <v>15</v>
      </c>
      <c r="L208" s="88" t="s">
        <v>46</v>
      </c>
      <c r="M208" s="88" t="s">
        <v>166</v>
      </c>
      <c r="N208" s="88" t="s">
        <v>46</v>
      </c>
      <c r="O208" s="88">
        <v>23.689399999999999</v>
      </c>
      <c r="P208" s="88">
        <v>24.0671</v>
      </c>
      <c r="Q208" s="88">
        <v>23.878250000000001</v>
      </c>
      <c r="R208" s="88">
        <v>0.26707423125415958</v>
      </c>
      <c r="S208">
        <v>9.676400000000001</v>
      </c>
      <c r="T208" s="88">
        <v>1</v>
      </c>
      <c r="U208" s="88" t="s">
        <v>26</v>
      </c>
      <c r="V208" s="88">
        <v>15</v>
      </c>
      <c r="W208" s="88" t="s">
        <v>46</v>
      </c>
      <c r="X208" s="88" t="s">
        <v>166</v>
      </c>
      <c r="Y208" s="88" t="s">
        <v>46</v>
      </c>
      <c r="Z208" s="88">
        <v>24.277699999999999</v>
      </c>
      <c r="AA208" s="88">
        <v>24.432500000000001</v>
      </c>
      <c r="AB208" s="88">
        <v>24.3551</v>
      </c>
      <c r="AC208" s="88">
        <v>0.1094601297276787</v>
      </c>
      <c r="AD208">
        <v>9.4740500000000001</v>
      </c>
      <c r="AE208" s="88">
        <v>1</v>
      </c>
      <c r="AF208" s="88" t="s">
        <v>26</v>
      </c>
      <c r="AG208" s="88">
        <v>15</v>
      </c>
      <c r="AH208" s="88" t="s">
        <v>46</v>
      </c>
      <c r="AI208" s="88" t="s">
        <v>166</v>
      </c>
      <c r="AJ208" s="88" t="s">
        <v>46</v>
      </c>
      <c r="AK208" s="88">
        <v>22.1297</v>
      </c>
      <c r="AL208" s="88">
        <v>21.894200000000001</v>
      </c>
      <c r="AM208" s="88">
        <v>22.011949999999999</v>
      </c>
      <c r="AN208" s="88">
        <v>0.16652364696943073</v>
      </c>
      <c r="AP208" s="88" t="s">
        <v>141</v>
      </c>
      <c r="AQ208" s="88" t="s">
        <v>67</v>
      </c>
      <c r="AR208" s="88">
        <v>64</v>
      </c>
      <c r="AS208" s="88" t="s">
        <v>66</v>
      </c>
      <c r="AT208" s="88" t="s">
        <v>168</v>
      </c>
      <c r="AU208" s="88" t="s">
        <v>66</v>
      </c>
      <c r="AV208" s="88">
        <v>0.1001441463523369</v>
      </c>
      <c r="AW208" s="88">
        <v>0.13636071741814715</v>
      </c>
      <c r="AX208" s="88">
        <v>0.16081233758506164</v>
      </c>
      <c r="AY208" s="88">
        <v>0.13243906711851525</v>
      </c>
      <c r="AZ208" s="88">
        <v>3.0523627940778404E-2</v>
      </c>
    </row>
    <row r="209" spans="9:52" x14ac:dyDescent="0.45">
      <c r="I209" s="88">
        <v>1</v>
      </c>
      <c r="J209" s="88" t="s">
        <v>26</v>
      </c>
      <c r="K209" s="88" t="s">
        <v>143</v>
      </c>
      <c r="L209" s="88" t="s">
        <v>9</v>
      </c>
      <c r="M209" s="88" t="s">
        <v>168</v>
      </c>
      <c r="N209" s="88" t="s">
        <v>46</v>
      </c>
      <c r="O209" s="88">
        <v>20.985099999999999</v>
      </c>
      <c r="P209" s="88">
        <v>21.044599999999999</v>
      </c>
      <c r="Q209" s="88">
        <v>21.014849999999999</v>
      </c>
      <c r="R209" s="88">
        <v>4.2072853480599498E-2</v>
      </c>
      <c r="S209">
        <v>6.9867499999999989</v>
      </c>
      <c r="T209" s="88">
        <v>1</v>
      </c>
      <c r="U209" s="88" t="s">
        <v>26</v>
      </c>
      <c r="V209" s="88" t="s">
        <v>143</v>
      </c>
      <c r="W209" s="88" t="s">
        <v>9</v>
      </c>
      <c r="X209" s="88" t="s">
        <v>168</v>
      </c>
      <c r="Y209" s="88" t="s">
        <v>46</v>
      </c>
      <c r="Z209" s="88">
        <v>20.5838</v>
      </c>
      <c r="AA209" s="88">
        <v>21</v>
      </c>
      <c r="AB209" s="88">
        <v>20.791899999999998</v>
      </c>
      <c r="AC209" s="88">
        <v>0.29429784232984102</v>
      </c>
      <c r="AD209">
        <v>6.7244499999999974</v>
      </c>
      <c r="AE209" s="88">
        <v>1</v>
      </c>
      <c r="AF209" s="88" t="s">
        <v>26</v>
      </c>
      <c r="AG209" s="88" t="s">
        <v>143</v>
      </c>
      <c r="AH209" s="88" t="s">
        <v>9</v>
      </c>
      <c r="AI209" s="88" t="s">
        <v>168</v>
      </c>
      <c r="AJ209" s="88" t="s">
        <v>46</v>
      </c>
      <c r="AK209" s="88">
        <v>20.7226</v>
      </c>
      <c r="AL209" s="88">
        <v>20.631</v>
      </c>
      <c r="AM209" s="88">
        <v>20.6768</v>
      </c>
      <c r="AN209" s="88">
        <v>6.4770981156687529E-2</v>
      </c>
      <c r="AP209" s="88" t="s">
        <v>141</v>
      </c>
      <c r="AQ209" s="88" t="s">
        <v>67</v>
      </c>
      <c r="AR209" s="88" t="s">
        <v>150</v>
      </c>
      <c r="AS209" s="88" t="s">
        <v>10</v>
      </c>
      <c r="AT209" s="88" t="s">
        <v>166</v>
      </c>
      <c r="AU209" s="88" t="s">
        <v>66</v>
      </c>
      <c r="AV209" s="88">
        <v>1.221454395652833</v>
      </c>
      <c r="AW209" s="88">
        <v>3.9683795036989515</v>
      </c>
      <c r="AX209" s="88">
        <v>1.4883357322709538</v>
      </c>
      <c r="AY209" s="88">
        <v>2.2260565438742463</v>
      </c>
      <c r="AZ209" s="88">
        <v>1.5147849300174629</v>
      </c>
    </row>
    <row r="210" spans="9:52" x14ac:dyDescent="0.45">
      <c r="I210" s="88">
        <v>1</v>
      </c>
      <c r="J210" s="88" t="s">
        <v>26</v>
      </c>
      <c r="K210" s="88">
        <v>34</v>
      </c>
      <c r="L210" s="88" t="s">
        <v>46</v>
      </c>
      <c r="M210" s="88" t="s">
        <v>168</v>
      </c>
      <c r="N210" s="88" t="s">
        <v>46</v>
      </c>
      <c r="O210" s="88">
        <v>24.234500000000001</v>
      </c>
      <c r="P210" s="88">
        <v>24.1388</v>
      </c>
      <c r="Q210" s="88">
        <v>24.18665</v>
      </c>
      <c r="R210" s="88">
        <v>6.767011895955316E-2</v>
      </c>
      <c r="S210">
        <v>10.654050000000002</v>
      </c>
      <c r="T210" s="88">
        <v>1</v>
      </c>
      <c r="U210" s="88" t="s">
        <v>26</v>
      </c>
      <c r="V210" s="88">
        <v>34</v>
      </c>
      <c r="W210" s="88" t="s">
        <v>46</v>
      </c>
      <c r="X210" s="88" t="s">
        <v>168</v>
      </c>
      <c r="Y210" s="88" t="s">
        <v>46</v>
      </c>
      <c r="Z210" s="88">
        <v>24.6584</v>
      </c>
      <c r="AA210" s="88">
        <v>24.789400000000001</v>
      </c>
      <c r="AB210" s="88">
        <v>24.7239</v>
      </c>
      <c r="AC210" s="88">
        <v>9.2630988335437883E-2</v>
      </c>
      <c r="AD210">
        <v>10.1364</v>
      </c>
      <c r="AE210" s="88">
        <v>1</v>
      </c>
      <c r="AF210" s="88" t="s">
        <v>26</v>
      </c>
      <c r="AG210" s="88">
        <v>34</v>
      </c>
      <c r="AH210" s="88" t="s">
        <v>46</v>
      </c>
      <c r="AI210" s="88" t="s">
        <v>168</v>
      </c>
      <c r="AJ210" s="88" t="s">
        <v>46</v>
      </c>
      <c r="AK210" s="88">
        <v>22.389199999999999</v>
      </c>
      <c r="AL210" s="88">
        <v>22.338200000000001</v>
      </c>
      <c r="AM210" s="88">
        <v>22.363700000000001</v>
      </c>
      <c r="AN210" s="88">
        <v>3.6062445840512776E-2</v>
      </c>
      <c r="AP210" s="88" t="s">
        <v>141</v>
      </c>
      <c r="AQ210" s="88" t="s">
        <v>67</v>
      </c>
      <c r="AR210" s="88" t="s">
        <v>152</v>
      </c>
      <c r="AS210" s="88" t="s">
        <v>11</v>
      </c>
      <c r="AT210" s="88" t="s">
        <v>166</v>
      </c>
      <c r="AU210" s="88" t="s">
        <v>66</v>
      </c>
      <c r="AV210" s="88">
        <v>1.4683032906409781</v>
      </c>
      <c r="AW210" s="88">
        <v>1.6061982801101948</v>
      </c>
      <c r="AX210" s="88">
        <v>0.80933001180698527</v>
      </c>
      <c r="AY210" s="88">
        <v>1.2946105275193862</v>
      </c>
      <c r="AZ210" s="88">
        <v>0.42588336575610514</v>
      </c>
    </row>
    <row r="211" spans="9:52" x14ac:dyDescent="0.45">
      <c r="I211" s="88">
        <v>1</v>
      </c>
      <c r="J211" s="88" t="s">
        <v>26</v>
      </c>
      <c r="K211" s="88" t="s">
        <v>6</v>
      </c>
      <c r="L211" s="88" t="s">
        <v>10</v>
      </c>
      <c r="M211" s="88" t="s">
        <v>166</v>
      </c>
      <c r="N211" s="88" t="s">
        <v>46</v>
      </c>
      <c r="O211" s="88">
        <v>19.892299999999999</v>
      </c>
      <c r="P211" s="88">
        <v>19.8415</v>
      </c>
      <c r="Q211" s="88">
        <v>19.866900000000001</v>
      </c>
      <c r="R211" s="88">
        <v>3.5921024484275796E-2</v>
      </c>
      <c r="S211">
        <v>6.7152500000000011</v>
      </c>
      <c r="T211" s="88">
        <v>1</v>
      </c>
      <c r="U211" s="88" t="s">
        <v>26</v>
      </c>
      <c r="V211" s="88" t="s">
        <v>6</v>
      </c>
      <c r="W211" s="88" t="s">
        <v>10</v>
      </c>
      <c r="X211" s="88" t="s">
        <v>166</v>
      </c>
      <c r="Y211" s="88" t="s">
        <v>46</v>
      </c>
      <c r="Z211" s="88">
        <v>20</v>
      </c>
      <c r="AA211" s="88">
        <v>19.477799999999998</v>
      </c>
      <c r="AB211" s="88">
        <v>19.738900000000001</v>
      </c>
      <c r="AC211" s="88">
        <v>0.36925116113561618</v>
      </c>
      <c r="AD211">
        <v>6.2697500000000019</v>
      </c>
      <c r="AE211" s="88">
        <v>1</v>
      </c>
      <c r="AF211" s="88" t="s">
        <v>26</v>
      </c>
      <c r="AG211" s="88" t="s">
        <v>6</v>
      </c>
      <c r="AH211" s="88" t="s">
        <v>10</v>
      </c>
      <c r="AI211" s="88" t="s">
        <v>166</v>
      </c>
      <c r="AJ211" s="88" t="s">
        <v>46</v>
      </c>
      <c r="AK211" s="88">
        <v>19.145199999999999</v>
      </c>
      <c r="AL211" s="88">
        <v>19.409700000000001</v>
      </c>
      <c r="AM211" s="88">
        <v>19.277450000000002</v>
      </c>
      <c r="AN211" s="88">
        <v>0.18702974362384306</v>
      </c>
      <c r="AP211" s="88" t="s">
        <v>141</v>
      </c>
      <c r="AQ211" s="88" t="s">
        <v>67</v>
      </c>
      <c r="AR211" s="88" t="s">
        <v>175</v>
      </c>
      <c r="AS211" s="88" t="s">
        <v>172</v>
      </c>
      <c r="AT211" s="88" t="s">
        <v>172</v>
      </c>
      <c r="AU211" s="88" t="s">
        <v>66</v>
      </c>
    </row>
    <row r="212" spans="9:52" x14ac:dyDescent="0.45">
      <c r="I212" s="88">
        <v>1</v>
      </c>
      <c r="J212" s="88" t="s">
        <v>26</v>
      </c>
      <c r="K212" s="88" t="s">
        <v>7</v>
      </c>
      <c r="L212" s="88" t="s">
        <v>11</v>
      </c>
      <c r="M212" s="88" t="s">
        <v>166</v>
      </c>
      <c r="N212" s="88" t="s">
        <v>46</v>
      </c>
      <c r="O212" s="88">
        <v>21.163599999999999</v>
      </c>
      <c r="P212" s="88">
        <v>20</v>
      </c>
      <c r="Q212" s="88">
        <v>20.581800000000001</v>
      </c>
      <c r="R212" s="88">
        <v>0.82278945058866582</v>
      </c>
      <c r="S212">
        <v>7.4095000000000013</v>
      </c>
      <c r="T212" s="88">
        <v>1</v>
      </c>
      <c r="U212" s="88" t="s">
        <v>26</v>
      </c>
      <c r="V212" s="88" t="s">
        <v>7</v>
      </c>
      <c r="W212" s="88" t="s">
        <v>11</v>
      </c>
      <c r="X212" s="88" t="s">
        <v>166</v>
      </c>
      <c r="Y212" s="88" t="s">
        <v>46</v>
      </c>
      <c r="Z212" s="88">
        <v>20.615500000000001</v>
      </c>
      <c r="AA212" s="88">
        <v>19.752500000000001</v>
      </c>
      <c r="AB212" s="88">
        <v>20.184000000000001</v>
      </c>
      <c r="AC212" s="88">
        <v>0.61023315216399021</v>
      </c>
      <c r="AD212">
        <v>7.5458999999999996</v>
      </c>
      <c r="AE212" s="88">
        <v>1</v>
      </c>
      <c r="AF212" s="88" t="s">
        <v>26</v>
      </c>
      <c r="AG212" s="88" t="s">
        <v>7</v>
      </c>
      <c r="AH212" s="88" t="s">
        <v>11</v>
      </c>
      <c r="AI212" s="88" t="s">
        <v>166</v>
      </c>
      <c r="AJ212" s="88" t="s">
        <v>46</v>
      </c>
      <c r="AK212" s="88">
        <v>19.770099999999999</v>
      </c>
      <c r="AL212" s="88">
        <v>19.55</v>
      </c>
      <c r="AM212" s="88">
        <v>19.660049999999998</v>
      </c>
      <c r="AN212" s="88">
        <v>0.15563420253915813</v>
      </c>
      <c r="AP212" s="88" t="s">
        <v>141</v>
      </c>
      <c r="AQ212" s="88" t="s">
        <v>69</v>
      </c>
      <c r="AR212" s="88" t="s">
        <v>148</v>
      </c>
      <c r="AS212" s="88" t="s">
        <v>9</v>
      </c>
      <c r="AT212" s="88" t="s">
        <v>166</v>
      </c>
      <c r="AU212" s="88" t="s">
        <v>68</v>
      </c>
      <c r="AV212" s="88">
        <v>1</v>
      </c>
      <c r="AW212" s="88">
        <v>1</v>
      </c>
    </row>
    <row r="213" spans="9:52" x14ac:dyDescent="0.45">
      <c r="I213" s="88">
        <v>1</v>
      </c>
      <c r="J213" s="88" t="s">
        <v>26</v>
      </c>
      <c r="K213" s="88" t="s">
        <v>175</v>
      </c>
      <c r="L213" s="88" t="s">
        <v>172</v>
      </c>
      <c r="M213" s="88" t="s">
        <v>172</v>
      </c>
      <c r="N213" s="88" t="s">
        <v>46</v>
      </c>
      <c r="O213" s="88">
        <v>32.617600000000003</v>
      </c>
      <c r="P213" s="88">
        <v>32.344900000000003</v>
      </c>
      <c r="Q213" s="88">
        <v>32.481250000000003</v>
      </c>
      <c r="R213" s="88">
        <v>0.19282801922957177</v>
      </c>
      <c r="T213" s="88">
        <v>1</v>
      </c>
      <c r="U213" s="88" t="s">
        <v>26</v>
      </c>
      <c r="V213" s="88" t="s">
        <v>171</v>
      </c>
      <c r="W213" s="88" t="s">
        <v>172</v>
      </c>
      <c r="X213" s="88" t="s">
        <v>172</v>
      </c>
      <c r="Y213" s="88" t="s">
        <v>46</v>
      </c>
      <c r="Z213" s="88">
        <v>31.114799999999999</v>
      </c>
      <c r="AA213" s="88">
        <v>31.811299999999999</v>
      </c>
      <c r="AB213" s="88">
        <v>31.463049999999999</v>
      </c>
      <c r="AC213" s="88">
        <v>0.49249987309643056</v>
      </c>
      <c r="AE213" s="88">
        <v>1</v>
      </c>
      <c r="AF213" s="88" t="s">
        <v>26</v>
      </c>
      <c r="AG213" s="88" t="s">
        <v>171</v>
      </c>
      <c r="AH213" s="88" t="s">
        <v>172</v>
      </c>
      <c r="AI213" s="88" t="s">
        <v>172</v>
      </c>
      <c r="AJ213" s="88" t="s">
        <v>46</v>
      </c>
      <c r="AK213" s="88">
        <v>35.732500000000002</v>
      </c>
      <c r="AL213" s="88">
        <v>35.1449</v>
      </c>
      <c r="AM213" s="88">
        <v>35.438699999999997</v>
      </c>
      <c r="AN213" s="88">
        <v>0.41549594462521666</v>
      </c>
      <c r="AP213" s="88" t="s">
        <v>141</v>
      </c>
      <c r="AQ213" s="88" t="s">
        <v>69</v>
      </c>
      <c r="AR213" s="88" t="s">
        <v>148</v>
      </c>
      <c r="AS213" s="88" t="s">
        <v>9</v>
      </c>
      <c r="AT213" s="88" t="s">
        <v>166</v>
      </c>
      <c r="AU213" s="88" t="s">
        <v>68</v>
      </c>
      <c r="AV213" s="88">
        <v>1</v>
      </c>
      <c r="AW213" s="88">
        <v>1</v>
      </c>
      <c r="AX213" s="88">
        <v>1</v>
      </c>
      <c r="AY213" s="88">
        <v>1</v>
      </c>
      <c r="AZ213" s="88">
        <v>0</v>
      </c>
    </row>
    <row r="214" spans="9:52" x14ac:dyDescent="0.45">
      <c r="I214" s="88">
        <v>1</v>
      </c>
      <c r="J214" s="88" t="s">
        <v>27</v>
      </c>
      <c r="K214" s="88" t="s">
        <v>5</v>
      </c>
      <c r="L214" s="88" t="s">
        <v>9</v>
      </c>
      <c r="M214" s="88" t="s">
        <v>166</v>
      </c>
      <c r="N214" s="88" t="s">
        <v>47</v>
      </c>
      <c r="O214" s="88">
        <v>16.078800000000001</v>
      </c>
      <c r="P214" s="88">
        <v>16.1129</v>
      </c>
      <c r="Q214" s="88">
        <v>16.095849999999999</v>
      </c>
      <c r="R214" s="88">
        <v>2.4112341238460341E-2</v>
      </c>
      <c r="S214">
        <v>2.8949499999999979</v>
      </c>
      <c r="T214" s="88">
        <v>1</v>
      </c>
      <c r="U214" s="88" t="s">
        <v>27</v>
      </c>
      <c r="V214" s="88" t="s">
        <v>5</v>
      </c>
      <c r="W214" s="88" t="s">
        <v>9</v>
      </c>
      <c r="X214" s="88" t="s">
        <v>166</v>
      </c>
      <c r="Y214" s="88" t="s">
        <v>47</v>
      </c>
      <c r="Z214" s="88">
        <v>16.25</v>
      </c>
      <c r="AA214" s="88">
        <v>16</v>
      </c>
      <c r="AB214" s="88">
        <v>16.125</v>
      </c>
      <c r="AC214" s="88">
        <v>0.17677669529663689</v>
      </c>
      <c r="AD214">
        <v>3.3462999999999994</v>
      </c>
      <c r="AE214" s="88">
        <v>1</v>
      </c>
      <c r="AF214" s="88" t="s">
        <v>27</v>
      </c>
      <c r="AP214" s="88" t="s">
        <v>141</v>
      </c>
      <c r="AQ214" s="88" t="s">
        <v>69</v>
      </c>
      <c r="AR214" s="88">
        <v>46</v>
      </c>
      <c r="AS214" s="88" t="s">
        <v>68</v>
      </c>
      <c r="AT214" s="88" t="s">
        <v>166</v>
      </c>
      <c r="AU214" s="88" t="s">
        <v>68</v>
      </c>
      <c r="AV214" s="88">
        <v>0.25460806075002884</v>
      </c>
      <c r="AW214" s="88">
        <v>0.30165052533847003</v>
      </c>
      <c r="AX214" s="88">
        <v>0.27900000000000003</v>
      </c>
      <c r="AY214" s="88">
        <v>0.27841952869616632</v>
      </c>
      <c r="AZ214" s="88">
        <v>2.3526603640126566E-2</v>
      </c>
    </row>
    <row r="215" spans="9:52" x14ac:dyDescent="0.45">
      <c r="I215" s="88">
        <v>1</v>
      </c>
      <c r="J215" s="88" t="s">
        <v>27</v>
      </c>
      <c r="K215" s="88" t="s">
        <v>5</v>
      </c>
      <c r="L215" s="88" t="s">
        <v>9</v>
      </c>
      <c r="M215" s="88" t="s">
        <v>166</v>
      </c>
      <c r="N215" s="88" t="s">
        <v>47</v>
      </c>
      <c r="O215" s="88">
        <v>16.154299999999999</v>
      </c>
      <c r="P215" s="88">
        <v>16.2515</v>
      </c>
      <c r="Q215" s="88">
        <v>16.2029</v>
      </c>
      <c r="R215" s="88">
        <v>6.873077913133302E-2</v>
      </c>
      <c r="S215">
        <v>3.0019999999999989</v>
      </c>
      <c r="T215" s="88">
        <v>1</v>
      </c>
      <c r="U215" s="88" t="s">
        <v>27</v>
      </c>
      <c r="V215" s="88" t="s">
        <v>5</v>
      </c>
      <c r="W215" s="88" t="s">
        <v>9</v>
      </c>
      <c r="X215" s="88" t="s">
        <v>166</v>
      </c>
      <c r="Y215" s="88" t="s">
        <v>47</v>
      </c>
      <c r="Z215" s="88">
        <v>16.584399999999999</v>
      </c>
      <c r="AA215" s="88">
        <v>16.326599999999999</v>
      </c>
      <c r="AB215" s="88">
        <v>16.455500000000001</v>
      </c>
      <c r="AC215" s="88">
        <v>0.18229212818989166</v>
      </c>
      <c r="AD215">
        <v>3.6768000000000001</v>
      </c>
      <c r="AE215" s="88">
        <v>1</v>
      </c>
      <c r="AF215" s="88" t="s">
        <v>27</v>
      </c>
      <c r="AG215" s="88" t="s">
        <v>5</v>
      </c>
      <c r="AH215" s="88" t="s">
        <v>9</v>
      </c>
      <c r="AI215" s="88" t="s">
        <v>166</v>
      </c>
      <c r="AJ215" s="88" t="s">
        <v>47</v>
      </c>
      <c r="AK215" s="88">
        <v>15.2956</v>
      </c>
      <c r="AL215" s="88">
        <v>15.3721</v>
      </c>
      <c r="AM215" s="88">
        <v>15.33385</v>
      </c>
      <c r="AN215" s="88">
        <v>5.4093668760770423E-2</v>
      </c>
      <c r="AP215" s="88" t="s">
        <v>141</v>
      </c>
      <c r="AQ215" s="88" t="s">
        <v>69</v>
      </c>
      <c r="AR215" s="88" t="s">
        <v>149</v>
      </c>
      <c r="AS215" s="88" t="s">
        <v>9</v>
      </c>
      <c r="AT215" s="88" t="s">
        <v>168</v>
      </c>
      <c r="AU215" s="88" t="s">
        <v>68</v>
      </c>
      <c r="AV215" s="88">
        <v>0.76297093263816906</v>
      </c>
      <c r="AW215" s="88">
        <v>0.98753240854253477</v>
      </c>
      <c r="AX215" s="88">
        <v>1.556</v>
      </c>
      <c r="AY215" s="88">
        <v>1.1021677803935679</v>
      </c>
      <c r="AZ215" s="88">
        <v>0.40875387066028174</v>
      </c>
    </row>
    <row r="216" spans="9:52" x14ac:dyDescent="0.45">
      <c r="I216" s="88">
        <v>1</v>
      </c>
      <c r="J216" s="88" t="s">
        <v>27</v>
      </c>
      <c r="K216" s="88">
        <v>16</v>
      </c>
      <c r="L216" s="88" t="s">
        <v>47</v>
      </c>
      <c r="M216" s="88" t="s">
        <v>166</v>
      </c>
      <c r="N216" s="88" t="s">
        <v>47</v>
      </c>
      <c r="O216" s="88">
        <v>17.284500000000001</v>
      </c>
      <c r="P216" s="88">
        <v>17.169799999999999</v>
      </c>
      <c r="Q216" s="88">
        <v>17.227150000000002</v>
      </c>
      <c r="R216" s="88">
        <v>8.1105147802098904E-2</v>
      </c>
      <c r="S216">
        <v>3.6943000000000019</v>
      </c>
      <c r="T216" s="88">
        <v>1</v>
      </c>
      <c r="U216" s="88" t="s">
        <v>27</v>
      </c>
      <c r="V216" s="88">
        <v>16</v>
      </c>
      <c r="W216" s="88" t="s">
        <v>47</v>
      </c>
      <c r="X216" s="88" t="s">
        <v>166</v>
      </c>
      <c r="Y216" s="88" t="s">
        <v>47</v>
      </c>
      <c r="Z216" s="88">
        <v>17.351199999999999</v>
      </c>
      <c r="AA216" s="88">
        <v>17.3856</v>
      </c>
      <c r="AB216" s="88">
        <v>17.368400000000001</v>
      </c>
      <c r="AC216" s="88">
        <v>2.4324473272818323E-2</v>
      </c>
      <c r="AD216">
        <v>3.7411500000000011</v>
      </c>
      <c r="AE216" s="88">
        <v>1</v>
      </c>
      <c r="AF216" s="88" t="s">
        <v>27</v>
      </c>
      <c r="AG216" s="88">
        <v>16</v>
      </c>
      <c r="AH216" s="88" t="s">
        <v>47</v>
      </c>
      <c r="AI216" s="88" t="s">
        <v>166</v>
      </c>
      <c r="AJ216" s="88" t="s">
        <v>47</v>
      </c>
      <c r="AK216" s="88">
        <v>15.895899999999999</v>
      </c>
      <c r="AL216" s="88">
        <v>15.8345</v>
      </c>
      <c r="AM216" s="88">
        <v>15.8652</v>
      </c>
      <c r="AN216" s="88">
        <v>4.3416356364853317E-2</v>
      </c>
      <c r="AP216" s="88" t="s">
        <v>141</v>
      </c>
      <c r="AQ216" s="88" t="s">
        <v>69</v>
      </c>
      <c r="AR216" s="88">
        <v>65</v>
      </c>
      <c r="AS216" s="88" t="s">
        <v>68</v>
      </c>
      <c r="AT216" s="88" t="s">
        <v>168</v>
      </c>
      <c r="AU216" s="88" t="s">
        <v>68</v>
      </c>
      <c r="AV216" s="88">
        <v>0.22062221929547768</v>
      </c>
      <c r="AW216" s="88">
        <v>0.48971014879346425</v>
      </c>
      <c r="AX216" s="88">
        <v>0.45200000000000001</v>
      </c>
      <c r="AY216" s="88">
        <v>0.38744412269631395</v>
      </c>
      <c r="AZ216" s="88">
        <v>0.14569720114406723</v>
      </c>
    </row>
    <row r="217" spans="9:52" x14ac:dyDescent="0.45">
      <c r="I217" s="88">
        <v>1</v>
      </c>
      <c r="J217" s="88" t="s">
        <v>27</v>
      </c>
      <c r="K217" s="88" t="s">
        <v>143</v>
      </c>
      <c r="L217" s="88" t="s">
        <v>9</v>
      </c>
      <c r="M217" s="88" t="s">
        <v>168</v>
      </c>
      <c r="N217" s="88" t="s">
        <v>47</v>
      </c>
      <c r="O217" s="88">
        <v>17.1129</v>
      </c>
      <c r="P217" s="88">
        <v>17</v>
      </c>
      <c r="Q217" s="88">
        <v>17.056449999999998</v>
      </c>
      <c r="R217" s="88">
        <v>7.9832355595961066E-2</v>
      </c>
      <c r="S217">
        <v>3.0283499999999979</v>
      </c>
      <c r="T217" s="88">
        <v>1</v>
      </c>
      <c r="U217" s="88" t="s">
        <v>27</v>
      </c>
      <c r="V217" s="88" t="s">
        <v>143</v>
      </c>
      <c r="W217" s="88" t="s">
        <v>9</v>
      </c>
      <c r="X217" s="88" t="s">
        <v>168</v>
      </c>
      <c r="Y217" s="88" t="s">
        <v>47</v>
      </c>
      <c r="Z217" s="88">
        <v>17.244599999999998</v>
      </c>
      <c r="AA217" s="88">
        <v>17.137599999999999</v>
      </c>
      <c r="AB217" s="88">
        <v>17.191099999999999</v>
      </c>
      <c r="AC217" s="88">
        <v>7.5660425586960095E-2</v>
      </c>
      <c r="AD217">
        <v>3.1236499999999978</v>
      </c>
      <c r="AE217" s="88">
        <v>1</v>
      </c>
      <c r="AF217" s="88" t="s">
        <v>27</v>
      </c>
      <c r="AG217" s="88" t="s">
        <v>143</v>
      </c>
      <c r="AH217" s="88" t="s">
        <v>9</v>
      </c>
      <c r="AI217" s="88" t="s">
        <v>168</v>
      </c>
      <c r="AJ217" s="88" t="s">
        <v>47</v>
      </c>
      <c r="AK217" s="88">
        <v>16.292300000000001</v>
      </c>
      <c r="AL217" s="88">
        <v>16.396799999999999</v>
      </c>
      <c r="AM217" s="88">
        <v>16.344549999999998</v>
      </c>
      <c r="AN217" s="88">
        <v>7.389265863399283E-2</v>
      </c>
      <c r="AP217" s="88" t="s">
        <v>141</v>
      </c>
      <c r="AQ217" s="88" t="s">
        <v>69</v>
      </c>
      <c r="AR217" s="88" t="s">
        <v>150</v>
      </c>
      <c r="AS217" s="88" t="s">
        <v>10</v>
      </c>
      <c r="AT217" s="88" t="s">
        <v>166</v>
      </c>
      <c r="AU217" s="88" t="s">
        <v>68</v>
      </c>
      <c r="AV217" s="88">
        <v>0.91865814204559604</v>
      </c>
      <c r="AW217" s="88">
        <v>0.74362645442913511</v>
      </c>
      <c r="AX217" s="88">
        <v>0.95199999999999996</v>
      </c>
      <c r="AY217" s="88">
        <v>0.87142819882491029</v>
      </c>
      <c r="AZ217" s="88">
        <v>0.11192803168069899</v>
      </c>
    </row>
    <row r="218" spans="9:52" x14ac:dyDescent="0.45">
      <c r="I218" s="88">
        <v>1</v>
      </c>
      <c r="J218" s="88" t="s">
        <v>27</v>
      </c>
      <c r="K218" s="88">
        <v>35</v>
      </c>
      <c r="L218" s="88" t="s">
        <v>47</v>
      </c>
      <c r="M218" s="88" t="s">
        <v>169</v>
      </c>
      <c r="N218" s="88" t="s">
        <v>47</v>
      </c>
      <c r="O218" s="88">
        <v>16.932300000000001</v>
      </c>
      <c r="P218" s="88">
        <v>16.792000000000002</v>
      </c>
      <c r="Q218" s="88">
        <v>16.86215</v>
      </c>
      <c r="R218" s="88">
        <v>9.9207081400472519E-2</v>
      </c>
      <c r="S218">
        <v>2.2886999999999986</v>
      </c>
      <c r="T218" s="88">
        <v>1</v>
      </c>
      <c r="U218" s="88" t="s">
        <v>27</v>
      </c>
      <c r="V218" s="88">
        <v>35</v>
      </c>
      <c r="W218" s="88" t="s">
        <v>47</v>
      </c>
      <c r="X218" s="88" t="s">
        <v>169</v>
      </c>
      <c r="Y218" s="88" t="s">
        <v>47</v>
      </c>
      <c r="Z218" s="88">
        <v>17.067299999999999</v>
      </c>
      <c r="AA218" s="88">
        <v>17.079999999999998</v>
      </c>
      <c r="AB218" s="88">
        <v>17.073650000000001</v>
      </c>
      <c r="AC218" s="88">
        <v>8.980256121068321E-3</v>
      </c>
      <c r="AD218">
        <v>2.9866500000000009</v>
      </c>
      <c r="AE218" s="88">
        <v>1</v>
      </c>
      <c r="AF218" s="88" t="s">
        <v>27</v>
      </c>
      <c r="AG218" s="88">
        <v>35</v>
      </c>
      <c r="AH218" s="88" t="s">
        <v>47</v>
      </c>
      <c r="AI218" s="88" t="s">
        <v>168</v>
      </c>
      <c r="AJ218" s="88" t="s">
        <v>47</v>
      </c>
      <c r="AK218" s="88">
        <v>15.478199999999999</v>
      </c>
      <c r="AL218" s="88">
        <v>15.520300000000001</v>
      </c>
      <c r="AM218" s="88">
        <v>15.49925</v>
      </c>
      <c r="AN218" s="88">
        <v>2.9769195487954613E-2</v>
      </c>
      <c r="AP218" s="88" t="s">
        <v>141</v>
      </c>
      <c r="AQ218" s="88" t="s">
        <v>69</v>
      </c>
      <c r="AR218" s="88" t="s">
        <v>152</v>
      </c>
      <c r="AS218" s="88" t="s">
        <v>11</v>
      </c>
      <c r="AT218" s="88" t="s">
        <v>166</v>
      </c>
      <c r="AU218" s="88" t="s">
        <v>68</v>
      </c>
      <c r="AV218" s="88">
        <v>0.82943452188478428</v>
      </c>
      <c r="AW218" s="88">
        <v>0.77959676006054324</v>
      </c>
      <c r="AX218" s="88">
        <v>0.73099999999999998</v>
      </c>
      <c r="AY218" s="88">
        <v>0.78001042731510906</v>
      </c>
      <c r="AZ218" s="88">
        <v>4.9218564740549323E-2</v>
      </c>
    </row>
    <row r="219" spans="9:52" x14ac:dyDescent="0.45">
      <c r="I219" s="88">
        <v>1</v>
      </c>
      <c r="J219" s="88" t="s">
        <v>27</v>
      </c>
      <c r="K219" s="88" t="s">
        <v>6</v>
      </c>
      <c r="L219" s="88" t="s">
        <v>10</v>
      </c>
      <c r="M219" s="88" t="s">
        <v>166</v>
      </c>
      <c r="N219" s="88" t="s">
        <v>47</v>
      </c>
      <c r="O219" s="88">
        <v>16.0215</v>
      </c>
      <c r="P219" s="88">
        <v>16.0274</v>
      </c>
      <c r="Q219" s="88">
        <v>16.024450000000002</v>
      </c>
      <c r="R219" s="88">
        <v>4.1719300090009561E-3</v>
      </c>
      <c r="S219">
        <v>2.8728000000000016</v>
      </c>
      <c r="T219" s="88">
        <v>1</v>
      </c>
      <c r="U219" s="88" t="s">
        <v>27</v>
      </c>
      <c r="V219" s="88" t="s">
        <v>6</v>
      </c>
      <c r="W219" s="88" t="s">
        <v>10</v>
      </c>
      <c r="X219" s="88" t="s">
        <v>166</v>
      </c>
      <c r="Y219" s="88" t="s">
        <v>47</v>
      </c>
      <c r="Z219" s="88">
        <v>16.837</v>
      </c>
      <c r="AA219" s="88">
        <v>16.520800000000001</v>
      </c>
      <c r="AB219" s="88">
        <v>16.678899999999999</v>
      </c>
      <c r="AC219" s="88">
        <v>0.22358716421118524</v>
      </c>
      <c r="AD219">
        <v>3.2097499999999997</v>
      </c>
      <c r="AE219" s="88">
        <v>1</v>
      </c>
      <c r="AF219" s="88" t="s">
        <v>27</v>
      </c>
      <c r="AG219" s="88" t="s">
        <v>6</v>
      </c>
      <c r="AH219" s="88" t="s">
        <v>10</v>
      </c>
      <c r="AI219" s="88" t="s">
        <v>166</v>
      </c>
      <c r="AJ219" s="88" t="s">
        <v>47</v>
      </c>
      <c r="AK219" s="88">
        <v>15.1632</v>
      </c>
      <c r="AL219" s="88">
        <v>15.1706</v>
      </c>
      <c r="AM219" s="88">
        <v>15.1669</v>
      </c>
      <c r="AN219" s="88">
        <v>5.232590180780817E-3</v>
      </c>
      <c r="AP219" s="88" t="s">
        <v>141</v>
      </c>
      <c r="AQ219" s="88" t="s">
        <v>69</v>
      </c>
      <c r="AR219" s="88" t="s">
        <v>175</v>
      </c>
      <c r="AS219" s="88" t="s">
        <v>172</v>
      </c>
      <c r="AT219" s="88" t="s">
        <v>172</v>
      </c>
      <c r="AU219" s="88" t="s">
        <v>68</v>
      </c>
    </row>
    <row r="220" spans="9:52" x14ac:dyDescent="0.45">
      <c r="I220" s="88">
        <v>1</v>
      </c>
      <c r="J220" s="88" t="s">
        <v>27</v>
      </c>
      <c r="K220" s="88" t="s">
        <v>7</v>
      </c>
      <c r="L220" s="88" t="s">
        <v>11</v>
      </c>
      <c r="M220" s="88" t="s">
        <v>166</v>
      </c>
      <c r="N220" s="88" t="s">
        <v>47</v>
      </c>
      <c r="O220" s="88">
        <v>15.9528</v>
      </c>
      <c r="P220" s="88">
        <v>16</v>
      </c>
      <c r="Q220" s="88">
        <v>15.9764</v>
      </c>
      <c r="R220" s="88">
        <v>3.3375440072005137E-2</v>
      </c>
      <c r="S220">
        <v>2.8041</v>
      </c>
      <c r="T220" s="88">
        <v>1</v>
      </c>
      <c r="U220" s="88" t="s">
        <v>27</v>
      </c>
      <c r="V220" s="88" t="s">
        <v>7</v>
      </c>
      <c r="W220" s="88" t="s">
        <v>11</v>
      </c>
      <c r="X220" s="88" t="s">
        <v>166</v>
      </c>
      <c r="Y220" s="88" t="s">
        <v>47</v>
      </c>
      <c r="Z220" s="88">
        <v>16.229299999999999</v>
      </c>
      <c r="AA220" s="88">
        <v>16.317599999999999</v>
      </c>
      <c r="AB220" s="88">
        <v>16.273449999999997</v>
      </c>
      <c r="AC220" s="88">
        <v>6.2437528778772337E-2</v>
      </c>
      <c r="AD220">
        <v>3.6353499999999954</v>
      </c>
      <c r="AE220" s="88">
        <v>1</v>
      </c>
      <c r="AF220" s="88" t="s">
        <v>27</v>
      </c>
      <c r="AG220" s="88" t="s">
        <v>7</v>
      </c>
      <c r="AH220" s="88" t="s">
        <v>11</v>
      </c>
      <c r="AI220" s="88" t="s">
        <v>166</v>
      </c>
      <c r="AJ220" s="88" t="s">
        <v>47</v>
      </c>
      <c r="AK220" s="88">
        <v>15.3782</v>
      </c>
      <c r="AL220" s="88">
        <v>15.3161</v>
      </c>
      <c r="AM220" s="88">
        <v>15.347149999999999</v>
      </c>
      <c r="AN220" s="88">
        <v>4.3911331111684007E-2</v>
      </c>
      <c r="AP220" s="88" t="s">
        <v>141</v>
      </c>
      <c r="AQ220" s="88" t="s">
        <v>71</v>
      </c>
      <c r="AR220" s="88" t="s">
        <v>148</v>
      </c>
      <c r="AS220" s="88" t="s">
        <v>9</v>
      </c>
      <c r="AT220" s="88" t="s">
        <v>166</v>
      </c>
      <c r="AU220" s="88" t="s">
        <v>70</v>
      </c>
      <c r="AV220" s="88">
        <v>1</v>
      </c>
      <c r="AW220" s="88">
        <v>1</v>
      </c>
    </row>
    <row r="221" spans="9:52" x14ac:dyDescent="0.45">
      <c r="I221" s="88">
        <v>1</v>
      </c>
      <c r="J221" s="88" t="s">
        <v>27</v>
      </c>
      <c r="K221" s="88" t="s">
        <v>175</v>
      </c>
      <c r="L221" s="88" t="s">
        <v>172</v>
      </c>
      <c r="M221" s="88" t="s">
        <v>172</v>
      </c>
      <c r="N221" s="88" t="s">
        <v>47</v>
      </c>
      <c r="O221" s="88">
        <v>29.550899999999999</v>
      </c>
      <c r="P221" s="88">
        <v>29.284300000000002</v>
      </c>
      <c r="Q221" s="88">
        <v>29.4176</v>
      </c>
      <c r="R221" s="88">
        <v>0.18851466786433133</v>
      </c>
      <c r="T221" s="88">
        <v>1</v>
      </c>
      <c r="U221" s="88" t="s">
        <v>27</v>
      </c>
      <c r="V221" s="88" t="s">
        <v>171</v>
      </c>
      <c r="W221" s="88" t="s">
        <v>172</v>
      </c>
      <c r="X221" s="88" t="s">
        <v>172</v>
      </c>
      <c r="Y221" s="88" t="s">
        <v>47</v>
      </c>
      <c r="Z221" s="88">
        <v>25.221499999999999</v>
      </c>
      <c r="AA221" s="88">
        <v>29.4498</v>
      </c>
      <c r="AB221" s="88">
        <v>27.335650000000001</v>
      </c>
      <c r="AC221" s="88">
        <v>2.9898596028910793</v>
      </c>
      <c r="AE221" s="88">
        <v>1</v>
      </c>
      <c r="AF221" s="88" t="s">
        <v>27</v>
      </c>
      <c r="AG221" s="88" t="s">
        <v>171</v>
      </c>
      <c r="AH221" s="88" t="s">
        <v>172</v>
      </c>
      <c r="AI221" s="88" t="s">
        <v>172</v>
      </c>
      <c r="AJ221" s="88" t="s">
        <v>47</v>
      </c>
      <c r="AK221" s="88">
        <v>29.946400000000001</v>
      </c>
      <c r="AL221" s="88">
        <v>29.772400000000001</v>
      </c>
      <c r="AM221" s="88">
        <v>29.859400000000001</v>
      </c>
      <c r="AN221" s="88">
        <v>0.1230365799264589</v>
      </c>
      <c r="AP221" s="88" t="s">
        <v>141</v>
      </c>
      <c r="AQ221" s="88" t="s">
        <v>71</v>
      </c>
      <c r="AR221" s="88" t="s">
        <v>148</v>
      </c>
      <c r="AS221" s="88" t="s">
        <v>9</v>
      </c>
      <c r="AT221" s="88" t="s">
        <v>166</v>
      </c>
      <c r="AU221" s="88" t="s">
        <v>70</v>
      </c>
      <c r="AV221" s="88">
        <v>1</v>
      </c>
      <c r="AW221" s="88">
        <v>1</v>
      </c>
      <c r="AX221" s="88">
        <v>1</v>
      </c>
      <c r="AY221" s="88">
        <v>1</v>
      </c>
      <c r="AZ221" s="88">
        <v>0</v>
      </c>
    </row>
    <row r="222" spans="9:52" x14ac:dyDescent="0.45">
      <c r="I222" s="88">
        <v>1</v>
      </c>
      <c r="J222" s="88" t="s">
        <v>28</v>
      </c>
      <c r="K222" s="88" t="s">
        <v>5</v>
      </c>
      <c r="L222" s="88" t="s">
        <v>9</v>
      </c>
      <c r="M222" s="88" t="s">
        <v>166</v>
      </c>
      <c r="N222" s="88" t="s">
        <v>184</v>
      </c>
      <c r="O222" s="88">
        <v>14.2448</v>
      </c>
      <c r="P222" s="88">
        <v>13.964700000000001</v>
      </c>
      <c r="Q222" s="88">
        <v>14.104749999999999</v>
      </c>
      <c r="R222" s="88">
        <v>0.19806060941035136</v>
      </c>
      <c r="S222">
        <v>0.90384999999999849</v>
      </c>
      <c r="T222" s="88">
        <v>1</v>
      </c>
      <c r="U222" s="88" t="s">
        <v>28</v>
      </c>
      <c r="V222" s="88" t="s">
        <v>5</v>
      </c>
      <c r="W222" s="88" t="s">
        <v>9</v>
      </c>
      <c r="X222" s="88" t="s">
        <v>166</v>
      </c>
      <c r="Y222" s="88" t="s">
        <v>184</v>
      </c>
      <c r="Z222" s="88">
        <v>14.048500000000001</v>
      </c>
      <c r="AA222" s="88">
        <v>13.9642</v>
      </c>
      <c r="AB222" s="88">
        <v>14.006350000000001</v>
      </c>
      <c r="AC222" s="88">
        <v>5.9609101654026456E-2</v>
      </c>
      <c r="AD222">
        <v>1.2276500000000006</v>
      </c>
      <c r="AE222" s="88">
        <v>1</v>
      </c>
      <c r="AF222" s="88" t="s">
        <v>28</v>
      </c>
      <c r="AP222" s="88" t="s">
        <v>141</v>
      </c>
      <c r="AQ222" s="88" t="s">
        <v>71</v>
      </c>
      <c r="AR222" s="88">
        <v>47</v>
      </c>
      <c r="AS222" s="88" t="s">
        <v>70</v>
      </c>
      <c r="AT222" s="88" t="s">
        <v>166</v>
      </c>
      <c r="AU222" s="88" t="s">
        <v>70</v>
      </c>
      <c r="AV222" s="88">
        <v>0.91272363779450949</v>
      </c>
      <c r="AW222" s="88">
        <v>0.33731070265616886</v>
      </c>
      <c r="AX222" s="88">
        <v>0.38847670630541015</v>
      </c>
      <c r="AY222" s="88">
        <v>0.5461703489186962</v>
      </c>
      <c r="AZ222" s="88">
        <v>0.31847366480074157</v>
      </c>
    </row>
    <row r="223" spans="9:52" x14ac:dyDescent="0.45">
      <c r="I223" s="88">
        <v>1</v>
      </c>
      <c r="J223" s="88" t="s">
        <v>28</v>
      </c>
      <c r="K223" s="88" t="s">
        <v>5</v>
      </c>
      <c r="L223" s="88" t="s">
        <v>9</v>
      </c>
      <c r="M223" s="88" t="s">
        <v>166</v>
      </c>
      <c r="N223" s="88" t="s">
        <v>184</v>
      </c>
      <c r="O223" s="88">
        <v>14.3538</v>
      </c>
      <c r="P223" s="88">
        <v>13.922800000000001</v>
      </c>
      <c r="Q223" s="88">
        <v>14.138300000000001</v>
      </c>
      <c r="R223" s="88">
        <v>0.30476302269140138</v>
      </c>
      <c r="S223">
        <v>0.93740000000000023</v>
      </c>
      <c r="T223" s="88">
        <v>1</v>
      </c>
      <c r="U223" s="88" t="s">
        <v>28</v>
      </c>
      <c r="V223" s="88" t="s">
        <v>5</v>
      </c>
      <c r="W223" s="88" t="s">
        <v>9</v>
      </c>
      <c r="X223" s="88" t="s">
        <v>166</v>
      </c>
      <c r="Y223" s="88" t="s">
        <v>184</v>
      </c>
      <c r="Z223" s="88">
        <v>13.696199999999999</v>
      </c>
      <c r="AA223" s="88">
        <v>13.6434</v>
      </c>
      <c r="AB223" s="88">
        <v>13.669799999999999</v>
      </c>
      <c r="AC223" s="88">
        <v>3.7335238046649365E-2</v>
      </c>
      <c r="AD223">
        <v>0.891099999999998</v>
      </c>
      <c r="AE223" s="88">
        <v>1</v>
      </c>
      <c r="AF223" s="88" t="s">
        <v>28</v>
      </c>
      <c r="AG223" s="88" t="s">
        <v>5</v>
      </c>
      <c r="AH223" s="88" t="s">
        <v>9</v>
      </c>
      <c r="AI223" s="88" t="s">
        <v>166</v>
      </c>
      <c r="AJ223" s="88" t="s">
        <v>184</v>
      </c>
      <c r="AK223" s="88">
        <v>13.644600000000001</v>
      </c>
      <c r="AL223" s="88">
        <v>13.483700000000001</v>
      </c>
      <c r="AM223" s="88">
        <v>13.564150000000001</v>
      </c>
      <c r="AN223" s="88">
        <v>0.11377348109291537</v>
      </c>
      <c r="AP223" s="88" t="s">
        <v>141</v>
      </c>
      <c r="AQ223" s="88" t="s">
        <v>71</v>
      </c>
      <c r="AR223" s="88" t="s">
        <v>149</v>
      </c>
      <c r="AS223" s="88" t="s">
        <v>9</v>
      </c>
      <c r="AT223" s="88" t="s">
        <v>168</v>
      </c>
      <c r="AU223" s="88" t="s">
        <v>70</v>
      </c>
      <c r="AV223" s="88">
        <v>1.0301468415450212</v>
      </c>
      <c r="AW223" s="88">
        <v>1.087073885639406</v>
      </c>
      <c r="AX223" s="88">
        <v>1.3780230308932675</v>
      </c>
      <c r="AY223" s="88">
        <v>1.1650812526925647</v>
      </c>
      <c r="AZ223" s="88">
        <v>0.18659668476366115</v>
      </c>
    </row>
    <row r="224" spans="9:52" x14ac:dyDescent="0.45">
      <c r="I224" s="88">
        <v>1</v>
      </c>
      <c r="J224" s="88" t="s">
        <v>28</v>
      </c>
      <c r="K224" s="88">
        <v>17</v>
      </c>
      <c r="L224" s="88" t="s">
        <v>48</v>
      </c>
      <c r="M224" s="88" t="s">
        <v>166</v>
      </c>
      <c r="N224" s="88" t="s">
        <v>184</v>
      </c>
      <c r="O224" s="88">
        <v>17.106200000000001</v>
      </c>
      <c r="P224" s="88">
        <v>17.0655</v>
      </c>
      <c r="Q224" s="88">
        <v>17.085850000000001</v>
      </c>
      <c r="R224" s="88">
        <v>2.877924599429324E-2</v>
      </c>
      <c r="S224">
        <v>3.2222500000000007</v>
      </c>
      <c r="T224" s="88">
        <v>1</v>
      </c>
      <c r="U224" s="88" t="s">
        <v>28</v>
      </c>
      <c r="V224" s="88">
        <v>17</v>
      </c>
      <c r="W224" s="88" t="s">
        <v>48</v>
      </c>
      <c r="X224" s="88" t="s">
        <v>166</v>
      </c>
      <c r="Y224" s="88" t="s">
        <v>184</v>
      </c>
      <c r="Z224" s="88">
        <v>16.397200000000002</v>
      </c>
      <c r="AA224" s="88">
        <v>16.399000000000001</v>
      </c>
      <c r="AB224" s="88">
        <v>16.398099999999999</v>
      </c>
      <c r="AC224" s="88">
        <v>1.2727922061353313E-3</v>
      </c>
      <c r="AD224">
        <v>3.6704999999999988</v>
      </c>
      <c r="AE224" s="88">
        <v>1</v>
      </c>
      <c r="AF224" s="88" t="s">
        <v>28</v>
      </c>
      <c r="AG224" s="88">
        <v>17</v>
      </c>
      <c r="AH224" s="88" t="s">
        <v>48</v>
      </c>
      <c r="AI224" s="88" t="s">
        <v>166</v>
      </c>
      <c r="AJ224" s="88" t="s">
        <v>184</v>
      </c>
      <c r="AK224" s="88">
        <v>15.21</v>
      </c>
      <c r="AL224" s="88">
        <v>15.287699999999999</v>
      </c>
      <c r="AM224" s="88">
        <v>15.248850000000001</v>
      </c>
      <c r="AN224" s="88">
        <v>5.494219689819356E-2</v>
      </c>
      <c r="AP224" s="88" t="s">
        <v>141</v>
      </c>
      <c r="AQ224" s="88" t="s">
        <v>71</v>
      </c>
      <c r="AR224" s="88">
        <v>66</v>
      </c>
      <c r="AS224" s="88" t="s">
        <v>70</v>
      </c>
      <c r="AT224" s="88" t="s">
        <v>168</v>
      </c>
      <c r="AU224" s="88" t="s">
        <v>70</v>
      </c>
      <c r="AV224" s="88">
        <v>0.35388438255519084</v>
      </c>
      <c r="AW224" s="88">
        <v>0.42244926699504654</v>
      </c>
      <c r="AX224" s="88">
        <v>0.34926645691755093</v>
      </c>
      <c r="AY224" s="88">
        <v>0.37520003548926278</v>
      </c>
      <c r="AZ224" s="88">
        <v>4.0984127631487476E-2</v>
      </c>
    </row>
    <row r="225" spans="9:52" x14ac:dyDescent="0.45">
      <c r="I225" s="88">
        <v>1</v>
      </c>
      <c r="J225" s="88" t="s">
        <v>28</v>
      </c>
      <c r="K225" s="88" t="s">
        <v>143</v>
      </c>
      <c r="L225" s="88" t="s">
        <v>9</v>
      </c>
      <c r="M225" s="88" t="s">
        <v>168</v>
      </c>
      <c r="N225" s="88" t="s">
        <v>184</v>
      </c>
      <c r="O225" s="88">
        <v>14.9209</v>
      </c>
      <c r="P225" s="88">
        <v>14.7248</v>
      </c>
      <c r="Q225" s="88">
        <v>14.822849999999999</v>
      </c>
      <c r="R225" s="88">
        <v>0.13866363979068161</v>
      </c>
      <c r="S225">
        <v>0.79474999999999874</v>
      </c>
      <c r="T225" s="88">
        <v>1</v>
      </c>
      <c r="U225" s="88" t="s">
        <v>28</v>
      </c>
      <c r="V225" s="88" t="s">
        <v>143</v>
      </c>
      <c r="W225" s="88" t="s">
        <v>9</v>
      </c>
      <c r="X225" s="88" t="s">
        <v>168</v>
      </c>
      <c r="Y225" s="88" t="s">
        <v>184</v>
      </c>
      <c r="Z225" s="88">
        <v>15.006600000000001</v>
      </c>
      <c r="AA225" s="88">
        <v>15.0006</v>
      </c>
      <c r="AB225" s="88">
        <v>15.0036</v>
      </c>
      <c r="AC225" s="88">
        <v>4.2426406871194462E-3</v>
      </c>
      <c r="AD225">
        <v>0.93614999999999959</v>
      </c>
      <c r="AE225" s="88">
        <v>1</v>
      </c>
      <c r="AF225" s="88" t="s">
        <v>28</v>
      </c>
      <c r="AG225" s="88" t="s">
        <v>143</v>
      </c>
      <c r="AH225" s="88" t="s">
        <v>9</v>
      </c>
      <c r="AI225" s="88" t="s">
        <v>168</v>
      </c>
      <c r="AJ225" s="88" t="s">
        <v>184</v>
      </c>
      <c r="AK225" s="88">
        <v>15.3597</v>
      </c>
      <c r="AL225" s="88">
        <v>15.2987</v>
      </c>
      <c r="AM225" s="88">
        <v>15.3292</v>
      </c>
      <c r="AN225" s="88">
        <v>4.3133513652379357E-2</v>
      </c>
      <c r="AP225" s="88" t="s">
        <v>141</v>
      </c>
      <c r="AQ225" s="88" t="s">
        <v>71</v>
      </c>
      <c r="AR225" s="88" t="s">
        <v>150</v>
      </c>
      <c r="AS225" s="88" t="s">
        <v>10</v>
      </c>
      <c r="AT225" s="88" t="s">
        <v>166</v>
      </c>
      <c r="AU225" s="88" t="s">
        <v>70</v>
      </c>
      <c r="AV225" s="88">
        <v>1.0970657554801031</v>
      </c>
      <c r="AW225" s="88">
        <v>1.100760037624114</v>
      </c>
      <c r="AX225" s="88">
        <v>1.0204814798928237</v>
      </c>
      <c r="AY225" s="88">
        <v>1.0727690909990135</v>
      </c>
      <c r="AZ225" s="88">
        <v>4.5320057772844972E-2</v>
      </c>
    </row>
    <row r="226" spans="9:52" x14ac:dyDescent="0.45">
      <c r="I226" s="88">
        <v>1</v>
      </c>
      <c r="J226" s="88" t="s">
        <v>28</v>
      </c>
      <c r="K226" s="88">
        <v>36</v>
      </c>
      <c r="L226" s="88" t="s">
        <v>48</v>
      </c>
      <c r="M226" s="88" t="s">
        <v>168</v>
      </c>
      <c r="N226" s="88" t="s">
        <v>184</v>
      </c>
      <c r="O226" s="88">
        <v>17.265899999999998</v>
      </c>
      <c r="P226" s="88">
        <v>17.363299999999999</v>
      </c>
      <c r="Q226" s="88">
        <v>17.314599999999999</v>
      </c>
      <c r="R226" s="88">
        <v>6.8872200487569993E-2</v>
      </c>
      <c r="S226">
        <v>3.6372499999999981</v>
      </c>
      <c r="T226" s="88">
        <v>1</v>
      </c>
      <c r="U226" s="88" t="s">
        <v>28</v>
      </c>
      <c r="V226" s="88">
        <v>36</v>
      </c>
      <c r="W226" s="88" t="s">
        <v>48</v>
      </c>
      <c r="X226" s="88" t="s">
        <v>168</v>
      </c>
      <c r="Y226" s="88" t="s">
        <v>184</v>
      </c>
      <c r="Z226" s="88">
        <v>17.950500000000002</v>
      </c>
      <c r="AA226" s="88">
        <v>17.654699999999998</v>
      </c>
      <c r="AB226" s="88">
        <v>17.802599999999998</v>
      </c>
      <c r="AC226" s="88">
        <v>0.20916218587498317</v>
      </c>
      <c r="AD226">
        <v>3.6618499999999976</v>
      </c>
      <c r="AE226" s="88">
        <v>1</v>
      </c>
      <c r="AF226" s="88" t="s">
        <v>28</v>
      </c>
      <c r="AG226" s="88">
        <v>36</v>
      </c>
      <c r="AH226" s="88" t="s">
        <v>48</v>
      </c>
      <c r="AI226" s="88" t="s">
        <v>168</v>
      </c>
      <c r="AJ226" s="88" t="s">
        <v>184</v>
      </c>
      <c r="AK226" s="88">
        <v>16.411300000000001</v>
      </c>
      <c r="AL226" s="88">
        <v>16.287199999999999</v>
      </c>
      <c r="AM226" s="88">
        <v>16.349249999999998</v>
      </c>
      <c r="AN226" s="88">
        <v>8.7751951545252033E-2</v>
      </c>
      <c r="AP226" s="88" t="s">
        <v>141</v>
      </c>
      <c r="AQ226" s="88" t="s">
        <v>71</v>
      </c>
      <c r="AR226" s="88" t="s">
        <v>152</v>
      </c>
      <c r="AS226" s="88" t="s">
        <v>11</v>
      </c>
      <c r="AT226" s="88" t="s">
        <v>166</v>
      </c>
      <c r="AU226" s="88" t="s">
        <v>70</v>
      </c>
      <c r="AV226" s="88">
        <v>1.0242372969651312</v>
      </c>
      <c r="AW226" s="88">
        <v>1.0541644898728129</v>
      </c>
      <c r="AX226" s="88">
        <v>1.0325058816837609</v>
      </c>
      <c r="AY226" s="88">
        <v>1.0369692228405682</v>
      </c>
      <c r="AZ226" s="88">
        <v>1.5454781769566852E-2</v>
      </c>
    </row>
    <row r="227" spans="9:52" x14ac:dyDescent="0.45">
      <c r="I227" s="88">
        <v>1</v>
      </c>
      <c r="J227" s="88" t="s">
        <v>28</v>
      </c>
      <c r="K227" s="88" t="s">
        <v>6</v>
      </c>
      <c r="L227" s="88" t="s">
        <v>10</v>
      </c>
      <c r="M227" s="88" t="s">
        <v>166</v>
      </c>
      <c r="N227" s="88" t="s">
        <v>184</v>
      </c>
      <c r="O227" s="88">
        <v>14.2293</v>
      </c>
      <c r="P227" s="88">
        <v>14.074</v>
      </c>
      <c r="Q227" s="88">
        <v>14.15165</v>
      </c>
      <c r="R227" s="88">
        <v>0.10981368311827114</v>
      </c>
      <c r="S227">
        <v>1</v>
      </c>
      <c r="T227" s="88">
        <v>1</v>
      </c>
      <c r="U227" s="88" t="s">
        <v>28</v>
      </c>
      <c r="V227" s="88" t="s">
        <v>6</v>
      </c>
      <c r="W227" s="88" t="s">
        <v>10</v>
      </c>
      <c r="X227" s="88" t="s">
        <v>166</v>
      </c>
      <c r="Y227" s="88" t="s">
        <v>184</v>
      </c>
      <c r="Z227" s="88">
        <v>14.618499999999999</v>
      </c>
      <c r="AA227" s="88">
        <v>14.567600000000001</v>
      </c>
      <c r="AB227" s="88">
        <v>14.59305</v>
      </c>
      <c r="AC227" s="88">
        <v>3.5991735162394289E-2</v>
      </c>
      <c r="AD227">
        <v>1.1239000000000008</v>
      </c>
      <c r="AE227" s="88">
        <v>1</v>
      </c>
      <c r="AF227" s="88" t="s">
        <v>28</v>
      </c>
      <c r="AG227" s="88" t="s">
        <v>6</v>
      </c>
      <c r="AH227" s="88" t="s">
        <v>10</v>
      </c>
      <c r="AI227" s="88" t="s">
        <v>166</v>
      </c>
      <c r="AJ227" s="88" t="s">
        <v>184</v>
      </c>
      <c r="AK227" s="88">
        <v>13.4399</v>
      </c>
      <c r="AL227" s="88">
        <v>13.3826</v>
      </c>
      <c r="AM227" s="88">
        <v>13.411249999999999</v>
      </c>
      <c r="AN227" s="88">
        <v>4.0517218561988949E-2</v>
      </c>
      <c r="AP227" s="88" t="s">
        <v>141</v>
      </c>
      <c r="AQ227" s="88" t="s">
        <v>71</v>
      </c>
      <c r="AR227" s="88" t="s">
        <v>175</v>
      </c>
      <c r="AS227" s="88" t="s">
        <v>172</v>
      </c>
      <c r="AT227" s="88" t="s">
        <v>172</v>
      </c>
      <c r="AU227" s="88" t="s">
        <v>70</v>
      </c>
    </row>
    <row r="228" spans="9:52" x14ac:dyDescent="0.45">
      <c r="I228" s="88">
        <v>1</v>
      </c>
      <c r="J228" s="88" t="s">
        <v>28</v>
      </c>
      <c r="K228" s="88" t="s">
        <v>7</v>
      </c>
      <c r="L228" s="88" t="s">
        <v>11</v>
      </c>
      <c r="M228" s="88" t="s">
        <v>166</v>
      </c>
      <c r="N228" s="88" t="s">
        <v>184</v>
      </c>
      <c r="O228" s="88">
        <v>14.1236</v>
      </c>
      <c r="P228" s="88">
        <v>13.983700000000001</v>
      </c>
      <c r="Q228" s="88">
        <v>14.053650000000001</v>
      </c>
      <c r="R228" s="88">
        <v>9.892423868799731E-2</v>
      </c>
      <c r="S228">
        <v>0.88135000000000119</v>
      </c>
      <c r="T228" s="88">
        <v>1</v>
      </c>
      <c r="U228" s="88" t="s">
        <v>28</v>
      </c>
      <c r="V228" s="88" t="s">
        <v>7</v>
      </c>
      <c r="W228" s="88" t="s">
        <v>11</v>
      </c>
      <c r="X228" s="88" t="s">
        <v>166</v>
      </c>
      <c r="Y228" s="88" t="s">
        <v>184</v>
      </c>
      <c r="Z228" s="88">
        <v>14.1501</v>
      </c>
      <c r="AA228" s="88">
        <v>14.15</v>
      </c>
      <c r="AB228" s="88">
        <v>14.15005</v>
      </c>
      <c r="AC228" s="88">
        <v>7.0710678118489955E-5</v>
      </c>
      <c r="AD228">
        <v>1.5119499999999988</v>
      </c>
      <c r="AE228" s="88">
        <v>1</v>
      </c>
      <c r="AF228" s="88" t="s">
        <v>28</v>
      </c>
      <c r="AG228" s="88" t="s">
        <v>7</v>
      </c>
      <c r="AH228" s="88" t="s">
        <v>11</v>
      </c>
      <c r="AI228" s="88" t="s">
        <v>166</v>
      </c>
      <c r="AJ228" s="88" t="s">
        <v>184</v>
      </c>
      <c r="AK228" s="88">
        <v>13.879899999999999</v>
      </c>
      <c r="AL228" s="88">
        <v>13.582800000000001</v>
      </c>
      <c r="AM228" s="88">
        <v>13.731349999999999</v>
      </c>
      <c r="AN228" s="88">
        <v>0.21008142469052227</v>
      </c>
      <c r="AP228" s="88" t="s">
        <v>141</v>
      </c>
      <c r="AQ228" s="88" t="s">
        <v>73</v>
      </c>
      <c r="AR228" s="88" t="s">
        <v>148</v>
      </c>
      <c r="AS228" s="88" t="s">
        <v>9</v>
      </c>
      <c r="AT228" s="88" t="s">
        <v>166</v>
      </c>
      <c r="AU228" s="88" t="s">
        <v>72</v>
      </c>
      <c r="AV228" s="88">
        <v>1</v>
      </c>
      <c r="AW228" s="88">
        <v>1</v>
      </c>
    </row>
    <row r="229" spans="9:52" x14ac:dyDescent="0.45">
      <c r="I229" s="88">
        <v>1</v>
      </c>
      <c r="J229" s="88" t="s">
        <v>28</v>
      </c>
      <c r="K229" s="88" t="s">
        <v>175</v>
      </c>
      <c r="L229" s="88" t="s">
        <v>172</v>
      </c>
      <c r="M229" s="88" t="s">
        <v>172</v>
      </c>
      <c r="N229" s="88" t="s">
        <v>184</v>
      </c>
      <c r="O229" s="88">
        <v>26.971599999999999</v>
      </c>
      <c r="P229" s="88">
        <v>27</v>
      </c>
      <c r="Q229" s="88">
        <v>26.985799999999998</v>
      </c>
      <c r="R229" s="88">
        <v>2.0081832585698879E-2</v>
      </c>
      <c r="T229" s="88">
        <v>1</v>
      </c>
      <c r="U229" s="88" t="s">
        <v>28</v>
      </c>
      <c r="V229" s="88" t="s">
        <v>171</v>
      </c>
      <c r="W229" s="88" t="s">
        <v>172</v>
      </c>
      <c r="X229" s="88" t="s">
        <v>172</v>
      </c>
      <c r="Y229" s="88" t="s">
        <v>184</v>
      </c>
      <c r="Z229" s="88">
        <v>28</v>
      </c>
      <c r="AA229" s="88">
        <v>27.6935</v>
      </c>
      <c r="AB229" s="88">
        <v>27.84675</v>
      </c>
      <c r="AC229" s="88">
        <v>0.21672822843367667</v>
      </c>
      <c r="AE229" s="88">
        <v>1</v>
      </c>
      <c r="AF229" s="88" t="s">
        <v>28</v>
      </c>
      <c r="AG229" s="88" t="s">
        <v>171</v>
      </c>
      <c r="AH229" s="88" t="s">
        <v>172</v>
      </c>
      <c r="AI229" s="88" t="s">
        <v>172</v>
      </c>
      <c r="AJ229" s="88" t="s">
        <v>184</v>
      </c>
      <c r="AK229" s="88">
        <v>27.803799999999999</v>
      </c>
      <c r="AL229" s="88">
        <v>28</v>
      </c>
      <c r="AM229" s="88">
        <v>27.901899999999998</v>
      </c>
      <c r="AN229" s="88">
        <v>0.13873435046880137</v>
      </c>
      <c r="AP229" s="88" t="s">
        <v>141</v>
      </c>
      <c r="AQ229" s="88" t="s">
        <v>73</v>
      </c>
      <c r="AR229" s="88" t="s">
        <v>148</v>
      </c>
      <c r="AS229" s="88" t="s">
        <v>9</v>
      </c>
      <c r="AT229" s="88" t="s">
        <v>166</v>
      </c>
      <c r="AU229" s="88" t="s">
        <v>72</v>
      </c>
      <c r="AV229" s="88">
        <v>1</v>
      </c>
      <c r="AW229" s="88">
        <v>1</v>
      </c>
      <c r="AX229" s="88">
        <v>1</v>
      </c>
      <c r="AY229" s="88">
        <v>1</v>
      </c>
      <c r="AZ229" s="88">
        <v>0</v>
      </c>
    </row>
    <row r="230" spans="9:52" x14ac:dyDescent="0.45">
      <c r="I230" s="88">
        <v>1</v>
      </c>
      <c r="J230" s="88" t="s">
        <v>29</v>
      </c>
      <c r="K230" s="88" t="s">
        <v>5</v>
      </c>
      <c r="L230" s="88" t="s">
        <v>9</v>
      </c>
      <c r="M230" s="88" t="s">
        <v>166</v>
      </c>
      <c r="N230" s="88" t="s">
        <v>185</v>
      </c>
      <c r="O230" s="88">
        <v>13.5771</v>
      </c>
      <c r="P230" s="88">
        <v>13.8879</v>
      </c>
      <c r="Q230" s="88">
        <v>13.7325</v>
      </c>
      <c r="R230" s="88">
        <v>0.21976878759277926</v>
      </c>
      <c r="S230">
        <v>0.53159999999999918</v>
      </c>
      <c r="T230" s="88">
        <v>1</v>
      </c>
      <c r="U230" s="88" t="s">
        <v>29</v>
      </c>
      <c r="V230" s="88" t="s">
        <v>5</v>
      </c>
      <c r="W230" s="88" t="s">
        <v>9</v>
      </c>
      <c r="X230" s="88" t="s">
        <v>166</v>
      </c>
      <c r="Y230" s="88" t="s">
        <v>185</v>
      </c>
      <c r="Z230" s="88">
        <v>13.716100000000001</v>
      </c>
      <c r="AA230" s="88">
        <v>13.829000000000001</v>
      </c>
      <c r="AB230" s="88">
        <v>13.772550000000001</v>
      </c>
      <c r="AC230" s="88">
        <v>7.9832355595961052E-2</v>
      </c>
      <c r="AD230">
        <v>0.99385000000000012</v>
      </c>
      <c r="AE230" s="88">
        <v>1</v>
      </c>
      <c r="AF230" s="88" t="s">
        <v>29</v>
      </c>
      <c r="AP230" s="88" t="s">
        <v>141</v>
      </c>
      <c r="AQ230" s="88" t="s">
        <v>73</v>
      </c>
      <c r="AR230" s="88">
        <v>48</v>
      </c>
      <c r="AS230" s="88" t="s">
        <v>72</v>
      </c>
      <c r="AT230" s="88" t="s">
        <v>166</v>
      </c>
      <c r="AU230" s="88" t="s">
        <v>72</v>
      </c>
      <c r="AV230" s="88">
        <v>0.52626085807562739</v>
      </c>
      <c r="AW230" s="88">
        <v>0.56516733903939353</v>
      </c>
      <c r="AX230" s="88">
        <v>0.45990251745386035</v>
      </c>
      <c r="AY230" s="88">
        <v>0.51711023818962698</v>
      </c>
      <c r="AZ230" s="88">
        <v>5.3225661565471233E-2</v>
      </c>
    </row>
    <row r="231" spans="9:52" x14ac:dyDescent="0.45">
      <c r="I231" s="88">
        <v>1</v>
      </c>
      <c r="J231" s="88" t="s">
        <v>29</v>
      </c>
      <c r="K231" s="88" t="s">
        <v>5</v>
      </c>
      <c r="L231" s="88" t="s">
        <v>9</v>
      </c>
      <c r="M231" s="88" t="s">
        <v>166</v>
      </c>
      <c r="N231" s="88" t="s">
        <v>185</v>
      </c>
      <c r="O231" s="88">
        <v>13.7066</v>
      </c>
      <c r="P231" s="88">
        <v>13.96</v>
      </c>
      <c r="Q231" s="88">
        <v>13.833300000000001</v>
      </c>
      <c r="R231" s="88">
        <v>0.17918085835267183</v>
      </c>
      <c r="S231">
        <v>0.63240000000000052</v>
      </c>
      <c r="T231" s="88">
        <v>1</v>
      </c>
      <c r="U231" s="88" t="s">
        <v>29</v>
      </c>
      <c r="V231" s="88" t="s">
        <v>5</v>
      </c>
      <c r="W231" s="88" t="s">
        <v>9</v>
      </c>
      <c r="X231" s="88" t="s">
        <v>166</v>
      </c>
      <c r="Y231" s="88" t="s">
        <v>185</v>
      </c>
      <c r="Z231" s="88">
        <v>14.274699999999999</v>
      </c>
      <c r="AA231" s="88">
        <v>14.8498</v>
      </c>
      <c r="AB231" s="88">
        <v>14.562249999999999</v>
      </c>
      <c r="AC231" s="88">
        <v>0.40665710986038406</v>
      </c>
      <c r="AD231">
        <v>1.7835499999999982</v>
      </c>
      <c r="AE231" s="88">
        <v>1</v>
      </c>
      <c r="AF231" s="88" t="s">
        <v>29</v>
      </c>
      <c r="AG231" s="88" t="s">
        <v>5</v>
      </c>
      <c r="AH231" s="88" t="s">
        <v>9</v>
      </c>
      <c r="AI231" s="88" t="s">
        <v>166</v>
      </c>
      <c r="AJ231" s="88" t="s">
        <v>185</v>
      </c>
      <c r="AK231" s="88">
        <v>14.1431</v>
      </c>
      <c r="AL231" s="88">
        <v>14.1714</v>
      </c>
      <c r="AM231" s="88">
        <v>14.157250000000001</v>
      </c>
      <c r="AN231" s="88">
        <v>2.0011121907579133E-2</v>
      </c>
      <c r="AP231" s="88" t="s">
        <v>141</v>
      </c>
      <c r="AQ231" s="88" t="s">
        <v>73</v>
      </c>
      <c r="AR231" s="88" t="s">
        <v>149</v>
      </c>
      <c r="AS231" s="88" t="s">
        <v>9</v>
      </c>
      <c r="AT231" s="88" t="s">
        <v>168</v>
      </c>
      <c r="AU231" s="88" t="s">
        <v>72</v>
      </c>
      <c r="AV231" s="88">
        <v>1.2090299639416033</v>
      </c>
      <c r="AW231" s="88">
        <v>1.4675401763000324</v>
      </c>
      <c r="AX231" s="88">
        <v>1.285295424271776</v>
      </c>
      <c r="AY231" s="88">
        <v>1.3206218548378039</v>
      </c>
      <c r="AZ231" s="88">
        <v>0.13282639043428951</v>
      </c>
    </row>
    <row r="232" spans="9:52" x14ac:dyDescent="0.45">
      <c r="I232" s="88">
        <v>1</v>
      </c>
      <c r="J232" s="88" t="s">
        <v>29</v>
      </c>
      <c r="K232" s="88">
        <v>18</v>
      </c>
      <c r="L232" s="88" t="s">
        <v>49</v>
      </c>
      <c r="M232" s="88" t="s">
        <v>166</v>
      </c>
      <c r="N232" s="88" t="s">
        <v>185</v>
      </c>
      <c r="O232" s="88">
        <v>13.1313</v>
      </c>
      <c r="P232" s="88">
        <v>12.9733</v>
      </c>
      <c r="Q232" s="88">
        <v>13.052299999999999</v>
      </c>
      <c r="R232" s="88">
        <v>0.11172287142747414</v>
      </c>
      <c r="S232">
        <v>-0.15370000000000061</v>
      </c>
      <c r="T232" s="88">
        <v>1</v>
      </c>
      <c r="U232" s="88" t="s">
        <v>29</v>
      </c>
      <c r="V232" s="88">
        <v>18</v>
      </c>
      <c r="W232" s="88" t="s">
        <v>49</v>
      </c>
      <c r="X232" s="88" t="s">
        <v>166</v>
      </c>
      <c r="Y232" s="88" t="s">
        <v>185</v>
      </c>
      <c r="Z232" s="88">
        <v>12.693300000000001</v>
      </c>
      <c r="AA232" s="88">
        <v>13</v>
      </c>
      <c r="AB232" s="88">
        <v>12.84665</v>
      </c>
      <c r="AC232" s="88">
        <v>0.21686964978991363</v>
      </c>
      <c r="AD232">
        <v>-0.42184999999999917</v>
      </c>
      <c r="AE232" s="88">
        <v>1</v>
      </c>
      <c r="AF232" s="88" t="s">
        <v>29</v>
      </c>
      <c r="AG232" s="88">
        <v>18</v>
      </c>
      <c r="AH232" s="88" t="s">
        <v>49</v>
      </c>
      <c r="AI232" s="88" t="s">
        <v>166</v>
      </c>
      <c r="AJ232" s="88" t="s">
        <v>185</v>
      </c>
      <c r="AK232" s="88">
        <v>16.264399999999998</v>
      </c>
      <c r="AL232" s="88">
        <v>16.1523</v>
      </c>
      <c r="AM232" s="88">
        <v>16.208349999999999</v>
      </c>
      <c r="AN232" s="88">
        <v>7.926667017101062E-2</v>
      </c>
      <c r="AP232" s="88" t="s">
        <v>141</v>
      </c>
      <c r="AQ232" s="88" t="s">
        <v>73</v>
      </c>
      <c r="AR232" s="88">
        <v>67</v>
      </c>
      <c r="AS232" s="88" t="s">
        <v>72</v>
      </c>
      <c r="AT232" s="88" t="s">
        <v>168</v>
      </c>
      <c r="AU232" s="88" t="s">
        <v>72</v>
      </c>
      <c r="AV232" s="88">
        <v>0.6004849528631836</v>
      </c>
      <c r="AW232" s="88">
        <v>0.75523629278141124</v>
      </c>
      <c r="AX232" s="88">
        <v>0.4371802098227876</v>
      </c>
      <c r="AY232" s="88">
        <v>0.59763381848912756</v>
      </c>
      <c r="AZ232" s="88">
        <v>0.15904720903605887</v>
      </c>
    </row>
    <row r="233" spans="9:52" x14ac:dyDescent="0.45">
      <c r="I233" s="88">
        <v>1</v>
      </c>
      <c r="J233" s="88" t="s">
        <v>29</v>
      </c>
      <c r="K233" s="88" t="s">
        <v>143</v>
      </c>
      <c r="L233" s="88" t="s">
        <v>9</v>
      </c>
      <c r="M233" s="88" t="s">
        <v>168</v>
      </c>
      <c r="N233" s="88" t="s">
        <v>185</v>
      </c>
      <c r="O233" s="88">
        <v>14.9564</v>
      </c>
      <c r="P233" s="88">
        <v>15.3217</v>
      </c>
      <c r="Q233" s="88">
        <v>15.139050000000001</v>
      </c>
      <c r="R233" s="88">
        <v>0.25830610716744545</v>
      </c>
      <c r="S233">
        <v>1.1109500000000008</v>
      </c>
      <c r="T233" s="88">
        <v>1</v>
      </c>
      <c r="U233" s="88" t="s">
        <v>29</v>
      </c>
      <c r="V233" s="88" t="s">
        <v>143</v>
      </c>
      <c r="W233" s="88" t="s">
        <v>9</v>
      </c>
      <c r="X233" s="88" t="s">
        <v>168</v>
      </c>
      <c r="Y233" s="88" t="s">
        <v>185</v>
      </c>
      <c r="Z233" s="88">
        <v>15.7616</v>
      </c>
      <c r="AA233" s="88">
        <v>16.041599999999999</v>
      </c>
      <c r="AB233" s="88">
        <v>15.901599999999998</v>
      </c>
      <c r="AC233" s="88">
        <v>0.19798989873223286</v>
      </c>
      <c r="AD233">
        <v>1.8341499999999975</v>
      </c>
      <c r="AE233" s="88">
        <v>1</v>
      </c>
      <c r="AF233" s="88" t="s">
        <v>29</v>
      </c>
      <c r="AG233" s="88" t="s">
        <v>143</v>
      </c>
      <c r="AH233" s="88" t="s">
        <v>9</v>
      </c>
      <c r="AI233" s="88" t="s">
        <v>168</v>
      </c>
      <c r="AJ233" s="88" t="s">
        <v>185</v>
      </c>
      <c r="AK233" s="88">
        <v>18.1328</v>
      </c>
      <c r="AL233" s="88">
        <v>18.255600000000001</v>
      </c>
      <c r="AM233" s="88">
        <v>18.194200000000002</v>
      </c>
      <c r="AN233" s="88">
        <v>8.6832712729709147E-2</v>
      </c>
      <c r="AP233" s="88" t="s">
        <v>141</v>
      </c>
      <c r="AQ233" s="88" t="s">
        <v>73</v>
      </c>
      <c r="AR233" s="88" t="s">
        <v>150</v>
      </c>
      <c r="AS233" s="88" t="s">
        <v>10</v>
      </c>
      <c r="AT233" s="88" t="s">
        <v>166</v>
      </c>
      <c r="AU233" s="88" t="s">
        <v>72</v>
      </c>
      <c r="AV233" s="88">
        <v>1.0504445440107517</v>
      </c>
      <c r="AW233" s="88">
        <v>0.83705829235111295</v>
      </c>
      <c r="AX233" s="88">
        <v>0.82911837604073624</v>
      </c>
      <c r="AY233" s="88">
        <v>0.90554040413420023</v>
      </c>
      <c r="AZ233" s="88">
        <v>0.12555344631978999</v>
      </c>
    </row>
    <row r="234" spans="9:52" x14ac:dyDescent="0.45">
      <c r="I234" s="88">
        <v>1</v>
      </c>
      <c r="J234" s="88" t="s">
        <v>29</v>
      </c>
      <c r="K234" s="88">
        <v>37</v>
      </c>
      <c r="L234" s="88" t="s">
        <v>49</v>
      </c>
      <c r="M234" s="88" t="s">
        <v>168</v>
      </c>
      <c r="N234" s="88" t="s">
        <v>185</v>
      </c>
      <c r="O234" s="88">
        <v>13.5533</v>
      </c>
      <c r="P234" s="88">
        <v>13.7784</v>
      </c>
      <c r="Q234" s="88">
        <v>13.665849999999999</v>
      </c>
      <c r="R234" s="88">
        <v>0.15916973644509144</v>
      </c>
      <c r="S234">
        <v>-6.9750000000000867E-2</v>
      </c>
      <c r="T234" s="88">
        <v>1</v>
      </c>
      <c r="U234" s="88" t="s">
        <v>29</v>
      </c>
      <c r="V234" s="88">
        <v>37</v>
      </c>
      <c r="W234" s="88" t="s">
        <v>49</v>
      </c>
      <c r="X234" s="88" t="s">
        <v>168</v>
      </c>
      <c r="Y234" s="88" t="s">
        <v>185</v>
      </c>
      <c r="Z234" s="88">
        <v>16.085899999999999</v>
      </c>
      <c r="AA234" s="88">
        <v>16.248100000000001</v>
      </c>
      <c r="AB234" s="88">
        <v>16.167000000000002</v>
      </c>
      <c r="AC234" s="88">
        <v>0.1146927199084595</v>
      </c>
      <c r="AD234">
        <v>2.2854000000000028</v>
      </c>
      <c r="AE234" s="88">
        <v>1</v>
      </c>
      <c r="AF234" s="88" t="s">
        <v>29</v>
      </c>
      <c r="AG234" s="88">
        <v>37</v>
      </c>
      <c r="AH234" s="88" t="s">
        <v>49</v>
      </c>
      <c r="AI234" s="88" t="s">
        <v>168</v>
      </c>
      <c r="AJ234" s="88" t="s">
        <v>185</v>
      </c>
      <c r="AK234" s="88">
        <v>17.594799999999999</v>
      </c>
      <c r="AL234" s="88">
        <v>17.924600000000002</v>
      </c>
      <c r="AM234" s="88">
        <v>17.759700000000002</v>
      </c>
      <c r="AN234" s="88">
        <v>0.23320381643532501</v>
      </c>
      <c r="AP234" s="88" t="s">
        <v>141</v>
      </c>
      <c r="AQ234" s="88" t="s">
        <v>73</v>
      </c>
      <c r="AR234" s="88" t="s">
        <v>152</v>
      </c>
      <c r="AS234" s="88" t="s">
        <v>11</v>
      </c>
      <c r="AT234" s="88" t="s">
        <v>166</v>
      </c>
      <c r="AU234" s="88" t="s">
        <v>72</v>
      </c>
      <c r="AV234" s="88">
        <v>0.95049437883341481</v>
      </c>
      <c r="AW234" s="88">
        <v>0.9708026824801641</v>
      </c>
      <c r="AX234" s="88">
        <v>0.77700726878404913</v>
      </c>
      <c r="AY234" s="88">
        <v>0.89943477669920935</v>
      </c>
      <c r="AZ234" s="88">
        <v>0.10651045873523222</v>
      </c>
    </row>
    <row r="235" spans="9:52" x14ac:dyDescent="0.45">
      <c r="I235" s="88">
        <v>1</v>
      </c>
      <c r="J235" s="88" t="s">
        <v>29</v>
      </c>
      <c r="K235" s="88" t="s">
        <v>6</v>
      </c>
      <c r="L235" s="88" t="s">
        <v>10</v>
      </c>
      <c r="M235" s="88" t="s">
        <v>166</v>
      </c>
      <c r="N235" s="88" t="s">
        <v>185</v>
      </c>
      <c r="O235" s="88">
        <v>13.5649</v>
      </c>
      <c r="P235" s="88">
        <v>13.9735</v>
      </c>
      <c r="Q235" s="88">
        <v>13.7692</v>
      </c>
      <c r="R235" s="88">
        <v>0.28892383079282319</v>
      </c>
      <c r="S235">
        <v>0.6175499999999996</v>
      </c>
      <c r="T235" s="88">
        <v>1</v>
      </c>
      <c r="U235" s="88" t="s">
        <v>29</v>
      </c>
      <c r="V235" s="88" t="s">
        <v>6</v>
      </c>
      <c r="W235" s="88" t="s">
        <v>10</v>
      </c>
      <c r="X235" s="88" t="s">
        <v>166</v>
      </c>
      <c r="Y235" s="88" t="s">
        <v>185</v>
      </c>
      <c r="Z235" s="88">
        <v>14.1518</v>
      </c>
      <c r="AA235" s="88">
        <v>14.360900000000001</v>
      </c>
      <c r="AB235" s="88">
        <v>14.256350000000001</v>
      </c>
      <c r="AC235" s="88">
        <v>0.14785602794610792</v>
      </c>
      <c r="AD235">
        <v>0.78720000000000212</v>
      </c>
      <c r="AE235" s="88">
        <v>1</v>
      </c>
      <c r="AF235" s="88" t="s">
        <v>29</v>
      </c>
      <c r="AG235" s="88" t="s">
        <v>6</v>
      </c>
      <c r="AH235" s="88" t="s">
        <v>10</v>
      </c>
      <c r="AI235" s="88" t="s">
        <v>166</v>
      </c>
      <c r="AJ235" s="88" t="s">
        <v>185</v>
      </c>
      <c r="AK235" s="88">
        <v>13.113099999999999</v>
      </c>
      <c r="AL235" s="88">
        <v>13.591900000000001</v>
      </c>
      <c r="AM235" s="88">
        <v>13.352499999999999</v>
      </c>
      <c r="AN235" s="88">
        <v>0.33856272683211996</v>
      </c>
      <c r="AP235" s="88" t="s">
        <v>141</v>
      </c>
      <c r="AQ235" s="88" t="s">
        <v>73</v>
      </c>
      <c r="AR235" s="88" t="s">
        <v>175</v>
      </c>
      <c r="AS235" s="88" t="s">
        <v>172</v>
      </c>
      <c r="AT235" s="88" t="s">
        <v>172</v>
      </c>
      <c r="AU235" s="88" t="s">
        <v>72</v>
      </c>
    </row>
    <row r="236" spans="9:52" x14ac:dyDescent="0.45">
      <c r="I236" s="88">
        <v>1</v>
      </c>
      <c r="J236" s="88" t="s">
        <v>29</v>
      </c>
      <c r="K236" s="88" t="s">
        <v>7</v>
      </c>
      <c r="L236" s="88" t="s">
        <v>11</v>
      </c>
      <c r="M236" s="88" t="s">
        <v>166</v>
      </c>
      <c r="N236" s="88" t="s">
        <v>185</v>
      </c>
      <c r="O236" s="88">
        <v>13.311500000000001</v>
      </c>
      <c r="P236" s="88">
        <v>13.446400000000001</v>
      </c>
      <c r="Q236" s="88">
        <v>13.37895</v>
      </c>
      <c r="R236" s="88">
        <v>9.5388704782065278E-2</v>
      </c>
      <c r="S236">
        <v>0.20664999999999978</v>
      </c>
      <c r="T236" s="88">
        <v>1</v>
      </c>
      <c r="U236" s="88" t="s">
        <v>29</v>
      </c>
      <c r="V236" s="88" t="s">
        <v>7</v>
      </c>
      <c r="W236" s="88" t="s">
        <v>11</v>
      </c>
      <c r="X236" s="88" t="s">
        <v>166</v>
      </c>
      <c r="Y236" s="88" t="s">
        <v>185</v>
      </c>
      <c r="Z236" s="88">
        <v>13.3293</v>
      </c>
      <c r="AA236" s="88">
        <v>13.4709</v>
      </c>
      <c r="AB236" s="88">
        <v>13.4001</v>
      </c>
      <c r="AC236" s="88">
        <v>0.1001263202160154</v>
      </c>
      <c r="AD236">
        <v>0.76199999999999868</v>
      </c>
      <c r="AE236" s="88">
        <v>1</v>
      </c>
      <c r="AF236" s="88" t="s">
        <v>29</v>
      </c>
      <c r="AG236" s="88" t="s">
        <v>7</v>
      </c>
      <c r="AH236" s="88" t="s">
        <v>11</v>
      </c>
      <c r="AI236" s="88" t="s">
        <v>166</v>
      </c>
      <c r="AJ236" s="88" t="s">
        <v>185</v>
      </c>
      <c r="AK236" s="88">
        <v>14.047700000000001</v>
      </c>
      <c r="AL236" s="88">
        <v>14.585900000000001</v>
      </c>
      <c r="AM236" s="88">
        <v>14.316800000000001</v>
      </c>
      <c r="AN236" s="88">
        <v>0.38056486963459973</v>
      </c>
      <c r="AP236" s="88" t="s">
        <v>141</v>
      </c>
      <c r="AQ236" s="88" t="s">
        <v>75</v>
      </c>
      <c r="AR236" s="88" t="s">
        <v>148</v>
      </c>
      <c r="AS236" s="88" t="s">
        <v>9</v>
      </c>
      <c r="AT236" s="88" t="s">
        <v>166</v>
      </c>
      <c r="AU236" s="88" t="s">
        <v>74</v>
      </c>
      <c r="AV236" s="88">
        <v>1</v>
      </c>
      <c r="AW236" s="88">
        <v>1</v>
      </c>
    </row>
    <row r="237" spans="9:52" x14ac:dyDescent="0.45">
      <c r="I237" s="88">
        <v>1</v>
      </c>
      <c r="J237" s="88" t="s">
        <v>29</v>
      </c>
      <c r="K237" s="88" t="s">
        <v>175</v>
      </c>
      <c r="L237" s="88" t="s">
        <v>172</v>
      </c>
      <c r="M237" s="88" t="s">
        <v>172</v>
      </c>
      <c r="N237" s="88" t="s">
        <v>185</v>
      </c>
      <c r="O237" s="88">
        <v>28</v>
      </c>
      <c r="P237" s="88">
        <v>27.8581</v>
      </c>
      <c r="Q237" s="88">
        <v>27.92905</v>
      </c>
      <c r="R237" s="88">
        <v>0.10033845225037087</v>
      </c>
      <c r="T237" s="88">
        <v>1</v>
      </c>
      <c r="U237" s="88" t="s">
        <v>29</v>
      </c>
      <c r="V237" s="88" t="s">
        <v>171</v>
      </c>
      <c r="W237" s="88" t="s">
        <v>172</v>
      </c>
      <c r="X237" s="88" t="s">
        <v>172</v>
      </c>
      <c r="Y237" s="88" t="s">
        <v>185</v>
      </c>
      <c r="Z237" s="88">
        <v>26.587499999999999</v>
      </c>
      <c r="AA237" s="88">
        <v>27.462</v>
      </c>
      <c r="AB237" s="88">
        <v>27.024749999999997</v>
      </c>
      <c r="AC237" s="88">
        <v>0.61836488014763669</v>
      </c>
      <c r="AE237" s="88">
        <v>1</v>
      </c>
      <c r="AF237" s="88" t="s">
        <v>29</v>
      </c>
      <c r="AG237" s="88" t="s">
        <v>171</v>
      </c>
      <c r="AH237" s="88" t="s">
        <v>172</v>
      </c>
      <c r="AI237" s="88" t="s">
        <v>172</v>
      </c>
      <c r="AJ237" s="88" t="s">
        <v>185</v>
      </c>
      <c r="AK237" s="88">
        <v>31.72</v>
      </c>
      <c r="AL237" s="88">
        <v>32</v>
      </c>
      <c r="AM237" s="88">
        <v>31.86</v>
      </c>
      <c r="AN237" s="88">
        <v>0.1979898987322341</v>
      </c>
      <c r="AP237" s="88" t="s">
        <v>141</v>
      </c>
      <c r="AQ237" s="88" t="s">
        <v>75</v>
      </c>
      <c r="AR237" s="88" t="s">
        <v>148</v>
      </c>
      <c r="AS237" s="88" t="s">
        <v>9</v>
      </c>
      <c r="AT237" s="88" t="s">
        <v>166</v>
      </c>
      <c r="AU237" s="88" t="s">
        <v>74</v>
      </c>
      <c r="AV237" s="88">
        <v>1</v>
      </c>
      <c r="AW237" s="88">
        <v>1</v>
      </c>
      <c r="AX237" s="88">
        <v>1</v>
      </c>
      <c r="AY237" s="88">
        <v>1</v>
      </c>
      <c r="AZ237" s="88">
        <v>0</v>
      </c>
    </row>
    <row r="238" spans="9:52" x14ac:dyDescent="0.45">
      <c r="I238" s="88">
        <v>1</v>
      </c>
      <c r="J238" s="88" t="s">
        <v>30</v>
      </c>
      <c r="K238" s="88" t="s">
        <v>5</v>
      </c>
      <c r="L238" s="88" t="s">
        <v>9</v>
      </c>
      <c r="M238" s="88" t="s">
        <v>166</v>
      </c>
      <c r="N238" s="88" t="s">
        <v>186</v>
      </c>
      <c r="O238" s="88">
        <v>15.154199999999999</v>
      </c>
      <c r="P238" s="88">
        <v>15.161300000000001</v>
      </c>
      <c r="Q238" s="88">
        <v>15.15775</v>
      </c>
      <c r="R238" s="88">
        <v>5.0204581464253478E-3</v>
      </c>
      <c r="S238">
        <v>1.9568499999999993</v>
      </c>
      <c r="T238" s="88">
        <v>1</v>
      </c>
      <c r="U238" s="88" t="s">
        <v>30</v>
      </c>
      <c r="V238" s="88" t="s">
        <v>5</v>
      </c>
      <c r="W238" s="88" t="s">
        <v>9</v>
      </c>
      <c r="X238" s="88" t="s">
        <v>166</v>
      </c>
      <c r="Y238" s="88" t="s">
        <v>186</v>
      </c>
      <c r="Z238" s="88">
        <v>14.684100000000001</v>
      </c>
      <c r="AA238" s="88">
        <v>15.0185</v>
      </c>
      <c r="AB238" s="88">
        <v>14.8513</v>
      </c>
      <c r="AC238" s="88">
        <v>0.23645650762878057</v>
      </c>
      <c r="AD238">
        <v>2.0725999999999996</v>
      </c>
      <c r="AE238" s="88">
        <v>1</v>
      </c>
      <c r="AF238" s="88" t="s">
        <v>30</v>
      </c>
      <c r="AP238" s="88" t="s">
        <v>141</v>
      </c>
      <c r="AQ238" s="88" t="s">
        <v>75</v>
      </c>
      <c r="AR238" s="88">
        <v>49</v>
      </c>
      <c r="AS238" s="88" t="s">
        <v>74</v>
      </c>
      <c r="AT238" s="88" t="s">
        <v>166</v>
      </c>
      <c r="AU238" s="88" t="s">
        <v>74</v>
      </c>
      <c r="AV238" s="88">
        <v>0.13405993085857509</v>
      </c>
      <c r="AW238" s="88">
        <v>0.21033341940902356</v>
      </c>
      <c r="AX238" s="88">
        <v>0.13515623756361902</v>
      </c>
      <c r="AY238" s="88">
        <v>0.1598498626104059</v>
      </c>
      <c r="AZ238" s="88">
        <v>4.3723478845779366E-2</v>
      </c>
    </row>
    <row r="239" spans="9:52" x14ac:dyDescent="0.45">
      <c r="I239" s="88">
        <v>1</v>
      </c>
      <c r="J239" s="88" t="s">
        <v>30</v>
      </c>
      <c r="K239" s="88" t="s">
        <v>5</v>
      </c>
      <c r="L239" s="88" t="s">
        <v>9</v>
      </c>
      <c r="M239" s="88" t="s">
        <v>166</v>
      </c>
      <c r="N239" s="88" t="s">
        <v>186</v>
      </c>
      <c r="O239" s="88">
        <v>15.1075</v>
      </c>
      <c r="P239" s="88">
        <v>14.900700000000001</v>
      </c>
      <c r="Q239" s="88">
        <v>15.004100000000001</v>
      </c>
      <c r="R239" s="88">
        <v>0.14622968234937761</v>
      </c>
      <c r="S239">
        <v>1.8032000000000004</v>
      </c>
      <c r="T239" s="88">
        <v>1</v>
      </c>
      <c r="U239" s="88" t="s">
        <v>30</v>
      </c>
      <c r="V239" s="88" t="s">
        <v>5</v>
      </c>
      <c r="W239" s="88" t="s">
        <v>9</v>
      </c>
      <c r="X239" s="88" t="s">
        <v>166</v>
      </c>
      <c r="Y239" s="88" t="s">
        <v>186</v>
      </c>
      <c r="Z239" s="88">
        <v>15</v>
      </c>
      <c r="AA239" s="88">
        <v>14.7905</v>
      </c>
      <c r="AB239" s="88">
        <v>14.895250000000001</v>
      </c>
      <c r="AC239" s="88">
        <v>0.14813887065858189</v>
      </c>
      <c r="AD239">
        <v>2.1165500000000002</v>
      </c>
      <c r="AE239" s="88">
        <v>1</v>
      </c>
      <c r="AF239" s="88" t="s">
        <v>30</v>
      </c>
      <c r="AG239" s="88" t="s">
        <v>5</v>
      </c>
      <c r="AH239" s="88" t="s">
        <v>9</v>
      </c>
      <c r="AI239" s="88" t="s">
        <v>166</v>
      </c>
      <c r="AJ239" s="88" t="s">
        <v>186</v>
      </c>
      <c r="AK239" s="88">
        <v>15.2149</v>
      </c>
      <c r="AL239" s="88">
        <v>15.254300000000001</v>
      </c>
      <c r="AM239" s="88">
        <v>15.2346</v>
      </c>
      <c r="AN239" s="88">
        <v>2.7860007178750357E-2</v>
      </c>
      <c r="AP239" s="88" t="s">
        <v>141</v>
      </c>
      <c r="AQ239" s="88" t="s">
        <v>75</v>
      </c>
      <c r="AR239" s="88" t="s">
        <v>149</v>
      </c>
      <c r="AS239" s="88" t="s">
        <v>9</v>
      </c>
      <c r="AT239" s="88" t="s">
        <v>168</v>
      </c>
      <c r="AU239" s="88" t="s">
        <v>74</v>
      </c>
      <c r="AV239" s="88">
        <v>0.95349679875994064</v>
      </c>
      <c r="AW239" s="88">
        <v>1.1341802977004243</v>
      </c>
      <c r="AX239" s="88">
        <v>0.52775856778386243</v>
      </c>
      <c r="AY239" s="88">
        <v>0.87181188808140908</v>
      </c>
      <c r="AZ239" s="88">
        <v>0.3113537330805084</v>
      </c>
    </row>
    <row r="240" spans="9:52" x14ac:dyDescent="0.45">
      <c r="I240" s="88">
        <v>1</v>
      </c>
      <c r="J240" s="88" t="s">
        <v>30</v>
      </c>
      <c r="K240" s="88">
        <v>19</v>
      </c>
      <c r="L240" s="88" t="s">
        <v>50</v>
      </c>
      <c r="M240" s="88" t="s">
        <v>166</v>
      </c>
      <c r="N240" s="88" t="s">
        <v>186</v>
      </c>
      <c r="O240" s="88">
        <v>15.378299999999999</v>
      </c>
      <c r="P240" s="88">
        <v>15.311999999999999</v>
      </c>
      <c r="Q240" s="88">
        <v>15.34515</v>
      </c>
      <c r="R240" s="88">
        <v>4.6881179592668125E-2</v>
      </c>
      <c r="S240">
        <v>0.85385000000000133</v>
      </c>
      <c r="T240" s="88">
        <v>1</v>
      </c>
      <c r="U240" s="88" t="s">
        <v>30</v>
      </c>
      <c r="V240" s="88">
        <v>19</v>
      </c>
      <c r="W240" s="88" t="s">
        <v>50</v>
      </c>
      <c r="X240" s="88" t="s">
        <v>166</v>
      </c>
      <c r="Y240" s="88" t="s">
        <v>186</v>
      </c>
      <c r="Z240" s="88">
        <v>21.088799999999999</v>
      </c>
      <c r="AA240" s="88">
        <v>21.037199999999999</v>
      </c>
      <c r="AB240" s="88">
        <v>21.062999999999999</v>
      </c>
      <c r="AC240" s="88">
        <v>3.6486709909226228E-2</v>
      </c>
      <c r="AD240">
        <v>5.3960999999999988</v>
      </c>
      <c r="AE240" s="88">
        <v>1</v>
      </c>
      <c r="AF240" s="88" t="s">
        <v>30</v>
      </c>
      <c r="AG240" s="88">
        <v>19</v>
      </c>
      <c r="AH240" s="88" t="s">
        <v>50</v>
      </c>
      <c r="AI240" s="88" t="s">
        <v>166</v>
      </c>
      <c r="AJ240" s="88" t="s">
        <v>186</v>
      </c>
      <c r="AK240" s="88">
        <v>18.3231</v>
      </c>
      <c r="AL240" s="88">
        <v>18.350100000000001</v>
      </c>
      <c r="AM240" s="88">
        <v>18.336600000000001</v>
      </c>
      <c r="AN240" s="88">
        <v>1.9091883092037507E-2</v>
      </c>
      <c r="AP240" s="88" t="s">
        <v>141</v>
      </c>
      <c r="AQ240" s="88" t="s">
        <v>75</v>
      </c>
      <c r="AR240" s="88">
        <v>68</v>
      </c>
      <c r="AS240" s="88" t="s">
        <v>74</v>
      </c>
      <c r="AT240" s="88" t="s">
        <v>168</v>
      </c>
      <c r="AU240" s="88" t="s">
        <v>74</v>
      </c>
      <c r="AV240" s="88">
        <v>0.19195632457740847</v>
      </c>
      <c r="AW240" s="88">
        <v>0.15644744470638619</v>
      </c>
      <c r="AX240" s="88">
        <v>0.28697560346375078</v>
      </c>
      <c r="AY240" s="88">
        <v>0.21179312424918181</v>
      </c>
      <c r="AZ240" s="88">
        <v>6.7487213774614391E-2</v>
      </c>
    </row>
    <row r="241" spans="9:52" x14ac:dyDescent="0.45">
      <c r="I241" s="88">
        <v>1</v>
      </c>
      <c r="J241" s="88" t="s">
        <v>30</v>
      </c>
      <c r="K241" s="88" t="s">
        <v>143</v>
      </c>
      <c r="L241" s="88" t="s">
        <v>9</v>
      </c>
      <c r="M241" s="88" t="s">
        <v>168</v>
      </c>
      <c r="N241" s="88" t="s">
        <v>186</v>
      </c>
      <c r="O241" s="88">
        <v>15.839600000000001</v>
      </c>
      <c r="P241" s="88">
        <v>15.927899999999999</v>
      </c>
      <c r="Q241" s="88">
        <v>15.883749999999999</v>
      </c>
      <c r="R241" s="88">
        <v>6.2437528778771081E-2</v>
      </c>
      <c r="S241">
        <v>1.8556499999999989</v>
      </c>
      <c r="T241" s="88">
        <v>1</v>
      </c>
      <c r="U241" s="88" t="s">
        <v>30</v>
      </c>
      <c r="V241" s="88" t="s">
        <v>143</v>
      </c>
      <c r="W241" s="88" t="s">
        <v>9</v>
      </c>
      <c r="X241" s="88" t="s">
        <v>168</v>
      </c>
      <c r="Y241" s="88" t="s">
        <v>186</v>
      </c>
      <c r="Z241" s="88">
        <v>16.626000000000001</v>
      </c>
      <c r="AA241" s="88">
        <v>16.4206</v>
      </c>
      <c r="AB241" s="88">
        <v>16.523299999999999</v>
      </c>
      <c r="AC241" s="88">
        <v>0.14523973285571751</v>
      </c>
      <c r="AD241">
        <v>2.4558499999999981</v>
      </c>
      <c r="AE241" s="88">
        <v>1</v>
      </c>
      <c r="AF241" s="88" t="s">
        <v>30</v>
      </c>
      <c r="AG241" s="88" t="s">
        <v>143</v>
      </c>
      <c r="AH241" s="88" t="s">
        <v>9</v>
      </c>
      <c r="AI241" s="88" t="s">
        <v>168</v>
      </c>
      <c r="AJ241" s="88" t="s">
        <v>186</v>
      </c>
      <c r="AK241" s="88">
        <v>19.771699999999999</v>
      </c>
      <c r="AL241" s="88">
        <v>19.369299999999999</v>
      </c>
      <c r="AM241" s="88">
        <v>19.570499999999999</v>
      </c>
      <c r="AN241" s="88">
        <v>0.28453976874946679</v>
      </c>
      <c r="AP241" s="88" t="s">
        <v>141</v>
      </c>
      <c r="AQ241" s="88" t="s">
        <v>75</v>
      </c>
      <c r="AR241" s="88" t="s">
        <v>150</v>
      </c>
      <c r="AS241" s="88" t="s">
        <v>10</v>
      </c>
      <c r="AT241" s="88" t="s">
        <v>166</v>
      </c>
      <c r="AU241" s="88" t="s">
        <v>74</v>
      </c>
      <c r="AV241" s="88">
        <v>1.0784056797181361</v>
      </c>
      <c r="AW241" s="88">
        <v>1.0445633567402908</v>
      </c>
      <c r="AX241" s="88">
        <v>0.77073136077696103</v>
      </c>
      <c r="AY241" s="88">
        <v>0.96456679907846254</v>
      </c>
      <c r="AZ241" s="88">
        <v>0.16871709623593473</v>
      </c>
    </row>
    <row r="242" spans="9:52" x14ac:dyDescent="0.45">
      <c r="I242" s="88">
        <v>1</v>
      </c>
      <c r="J242" s="88" t="s">
        <v>30</v>
      </c>
      <c r="K242" s="88">
        <v>38</v>
      </c>
      <c r="L242" s="88" t="s">
        <v>50</v>
      </c>
      <c r="M242" s="88" t="s">
        <v>168</v>
      </c>
      <c r="N242" s="88" t="s">
        <v>186</v>
      </c>
      <c r="O242" s="88">
        <v>16.322700000000001</v>
      </c>
      <c r="P242" s="88">
        <v>16.295400000000001</v>
      </c>
      <c r="Q242" s="88">
        <v>16.309049999999999</v>
      </c>
      <c r="R242" s="88">
        <v>1.9304015126392977E-2</v>
      </c>
      <c r="S242">
        <v>0.357899999999999</v>
      </c>
      <c r="T242" s="88">
        <v>1</v>
      </c>
      <c r="U242" s="88" t="s">
        <v>30</v>
      </c>
      <c r="V242" s="88">
        <v>38</v>
      </c>
      <c r="W242" s="88" t="s">
        <v>50</v>
      </c>
      <c r="X242" s="88" t="s">
        <v>168</v>
      </c>
      <c r="Y242" s="88" t="s">
        <v>186</v>
      </c>
      <c r="Z242" s="88">
        <v>19.0884</v>
      </c>
      <c r="AA242" s="88">
        <v>19.2456</v>
      </c>
      <c r="AB242" s="88">
        <v>19.167000000000002</v>
      </c>
      <c r="AC242" s="88">
        <v>0.11115718600252496</v>
      </c>
      <c r="AD242">
        <v>3.1675500000000021</v>
      </c>
      <c r="AE242" s="88">
        <v>1</v>
      </c>
      <c r="AF242" s="88" t="s">
        <v>30</v>
      </c>
      <c r="AG242" s="88">
        <v>38</v>
      </c>
      <c r="AH242" s="88" t="s">
        <v>50</v>
      </c>
      <c r="AI242" s="88" t="s">
        <v>168</v>
      </c>
      <c r="AJ242" s="88" t="s">
        <v>186</v>
      </c>
      <c r="AK242" s="88">
        <v>17.770499999999998</v>
      </c>
      <c r="AL242" s="88">
        <v>18.268999999999998</v>
      </c>
      <c r="AM242" s="88">
        <v>18.019749999999998</v>
      </c>
      <c r="AN242" s="88">
        <v>0.35249273042149393</v>
      </c>
      <c r="AP242" s="88" t="s">
        <v>141</v>
      </c>
      <c r="AQ242" s="88" t="s">
        <v>75</v>
      </c>
      <c r="AR242" s="88" t="s">
        <v>152</v>
      </c>
      <c r="AS242" s="88" t="s">
        <v>11</v>
      </c>
      <c r="AT242" s="88" t="s">
        <v>166</v>
      </c>
      <c r="AU242" s="88" t="s">
        <v>74</v>
      </c>
      <c r="AV242" s="88">
        <v>1.0516830651190745</v>
      </c>
      <c r="AW242" s="88">
        <v>1.0738928109493091</v>
      </c>
      <c r="AX242" s="88">
        <v>0.71747476730335202</v>
      </c>
      <c r="AY242" s="88">
        <v>0.94768354779057862</v>
      </c>
      <c r="AZ242" s="88">
        <v>0.19967568745974776</v>
      </c>
    </row>
    <row r="243" spans="9:52" x14ac:dyDescent="0.45">
      <c r="I243" s="88">
        <v>1</v>
      </c>
      <c r="J243" s="88" t="s">
        <v>30</v>
      </c>
      <c r="K243" s="88" t="s">
        <v>6</v>
      </c>
      <c r="L243" s="88" t="s">
        <v>10</v>
      </c>
      <c r="M243" s="88" t="s">
        <v>166</v>
      </c>
      <c r="N243" s="88" t="s">
        <v>186</v>
      </c>
      <c r="O243" s="88">
        <v>15</v>
      </c>
      <c r="P243" s="88">
        <v>15.167299999999999</v>
      </c>
      <c r="Q243" s="88">
        <v>15.083649999999999</v>
      </c>
      <c r="R243" s="88">
        <v>0.11829896449250878</v>
      </c>
      <c r="S243">
        <v>1.9319999999999986</v>
      </c>
      <c r="T243" s="88">
        <v>1</v>
      </c>
      <c r="U243" s="88" t="s">
        <v>30</v>
      </c>
      <c r="V243" s="88" t="s">
        <v>6</v>
      </c>
      <c r="W243" s="88" t="s">
        <v>10</v>
      </c>
      <c r="X243" s="88" t="s">
        <v>166</v>
      </c>
      <c r="Y243" s="88" t="s">
        <v>186</v>
      </c>
      <c r="Z243" s="88">
        <v>15.081799999999999</v>
      </c>
      <c r="AA243" s="88">
        <v>15.1752</v>
      </c>
      <c r="AB243" s="88">
        <v>15.128499999999999</v>
      </c>
      <c r="AC243" s="88">
        <v>6.6043773362824118E-2</v>
      </c>
      <c r="AD243">
        <v>1.6593499999999999</v>
      </c>
      <c r="AE243" s="88">
        <v>1</v>
      </c>
      <c r="AF243" s="88" t="s">
        <v>30</v>
      </c>
      <c r="AG243" s="88" t="s">
        <v>6</v>
      </c>
      <c r="AH243" s="88" t="s">
        <v>10</v>
      </c>
      <c r="AI243" s="88" t="s">
        <v>166</v>
      </c>
      <c r="AJ243" s="88" t="s">
        <v>186</v>
      </c>
      <c r="AK243" s="88">
        <v>14.310700000000001</v>
      </c>
      <c r="AL243" s="88">
        <v>14.397399999999999</v>
      </c>
      <c r="AM243" s="88">
        <v>14.354050000000001</v>
      </c>
      <c r="AN243" s="88">
        <v>6.1306157928872729E-2</v>
      </c>
      <c r="AP243" s="88" t="s">
        <v>141</v>
      </c>
      <c r="AQ243" s="88" t="s">
        <v>75</v>
      </c>
      <c r="AR243" s="88" t="s">
        <v>175</v>
      </c>
      <c r="AS243" s="88" t="s">
        <v>172</v>
      </c>
      <c r="AT243" s="88" t="s">
        <v>172</v>
      </c>
      <c r="AU243" s="88" t="s">
        <v>74</v>
      </c>
    </row>
    <row r="244" spans="9:52" x14ac:dyDescent="0.45">
      <c r="I244" s="88">
        <v>1</v>
      </c>
      <c r="J244" s="88" t="s">
        <v>30</v>
      </c>
      <c r="K244" s="88" t="s">
        <v>7</v>
      </c>
      <c r="L244" s="88" t="s">
        <v>11</v>
      </c>
      <c r="M244" s="88" t="s">
        <v>166</v>
      </c>
      <c r="N244" s="88" t="s">
        <v>186</v>
      </c>
      <c r="O244" s="88">
        <v>14.719799999999999</v>
      </c>
      <c r="P244" s="88">
        <v>14.767099999999999</v>
      </c>
      <c r="Q244" s="88">
        <v>14.743449999999999</v>
      </c>
      <c r="R244" s="88">
        <v>3.3446150750123624E-2</v>
      </c>
      <c r="S244">
        <v>1.5711499999999994</v>
      </c>
      <c r="T244" s="88">
        <v>1</v>
      </c>
      <c r="U244" s="88" t="s">
        <v>30</v>
      </c>
      <c r="V244" s="88" t="s">
        <v>7</v>
      </c>
      <c r="W244" s="88" t="s">
        <v>11</v>
      </c>
      <c r="X244" s="88" t="s">
        <v>166</v>
      </c>
      <c r="Y244" s="88" t="s">
        <v>186</v>
      </c>
      <c r="Z244" s="88">
        <v>14.4413</v>
      </c>
      <c r="AA244" s="88">
        <v>14.3712</v>
      </c>
      <c r="AB244" s="88">
        <v>14.40625</v>
      </c>
      <c r="AC244" s="88">
        <v>4.9568185361177013E-2</v>
      </c>
      <c r="AD244">
        <v>1.7681499999999986</v>
      </c>
      <c r="AE244" s="88">
        <v>1</v>
      </c>
      <c r="AF244" s="88" t="s">
        <v>30</v>
      </c>
      <c r="AG244" s="88" t="s">
        <v>7</v>
      </c>
      <c r="AH244" s="88" t="s">
        <v>11</v>
      </c>
      <c r="AI244" s="88" t="s">
        <v>166</v>
      </c>
      <c r="AJ244" s="88" t="s">
        <v>186</v>
      </c>
      <c r="AK244" s="88">
        <v>15.386799999999999</v>
      </c>
      <c r="AL244" s="88">
        <v>15.0467</v>
      </c>
      <c r="AM244" s="88">
        <v>15.216749999999999</v>
      </c>
      <c r="AN244" s="88">
        <v>0.24048701628154454</v>
      </c>
      <c r="AP244" s="88" t="s">
        <v>141</v>
      </c>
      <c r="AQ244" s="88" t="s">
        <v>77</v>
      </c>
      <c r="AR244" s="88" t="s">
        <v>148</v>
      </c>
      <c r="AS244" s="88" t="s">
        <v>9</v>
      </c>
      <c r="AT244" s="88" t="s">
        <v>166</v>
      </c>
      <c r="AU244" s="88" t="s">
        <v>76</v>
      </c>
      <c r="AV244" s="88">
        <v>1</v>
      </c>
      <c r="AW244" s="88">
        <v>1</v>
      </c>
    </row>
    <row r="245" spans="9:52" x14ac:dyDescent="0.45">
      <c r="I245" s="88">
        <v>1</v>
      </c>
      <c r="J245" s="88" t="s">
        <v>30</v>
      </c>
      <c r="K245" s="88" t="s">
        <v>175</v>
      </c>
      <c r="L245" s="88" t="s">
        <v>172</v>
      </c>
      <c r="M245" s="88" t="s">
        <v>172</v>
      </c>
      <c r="N245" s="88" t="s">
        <v>186</v>
      </c>
      <c r="O245" s="88">
        <v>28.523900000000001</v>
      </c>
      <c r="P245" s="88">
        <v>28.606999999999999</v>
      </c>
      <c r="Q245" s="88">
        <v>28.565449999999998</v>
      </c>
      <c r="R245" s="88">
        <v>5.8760573516600807E-2</v>
      </c>
      <c r="T245" s="88">
        <v>1</v>
      </c>
      <c r="U245" s="88" t="s">
        <v>30</v>
      </c>
      <c r="V245" s="88" t="s">
        <v>171</v>
      </c>
      <c r="W245" s="88" t="s">
        <v>172</v>
      </c>
      <c r="X245" s="88" t="s">
        <v>172</v>
      </c>
      <c r="Y245" s="88" t="s">
        <v>186</v>
      </c>
      <c r="Z245" s="88">
        <v>29</v>
      </c>
      <c r="AA245" s="88">
        <v>28.9315</v>
      </c>
      <c r="AB245" s="88">
        <v>28.96575</v>
      </c>
      <c r="AC245" s="88">
        <v>4.8436814511278667E-2</v>
      </c>
      <c r="AE245" s="88">
        <v>1</v>
      </c>
      <c r="AF245" s="88" t="s">
        <v>30</v>
      </c>
      <c r="AG245" s="88" t="s">
        <v>171</v>
      </c>
      <c r="AH245" s="88" t="s">
        <v>172</v>
      </c>
      <c r="AI245" s="88" t="s">
        <v>172</v>
      </c>
      <c r="AJ245" s="88" t="s">
        <v>186</v>
      </c>
      <c r="AK245" s="88">
        <v>31.791599999999999</v>
      </c>
      <c r="AL245" s="88">
        <v>31.6401</v>
      </c>
      <c r="AM245" s="88">
        <v>31.71585</v>
      </c>
      <c r="AN245" s="88">
        <v>0.10712667734976099</v>
      </c>
      <c r="AP245" s="88" t="s">
        <v>141</v>
      </c>
      <c r="AQ245" s="88" t="s">
        <v>77</v>
      </c>
      <c r="AR245" s="88" t="s">
        <v>148</v>
      </c>
      <c r="AS245" s="88" t="s">
        <v>9</v>
      </c>
      <c r="AT245" s="88" t="s">
        <v>166</v>
      </c>
      <c r="AU245" s="88" t="s">
        <v>76</v>
      </c>
      <c r="AV245" s="88">
        <v>1</v>
      </c>
      <c r="AW245" s="88">
        <v>1</v>
      </c>
      <c r="AX245" s="88">
        <v>1</v>
      </c>
      <c r="AY245" s="88">
        <v>1</v>
      </c>
      <c r="AZ245" s="88">
        <v>0</v>
      </c>
    </row>
    <row r="246" spans="9:52" x14ac:dyDescent="0.45">
      <c r="I246" s="88">
        <v>2</v>
      </c>
      <c r="J246" s="88" t="s">
        <v>93</v>
      </c>
      <c r="K246" s="88" t="s">
        <v>148</v>
      </c>
      <c r="L246" s="88" t="s">
        <v>9</v>
      </c>
      <c r="M246" s="88" t="s">
        <v>166</v>
      </c>
      <c r="N246" s="88" t="s">
        <v>187</v>
      </c>
      <c r="O246" s="88">
        <v>12.8979</v>
      </c>
      <c r="P246" s="88">
        <v>13</v>
      </c>
      <c r="Q246" s="88">
        <v>12.94895</v>
      </c>
      <c r="R246" s="88">
        <v>7.2195602359146557E-2</v>
      </c>
      <c r="S246">
        <v>-0.27515000000000001</v>
      </c>
      <c r="T246" s="88">
        <v>2</v>
      </c>
      <c r="U246" s="88" t="s">
        <v>93</v>
      </c>
      <c r="V246" s="88" t="s">
        <v>148</v>
      </c>
      <c r="W246" s="88" t="s">
        <v>9</v>
      </c>
      <c r="X246" s="88" t="s">
        <v>166</v>
      </c>
      <c r="Y246" s="88" t="s">
        <v>187</v>
      </c>
      <c r="Z246" s="88">
        <v>12.5497</v>
      </c>
      <c r="AA246" s="88">
        <v>12.548</v>
      </c>
      <c r="AB246" s="88">
        <v>12.54885</v>
      </c>
      <c r="AC246" s="88">
        <v>1.2020815280168414E-3</v>
      </c>
      <c r="AD246">
        <v>-0.40895000000000081</v>
      </c>
      <c r="AE246" s="88">
        <v>2</v>
      </c>
      <c r="AF246" s="88" t="s">
        <v>93</v>
      </c>
      <c r="AP246" s="88" t="s">
        <v>141</v>
      </c>
      <c r="AQ246" s="88" t="s">
        <v>77</v>
      </c>
      <c r="AR246" s="88">
        <v>50</v>
      </c>
      <c r="AS246" s="88" t="s">
        <v>76</v>
      </c>
      <c r="AT246" s="88" t="s">
        <v>166</v>
      </c>
      <c r="AU246" s="88" t="s">
        <v>76</v>
      </c>
      <c r="AV246" s="88">
        <v>0.25957079929518584</v>
      </c>
      <c r="AW246" s="88">
        <v>0.65431171205047201</v>
      </c>
      <c r="AX246" s="88">
        <v>0.38769660317350219</v>
      </c>
      <c r="AY246" s="88">
        <v>0.43385970483972008</v>
      </c>
      <c r="AZ246" s="88">
        <v>0.2013786756767042</v>
      </c>
    </row>
    <row r="247" spans="9:52" x14ac:dyDescent="0.45">
      <c r="I247" s="88">
        <v>2</v>
      </c>
      <c r="J247" s="88" t="s">
        <v>93</v>
      </c>
      <c r="K247" s="88" t="s">
        <v>148</v>
      </c>
      <c r="L247" s="88" t="s">
        <v>9</v>
      </c>
      <c r="M247" s="88" t="s">
        <v>166</v>
      </c>
      <c r="N247" s="88" t="s">
        <v>187</v>
      </c>
      <c r="O247" s="88">
        <v>12.913500000000001</v>
      </c>
      <c r="P247" s="88">
        <v>13</v>
      </c>
      <c r="Q247" s="88">
        <v>12.95675</v>
      </c>
      <c r="R247" s="88">
        <v>6.1164736572635749E-2</v>
      </c>
      <c r="S247">
        <v>-0.26735000000000042</v>
      </c>
      <c r="T247" s="88">
        <v>2</v>
      </c>
      <c r="U247" s="88" t="s">
        <v>93</v>
      </c>
      <c r="V247" s="88" t="s">
        <v>148</v>
      </c>
      <c r="W247" s="88" t="s">
        <v>9</v>
      </c>
      <c r="X247" s="88" t="s">
        <v>166</v>
      </c>
      <c r="Y247" s="88" t="s">
        <v>187</v>
      </c>
      <c r="Z247" s="88">
        <v>12.563800000000001</v>
      </c>
      <c r="AA247" s="88">
        <v>12.5571</v>
      </c>
      <c r="AB247" s="88">
        <v>12.560449999999999</v>
      </c>
      <c r="AC247" s="88">
        <v>4.7376154339501316E-3</v>
      </c>
      <c r="AD247">
        <v>-0.3973500000000012</v>
      </c>
      <c r="AE247" s="88">
        <v>2</v>
      </c>
      <c r="AF247" s="88" t="s">
        <v>93</v>
      </c>
      <c r="AG247" s="88" t="s">
        <v>148</v>
      </c>
      <c r="AH247" s="88" t="s">
        <v>9</v>
      </c>
      <c r="AI247" s="88" t="s">
        <v>166</v>
      </c>
      <c r="AJ247" s="88" t="s">
        <v>187</v>
      </c>
      <c r="AK247" s="88">
        <v>12.269600000000001</v>
      </c>
      <c r="AL247" s="88">
        <v>12.2004</v>
      </c>
      <c r="AM247" s="88">
        <v>12.234999999999999</v>
      </c>
      <c r="AN247" s="88">
        <v>4.8931789258109357E-2</v>
      </c>
      <c r="AP247" s="88" t="s">
        <v>141</v>
      </c>
      <c r="AQ247" s="88" t="s">
        <v>77</v>
      </c>
      <c r="AR247" s="88" t="s">
        <v>149</v>
      </c>
      <c r="AS247" s="88" t="s">
        <v>9</v>
      </c>
      <c r="AT247" s="88" t="s">
        <v>168</v>
      </c>
      <c r="AU247" s="88" t="s">
        <v>76</v>
      </c>
      <c r="AV247" s="88">
        <v>1.0341890967735292</v>
      </c>
      <c r="AW247" s="88">
        <v>1.1470672692150894</v>
      </c>
      <c r="AX247" s="88">
        <v>1.5438151279049246</v>
      </c>
      <c r="AY247" s="88">
        <v>1.2416904979645143</v>
      </c>
      <c r="AZ247" s="88">
        <v>0.26766553656739173</v>
      </c>
    </row>
    <row r="248" spans="9:52" x14ac:dyDescent="0.45">
      <c r="I248" s="88">
        <v>2</v>
      </c>
      <c r="J248" s="88" t="s">
        <v>93</v>
      </c>
      <c r="K248" s="88">
        <v>39</v>
      </c>
      <c r="L248" s="88" t="s">
        <v>92</v>
      </c>
      <c r="M248" s="88" t="s">
        <v>166</v>
      </c>
      <c r="N248" s="88" t="s">
        <v>187</v>
      </c>
      <c r="O248" s="88">
        <v>17.329699999999999</v>
      </c>
      <c r="P248" s="88">
        <v>17.354800000000001</v>
      </c>
      <c r="Q248" s="88">
        <v>17.34225</v>
      </c>
      <c r="R248" s="88">
        <v>1.7748380207783684E-2</v>
      </c>
      <c r="S248">
        <v>3.4362500000000011</v>
      </c>
      <c r="T248" s="88">
        <v>2</v>
      </c>
      <c r="U248" s="88" t="s">
        <v>93</v>
      </c>
      <c r="V248" s="88">
        <v>39</v>
      </c>
      <c r="W248" s="88" t="s">
        <v>92</v>
      </c>
      <c r="X248" s="88" t="s">
        <v>166</v>
      </c>
      <c r="Y248" s="88" t="s">
        <v>187</v>
      </c>
      <c r="Z248" s="88">
        <v>18.312899999999999</v>
      </c>
      <c r="AA248" s="88">
        <v>18.098500000000001</v>
      </c>
      <c r="AB248" s="88">
        <v>18.2057</v>
      </c>
      <c r="AC248" s="88">
        <v>0.15160369388639416</v>
      </c>
      <c r="AD248">
        <v>4.0493500000000004</v>
      </c>
      <c r="AE248" s="88">
        <v>2</v>
      </c>
      <c r="AF248" s="88" t="s">
        <v>93</v>
      </c>
      <c r="AG248" s="88">
        <v>39</v>
      </c>
      <c r="AH248" s="88" t="s">
        <v>92</v>
      </c>
      <c r="AI248" s="88" t="s">
        <v>166</v>
      </c>
      <c r="AJ248" s="88" t="s">
        <v>187</v>
      </c>
      <c r="AK248" s="88">
        <v>15.6388</v>
      </c>
      <c r="AL248" s="88">
        <v>15.869</v>
      </c>
      <c r="AM248" s="88">
        <v>15.7539</v>
      </c>
      <c r="AN248" s="88">
        <v>0.1627759810291432</v>
      </c>
      <c r="AP248" s="88" t="s">
        <v>141</v>
      </c>
      <c r="AQ248" s="88" t="s">
        <v>77</v>
      </c>
      <c r="AR248" s="88">
        <v>69</v>
      </c>
      <c r="AS248" s="88" t="s">
        <v>76</v>
      </c>
      <c r="AT248" s="88" t="s">
        <v>168</v>
      </c>
      <c r="AU248" s="88" t="s">
        <v>76</v>
      </c>
      <c r="AV248" s="88">
        <v>0.25759026920809358</v>
      </c>
      <c r="AW248" s="88">
        <v>0.3475036412427237</v>
      </c>
      <c r="AX248" s="88">
        <v>0.25778674686766412</v>
      </c>
      <c r="AY248" s="88">
        <v>0.28762688577282713</v>
      </c>
      <c r="AZ248" s="88">
        <v>5.1854884389698756E-2</v>
      </c>
    </row>
    <row r="249" spans="9:52" x14ac:dyDescent="0.45">
      <c r="I249" s="88">
        <v>2</v>
      </c>
      <c r="J249" s="88" t="s">
        <v>93</v>
      </c>
      <c r="K249" s="88" t="s">
        <v>149</v>
      </c>
      <c r="L249" s="88" t="s">
        <v>9</v>
      </c>
      <c r="M249" s="88" t="s">
        <v>168</v>
      </c>
      <c r="N249" s="88" t="s">
        <v>187</v>
      </c>
      <c r="O249" s="88">
        <v>13.784700000000001</v>
      </c>
      <c r="P249" s="88">
        <v>13.8156</v>
      </c>
      <c r="Q249" s="88">
        <v>13.80015</v>
      </c>
      <c r="R249" s="88">
        <v>2.1849599538663639E-2</v>
      </c>
      <c r="S249">
        <v>-0.37330000000000041</v>
      </c>
      <c r="T249" s="88">
        <v>2</v>
      </c>
      <c r="U249" s="88" t="s">
        <v>93</v>
      </c>
      <c r="V249" s="88" t="s">
        <v>149</v>
      </c>
      <c r="W249" s="88" t="s">
        <v>9</v>
      </c>
      <c r="X249" s="88" t="s">
        <v>168</v>
      </c>
      <c r="Y249" s="88" t="s">
        <v>187</v>
      </c>
      <c r="Z249" s="88">
        <v>13.3157</v>
      </c>
      <c r="AA249" s="88">
        <v>13.3522</v>
      </c>
      <c r="AB249" s="88">
        <v>13.33395</v>
      </c>
      <c r="AC249" s="88">
        <v>2.5809397513309126E-2</v>
      </c>
      <c r="AD249">
        <v>-0.7043000000000017</v>
      </c>
      <c r="AE249" s="88">
        <v>2</v>
      </c>
      <c r="AF249" s="88" t="s">
        <v>93</v>
      </c>
      <c r="AG249" s="88" t="s">
        <v>149</v>
      </c>
      <c r="AH249" s="88" t="s">
        <v>9</v>
      </c>
      <c r="AI249" s="88" t="s">
        <v>168</v>
      </c>
      <c r="AJ249" s="88" t="s">
        <v>187</v>
      </c>
      <c r="AK249" s="88">
        <v>14.1936</v>
      </c>
      <c r="AL249" s="88">
        <v>14.535</v>
      </c>
      <c r="AM249" s="88">
        <v>14.3643</v>
      </c>
      <c r="AN249" s="88">
        <v>0.24140625509708744</v>
      </c>
      <c r="AP249" s="88" t="s">
        <v>141</v>
      </c>
      <c r="AQ249" s="88" t="s">
        <v>77</v>
      </c>
      <c r="AR249" s="88" t="s">
        <v>150</v>
      </c>
      <c r="AS249" s="88" t="s">
        <v>10</v>
      </c>
      <c r="AT249" s="88" t="s">
        <v>166</v>
      </c>
      <c r="AU249" s="88" t="s">
        <v>76</v>
      </c>
      <c r="AV249" s="88">
        <v>1.0856431737775014</v>
      </c>
      <c r="AW249" s="88">
        <v>1.3005753630408861</v>
      </c>
      <c r="AX249" s="88">
        <v>1.024592332081782</v>
      </c>
      <c r="AY249" s="88">
        <v>1.1369369563000564</v>
      </c>
      <c r="AZ249" s="88">
        <v>0.14496533185022858</v>
      </c>
    </row>
    <row r="250" spans="9:52" x14ac:dyDescent="0.45">
      <c r="I250" s="88">
        <v>2</v>
      </c>
      <c r="J250" s="88" t="s">
        <v>93</v>
      </c>
      <c r="K250" s="88">
        <v>58</v>
      </c>
      <c r="L250" s="88" t="s">
        <v>92</v>
      </c>
      <c r="M250" s="88" t="s">
        <v>168</v>
      </c>
      <c r="N250" s="88" t="s">
        <v>187</v>
      </c>
      <c r="O250" s="88">
        <v>17.3766</v>
      </c>
      <c r="P250" s="88">
        <v>17.435500000000001</v>
      </c>
      <c r="Q250" s="88">
        <v>17.40605</v>
      </c>
      <c r="R250" s="88">
        <v>4.1648589411888558E-2</v>
      </c>
      <c r="S250">
        <v>2.8656000000000006</v>
      </c>
      <c r="T250" s="88">
        <v>2</v>
      </c>
      <c r="U250" s="88" t="s">
        <v>93</v>
      </c>
      <c r="V250" s="88">
        <v>58</v>
      </c>
      <c r="W250" s="88" t="s">
        <v>92</v>
      </c>
      <c r="X250" s="88" t="s">
        <v>168</v>
      </c>
      <c r="Y250" s="88" t="s">
        <v>187</v>
      </c>
      <c r="Z250" s="88">
        <v>16.901399999999999</v>
      </c>
      <c r="AA250" s="88">
        <v>17</v>
      </c>
      <c r="AB250" s="88">
        <v>16.950699999999998</v>
      </c>
      <c r="AC250" s="88">
        <v>6.9720728624994385E-2</v>
      </c>
      <c r="AD250">
        <v>3.6733999999999973</v>
      </c>
      <c r="AE250" s="88">
        <v>2</v>
      </c>
      <c r="AF250" s="88" t="s">
        <v>93</v>
      </c>
      <c r="AG250" s="88">
        <v>58</v>
      </c>
      <c r="AH250" s="88" t="s">
        <v>92</v>
      </c>
      <c r="AI250" s="88" t="s">
        <v>168</v>
      </c>
      <c r="AJ250" s="88" t="s">
        <v>187</v>
      </c>
      <c r="AK250" s="88">
        <v>15.610200000000001</v>
      </c>
      <c r="AL250" s="88">
        <v>15.973800000000001</v>
      </c>
      <c r="AM250" s="88">
        <v>15.792000000000002</v>
      </c>
      <c r="AN250" s="88">
        <v>0.25710402563942863</v>
      </c>
      <c r="AP250" s="88" t="s">
        <v>141</v>
      </c>
      <c r="AQ250" s="88" t="s">
        <v>77</v>
      </c>
      <c r="AR250" s="88" t="s">
        <v>152</v>
      </c>
      <c r="AS250" s="88" t="s">
        <v>11</v>
      </c>
      <c r="AT250" s="88" t="s">
        <v>166</v>
      </c>
      <c r="AU250" s="88" t="s">
        <v>76</v>
      </c>
      <c r="AV250" s="88">
        <v>1.2341775868280811</v>
      </c>
      <c r="AW250" s="88">
        <v>1.3403409186464053</v>
      </c>
      <c r="AX250" s="88">
        <v>0.86985690717742326</v>
      </c>
      <c r="AY250" s="88">
        <v>1.1481251375506367</v>
      </c>
      <c r="AZ250" s="88">
        <v>0.24676419773129785</v>
      </c>
    </row>
    <row r="251" spans="9:52" x14ac:dyDescent="0.45">
      <c r="I251" s="88">
        <v>2</v>
      </c>
      <c r="J251" s="88" t="s">
        <v>93</v>
      </c>
      <c r="K251" s="88" t="s">
        <v>150</v>
      </c>
      <c r="L251" s="88" t="s">
        <v>10</v>
      </c>
      <c r="M251" s="88" t="s">
        <v>166</v>
      </c>
      <c r="N251" s="88" t="s">
        <v>187</v>
      </c>
      <c r="O251" s="88">
        <v>13.0212</v>
      </c>
      <c r="P251" s="88">
        <v>12.6967</v>
      </c>
      <c r="Q251" s="88">
        <v>12.85895</v>
      </c>
      <c r="R251" s="88">
        <v>0.22945615049503498</v>
      </c>
      <c r="S251">
        <v>-0.44174999999999898</v>
      </c>
      <c r="T251" s="88">
        <v>2</v>
      </c>
      <c r="U251" s="88" t="s">
        <v>93</v>
      </c>
      <c r="V251" s="88" t="s">
        <v>150</v>
      </c>
      <c r="W251" s="88" t="s">
        <v>10</v>
      </c>
      <c r="X251" s="88" t="s">
        <v>166</v>
      </c>
      <c r="Y251" s="88" t="s">
        <v>187</v>
      </c>
      <c r="Z251" s="88">
        <v>12.838100000000001</v>
      </c>
      <c r="AA251" s="88">
        <v>12.3573</v>
      </c>
      <c r="AB251" s="88">
        <v>12.5977</v>
      </c>
      <c r="AC251" s="88">
        <v>0.33997694039449228</v>
      </c>
      <c r="AD251">
        <v>-0.58915000000000006</v>
      </c>
      <c r="AE251" s="88">
        <v>2</v>
      </c>
      <c r="AF251" s="88" t="s">
        <v>93</v>
      </c>
      <c r="AG251" s="88" t="s">
        <v>150</v>
      </c>
      <c r="AH251" s="88" t="s">
        <v>10</v>
      </c>
      <c r="AI251" s="88" t="s">
        <v>166</v>
      </c>
      <c r="AJ251" s="88" t="s">
        <v>187</v>
      </c>
      <c r="AK251" s="88">
        <v>12.2662</v>
      </c>
      <c r="AL251" s="88">
        <v>12.2662</v>
      </c>
      <c r="AM251" s="88">
        <v>12.2662</v>
      </c>
      <c r="AN251" s="88">
        <v>0</v>
      </c>
      <c r="AP251" s="88" t="s">
        <v>141</v>
      </c>
      <c r="AQ251" s="88" t="s">
        <v>77</v>
      </c>
      <c r="AR251" s="88" t="s">
        <v>175</v>
      </c>
      <c r="AS251" s="88" t="s">
        <v>172</v>
      </c>
      <c r="AT251" s="88" t="s">
        <v>172</v>
      </c>
      <c r="AU251" s="88" t="s">
        <v>76</v>
      </c>
    </row>
    <row r="252" spans="9:52" x14ac:dyDescent="0.45">
      <c r="I252" s="88">
        <v>2</v>
      </c>
      <c r="J252" s="88" t="s">
        <v>93</v>
      </c>
      <c r="K252" s="88" t="s">
        <v>152</v>
      </c>
      <c r="L252" s="88" t="s">
        <v>11</v>
      </c>
      <c r="M252" s="88" t="s">
        <v>166</v>
      </c>
      <c r="N252" s="88" t="s">
        <v>187</v>
      </c>
      <c r="O252" s="88">
        <v>12.790900000000001</v>
      </c>
      <c r="P252" s="88">
        <v>12.5694</v>
      </c>
      <c r="Q252" s="88">
        <v>12.680150000000001</v>
      </c>
      <c r="R252" s="88">
        <v>0.15662415203282076</v>
      </c>
      <c r="S252">
        <v>-0.53164999999999907</v>
      </c>
      <c r="T252" s="88">
        <v>2</v>
      </c>
      <c r="U252" s="88" t="s">
        <v>93</v>
      </c>
      <c r="V252" s="88" t="s">
        <v>152</v>
      </c>
      <c r="W252" s="88" t="s">
        <v>11</v>
      </c>
      <c r="X252" s="88" t="s">
        <v>166</v>
      </c>
      <c r="Y252" s="88" t="s">
        <v>187</v>
      </c>
      <c r="Z252" s="88">
        <v>12.958600000000001</v>
      </c>
      <c r="AA252" s="88">
        <v>12.6607</v>
      </c>
      <c r="AB252" s="88">
        <v>12.809650000000001</v>
      </c>
      <c r="AC252" s="88">
        <v>0.21064711011547271</v>
      </c>
      <c r="AD252">
        <v>-0.53784999999999883</v>
      </c>
      <c r="AE252" s="88">
        <v>2</v>
      </c>
      <c r="AF252" s="88" t="s">
        <v>93</v>
      </c>
      <c r="AG252" s="88" t="s">
        <v>152</v>
      </c>
      <c r="AH252" s="88" t="s">
        <v>11</v>
      </c>
      <c r="AI252" s="88" t="s">
        <v>166</v>
      </c>
      <c r="AJ252" s="88" t="s">
        <v>187</v>
      </c>
      <c r="AK252" s="88">
        <v>12.4193</v>
      </c>
      <c r="AL252" s="88">
        <v>12.3307</v>
      </c>
      <c r="AM252" s="88">
        <v>12.375</v>
      </c>
      <c r="AN252" s="88">
        <v>6.2649660813127811E-2</v>
      </c>
      <c r="AP252" s="88" t="s">
        <v>141</v>
      </c>
      <c r="AQ252" s="88" t="s">
        <v>79</v>
      </c>
      <c r="AR252" s="88" t="s">
        <v>148</v>
      </c>
      <c r="AS252" s="88" t="s">
        <v>9</v>
      </c>
      <c r="AT252" s="88" t="s">
        <v>166</v>
      </c>
      <c r="AU252" s="88" t="s">
        <v>78</v>
      </c>
      <c r="AV252" s="88">
        <v>1</v>
      </c>
      <c r="AW252" s="88">
        <v>1</v>
      </c>
    </row>
    <row r="253" spans="9:52" x14ac:dyDescent="0.45">
      <c r="I253" s="88">
        <v>2</v>
      </c>
      <c r="J253" s="88" t="s">
        <v>93</v>
      </c>
      <c r="K253" s="88" t="s">
        <v>175</v>
      </c>
      <c r="L253" s="88" t="s">
        <v>172</v>
      </c>
      <c r="M253" s="88" t="s">
        <v>172</v>
      </c>
      <c r="N253" s="88" t="s">
        <v>187</v>
      </c>
      <c r="O253" s="88">
        <v>27.265699999999999</v>
      </c>
      <c r="P253" s="88">
        <v>27.081800000000001</v>
      </c>
      <c r="Q253" s="88">
        <v>27.173749999999998</v>
      </c>
      <c r="R253" s="88">
        <v>0.1300369370602045</v>
      </c>
      <c r="T253" s="88">
        <v>2</v>
      </c>
      <c r="U253" s="88" t="s">
        <v>93</v>
      </c>
      <c r="V253" s="88" t="s">
        <v>171</v>
      </c>
      <c r="W253" s="88" t="s">
        <v>172</v>
      </c>
      <c r="X253" s="88" t="s">
        <v>172</v>
      </c>
      <c r="Y253" s="88" t="s">
        <v>187</v>
      </c>
      <c r="Z253" s="88" t="s">
        <v>172</v>
      </c>
      <c r="AA253" s="88" t="s">
        <v>172</v>
      </c>
      <c r="AB253" s="88" t="s">
        <v>172</v>
      </c>
      <c r="AC253" s="88" t="s">
        <v>172</v>
      </c>
      <c r="AE253" s="88">
        <v>2</v>
      </c>
      <c r="AF253" s="88" t="s">
        <v>93</v>
      </c>
      <c r="AG253" s="88" t="s">
        <v>171</v>
      </c>
      <c r="AH253" s="88" t="s">
        <v>172</v>
      </c>
      <c r="AI253" s="88" t="s">
        <v>172</v>
      </c>
      <c r="AJ253" s="88" t="s">
        <v>187</v>
      </c>
      <c r="AK253" s="88">
        <v>26.361000000000001</v>
      </c>
      <c r="AL253" s="88">
        <v>26.428599999999999</v>
      </c>
      <c r="AM253" s="88">
        <v>26.3948</v>
      </c>
      <c r="AN253" s="88">
        <v>4.7800418408209748E-2</v>
      </c>
      <c r="AP253" s="88" t="s">
        <v>141</v>
      </c>
      <c r="AQ253" s="88" t="s">
        <v>79</v>
      </c>
      <c r="AR253" s="88" t="s">
        <v>148</v>
      </c>
      <c r="AS253" s="88" t="s">
        <v>9</v>
      </c>
      <c r="AT253" s="88" t="s">
        <v>166</v>
      </c>
      <c r="AU253" s="88" t="s">
        <v>78</v>
      </c>
      <c r="AV253" s="88">
        <v>1</v>
      </c>
      <c r="AW253" s="88">
        <v>1</v>
      </c>
      <c r="AX253" s="88">
        <v>1</v>
      </c>
      <c r="AY253" s="88">
        <v>1</v>
      </c>
      <c r="AZ253" s="88">
        <v>0</v>
      </c>
    </row>
    <row r="254" spans="9:52" x14ac:dyDescent="0.45">
      <c r="I254" s="88">
        <v>2</v>
      </c>
      <c r="J254" s="88" t="s">
        <v>57</v>
      </c>
      <c r="K254" s="88" t="s">
        <v>148</v>
      </c>
      <c r="L254" s="88" t="s">
        <v>9</v>
      </c>
      <c r="M254" s="88" t="s">
        <v>166</v>
      </c>
      <c r="N254" s="88" t="s">
        <v>188</v>
      </c>
      <c r="O254" s="88">
        <v>13.933299999999999</v>
      </c>
      <c r="P254" s="88">
        <v>13.940099999999999</v>
      </c>
      <c r="Q254" s="88">
        <v>13.936699999999998</v>
      </c>
      <c r="R254" s="88">
        <v>4.8083261120686217E-3</v>
      </c>
      <c r="S254">
        <v>0.71259999999999835</v>
      </c>
      <c r="T254" s="88">
        <v>2</v>
      </c>
      <c r="U254" s="88" t="s">
        <v>57</v>
      </c>
      <c r="V254" s="88" t="s">
        <v>148</v>
      </c>
      <c r="W254" s="88" t="s">
        <v>9</v>
      </c>
      <c r="X254" s="88" t="s">
        <v>166</v>
      </c>
      <c r="Y254" s="88" t="s">
        <v>188</v>
      </c>
      <c r="Z254" s="88">
        <v>14</v>
      </c>
      <c r="AA254" s="88">
        <v>14.1105</v>
      </c>
      <c r="AB254" s="88">
        <v>14.055250000000001</v>
      </c>
      <c r="AC254" s="88">
        <v>7.813529932111353E-2</v>
      </c>
      <c r="AD254">
        <v>1.0974500000000003</v>
      </c>
      <c r="AE254" s="88">
        <v>2</v>
      </c>
      <c r="AF254" s="88" t="s">
        <v>57</v>
      </c>
      <c r="AP254" s="88" t="s">
        <v>141</v>
      </c>
      <c r="AQ254" s="88" t="s">
        <v>79</v>
      </c>
      <c r="AR254" s="88">
        <v>51</v>
      </c>
      <c r="AS254" s="88" t="s">
        <v>78</v>
      </c>
      <c r="AT254" s="88" t="s">
        <v>166</v>
      </c>
      <c r="AU254" s="88" t="s">
        <v>78</v>
      </c>
      <c r="AV254" s="88">
        <v>0.18979317252594832</v>
      </c>
      <c r="AW254" s="88">
        <v>0.36806947163682274</v>
      </c>
      <c r="AX254" s="88">
        <v>0.27061242755344483</v>
      </c>
      <c r="AY254" s="88">
        <v>0.27615835723873866</v>
      </c>
      <c r="AZ254" s="88">
        <v>8.9267450440925863E-2</v>
      </c>
    </row>
    <row r="255" spans="9:52" x14ac:dyDescent="0.45">
      <c r="I255" s="88">
        <v>2</v>
      </c>
      <c r="J255" s="88" t="s">
        <v>57</v>
      </c>
      <c r="K255" s="88" t="s">
        <v>148</v>
      </c>
      <c r="L255" s="88" t="s">
        <v>9</v>
      </c>
      <c r="M255" s="88" t="s">
        <v>166</v>
      </c>
      <c r="N255" s="88" t="s">
        <v>188</v>
      </c>
      <c r="O255" s="88">
        <v>13.7209</v>
      </c>
      <c r="P255" s="88">
        <v>13.7081</v>
      </c>
      <c r="Q255" s="88">
        <v>13.714500000000001</v>
      </c>
      <c r="R255" s="88">
        <v>9.050966799188067E-3</v>
      </c>
      <c r="S255">
        <v>0.49040000000000106</v>
      </c>
      <c r="T255" s="88">
        <v>2</v>
      </c>
      <c r="U255" s="88" t="s">
        <v>57</v>
      </c>
      <c r="V255" s="88" t="s">
        <v>148</v>
      </c>
      <c r="W255" s="88" t="s">
        <v>9</v>
      </c>
      <c r="X255" s="88" t="s">
        <v>166</v>
      </c>
      <c r="Y255" s="88" t="s">
        <v>188</v>
      </c>
      <c r="Z255" s="88">
        <v>13.9198</v>
      </c>
      <c r="AA255" s="88">
        <v>13.9618</v>
      </c>
      <c r="AB255" s="88">
        <v>13.940799999999999</v>
      </c>
      <c r="AC255" s="88">
        <v>2.9698484809834867E-2</v>
      </c>
      <c r="AD255">
        <v>0.98299999999999876</v>
      </c>
      <c r="AE255" s="88">
        <v>2</v>
      </c>
      <c r="AF255" s="88" t="s">
        <v>57</v>
      </c>
      <c r="AG255" s="88" t="s">
        <v>148</v>
      </c>
      <c r="AH255" s="88" t="s">
        <v>9</v>
      </c>
      <c r="AI255" s="88" t="s">
        <v>166</v>
      </c>
      <c r="AJ255" s="88" t="s">
        <v>188</v>
      </c>
      <c r="AK255" s="88">
        <v>13.2021</v>
      </c>
      <c r="AL255" s="88">
        <v>13.245100000000001</v>
      </c>
      <c r="AM255" s="88">
        <v>13.223600000000001</v>
      </c>
      <c r="AN255" s="88">
        <v>3.0405591591022279E-2</v>
      </c>
      <c r="AP255" s="88" t="s">
        <v>141</v>
      </c>
      <c r="AQ255" s="88" t="s">
        <v>79</v>
      </c>
      <c r="AR255" s="88" t="s">
        <v>149</v>
      </c>
      <c r="AS255" s="88" t="s">
        <v>9</v>
      </c>
      <c r="AT255" s="88" t="s">
        <v>169</v>
      </c>
      <c r="AU255" s="88" t="s">
        <v>78</v>
      </c>
      <c r="AV255" s="88">
        <v>0.93135300992100323</v>
      </c>
      <c r="AW255" s="88">
        <v>1.1599800554094106</v>
      </c>
      <c r="AX255" s="88">
        <v>0.66706534579001242</v>
      </c>
      <c r="AY255" s="88">
        <v>0.91946613704014213</v>
      </c>
      <c r="AZ255" s="88">
        <v>0.2466722543172582</v>
      </c>
    </row>
    <row r="256" spans="9:52" x14ac:dyDescent="0.45">
      <c r="I256" s="88">
        <v>2</v>
      </c>
      <c r="J256" s="88" t="s">
        <v>57</v>
      </c>
      <c r="K256" s="88">
        <v>40</v>
      </c>
      <c r="L256" s="88" t="s">
        <v>56</v>
      </c>
      <c r="M256" s="88" t="s">
        <v>166</v>
      </c>
      <c r="N256" s="88" t="s">
        <v>188</v>
      </c>
      <c r="O256" s="88">
        <v>15.6105</v>
      </c>
      <c r="P256" s="88">
        <v>15.6027</v>
      </c>
      <c r="Q256" s="88">
        <v>15.6066</v>
      </c>
      <c r="R256" s="88">
        <v>5.5154328932547772E-3</v>
      </c>
      <c r="S256">
        <v>2.3786500000000004</v>
      </c>
      <c r="T256" s="88">
        <v>2</v>
      </c>
      <c r="U256" s="88" t="s">
        <v>57</v>
      </c>
      <c r="V256" s="88">
        <v>40</v>
      </c>
      <c r="W256" s="88" t="s">
        <v>56</v>
      </c>
      <c r="X256" s="88" t="s">
        <v>166</v>
      </c>
      <c r="Y256" s="88" t="s">
        <v>188</v>
      </c>
      <c r="Z256" s="88">
        <v>15.7239</v>
      </c>
      <c r="AA256" s="88">
        <v>15.7514</v>
      </c>
      <c r="AB256" s="88">
        <v>15.73765</v>
      </c>
      <c r="AC256" s="88">
        <v>1.9445436482629957E-2</v>
      </c>
      <c r="AD256">
        <v>2.8108000000000004</v>
      </c>
      <c r="AE256" s="88">
        <v>2</v>
      </c>
      <c r="AF256" s="88" t="s">
        <v>57</v>
      </c>
      <c r="AG256" s="88">
        <v>40</v>
      </c>
      <c r="AH256" s="88" t="s">
        <v>56</v>
      </c>
      <c r="AI256" s="88" t="s">
        <v>166</v>
      </c>
      <c r="AJ256" s="88" t="s">
        <v>188</v>
      </c>
      <c r="AK256" s="88">
        <v>14.837300000000001</v>
      </c>
      <c r="AL256" s="88">
        <v>14.7546</v>
      </c>
      <c r="AM256" s="88">
        <v>14.795950000000001</v>
      </c>
      <c r="AN256" s="88">
        <v>5.8477730804128103E-2</v>
      </c>
      <c r="AP256" s="88" t="s">
        <v>141</v>
      </c>
      <c r="AQ256" s="88" t="s">
        <v>79</v>
      </c>
      <c r="AR256" s="88">
        <v>70</v>
      </c>
      <c r="AS256" s="88" t="s">
        <v>78</v>
      </c>
      <c r="AT256" s="88" t="s">
        <v>169</v>
      </c>
      <c r="AU256" s="88" t="s">
        <v>78</v>
      </c>
      <c r="AV256" s="88">
        <v>0.33644672896112959</v>
      </c>
      <c r="AW256" s="88">
        <v>0.42779751284130069</v>
      </c>
      <c r="AX256" s="88">
        <v>0.26136719852913831</v>
      </c>
      <c r="AY256" s="88">
        <v>0.34187048011052285</v>
      </c>
      <c r="AZ256" s="88">
        <v>8.3347616570056793E-2</v>
      </c>
    </row>
    <row r="257" spans="9:52" x14ac:dyDescent="0.45">
      <c r="I257" s="88">
        <v>2</v>
      </c>
      <c r="J257" s="88" t="s">
        <v>57</v>
      </c>
      <c r="K257" s="88" t="s">
        <v>149</v>
      </c>
      <c r="L257" s="88" t="s">
        <v>9</v>
      </c>
      <c r="M257" s="88" t="s">
        <v>169</v>
      </c>
      <c r="N257" s="88" t="s">
        <v>188</v>
      </c>
      <c r="O257" s="88">
        <v>14.4787</v>
      </c>
      <c r="P257" s="88">
        <v>14.5092</v>
      </c>
      <c r="Q257" s="88">
        <v>14.49395</v>
      </c>
      <c r="R257" s="88">
        <v>2.1566756826189679E-2</v>
      </c>
      <c r="S257">
        <v>0.32049999999999912</v>
      </c>
      <c r="T257" s="88">
        <v>2</v>
      </c>
      <c r="U257" s="88" t="s">
        <v>57</v>
      </c>
      <c r="V257" s="88" t="s">
        <v>149</v>
      </c>
      <c r="W257" s="88" t="s">
        <v>9</v>
      </c>
      <c r="X257" s="88" t="s">
        <v>169</v>
      </c>
      <c r="Y257" s="88" t="s">
        <v>188</v>
      </c>
      <c r="Z257" s="88">
        <v>14.577500000000001</v>
      </c>
      <c r="AA257" s="88">
        <v>14.7097</v>
      </c>
      <c r="AB257" s="88">
        <v>14.643599999999999</v>
      </c>
      <c r="AC257" s="88">
        <v>9.3479516472861027E-2</v>
      </c>
      <c r="AD257">
        <v>0.60534999999999783</v>
      </c>
      <c r="AE257" s="88">
        <v>2</v>
      </c>
      <c r="AF257" s="88" t="s">
        <v>57</v>
      </c>
      <c r="AG257" s="88" t="s">
        <v>149</v>
      </c>
      <c r="AH257" s="88" t="s">
        <v>9</v>
      </c>
      <c r="AI257" s="88" t="s">
        <v>169</v>
      </c>
      <c r="AJ257" s="88" t="s">
        <v>188</v>
      </c>
      <c r="AK257" s="88">
        <v>14.620900000000001</v>
      </c>
      <c r="AL257" s="88">
        <v>14.674799999999999</v>
      </c>
      <c r="AM257" s="88">
        <v>14.64785</v>
      </c>
      <c r="AN257" s="88">
        <v>3.8113055505954008E-2</v>
      </c>
      <c r="AP257" s="88" t="s">
        <v>141</v>
      </c>
      <c r="AQ257" s="88" t="s">
        <v>79</v>
      </c>
      <c r="AR257" s="88" t="s">
        <v>150</v>
      </c>
      <c r="AS257" s="88" t="s">
        <v>10</v>
      </c>
      <c r="AT257" s="88" t="s">
        <v>166</v>
      </c>
      <c r="AU257" s="88" t="s">
        <v>78</v>
      </c>
      <c r="AV257" s="88">
        <v>1.1020960780278197</v>
      </c>
      <c r="AW257" s="88">
        <v>1.1382756740360509</v>
      </c>
      <c r="AX257" s="88">
        <v>0.86247228347835914</v>
      </c>
      <c r="AY257" s="88">
        <v>1.0342813451807433</v>
      </c>
      <c r="AZ257" s="88">
        <v>0.14988664401513555</v>
      </c>
    </row>
    <row r="258" spans="9:52" x14ac:dyDescent="0.45">
      <c r="I258" s="88">
        <v>2</v>
      </c>
      <c r="J258" s="88" t="s">
        <v>57</v>
      </c>
      <c r="K258" s="88">
        <v>59</v>
      </c>
      <c r="L258" s="88" t="s">
        <v>56</v>
      </c>
      <c r="M258" s="88" t="s">
        <v>168</v>
      </c>
      <c r="N258" s="88" t="s">
        <v>188</v>
      </c>
      <c r="O258" s="88">
        <v>16.319500000000001</v>
      </c>
      <c r="P258" s="88">
        <v>16.228899999999999</v>
      </c>
      <c r="Q258" s="88">
        <v>16.2742</v>
      </c>
      <c r="R258" s="88">
        <v>6.4063874375502622E-2</v>
      </c>
      <c r="S258">
        <v>1.6750500000000006</v>
      </c>
      <c r="T258" s="88">
        <v>2</v>
      </c>
      <c r="U258" s="88" t="s">
        <v>57</v>
      </c>
      <c r="V258" s="88">
        <v>59</v>
      </c>
      <c r="W258" s="88" t="s">
        <v>56</v>
      </c>
      <c r="X258" s="88" t="s">
        <v>168</v>
      </c>
      <c r="Y258" s="88" t="s">
        <v>188</v>
      </c>
      <c r="Z258" s="88">
        <v>15.863300000000001</v>
      </c>
      <c r="AA258" s="88">
        <v>15.986499999999999</v>
      </c>
      <c r="AB258" s="88">
        <v>15.924900000000001</v>
      </c>
      <c r="AC258" s="88">
        <v>8.7115555442181858E-2</v>
      </c>
      <c r="AD258">
        <v>2.4409500000000008</v>
      </c>
      <c r="AE258" s="88">
        <v>2</v>
      </c>
      <c r="AF258" s="88" t="s">
        <v>57</v>
      </c>
      <c r="AG258" s="88">
        <v>59</v>
      </c>
      <c r="AH258" s="88" t="s">
        <v>56</v>
      </c>
      <c r="AI258" s="88" t="s">
        <v>168</v>
      </c>
      <c r="AJ258" s="88" t="s">
        <v>188</v>
      </c>
      <c r="AK258" s="88">
        <v>15.238899999999999</v>
      </c>
      <c r="AL258" s="88">
        <v>15.238899999999999</v>
      </c>
      <c r="AM258" s="88">
        <v>15.238899999999999</v>
      </c>
      <c r="AN258" s="88">
        <v>0</v>
      </c>
      <c r="AP258" s="88" t="s">
        <v>141</v>
      </c>
      <c r="AQ258" s="88" t="s">
        <v>79</v>
      </c>
      <c r="AR258" s="88" t="s">
        <v>152</v>
      </c>
      <c r="AS258" s="88" t="s">
        <v>11</v>
      </c>
      <c r="AT258" s="88" t="s">
        <v>166</v>
      </c>
      <c r="AU258" s="88" t="s">
        <v>78</v>
      </c>
      <c r="AV258" s="88">
        <v>1.0790038406333466</v>
      </c>
      <c r="AW258" s="88">
        <v>1.2336644135180908</v>
      </c>
      <c r="AX258" s="88">
        <v>0.70879974992422312</v>
      </c>
      <c r="AY258" s="88">
        <v>1.0071560013585534</v>
      </c>
      <c r="AZ258" s="88">
        <v>0.26970782854548098</v>
      </c>
    </row>
    <row r="259" spans="9:52" x14ac:dyDescent="0.45">
      <c r="I259" s="88">
        <v>2</v>
      </c>
      <c r="J259" s="88" t="s">
        <v>57</v>
      </c>
      <c r="K259" s="88" t="s">
        <v>150</v>
      </c>
      <c r="L259" s="88" t="s">
        <v>10</v>
      </c>
      <c r="M259" s="88" t="s">
        <v>166</v>
      </c>
      <c r="N259" s="88" t="s">
        <v>188</v>
      </c>
      <c r="O259" s="88">
        <v>13.8165</v>
      </c>
      <c r="P259" s="88">
        <v>14</v>
      </c>
      <c r="Q259" s="88">
        <v>13.908249999999999</v>
      </c>
      <c r="R259" s="88">
        <v>0.12975409434773177</v>
      </c>
      <c r="S259">
        <v>0.60754999999999981</v>
      </c>
      <c r="T259" s="88">
        <v>2</v>
      </c>
      <c r="U259" s="88" t="s">
        <v>57</v>
      </c>
      <c r="V259" s="88" t="s">
        <v>150</v>
      </c>
      <c r="W259" s="88" t="s">
        <v>10</v>
      </c>
      <c r="X259" s="88" t="s">
        <v>166</v>
      </c>
      <c r="Y259" s="88" t="s">
        <v>188</v>
      </c>
      <c r="Z259" s="88">
        <v>14.1625</v>
      </c>
      <c r="AA259" s="88">
        <v>14.146699999999999</v>
      </c>
      <c r="AB259" s="88">
        <v>14.154599999999999</v>
      </c>
      <c r="AC259" s="88">
        <v>1.1172287142747791E-2</v>
      </c>
      <c r="AD259">
        <v>0.96774999999999878</v>
      </c>
      <c r="AE259" s="88">
        <v>2</v>
      </c>
      <c r="AF259" s="88" t="s">
        <v>57</v>
      </c>
      <c r="AG259" s="88" t="s">
        <v>150</v>
      </c>
      <c r="AH259" s="88" t="s">
        <v>10</v>
      </c>
      <c r="AI259" s="88" t="s">
        <v>166</v>
      </c>
      <c r="AJ259" s="88" t="s">
        <v>188</v>
      </c>
      <c r="AK259" s="88">
        <v>13.289199999999999</v>
      </c>
      <c r="AL259" s="88">
        <v>13.3606</v>
      </c>
      <c r="AM259" s="88">
        <v>13.3249</v>
      </c>
      <c r="AN259" s="88">
        <v>5.0487424176719899E-2</v>
      </c>
      <c r="AP259" s="88" t="s">
        <v>141</v>
      </c>
      <c r="AQ259" s="88" t="s">
        <v>79</v>
      </c>
      <c r="AR259" s="88" t="s">
        <v>175</v>
      </c>
      <c r="AS259" s="88" t="s">
        <v>172</v>
      </c>
      <c r="AT259" s="88" t="s">
        <v>172</v>
      </c>
      <c r="AU259" s="88" t="s">
        <v>78</v>
      </c>
    </row>
    <row r="260" spans="9:52" x14ac:dyDescent="0.45">
      <c r="I260" s="88">
        <v>2</v>
      </c>
      <c r="J260" s="88" t="s">
        <v>57</v>
      </c>
      <c r="K260" s="88" t="s">
        <v>152</v>
      </c>
      <c r="L260" s="88" t="s">
        <v>11</v>
      </c>
      <c r="M260" s="88" t="s">
        <v>166</v>
      </c>
      <c r="N260" s="88" t="s">
        <v>188</v>
      </c>
      <c r="O260" s="88">
        <v>13.8629</v>
      </c>
      <c r="P260" s="88">
        <v>13.883699999999999</v>
      </c>
      <c r="Q260" s="88">
        <v>13.8733</v>
      </c>
      <c r="R260" s="88">
        <v>1.4707821048679825E-2</v>
      </c>
      <c r="S260">
        <v>0.6615000000000002</v>
      </c>
      <c r="T260" s="88">
        <v>2</v>
      </c>
      <c r="U260" s="88" t="s">
        <v>57</v>
      </c>
      <c r="V260" s="88" t="s">
        <v>152</v>
      </c>
      <c r="W260" s="88" t="s">
        <v>11</v>
      </c>
      <c r="X260" s="88" t="s">
        <v>166</v>
      </c>
      <c r="Y260" s="88" t="s">
        <v>188</v>
      </c>
      <c r="Z260" s="88">
        <v>14.426500000000001</v>
      </c>
      <c r="AA260" s="88">
        <v>14.304399999999999</v>
      </c>
      <c r="AB260" s="88">
        <v>14.365449999999999</v>
      </c>
      <c r="AC260" s="88">
        <v>8.6337737982878457E-2</v>
      </c>
      <c r="AD260">
        <v>1.017949999999999</v>
      </c>
      <c r="AE260" s="88">
        <v>2</v>
      </c>
      <c r="AF260" s="88" t="s">
        <v>57</v>
      </c>
      <c r="AG260" s="88" t="s">
        <v>152</v>
      </c>
      <c r="AH260" s="88" t="s">
        <v>11</v>
      </c>
      <c r="AI260" s="88" t="s">
        <v>166</v>
      </c>
      <c r="AJ260" s="88" t="s">
        <v>188</v>
      </c>
      <c r="AK260" s="88">
        <v>13.367900000000001</v>
      </c>
      <c r="AL260" s="88">
        <v>13.5312</v>
      </c>
      <c r="AM260" s="88">
        <v>13.44955</v>
      </c>
      <c r="AN260" s="88">
        <v>0.1154705373677629</v>
      </c>
      <c r="AP260" s="88" t="s">
        <v>141</v>
      </c>
      <c r="AQ260" s="88" t="s">
        <v>81</v>
      </c>
      <c r="AR260" s="88" t="s">
        <v>148</v>
      </c>
      <c r="AS260" s="88" t="s">
        <v>9</v>
      </c>
      <c r="AT260" s="88" t="s">
        <v>166</v>
      </c>
      <c r="AU260" s="88" t="s">
        <v>80</v>
      </c>
      <c r="AV260" s="88">
        <v>1</v>
      </c>
      <c r="AW260" s="88">
        <v>1</v>
      </c>
    </row>
    <row r="261" spans="9:52" x14ac:dyDescent="0.45">
      <c r="I261" s="88">
        <v>2</v>
      </c>
      <c r="J261" s="88" t="s">
        <v>57</v>
      </c>
      <c r="K261" s="88" t="s">
        <v>175</v>
      </c>
      <c r="L261" s="88" t="s">
        <v>172</v>
      </c>
      <c r="M261" s="88" t="s">
        <v>172</v>
      </c>
      <c r="N261" s="88" t="s">
        <v>188</v>
      </c>
      <c r="O261" s="88">
        <v>28.106000000000002</v>
      </c>
      <c r="P261" s="88">
        <v>27.787800000000001</v>
      </c>
      <c r="Q261" s="88">
        <v>27.946899999999999</v>
      </c>
      <c r="R261" s="88">
        <v>0.22500137777356008</v>
      </c>
      <c r="T261" s="88">
        <v>2</v>
      </c>
      <c r="U261" s="88" t="s">
        <v>57</v>
      </c>
      <c r="V261" s="88" t="s">
        <v>171</v>
      </c>
      <c r="W261" s="88" t="s">
        <v>172</v>
      </c>
      <c r="X261" s="88" t="s">
        <v>172</v>
      </c>
      <c r="Y261" s="88" t="s">
        <v>188</v>
      </c>
      <c r="Z261" s="88" t="s">
        <v>172</v>
      </c>
      <c r="AA261" s="88" t="s">
        <v>172</v>
      </c>
      <c r="AB261" s="88" t="s">
        <v>172</v>
      </c>
      <c r="AC261" s="88" t="s">
        <v>172</v>
      </c>
      <c r="AE261" s="88">
        <v>2</v>
      </c>
      <c r="AF261" s="88" t="s">
        <v>57</v>
      </c>
      <c r="AG261" s="88" t="s">
        <v>171</v>
      </c>
      <c r="AH261" s="88" t="s">
        <v>172</v>
      </c>
      <c r="AI261" s="88" t="s">
        <v>172</v>
      </c>
      <c r="AJ261" s="88" t="s">
        <v>188</v>
      </c>
      <c r="AK261" s="88">
        <v>26</v>
      </c>
      <c r="AL261" s="88">
        <v>25.5976</v>
      </c>
      <c r="AM261" s="88">
        <v>25.7988</v>
      </c>
      <c r="AN261" s="88">
        <v>0.28453976874946679</v>
      </c>
      <c r="AP261" s="88" t="s">
        <v>141</v>
      </c>
      <c r="AQ261" s="88" t="s">
        <v>81</v>
      </c>
      <c r="AR261" s="88" t="s">
        <v>148</v>
      </c>
      <c r="AS261" s="88" t="s">
        <v>9</v>
      </c>
      <c r="AT261" s="88" t="s">
        <v>166</v>
      </c>
      <c r="AU261" s="88" t="s">
        <v>80</v>
      </c>
      <c r="AV261" s="88">
        <v>1</v>
      </c>
      <c r="AW261" s="88">
        <v>1</v>
      </c>
      <c r="AX261" s="88">
        <v>1</v>
      </c>
      <c r="AY261" s="88">
        <v>1</v>
      </c>
      <c r="AZ261" s="88">
        <v>0</v>
      </c>
    </row>
    <row r="262" spans="9:52" x14ac:dyDescent="0.45">
      <c r="I262" s="88">
        <v>2</v>
      </c>
      <c r="J262" s="88" t="s">
        <v>59</v>
      </c>
      <c r="K262" s="88" t="s">
        <v>148</v>
      </c>
      <c r="L262" s="88" t="s">
        <v>9</v>
      </c>
      <c r="M262" s="88" t="s">
        <v>166</v>
      </c>
      <c r="N262" s="88" t="s">
        <v>189</v>
      </c>
      <c r="O262" s="88">
        <v>13.144500000000001</v>
      </c>
      <c r="P262" s="88">
        <v>13.0611</v>
      </c>
      <c r="Q262" s="88">
        <v>13.1028</v>
      </c>
      <c r="R262" s="88">
        <v>5.8972705550958793E-2</v>
      </c>
      <c r="S262">
        <v>-0.12129999999999974</v>
      </c>
      <c r="T262" s="88">
        <v>2</v>
      </c>
      <c r="U262" s="88" t="s">
        <v>59</v>
      </c>
      <c r="V262" s="88" t="s">
        <v>148</v>
      </c>
      <c r="W262" s="88" t="s">
        <v>9</v>
      </c>
      <c r="X262" s="88" t="s">
        <v>166</v>
      </c>
      <c r="Y262" s="88" t="s">
        <v>189</v>
      </c>
      <c r="Z262" s="88">
        <v>13.241899999999999</v>
      </c>
      <c r="AA262" s="88">
        <v>13.19</v>
      </c>
      <c r="AB262" s="88">
        <v>13.215949999999999</v>
      </c>
      <c r="AC262" s="88">
        <v>3.6698841943581702E-2</v>
      </c>
      <c r="AD262">
        <v>0.25814999999999877</v>
      </c>
      <c r="AE262" s="88">
        <v>2</v>
      </c>
      <c r="AF262" s="88" t="s">
        <v>59</v>
      </c>
      <c r="AP262" s="88" t="s">
        <v>141</v>
      </c>
      <c r="AQ262" s="88" t="s">
        <v>81</v>
      </c>
      <c r="AR262" s="88">
        <v>52</v>
      </c>
      <c r="AS262" s="88" t="s">
        <v>80</v>
      </c>
      <c r="AT262" s="88" t="s">
        <v>166</v>
      </c>
      <c r="AU262" s="88" t="s">
        <v>80</v>
      </c>
      <c r="AV262" s="88">
        <v>0.23550016895753551</v>
      </c>
      <c r="AW262" s="88">
        <v>0.36564106167887572</v>
      </c>
      <c r="AX262" s="88">
        <v>0.22539852817027903</v>
      </c>
      <c r="AY262" s="88">
        <v>0.27551325293556345</v>
      </c>
      <c r="AZ262" s="88">
        <v>7.8216220941068185E-2</v>
      </c>
    </row>
    <row r="263" spans="9:52" x14ac:dyDescent="0.45">
      <c r="I263" s="88">
        <v>2</v>
      </c>
      <c r="J263" s="88" t="s">
        <v>59</v>
      </c>
      <c r="K263" s="88" t="s">
        <v>148</v>
      </c>
      <c r="L263" s="88" t="s">
        <v>9</v>
      </c>
      <c r="M263" s="88" t="s">
        <v>166</v>
      </c>
      <c r="N263" s="88" t="s">
        <v>189</v>
      </c>
      <c r="O263" s="88">
        <v>13.08</v>
      </c>
      <c r="P263" s="88">
        <v>13.0563</v>
      </c>
      <c r="Q263" s="88">
        <v>13.068149999999999</v>
      </c>
      <c r="R263" s="88">
        <v>1.6758430714121059E-2</v>
      </c>
      <c r="S263">
        <v>-0.1559500000000007</v>
      </c>
      <c r="T263" s="88">
        <v>2</v>
      </c>
      <c r="U263" s="88" t="s">
        <v>59</v>
      </c>
      <c r="V263" s="88" t="s">
        <v>148</v>
      </c>
      <c r="W263" s="88" t="s">
        <v>9</v>
      </c>
      <c r="X263" s="88" t="s">
        <v>166</v>
      </c>
      <c r="Y263" s="88" t="s">
        <v>189</v>
      </c>
      <c r="Z263" s="88">
        <v>13</v>
      </c>
      <c r="AA263" s="88">
        <v>12.898099999999999</v>
      </c>
      <c r="AB263" s="88">
        <v>12.94905</v>
      </c>
      <c r="AC263" s="88">
        <v>7.205418100290957E-2</v>
      </c>
      <c r="AD263">
        <v>-8.7500000000009237E-3</v>
      </c>
      <c r="AE263" s="88">
        <v>2</v>
      </c>
      <c r="AF263" s="88" t="s">
        <v>59</v>
      </c>
      <c r="AG263" s="88" t="s">
        <v>148</v>
      </c>
      <c r="AH263" s="88" t="s">
        <v>9</v>
      </c>
      <c r="AI263" s="88" t="s">
        <v>166</v>
      </c>
      <c r="AJ263" s="88" t="s">
        <v>189</v>
      </c>
      <c r="AK263" s="88">
        <v>12.355600000000001</v>
      </c>
      <c r="AL263" s="88">
        <v>12.7704</v>
      </c>
      <c r="AM263" s="88">
        <v>12.563000000000001</v>
      </c>
      <c r="AN263" s="88">
        <v>0.29330789283617964</v>
      </c>
      <c r="AP263" s="88" t="s">
        <v>141</v>
      </c>
      <c r="AQ263" s="88" t="s">
        <v>81</v>
      </c>
      <c r="AR263" s="88" t="s">
        <v>149</v>
      </c>
      <c r="AS263" s="88" t="s">
        <v>9</v>
      </c>
      <c r="AT263" s="88" t="s">
        <v>169</v>
      </c>
      <c r="AU263" s="88" t="s">
        <v>80</v>
      </c>
      <c r="AV263" s="88">
        <v>1.1964830839578591</v>
      </c>
      <c r="AW263" s="88">
        <v>1.7543054940605374</v>
      </c>
      <c r="AX263" s="88">
        <v>2.2946116398998333</v>
      </c>
      <c r="AY263" s="88">
        <v>1.7484667393060764</v>
      </c>
      <c r="AZ263" s="88">
        <v>0.54908756099242906</v>
      </c>
    </row>
    <row r="264" spans="9:52" x14ac:dyDescent="0.45">
      <c r="I264" s="88">
        <v>2</v>
      </c>
      <c r="J264" s="88" t="s">
        <v>59</v>
      </c>
      <c r="K264" s="88">
        <v>41</v>
      </c>
      <c r="L264" s="88" t="s">
        <v>58</v>
      </c>
      <c r="M264" s="88" t="s">
        <v>166</v>
      </c>
      <c r="N264" s="88" t="s">
        <v>189</v>
      </c>
      <c r="O264" s="88">
        <v>16</v>
      </c>
      <c r="P264" s="88">
        <v>15.984400000000001</v>
      </c>
      <c r="Q264" s="88">
        <v>15.9922</v>
      </c>
      <c r="R264" s="88">
        <v>1.1030865786509554E-2</v>
      </c>
      <c r="S264">
        <v>2.4436999999999998</v>
      </c>
      <c r="T264" s="88">
        <v>2</v>
      </c>
      <c r="U264" s="88" t="s">
        <v>59</v>
      </c>
      <c r="V264" s="88">
        <v>41</v>
      </c>
      <c r="W264" s="88" t="s">
        <v>58</v>
      </c>
      <c r="X264" s="88" t="s">
        <v>166</v>
      </c>
      <c r="Y264" s="88" t="s">
        <v>189</v>
      </c>
      <c r="Z264" s="88">
        <v>14.980600000000001</v>
      </c>
      <c r="AA264" s="88">
        <v>14.8568</v>
      </c>
      <c r="AB264" s="88">
        <v>14.918700000000001</v>
      </c>
      <c r="AC264" s="88">
        <v>8.7539819510895303E-2</v>
      </c>
      <c r="AD264">
        <v>2.4305500000000002</v>
      </c>
      <c r="AE264" s="88">
        <v>2</v>
      </c>
      <c r="AF264" s="88" t="s">
        <v>59</v>
      </c>
      <c r="AG264" s="88">
        <v>41</v>
      </c>
      <c r="AH264" s="88" t="s">
        <v>58</v>
      </c>
      <c r="AI264" s="88" t="s">
        <v>166</v>
      </c>
      <c r="AJ264" s="88" t="s">
        <v>189</v>
      </c>
      <c r="AK264" s="88">
        <v>14.205500000000001</v>
      </c>
      <c r="AL264" s="88">
        <v>14.8552</v>
      </c>
      <c r="AM264" s="88">
        <v>14.53035</v>
      </c>
      <c r="AN264" s="88">
        <v>0.45940727573689943</v>
      </c>
      <c r="AP264" s="88" t="s">
        <v>141</v>
      </c>
      <c r="AQ264" s="88" t="s">
        <v>81</v>
      </c>
      <c r="AR264" s="88">
        <v>71</v>
      </c>
      <c r="AS264" s="88" t="s">
        <v>80</v>
      </c>
      <c r="AT264" s="88" t="s">
        <v>168</v>
      </c>
      <c r="AU264" s="88" t="s">
        <v>80</v>
      </c>
      <c r="AV264" s="88">
        <v>0.42958037747359307</v>
      </c>
      <c r="AW264" s="88">
        <v>2.9040172036306005</v>
      </c>
      <c r="AX264" s="88">
        <v>0.90855767224344208</v>
      </c>
      <c r="AY264" s="88">
        <v>1.4140517511158786</v>
      </c>
      <c r="AZ264" s="88">
        <v>1.3123843185179449</v>
      </c>
    </row>
    <row r="265" spans="9:52" x14ac:dyDescent="0.45">
      <c r="I265" s="88">
        <v>2</v>
      </c>
      <c r="J265" s="88" t="s">
        <v>59</v>
      </c>
      <c r="K265" s="88" t="s">
        <v>149</v>
      </c>
      <c r="L265" s="88" t="s">
        <v>9</v>
      </c>
      <c r="M265" s="88" t="s">
        <v>168</v>
      </c>
      <c r="N265" s="88" t="s">
        <v>189</v>
      </c>
      <c r="O265" s="88">
        <v>13.989100000000001</v>
      </c>
      <c r="P265" s="88">
        <v>13.9788</v>
      </c>
      <c r="Q265" s="88">
        <v>13.98395</v>
      </c>
      <c r="R265" s="88">
        <v>7.2831998462220505E-3</v>
      </c>
      <c r="S265">
        <v>-0.18950000000000067</v>
      </c>
      <c r="T265" s="88">
        <v>2</v>
      </c>
      <c r="U265" s="88" t="s">
        <v>59</v>
      </c>
      <c r="V265" s="88" t="s">
        <v>149</v>
      </c>
      <c r="W265" s="88" t="s">
        <v>9</v>
      </c>
      <c r="X265" s="88" t="s">
        <v>168</v>
      </c>
      <c r="Y265" s="88" t="s">
        <v>189</v>
      </c>
      <c r="Z265" s="88">
        <v>14.075900000000001</v>
      </c>
      <c r="AA265" s="88">
        <v>14.1638</v>
      </c>
      <c r="AB265" s="88">
        <v>14.11985</v>
      </c>
      <c r="AC265" s="88">
        <v>6.2154686066297121E-2</v>
      </c>
      <c r="AD265">
        <v>8.1599999999998118E-2</v>
      </c>
      <c r="AE265" s="88">
        <v>2</v>
      </c>
      <c r="AF265" s="88" t="s">
        <v>59</v>
      </c>
      <c r="AG265" s="88" t="s">
        <v>149</v>
      </c>
      <c r="AH265" s="88" t="s">
        <v>9</v>
      </c>
      <c r="AI265" s="88" t="s">
        <v>168</v>
      </c>
      <c r="AJ265" s="88" t="s">
        <v>189</v>
      </c>
      <c r="AK265" s="88">
        <v>14.115500000000001</v>
      </c>
      <c r="AL265" s="88">
        <v>14.139799999999999</v>
      </c>
      <c r="AM265" s="88">
        <v>14.127649999999999</v>
      </c>
      <c r="AN265" s="88">
        <v>1.7182694782831996E-2</v>
      </c>
      <c r="AP265" s="88" t="s">
        <v>141</v>
      </c>
      <c r="AQ265" s="88" t="s">
        <v>81</v>
      </c>
      <c r="AR265" s="88" t="s">
        <v>150</v>
      </c>
      <c r="AS265" s="88" t="s">
        <v>10</v>
      </c>
      <c r="AT265" s="88" t="s">
        <v>166</v>
      </c>
      <c r="AU265" s="88" t="s">
        <v>80</v>
      </c>
      <c r="AV265" s="88">
        <v>0.94249051197671707</v>
      </c>
      <c r="AW265" s="88">
        <v>0.97552449239467653</v>
      </c>
      <c r="AX265" s="88">
        <v>0.81428176492557636</v>
      </c>
      <c r="AY265" s="88">
        <v>0.91076558976565669</v>
      </c>
      <c r="AZ265" s="88">
        <v>8.5174276089626993E-2</v>
      </c>
    </row>
    <row r="266" spans="9:52" x14ac:dyDescent="0.45">
      <c r="I266" s="88">
        <v>2</v>
      </c>
      <c r="J266" s="88" t="s">
        <v>59</v>
      </c>
      <c r="K266" s="88">
        <v>60</v>
      </c>
      <c r="L266" s="88" t="s">
        <v>58</v>
      </c>
      <c r="M266" s="88" t="s">
        <v>168</v>
      </c>
      <c r="N266" s="88" t="s">
        <v>189</v>
      </c>
      <c r="O266" s="88">
        <v>16.284099999999999</v>
      </c>
      <c r="P266" s="88">
        <v>16.2834</v>
      </c>
      <c r="Q266" s="88">
        <v>16.283749999999998</v>
      </c>
      <c r="R266" s="88">
        <v>4.949747468294297E-4</v>
      </c>
      <c r="S266">
        <v>2.4234499999999972</v>
      </c>
      <c r="T266" s="88">
        <v>2</v>
      </c>
      <c r="U266" s="88" t="s">
        <v>59</v>
      </c>
      <c r="V266" s="88">
        <v>60</v>
      </c>
      <c r="W266" s="88" t="s">
        <v>58</v>
      </c>
      <c r="X266" s="88" t="s">
        <v>168</v>
      </c>
      <c r="Y266" s="88" t="s">
        <v>189</v>
      </c>
      <c r="Z266" s="88">
        <v>15</v>
      </c>
      <c r="AA266" s="88">
        <v>14.7652</v>
      </c>
      <c r="AB266" s="88">
        <v>14.8826</v>
      </c>
      <c r="AC266" s="88">
        <v>0.16602867222260129</v>
      </c>
      <c r="AD266">
        <v>2.0355999999999987</v>
      </c>
      <c r="AE266" s="88">
        <v>2</v>
      </c>
      <c r="AF266" s="88" t="s">
        <v>59</v>
      </c>
      <c r="AG266" s="88">
        <v>60</v>
      </c>
      <c r="AH266" s="88" t="s">
        <v>58</v>
      </c>
      <c r="AI266" s="88" t="s">
        <v>168</v>
      </c>
      <c r="AJ266" s="88" t="s">
        <v>189</v>
      </c>
      <c r="AK266" s="88">
        <v>14.296099999999999</v>
      </c>
      <c r="AL266" s="88">
        <v>14.610900000000001</v>
      </c>
      <c r="AM266" s="88">
        <v>14.4535</v>
      </c>
      <c r="AN266" s="88">
        <v>0.22259721471752639</v>
      </c>
      <c r="AP266" s="88" t="s">
        <v>141</v>
      </c>
      <c r="AQ266" s="88" t="s">
        <v>81</v>
      </c>
      <c r="AR266" s="88" t="s">
        <v>152</v>
      </c>
      <c r="AS266" s="88" t="s">
        <v>11</v>
      </c>
      <c r="AT266" s="88" t="s">
        <v>166</v>
      </c>
      <c r="AU266" s="88" t="s">
        <v>80</v>
      </c>
      <c r="AV266" s="88">
        <v>0.84101299633018833</v>
      </c>
      <c r="AW266" s="88">
        <v>0.85853568134279223</v>
      </c>
      <c r="AX266" s="88">
        <v>0.85402487698871421</v>
      </c>
      <c r="AY266" s="88">
        <v>0.85119118488723144</v>
      </c>
      <c r="AZ266" s="88">
        <v>9.098542779326646E-3</v>
      </c>
    </row>
    <row r="267" spans="9:52" x14ac:dyDescent="0.45">
      <c r="I267" s="88">
        <v>2</v>
      </c>
      <c r="J267" s="88" t="s">
        <v>59</v>
      </c>
      <c r="K267" s="88" t="s">
        <v>150</v>
      </c>
      <c r="L267" s="88" t="s">
        <v>10</v>
      </c>
      <c r="M267" s="88" t="s">
        <v>166</v>
      </c>
      <c r="N267" s="88" t="s">
        <v>189</v>
      </c>
      <c r="O267" s="88">
        <v>13.1464</v>
      </c>
      <c r="P267" s="88">
        <v>13.1693</v>
      </c>
      <c r="Q267" s="88">
        <v>13.15785</v>
      </c>
      <c r="R267" s="88">
        <v>1.6192745289171882E-2</v>
      </c>
      <c r="S267">
        <v>-0.14284999999999926</v>
      </c>
      <c r="T267" s="88">
        <v>2</v>
      </c>
      <c r="U267" s="88" t="s">
        <v>59</v>
      </c>
      <c r="V267" s="88" t="s">
        <v>150</v>
      </c>
      <c r="W267" s="88" t="s">
        <v>10</v>
      </c>
      <c r="X267" s="88" t="s">
        <v>166</v>
      </c>
      <c r="Y267" s="88" t="s">
        <v>189</v>
      </c>
      <c r="Z267" s="88">
        <v>13.406599999999999</v>
      </c>
      <c r="AA267" s="88">
        <v>13.3515</v>
      </c>
      <c r="AB267" s="88">
        <v>13.379049999999999</v>
      </c>
      <c r="AC267" s="88">
        <v>3.8961583643378407E-2</v>
      </c>
      <c r="AD267">
        <v>0.1921999999999997</v>
      </c>
      <c r="AE267" s="88">
        <v>2</v>
      </c>
      <c r="AF267" s="88" t="s">
        <v>59</v>
      </c>
      <c r="AG267" s="88" t="s">
        <v>150</v>
      </c>
      <c r="AH267" s="88" t="s">
        <v>10</v>
      </c>
      <c r="AI267" s="88" t="s">
        <v>166</v>
      </c>
      <c r="AJ267" s="88" t="s">
        <v>189</v>
      </c>
      <c r="AK267" s="88">
        <v>12.7577</v>
      </c>
      <c r="AL267" s="88">
        <v>12.6495</v>
      </c>
      <c r="AM267" s="88">
        <v>12.7036</v>
      </c>
      <c r="AN267" s="88">
        <v>7.6508953724384501E-2</v>
      </c>
      <c r="AP267" s="88" t="s">
        <v>141</v>
      </c>
      <c r="AQ267" s="88" t="s">
        <v>81</v>
      </c>
      <c r="AR267" s="88" t="s">
        <v>175</v>
      </c>
      <c r="AS267" s="88" t="s">
        <v>172</v>
      </c>
      <c r="AT267" s="88" t="s">
        <v>172</v>
      </c>
      <c r="AU267" s="88" t="s">
        <v>80</v>
      </c>
    </row>
    <row r="268" spans="9:52" x14ac:dyDescent="0.45">
      <c r="I268" s="88">
        <v>2</v>
      </c>
      <c r="J268" s="88" t="s">
        <v>59</v>
      </c>
      <c r="K268" s="88" t="s">
        <v>152</v>
      </c>
      <c r="L268" s="88" t="s">
        <v>11</v>
      </c>
      <c r="M268" s="88" t="s">
        <v>166</v>
      </c>
      <c r="N268" s="88" t="s">
        <v>189</v>
      </c>
      <c r="O268" s="88">
        <v>12.8772</v>
      </c>
      <c r="P268" s="88">
        <v>12.9796</v>
      </c>
      <c r="Q268" s="88">
        <v>12.9284</v>
      </c>
      <c r="R268" s="88">
        <v>7.2407734393502024E-2</v>
      </c>
      <c r="S268">
        <v>-0.28340000000000032</v>
      </c>
      <c r="T268" s="88">
        <v>2</v>
      </c>
      <c r="U268" s="88" t="s">
        <v>59</v>
      </c>
      <c r="V268" s="88" t="s">
        <v>152</v>
      </c>
      <c r="W268" s="88" t="s">
        <v>11</v>
      </c>
      <c r="X268" s="88" t="s">
        <v>166</v>
      </c>
      <c r="Y268" s="88" t="s">
        <v>189</v>
      </c>
      <c r="Z268" s="88">
        <v>13.3149</v>
      </c>
      <c r="AA268" s="88">
        <v>13.398899999999999</v>
      </c>
      <c r="AB268" s="88">
        <v>13.3569</v>
      </c>
      <c r="AC268" s="88">
        <v>5.9396969619669733E-2</v>
      </c>
      <c r="AD268">
        <v>9.3999999999994088E-3</v>
      </c>
      <c r="AE268" s="88">
        <v>2</v>
      </c>
      <c r="AF268" s="88" t="s">
        <v>59</v>
      </c>
      <c r="AG268" s="88" t="s">
        <v>152</v>
      </c>
      <c r="AH268" s="88" t="s">
        <v>11</v>
      </c>
      <c r="AI268" s="88" t="s">
        <v>166</v>
      </c>
      <c r="AJ268" s="88" t="s">
        <v>189</v>
      </c>
      <c r="AK268" s="88">
        <v>12.605</v>
      </c>
      <c r="AL268" s="88">
        <v>12.7921</v>
      </c>
      <c r="AM268" s="88">
        <v>12.698550000000001</v>
      </c>
      <c r="AN268" s="88">
        <v>0.13229967876000245</v>
      </c>
      <c r="AP268" s="88" t="s">
        <v>141</v>
      </c>
      <c r="AQ268" s="88" t="s">
        <v>83</v>
      </c>
      <c r="AR268" s="88" t="s">
        <v>148</v>
      </c>
      <c r="AS268" s="88" t="s">
        <v>9</v>
      </c>
      <c r="AT268" s="88" t="s">
        <v>166</v>
      </c>
      <c r="AU268" s="88" t="s">
        <v>82</v>
      </c>
      <c r="AV268" s="88">
        <v>1</v>
      </c>
      <c r="AW268" s="88">
        <v>1</v>
      </c>
    </row>
    <row r="269" spans="9:52" x14ac:dyDescent="0.45">
      <c r="I269" s="88">
        <v>2</v>
      </c>
      <c r="J269" s="88" t="s">
        <v>59</v>
      </c>
      <c r="K269" s="88" t="s">
        <v>175</v>
      </c>
      <c r="L269" s="88" t="s">
        <v>172</v>
      </c>
      <c r="M269" s="88" t="s">
        <v>172</v>
      </c>
      <c r="N269" s="88" t="s">
        <v>189</v>
      </c>
      <c r="O269" s="88">
        <v>27.197800000000001</v>
      </c>
      <c r="P269" s="88">
        <v>27.153199999999998</v>
      </c>
      <c r="Q269" s="88">
        <v>27.1755</v>
      </c>
      <c r="R269" s="88">
        <v>3.1536962440921884E-2</v>
      </c>
      <c r="T269" s="88">
        <v>2</v>
      </c>
      <c r="U269" s="88" t="s">
        <v>59</v>
      </c>
      <c r="V269" s="88" t="s">
        <v>171</v>
      </c>
      <c r="W269" s="88" t="s">
        <v>172</v>
      </c>
      <c r="X269" s="88" t="s">
        <v>172</v>
      </c>
      <c r="Y269" s="88" t="s">
        <v>189</v>
      </c>
      <c r="Z269" s="88">
        <v>32.197899999999997</v>
      </c>
      <c r="AA269" s="88">
        <v>32.421300000000002</v>
      </c>
      <c r="AB269" s="88">
        <v>32.309600000000003</v>
      </c>
      <c r="AC269" s="88">
        <v>0.15796765491707837</v>
      </c>
      <c r="AE269" s="88">
        <v>2</v>
      </c>
      <c r="AF269" s="88" t="s">
        <v>59</v>
      </c>
      <c r="AG269" s="88" t="s">
        <v>171</v>
      </c>
      <c r="AH269" s="88" t="s">
        <v>172</v>
      </c>
      <c r="AI269" s="88" t="s">
        <v>172</v>
      </c>
      <c r="AJ269" s="88" t="s">
        <v>189</v>
      </c>
      <c r="AK269" s="88">
        <v>25.652699999999999</v>
      </c>
      <c r="AL269" s="88">
        <v>25.679300000000001</v>
      </c>
      <c r="AM269" s="88">
        <v>25.666</v>
      </c>
      <c r="AN269" s="88">
        <v>1.8809040379563546E-2</v>
      </c>
      <c r="AP269" s="88" t="s">
        <v>141</v>
      </c>
      <c r="AQ269" s="88" t="s">
        <v>83</v>
      </c>
      <c r="AR269" s="88" t="s">
        <v>148</v>
      </c>
      <c r="AS269" s="88" t="s">
        <v>9</v>
      </c>
      <c r="AT269" s="88" t="s">
        <v>166</v>
      </c>
      <c r="AU269" s="88" t="s">
        <v>82</v>
      </c>
      <c r="AV269" s="88">
        <v>1</v>
      </c>
      <c r="AW269" s="88">
        <v>1</v>
      </c>
      <c r="AX269" s="88">
        <v>1</v>
      </c>
      <c r="AY269" s="88">
        <v>1</v>
      </c>
      <c r="AZ269" s="88">
        <v>0</v>
      </c>
    </row>
    <row r="270" spans="9:52" x14ac:dyDescent="0.45">
      <c r="I270" s="88">
        <v>2</v>
      </c>
      <c r="J270" s="88" t="s">
        <v>61</v>
      </c>
      <c r="K270" s="88" t="s">
        <v>148</v>
      </c>
      <c r="L270" s="88" t="s">
        <v>9</v>
      </c>
      <c r="M270" s="88" t="s">
        <v>166</v>
      </c>
      <c r="N270" s="88" t="s">
        <v>190</v>
      </c>
      <c r="O270" s="88">
        <v>11.5686</v>
      </c>
      <c r="P270" s="88">
        <v>11.5898</v>
      </c>
      <c r="Q270" s="88">
        <v>11.5792</v>
      </c>
      <c r="R270" s="88">
        <v>1.4990663761155041E-2</v>
      </c>
      <c r="S270">
        <v>-1.6448999999999998</v>
      </c>
      <c r="T270" s="88">
        <v>2</v>
      </c>
      <c r="U270" s="88" t="s">
        <v>61</v>
      </c>
      <c r="V270" s="88" t="s">
        <v>148</v>
      </c>
      <c r="W270" s="88" t="s">
        <v>9</v>
      </c>
      <c r="X270" s="88" t="s">
        <v>166</v>
      </c>
      <c r="Y270" s="88" t="s">
        <v>190</v>
      </c>
      <c r="Z270" s="88">
        <v>11.8331</v>
      </c>
      <c r="AA270" s="88">
        <v>11.833</v>
      </c>
      <c r="AB270" s="88">
        <v>11.83305</v>
      </c>
      <c r="AC270" s="88">
        <v>7.0710678118489955E-5</v>
      </c>
      <c r="AD270">
        <v>-1.1247500000000006</v>
      </c>
      <c r="AE270" s="88">
        <v>2</v>
      </c>
      <c r="AF270" s="88" t="s">
        <v>61</v>
      </c>
      <c r="AP270" s="88" t="s">
        <v>141</v>
      </c>
      <c r="AQ270" s="88" t="s">
        <v>83</v>
      </c>
      <c r="AR270" s="88">
        <v>53</v>
      </c>
      <c r="AS270" s="88" t="s">
        <v>82</v>
      </c>
      <c r="AT270" s="88" t="s">
        <v>166</v>
      </c>
      <c r="AU270" s="88" t="s">
        <v>82</v>
      </c>
      <c r="AV270" s="88">
        <v>0.77981294014656521</v>
      </c>
      <c r="AW270" s="88">
        <v>1.2838262813718215</v>
      </c>
      <c r="AX270" s="88">
        <v>1.5648777970648693</v>
      </c>
      <c r="AY270" s="88">
        <v>1.2095056728610853</v>
      </c>
      <c r="AZ270" s="88">
        <v>0.39777427270889942</v>
      </c>
    </row>
    <row r="271" spans="9:52" x14ac:dyDescent="0.45">
      <c r="I271" s="88">
        <v>2</v>
      </c>
      <c r="J271" s="88" t="s">
        <v>61</v>
      </c>
      <c r="K271" s="88" t="s">
        <v>148</v>
      </c>
      <c r="L271" s="88" t="s">
        <v>9</v>
      </c>
      <c r="M271" s="88" t="s">
        <v>166</v>
      </c>
      <c r="N271" s="88" t="s">
        <v>190</v>
      </c>
      <c r="O271" s="88">
        <v>11.3492</v>
      </c>
      <c r="P271" s="88">
        <v>11.386900000000001</v>
      </c>
      <c r="Q271" s="88">
        <v>11.36805</v>
      </c>
      <c r="R271" s="88">
        <v>2.6657925650733518E-2</v>
      </c>
      <c r="S271">
        <v>-1.8560499999999998</v>
      </c>
      <c r="T271" s="88">
        <v>2</v>
      </c>
      <c r="U271" s="88" t="s">
        <v>61</v>
      </c>
      <c r="V271" s="88" t="s">
        <v>148</v>
      </c>
      <c r="W271" s="88" t="s">
        <v>9</v>
      </c>
      <c r="X271" s="88" t="s">
        <v>166</v>
      </c>
      <c r="Y271" s="88" t="s">
        <v>190</v>
      </c>
      <c r="Z271" s="88">
        <v>11.446999999999999</v>
      </c>
      <c r="AA271" s="88">
        <v>11.5238</v>
      </c>
      <c r="AB271" s="88">
        <v>11.485399999999998</v>
      </c>
      <c r="AC271" s="88">
        <v>5.4305800795127146E-2</v>
      </c>
      <c r="AD271">
        <v>-1.4724000000000022</v>
      </c>
      <c r="AE271" s="88">
        <v>2</v>
      </c>
      <c r="AF271" s="88" t="s">
        <v>61</v>
      </c>
      <c r="AG271" s="88" t="s">
        <v>148</v>
      </c>
      <c r="AH271" s="88" t="s">
        <v>9</v>
      </c>
      <c r="AI271" s="88" t="s">
        <v>166</v>
      </c>
      <c r="AJ271" s="88" t="s">
        <v>190</v>
      </c>
      <c r="AK271" s="88">
        <v>11.0557</v>
      </c>
      <c r="AL271" s="88">
        <v>11.292199999999999</v>
      </c>
      <c r="AM271" s="88">
        <v>11.17395</v>
      </c>
      <c r="AN271" s="88">
        <v>0.16723075375061813</v>
      </c>
      <c r="AP271" s="88" t="s">
        <v>141</v>
      </c>
      <c r="AQ271" s="88" t="s">
        <v>83</v>
      </c>
      <c r="AR271" s="88" t="s">
        <v>149</v>
      </c>
      <c r="AS271" s="88" t="s">
        <v>9</v>
      </c>
      <c r="AT271" s="88" t="s">
        <v>169</v>
      </c>
      <c r="AU271" s="88" t="s">
        <v>82</v>
      </c>
      <c r="AV271" s="88">
        <v>1.1413173521779072</v>
      </c>
      <c r="AW271" s="88">
        <v>0.99412557129405577</v>
      </c>
      <c r="AX271" s="88">
        <v>0.41061265590584495</v>
      </c>
      <c r="AY271" s="88">
        <v>0.84868519312593593</v>
      </c>
      <c r="AZ271" s="88">
        <v>0.38645441644490991</v>
      </c>
    </row>
    <row r="272" spans="9:52" x14ac:dyDescent="0.45">
      <c r="I272" s="88">
        <v>2</v>
      </c>
      <c r="J272" s="88" t="s">
        <v>61</v>
      </c>
      <c r="K272" s="88">
        <v>42</v>
      </c>
      <c r="L272" s="88" t="s">
        <v>60</v>
      </c>
      <c r="M272" s="88" t="s">
        <v>166</v>
      </c>
      <c r="N272" s="88" t="s">
        <v>190</v>
      </c>
      <c r="O272" s="88">
        <v>14.6157</v>
      </c>
      <c r="P272" s="88">
        <v>14.5212</v>
      </c>
      <c r="Q272" s="88">
        <v>14.56845</v>
      </c>
      <c r="R272" s="88">
        <v>6.6821590822128768E-2</v>
      </c>
      <c r="S272">
        <v>1.2341999999999995</v>
      </c>
      <c r="T272" s="88">
        <v>2</v>
      </c>
      <c r="U272" s="88" t="s">
        <v>61</v>
      </c>
      <c r="V272" s="88">
        <v>42</v>
      </c>
      <c r="W272" s="88" t="s">
        <v>60</v>
      </c>
      <c r="X272" s="88" t="s">
        <v>166</v>
      </c>
      <c r="Y272" s="88" t="s">
        <v>190</v>
      </c>
      <c r="Z272" s="88">
        <v>12.994199999999999</v>
      </c>
      <c r="AA272" s="88">
        <v>13.363200000000001</v>
      </c>
      <c r="AB272" s="88">
        <v>13.178699999999999</v>
      </c>
      <c r="AC272" s="88">
        <v>0.26092240225783714</v>
      </c>
      <c r="AD272">
        <v>0.85534999999999961</v>
      </c>
      <c r="AE272" s="88">
        <v>2</v>
      </c>
      <c r="AF272" s="88" t="s">
        <v>61</v>
      </c>
      <c r="AG272" s="88">
        <v>42</v>
      </c>
      <c r="AH272" s="88" t="s">
        <v>60</v>
      </c>
      <c r="AI272" s="88" t="s">
        <v>166</v>
      </c>
      <c r="AJ272" s="88" t="s">
        <v>190</v>
      </c>
      <c r="AK272" s="88">
        <v>12.7508</v>
      </c>
      <c r="AL272" s="88">
        <v>12.7508</v>
      </c>
      <c r="AM272" s="88">
        <v>12.7508</v>
      </c>
      <c r="AN272" s="88">
        <v>0</v>
      </c>
      <c r="AP272" s="88" t="s">
        <v>141</v>
      </c>
      <c r="AQ272" s="88" t="s">
        <v>83</v>
      </c>
      <c r="AR272" s="88">
        <v>72</v>
      </c>
      <c r="AS272" s="88" t="s">
        <v>82</v>
      </c>
      <c r="AT272" s="88" t="s">
        <v>168</v>
      </c>
      <c r="AU272" s="88" t="s">
        <v>82</v>
      </c>
      <c r="AV272" s="88">
        <v>0.66261832157987055</v>
      </c>
      <c r="AW272" s="88">
        <v>1.3583921247185176</v>
      </c>
      <c r="AX272" s="88">
        <v>1.2510591485696387</v>
      </c>
      <c r="AY272" s="88">
        <v>1.0906898649560091</v>
      </c>
      <c r="AZ272" s="88">
        <v>0.37458513935895216</v>
      </c>
    </row>
    <row r="273" spans="9:52" x14ac:dyDescent="0.45">
      <c r="I273" s="88">
        <v>2</v>
      </c>
      <c r="J273" s="88" t="s">
        <v>61</v>
      </c>
      <c r="K273" s="88" t="s">
        <v>149</v>
      </c>
      <c r="L273" s="88" t="s">
        <v>9</v>
      </c>
      <c r="M273" s="88" t="s">
        <v>168</v>
      </c>
      <c r="N273" s="88" t="s">
        <v>190</v>
      </c>
      <c r="O273" s="88">
        <v>12.2562</v>
      </c>
      <c r="P273" s="88">
        <v>12.551500000000001</v>
      </c>
      <c r="Q273" s="88">
        <v>12.40385</v>
      </c>
      <c r="R273" s="88">
        <v>0.20880863248438819</v>
      </c>
      <c r="S273">
        <v>-1.7696000000000005</v>
      </c>
      <c r="T273" s="88">
        <v>2</v>
      </c>
      <c r="U273" s="88" t="s">
        <v>61</v>
      </c>
      <c r="V273" s="88" t="s">
        <v>149</v>
      </c>
      <c r="W273" s="88" t="s">
        <v>9</v>
      </c>
      <c r="X273" s="88" t="s">
        <v>168</v>
      </c>
      <c r="Y273" s="88" t="s">
        <v>190</v>
      </c>
      <c r="Z273" s="88">
        <v>12.4696</v>
      </c>
      <c r="AA273" s="88">
        <v>12.4747</v>
      </c>
      <c r="AB273" s="88">
        <v>12.472149999999999</v>
      </c>
      <c r="AC273" s="88">
        <v>3.6062445840517802E-3</v>
      </c>
      <c r="AD273">
        <v>-1.5661000000000023</v>
      </c>
      <c r="AE273" s="88">
        <v>2</v>
      </c>
      <c r="AF273" s="88" t="s">
        <v>61</v>
      </c>
      <c r="AG273" s="88" t="s">
        <v>149</v>
      </c>
      <c r="AH273" s="88" t="s">
        <v>9</v>
      </c>
      <c r="AI273" s="88" t="s">
        <v>168</v>
      </c>
      <c r="AJ273" s="88" t="s">
        <v>190</v>
      </c>
      <c r="AK273" s="88">
        <v>13.0802</v>
      </c>
      <c r="AL273" s="88">
        <v>13.098699999999999</v>
      </c>
      <c r="AM273" s="88">
        <v>13.089449999999999</v>
      </c>
      <c r="AN273" s="88">
        <v>1.3081475451950788E-2</v>
      </c>
      <c r="AP273" s="88" t="s">
        <v>141</v>
      </c>
      <c r="AQ273" s="88" t="s">
        <v>83</v>
      </c>
      <c r="AR273" s="88" t="s">
        <v>150</v>
      </c>
      <c r="AS273" s="88" t="s">
        <v>10</v>
      </c>
      <c r="AT273" s="88" t="s">
        <v>166</v>
      </c>
      <c r="AU273" s="88" t="s">
        <v>82</v>
      </c>
      <c r="AV273" s="88">
        <v>0.96342882905004301</v>
      </c>
      <c r="AW273" s="88">
        <v>1.1860789134653289</v>
      </c>
      <c r="AX273" s="88">
        <v>1.3561812465248884</v>
      </c>
      <c r="AY273" s="88">
        <v>1.1685629963467534</v>
      </c>
      <c r="AZ273" s="88">
        <v>0.19696121667085298</v>
      </c>
    </row>
    <row r="274" spans="9:52" x14ac:dyDescent="0.45">
      <c r="I274" s="88">
        <v>2</v>
      </c>
      <c r="J274" s="88" t="s">
        <v>61</v>
      </c>
      <c r="K274" s="88">
        <v>61</v>
      </c>
      <c r="L274" s="88" t="s">
        <v>60</v>
      </c>
      <c r="M274" s="88" t="s">
        <v>168</v>
      </c>
      <c r="N274" s="88" t="s">
        <v>190</v>
      </c>
      <c r="O274" s="88">
        <v>14.472</v>
      </c>
      <c r="P274" s="88">
        <v>13.4712</v>
      </c>
      <c r="Q274" s="88">
        <v>13.971599999999999</v>
      </c>
      <c r="R274" s="88">
        <v>0.70767246661149674</v>
      </c>
      <c r="S274">
        <v>0.54654999999999987</v>
      </c>
      <c r="T274" s="88">
        <v>2</v>
      </c>
      <c r="U274" s="88" t="s">
        <v>61</v>
      </c>
      <c r="V274" s="88">
        <v>61</v>
      </c>
      <c r="W274" s="88" t="s">
        <v>60</v>
      </c>
      <c r="X274" s="88" t="s">
        <v>168</v>
      </c>
      <c r="Y274" s="88" t="s">
        <v>190</v>
      </c>
      <c r="Z274" s="88">
        <v>13.546200000000001</v>
      </c>
      <c r="AA274" s="88">
        <v>13.289</v>
      </c>
      <c r="AB274" s="88">
        <v>13.4176</v>
      </c>
      <c r="AC274" s="88">
        <v>0.18186786412118072</v>
      </c>
      <c r="AD274">
        <v>0.67985000000000007</v>
      </c>
      <c r="AE274" s="88">
        <v>2</v>
      </c>
      <c r="AF274" s="88" t="s">
        <v>61</v>
      </c>
      <c r="AG274" s="88">
        <v>61</v>
      </c>
      <c r="AH274" s="88" t="s">
        <v>60</v>
      </c>
      <c r="AI274" s="88" t="s">
        <v>168</v>
      </c>
      <c r="AJ274" s="88" t="s">
        <v>190</v>
      </c>
      <c r="AK274" s="88">
        <v>12.5471</v>
      </c>
      <c r="AL274" s="88">
        <v>12.5471</v>
      </c>
      <c r="AM274" s="88">
        <v>12.5471</v>
      </c>
      <c r="AN274" s="88">
        <v>0</v>
      </c>
      <c r="AP274" s="88" t="s">
        <v>141</v>
      </c>
      <c r="AQ274" s="88" t="s">
        <v>83</v>
      </c>
      <c r="AR274" s="88" t="s">
        <v>152</v>
      </c>
      <c r="AS274" s="88" t="s">
        <v>11</v>
      </c>
      <c r="AT274" s="88" t="s">
        <v>166</v>
      </c>
      <c r="AU274" s="88" t="s">
        <v>82</v>
      </c>
      <c r="AV274" s="88">
        <v>1.2781436595191484</v>
      </c>
      <c r="AW274" s="88">
        <v>1.4882841513789566</v>
      </c>
      <c r="AX274" s="88">
        <v>0.84965555181086205</v>
      </c>
      <c r="AY274" s="88">
        <v>1.2053611209029891</v>
      </c>
      <c r="AZ274" s="88">
        <v>0.32547595224860404</v>
      </c>
    </row>
    <row r="275" spans="9:52" x14ac:dyDescent="0.45">
      <c r="I275" s="88">
        <v>2</v>
      </c>
      <c r="J275" s="88" t="s">
        <v>61</v>
      </c>
      <c r="K275" s="88" t="s">
        <v>150</v>
      </c>
      <c r="L275" s="88" t="s">
        <v>10</v>
      </c>
      <c r="M275" s="88" t="s">
        <v>166</v>
      </c>
      <c r="N275" s="88" t="s">
        <v>190</v>
      </c>
      <c r="O275" s="88">
        <v>11.602</v>
      </c>
      <c r="P275" s="88">
        <v>11.6068</v>
      </c>
      <c r="Q275" s="88">
        <v>11.6044</v>
      </c>
      <c r="R275" s="88">
        <v>3.3941125496950541E-3</v>
      </c>
      <c r="S275">
        <v>-1.696299999999999</v>
      </c>
      <c r="T275" s="88">
        <v>2</v>
      </c>
      <c r="U275" s="88" t="s">
        <v>61</v>
      </c>
      <c r="V275" s="88" t="s">
        <v>150</v>
      </c>
      <c r="W275" s="88" t="s">
        <v>10</v>
      </c>
      <c r="X275" s="88" t="s">
        <v>166</v>
      </c>
      <c r="Y275" s="88" t="s">
        <v>190</v>
      </c>
      <c r="Z275" s="88">
        <v>11.8842</v>
      </c>
      <c r="AA275" s="88">
        <v>11.828200000000001</v>
      </c>
      <c r="AB275" s="88">
        <v>11.856200000000001</v>
      </c>
      <c r="AC275" s="88">
        <v>3.959797974644607E-2</v>
      </c>
      <c r="AD275">
        <v>-1.3306499999999986</v>
      </c>
      <c r="AE275" s="88">
        <v>2</v>
      </c>
      <c r="AF275" s="88" t="s">
        <v>61</v>
      </c>
      <c r="AG275" s="88" t="s">
        <v>150</v>
      </c>
      <c r="AH275" s="88" t="s">
        <v>10</v>
      </c>
      <c r="AI275" s="88" t="s">
        <v>166</v>
      </c>
      <c r="AJ275" s="88" t="s">
        <v>190</v>
      </c>
      <c r="AK275" s="88">
        <v>11.040699999999999</v>
      </c>
      <c r="AL275" s="88">
        <v>11</v>
      </c>
      <c r="AM275" s="88">
        <v>11.020350000000001</v>
      </c>
      <c r="AN275" s="88">
        <v>2.8779245994291984E-2</v>
      </c>
      <c r="AP275" s="88" t="s">
        <v>141</v>
      </c>
      <c r="AQ275" s="88" t="s">
        <v>83</v>
      </c>
      <c r="AR275" s="88" t="s">
        <v>175</v>
      </c>
      <c r="AS275" s="88" t="s">
        <v>172</v>
      </c>
      <c r="AT275" s="88" t="s">
        <v>172</v>
      </c>
      <c r="AU275" s="88" t="s">
        <v>82</v>
      </c>
    </row>
    <row r="276" spans="9:52" x14ac:dyDescent="0.45">
      <c r="I276" s="88">
        <v>2</v>
      </c>
      <c r="J276" s="88" t="s">
        <v>61</v>
      </c>
      <c r="K276" s="88" t="s">
        <v>152</v>
      </c>
      <c r="L276" s="88" t="s">
        <v>11</v>
      </c>
      <c r="M276" s="88" t="s">
        <v>166</v>
      </c>
      <c r="N276" s="88" t="s">
        <v>190</v>
      </c>
      <c r="O276" s="88">
        <v>11.361800000000001</v>
      </c>
      <c r="P276" s="88">
        <v>11.458399999999999</v>
      </c>
      <c r="Q276" s="88">
        <v>11.4101</v>
      </c>
      <c r="R276" s="88">
        <v>6.8306515062619561E-2</v>
      </c>
      <c r="S276">
        <v>-1.8017000000000003</v>
      </c>
      <c r="T276" s="88">
        <v>2</v>
      </c>
      <c r="U276" s="88" t="s">
        <v>61</v>
      </c>
      <c r="V276" s="88" t="s">
        <v>152</v>
      </c>
      <c r="W276" s="88" t="s">
        <v>11</v>
      </c>
      <c r="X276" s="88" t="s">
        <v>166</v>
      </c>
      <c r="Y276" s="88" t="s">
        <v>190</v>
      </c>
      <c r="Z276" s="88">
        <v>11.8527</v>
      </c>
      <c r="AA276" s="88">
        <v>12</v>
      </c>
      <c r="AB276" s="88">
        <v>11.926349999999999</v>
      </c>
      <c r="AC276" s="88">
        <v>0.10415682886877813</v>
      </c>
      <c r="AD276">
        <v>-1.4211500000000008</v>
      </c>
      <c r="AE276" s="88">
        <v>2</v>
      </c>
      <c r="AF276" s="88" t="s">
        <v>61</v>
      </c>
      <c r="AG276" s="88" t="s">
        <v>152</v>
      </c>
      <c r="AH276" s="88" t="s">
        <v>11</v>
      </c>
      <c r="AI276" s="88" t="s">
        <v>166</v>
      </c>
      <c r="AJ276" s="88" t="s">
        <v>190</v>
      </c>
      <c r="AK276" s="88">
        <v>11.085100000000001</v>
      </c>
      <c r="AL276" s="88">
        <v>11.2372</v>
      </c>
      <c r="AM276" s="88">
        <v>11.161149999999999</v>
      </c>
      <c r="AN276" s="88">
        <v>0.10755094141847318</v>
      </c>
      <c r="AP276" s="88" t="s">
        <v>141</v>
      </c>
      <c r="AQ276" s="88" t="s">
        <v>85</v>
      </c>
      <c r="AR276" s="88" t="s">
        <v>148</v>
      </c>
      <c r="AS276" s="88" t="s">
        <v>9</v>
      </c>
      <c r="AT276" s="88" t="s">
        <v>166</v>
      </c>
      <c r="AU276" s="88" t="s">
        <v>84</v>
      </c>
      <c r="AV276" s="88">
        <v>1</v>
      </c>
      <c r="AW276" s="88">
        <v>1</v>
      </c>
    </row>
    <row r="277" spans="9:52" x14ac:dyDescent="0.45">
      <c r="I277" s="88">
        <v>2</v>
      </c>
      <c r="J277" s="88" t="s">
        <v>61</v>
      </c>
      <c r="K277" s="88" t="s">
        <v>175</v>
      </c>
      <c r="L277" s="88" t="s">
        <v>172</v>
      </c>
      <c r="M277" s="88" t="s">
        <v>172</v>
      </c>
      <c r="N277" s="88" t="s">
        <v>190</v>
      </c>
      <c r="O277" s="88">
        <v>25</v>
      </c>
      <c r="P277" s="88">
        <v>25.732700000000001</v>
      </c>
      <c r="Q277" s="88">
        <v>25.366350000000001</v>
      </c>
      <c r="R277" s="88">
        <v>0.5180971385753842</v>
      </c>
      <c r="T277" s="88">
        <v>2</v>
      </c>
      <c r="U277" s="88" t="s">
        <v>61</v>
      </c>
      <c r="V277" s="88" t="s">
        <v>171</v>
      </c>
      <c r="W277" s="88" t="s">
        <v>172</v>
      </c>
      <c r="X277" s="88" t="s">
        <v>172</v>
      </c>
      <c r="Y277" s="88" t="s">
        <v>190</v>
      </c>
      <c r="Z277" s="88">
        <v>31.365400000000001</v>
      </c>
      <c r="AA277" s="88">
        <v>31.682400000000001</v>
      </c>
      <c r="AB277" s="88">
        <v>31.523900000000001</v>
      </c>
      <c r="AC277" s="88">
        <v>0.22415284963613569</v>
      </c>
      <c r="AE277" s="88">
        <v>2</v>
      </c>
      <c r="AF277" s="88" t="s">
        <v>61</v>
      </c>
      <c r="AG277" s="88" t="s">
        <v>171</v>
      </c>
      <c r="AH277" s="88" t="s">
        <v>172</v>
      </c>
      <c r="AI277" s="88" t="s">
        <v>172</v>
      </c>
      <c r="AJ277" s="88" t="s">
        <v>190</v>
      </c>
      <c r="AK277" s="88">
        <v>24.467700000000001</v>
      </c>
      <c r="AL277" s="88">
        <v>24.496600000000001</v>
      </c>
      <c r="AM277" s="88">
        <v>24.482150000000001</v>
      </c>
      <c r="AN277" s="88">
        <v>2.0435385976291329E-2</v>
      </c>
      <c r="AP277" s="88" t="s">
        <v>141</v>
      </c>
      <c r="AQ277" s="88" t="s">
        <v>85</v>
      </c>
      <c r="AR277" s="88" t="s">
        <v>148</v>
      </c>
      <c r="AS277" s="88" t="s">
        <v>9</v>
      </c>
      <c r="AT277" s="88" t="s">
        <v>166</v>
      </c>
      <c r="AU277" s="88" t="s">
        <v>84</v>
      </c>
      <c r="AV277" s="88">
        <v>1</v>
      </c>
      <c r="AW277" s="88">
        <v>1</v>
      </c>
      <c r="AX277" s="88">
        <v>1</v>
      </c>
      <c r="AY277" s="88">
        <v>1</v>
      </c>
      <c r="AZ277" s="88">
        <v>0</v>
      </c>
    </row>
    <row r="278" spans="9:52" x14ac:dyDescent="0.45">
      <c r="I278" s="88">
        <v>2</v>
      </c>
      <c r="J278" s="88" t="s">
        <v>63</v>
      </c>
      <c r="K278" s="88" t="s">
        <v>148</v>
      </c>
      <c r="L278" s="88" t="s">
        <v>9</v>
      </c>
      <c r="M278" s="88" t="s">
        <v>166</v>
      </c>
      <c r="N278" s="88" t="s">
        <v>191</v>
      </c>
      <c r="O278" s="88">
        <v>16.675999999999998</v>
      </c>
      <c r="P278" s="88">
        <v>16.738299999999999</v>
      </c>
      <c r="Q278" s="88">
        <v>16.707149999999999</v>
      </c>
      <c r="R278" s="88">
        <v>4.4052752467922243E-2</v>
      </c>
      <c r="S278">
        <v>3.4830499999999986</v>
      </c>
      <c r="T278" s="88">
        <v>2</v>
      </c>
      <c r="U278" s="88" t="s">
        <v>63</v>
      </c>
      <c r="V278" s="88" t="s">
        <v>148</v>
      </c>
      <c r="W278" s="88" t="s">
        <v>9</v>
      </c>
      <c r="X278" s="88" t="s">
        <v>166</v>
      </c>
      <c r="Y278" s="88" t="s">
        <v>191</v>
      </c>
      <c r="Z278" s="88">
        <v>16.616099999999999</v>
      </c>
      <c r="AA278" s="88">
        <v>16.6737</v>
      </c>
      <c r="AB278" s="88">
        <v>16.6449</v>
      </c>
      <c r="AC278" s="88">
        <v>4.0729350596345679E-2</v>
      </c>
      <c r="AD278">
        <v>3.6870999999999992</v>
      </c>
      <c r="AE278" s="88">
        <v>2</v>
      </c>
      <c r="AF278" s="88" t="s">
        <v>63</v>
      </c>
      <c r="AP278" s="88" t="s">
        <v>141</v>
      </c>
      <c r="AQ278" s="88" t="s">
        <v>85</v>
      </c>
      <c r="AR278" s="88">
        <v>54</v>
      </c>
      <c r="AS278" s="88" t="s">
        <v>84</v>
      </c>
      <c r="AT278" s="88" t="s">
        <v>166</v>
      </c>
      <c r="AU278" s="88" t="s">
        <v>84</v>
      </c>
      <c r="AV278" s="88">
        <v>0.54461174472275986</v>
      </c>
      <c r="AW278" s="88">
        <v>1.046</v>
      </c>
      <c r="AX278" s="88">
        <v>0.50491064532446672</v>
      </c>
      <c r="AY278" s="88">
        <v>0.69850746334907543</v>
      </c>
      <c r="AZ278" s="88">
        <v>0.30159134867304949</v>
      </c>
    </row>
    <row r="279" spans="9:52" x14ac:dyDescent="0.45">
      <c r="I279" s="88">
        <v>2</v>
      </c>
      <c r="J279" s="88" t="s">
        <v>63</v>
      </c>
      <c r="K279" s="88" t="s">
        <v>148</v>
      </c>
      <c r="L279" s="88" t="s">
        <v>9</v>
      </c>
      <c r="M279" s="88" t="s">
        <v>166</v>
      </c>
      <c r="N279" s="88" t="s">
        <v>191</v>
      </c>
      <c r="O279" s="88">
        <v>16.566700000000001</v>
      </c>
      <c r="P279" s="88">
        <v>16.735099999999999</v>
      </c>
      <c r="Q279" s="88">
        <v>16.6509</v>
      </c>
      <c r="R279" s="88">
        <v>0.11907678195181341</v>
      </c>
      <c r="S279">
        <v>3.4268000000000001</v>
      </c>
      <c r="T279" s="88">
        <v>2</v>
      </c>
      <c r="U279" s="88" t="s">
        <v>63</v>
      </c>
      <c r="V279" s="88" t="s">
        <v>148</v>
      </c>
      <c r="W279" s="88" t="s">
        <v>9</v>
      </c>
      <c r="X279" s="88" t="s">
        <v>166</v>
      </c>
      <c r="Y279" s="88" t="s">
        <v>191</v>
      </c>
      <c r="Z279" s="88">
        <v>16.633199999999999</v>
      </c>
      <c r="AA279" s="88">
        <v>16.541799999999999</v>
      </c>
      <c r="AB279" s="88">
        <v>16.587499999999999</v>
      </c>
      <c r="AC279" s="88">
        <v>6.4629559800450542E-2</v>
      </c>
      <c r="AD279">
        <v>3.6296999999999979</v>
      </c>
      <c r="AE279" s="88">
        <v>2</v>
      </c>
      <c r="AF279" s="88" t="s">
        <v>63</v>
      </c>
      <c r="AG279" s="88" t="s">
        <v>148</v>
      </c>
      <c r="AH279" s="88" t="s">
        <v>9</v>
      </c>
      <c r="AI279" s="88" t="s">
        <v>166</v>
      </c>
      <c r="AJ279" s="88" t="s">
        <v>191</v>
      </c>
      <c r="AK279" s="88">
        <v>16.360299999999999</v>
      </c>
      <c r="AL279" s="88">
        <v>16.3614</v>
      </c>
      <c r="AM279" s="88">
        <v>16.360849999999999</v>
      </c>
      <c r="AN279" s="88">
        <v>7.7781745930590167E-4</v>
      </c>
      <c r="AP279" s="88" t="s">
        <v>141</v>
      </c>
      <c r="AQ279" s="88" t="s">
        <v>85</v>
      </c>
      <c r="AR279" s="88" t="s">
        <v>149</v>
      </c>
      <c r="AS279" s="88" t="s">
        <v>9</v>
      </c>
      <c r="AT279" s="88" t="s">
        <v>169</v>
      </c>
      <c r="AU279" s="88" t="s">
        <v>84</v>
      </c>
      <c r="AV279" s="88">
        <v>1.0171623731627892</v>
      </c>
      <c r="AW279" s="88">
        <v>1.228</v>
      </c>
      <c r="AX279" s="88">
        <v>1.2196777289245311</v>
      </c>
      <c r="AY279" s="88">
        <v>1.1549467006957734</v>
      </c>
      <c r="AZ279" s="88">
        <v>0.11939726016224533</v>
      </c>
    </row>
    <row r="280" spans="9:52" x14ac:dyDescent="0.45">
      <c r="I280" s="88">
        <v>2</v>
      </c>
      <c r="J280" s="88" t="s">
        <v>63</v>
      </c>
      <c r="K280" s="88">
        <v>43</v>
      </c>
      <c r="L280" s="88" t="s">
        <v>62</v>
      </c>
      <c r="M280" s="88" t="s">
        <v>166</v>
      </c>
      <c r="N280" s="88" t="s">
        <v>191</v>
      </c>
      <c r="O280" s="88">
        <v>18.281199999999998</v>
      </c>
      <c r="P280" s="88">
        <v>18.069199999999999</v>
      </c>
      <c r="Q280" s="88">
        <v>18.175199999999997</v>
      </c>
      <c r="R280" s="88">
        <v>0.1499066376115479</v>
      </c>
      <c r="S280">
        <v>4.6593499999999963</v>
      </c>
      <c r="T280" s="88">
        <v>2</v>
      </c>
      <c r="U280" s="88" t="s">
        <v>63</v>
      </c>
      <c r="V280" s="88">
        <v>43</v>
      </c>
      <c r="W280" s="88" t="s">
        <v>62</v>
      </c>
      <c r="X280" s="88" t="s">
        <v>166</v>
      </c>
      <c r="Y280" s="88" t="s">
        <v>191</v>
      </c>
      <c r="Z280" s="88">
        <v>17.119900000000001</v>
      </c>
      <c r="AA280" s="88">
        <v>17.1892</v>
      </c>
      <c r="AB280" s="88">
        <v>17.15455</v>
      </c>
      <c r="AC280" s="88">
        <v>4.9002499936226587E-2</v>
      </c>
      <c r="AD280">
        <v>4.7278000000000002</v>
      </c>
      <c r="AE280" s="88">
        <v>2</v>
      </c>
      <c r="AF280" s="88" t="s">
        <v>63</v>
      </c>
      <c r="AG280" s="88">
        <v>43</v>
      </c>
      <c r="AH280" s="88" t="s">
        <v>62</v>
      </c>
      <c r="AI280" s="88" t="s">
        <v>166</v>
      </c>
      <c r="AJ280" s="88" t="s">
        <v>191</v>
      </c>
      <c r="AK280" s="88">
        <v>17.3416</v>
      </c>
      <c r="AL280" s="88">
        <v>17.811800000000002</v>
      </c>
      <c r="AM280" s="88">
        <v>17.576700000000002</v>
      </c>
      <c r="AN280" s="88">
        <v>0.332481608513916</v>
      </c>
      <c r="AP280" s="88" t="s">
        <v>141</v>
      </c>
      <c r="AQ280" s="88" t="s">
        <v>85</v>
      </c>
      <c r="AR280" s="88">
        <v>73</v>
      </c>
      <c r="AS280" s="88" t="s">
        <v>84</v>
      </c>
      <c r="AT280" s="88" t="s">
        <v>168</v>
      </c>
      <c r="AU280" s="88" t="s">
        <v>84</v>
      </c>
      <c r="AV280" s="88">
        <v>0.54672983100480677</v>
      </c>
      <c r="AW280" s="88">
        <v>0.57599999999999996</v>
      </c>
      <c r="AX280" s="88">
        <v>0.57263985949709917</v>
      </c>
      <c r="AY280" s="88">
        <v>0.56512323016730204</v>
      </c>
      <c r="AZ280" s="88">
        <v>1.6017505598967894E-2</v>
      </c>
    </row>
    <row r="281" spans="9:52" x14ac:dyDescent="0.45">
      <c r="I281" s="88">
        <v>2</v>
      </c>
      <c r="J281" s="88" t="s">
        <v>63</v>
      </c>
      <c r="K281" s="88" t="s">
        <v>149</v>
      </c>
      <c r="L281" s="88" t="s">
        <v>9</v>
      </c>
      <c r="M281" s="88" t="s">
        <v>168</v>
      </c>
      <c r="N281" s="88" t="s">
        <v>191</v>
      </c>
      <c r="O281" s="88">
        <v>17.282499999999999</v>
      </c>
      <c r="P281" s="88">
        <v>17.332999999999998</v>
      </c>
      <c r="Q281" s="88">
        <v>17.307749999999999</v>
      </c>
      <c r="R281" s="88">
        <v>3.5708892449920329E-2</v>
      </c>
      <c r="S281">
        <v>3.1342999999999979</v>
      </c>
      <c r="T281" s="88">
        <v>2</v>
      </c>
      <c r="U281" s="88" t="s">
        <v>63</v>
      </c>
      <c r="V281" s="88" t="s">
        <v>149</v>
      </c>
      <c r="W281" s="88" t="s">
        <v>9</v>
      </c>
      <c r="X281" s="88" t="s">
        <v>168</v>
      </c>
      <c r="Y281" s="88" t="s">
        <v>191</v>
      </c>
      <c r="Z281" s="88">
        <v>17.361000000000001</v>
      </c>
      <c r="AA281" s="88">
        <v>17.272500000000001</v>
      </c>
      <c r="AB281" s="88">
        <v>17.316749999999999</v>
      </c>
      <c r="AC281" s="88">
        <v>6.2578950135009317E-2</v>
      </c>
      <c r="AD281">
        <v>3.2784999999999975</v>
      </c>
      <c r="AE281" s="88">
        <v>2</v>
      </c>
      <c r="AF281" s="88" t="s">
        <v>63</v>
      </c>
      <c r="AG281" s="88" t="s">
        <v>149</v>
      </c>
      <c r="AH281" s="88" t="s">
        <v>9</v>
      </c>
      <c r="AI281" s="88" t="s">
        <v>168</v>
      </c>
      <c r="AJ281" s="88" t="s">
        <v>191</v>
      </c>
      <c r="AK281" s="88">
        <v>17.7027</v>
      </c>
      <c r="AL281" s="88">
        <v>18</v>
      </c>
      <c r="AM281" s="88">
        <v>17.85135</v>
      </c>
      <c r="AN281" s="88">
        <v>0.2102228460467605</v>
      </c>
      <c r="AP281" s="88" t="s">
        <v>141</v>
      </c>
      <c r="AQ281" s="88" t="s">
        <v>85</v>
      </c>
      <c r="AR281" s="88" t="s">
        <v>150</v>
      </c>
      <c r="AS281" s="88" t="s">
        <v>10</v>
      </c>
      <c r="AT281" s="88" t="s">
        <v>166</v>
      </c>
      <c r="AU281" s="88" t="s">
        <v>84</v>
      </c>
      <c r="AV281" s="88">
        <v>0.96979384331320284</v>
      </c>
      <c r="AW281" s="88">
        <v>0.97</v>
      </c>
      <c r="AX281" s="88">
        <v>0.86283105021559636</v>
      </c>
      <c r="AY281" s="88">
        <v>0.93420829784293302</v>
      </c>
      <c r="AZ281" s="88">
        <v>6.1814595641203417E-2</v>
      </c>
    </row>
    <row r="282" spans="9:52" x14ac:dyDescent="0.45">
      <c r="I282" s="88">
        <v>2</v>
      </c>
      <c r="J282" s="88" t="s">
        <v>63</v>
      </c>
      <c r="K282" s="88">
        <v>62</v>
      </c>
      <c r="L282" s="88" t="s">
        <v>62</v>
      </c>
      <c r="M282" s="88" t="s">
        <v>168</v>
      </c>
      <c r="N282" s="88" t="s">
        <v>191</v>
      </c>
      <c r="O282" s="88">
        <v>18.2317</v>
      </c>
      <c r="P282" s="88">
        <v>18.311199999999999</v>
      </c>
      <c r="Q282" s="88">
        <v>18.271450000000002</v>
      </c>
      <c r="R282" s="88">
        <v>5.6214989104330149E-2</v>
      </c>
      <c r="S282">
        <v>4.0451500000000014</v>
      </c>
      <c r="T282" s="88">
        <v>2</v>
      </c>
      <c r="U282" s="88" t="s">
        <v>63</v>
      </c>
      <c r="V282" s="88">
        <v>62</v>
      </c>
      <c r="W282" s="88" t="s">
        <v>62</v>
      </c>
      <c r="X282" s="88" t="s">
        <v>168</v>
      </c>
      <c r="Y282" s="88" t="s">
        <v>191</v>
      </c>
      <c r="Z282" s="88">
        <v>17.192699999999999</v>
      </c>
      <c r="AA282" s="88">
        <v>17</v>
      </c>
      <c r="AB282" s="88">
        <v>17.096350000000001</v>
      </c>
      <c r="AC282" s="88">
        <v>0.13625947673464667</v>
      </c>
      <c r="AD282">
        <v>3.7157000000000018</v>
      </c>
      <c r="AE282" s="88">
        <v>2</v>
      </c>
      <c r="AF282" s="88" t="s">
        <v>63</v>
      </c>
      <c r="AG282" s="88">
        <v>62</v>
      </c>
      <c r="AH282" s="88" t="s">
        <v>62</v>
      </c>
      <c r="AI282" s="88" t="s">
        <v>168</v>
      </c>
      <c r="AJ282" s="88" t="s">
        <v>191</v>
      </c>
      <c r="AK282" s="88">
        <v>18.646799999999999</v>
      </c>
      <c r="AL282" s="88">
        <v>17.302</v>
      </c>
      <c r="AM282" s="88">
        <v>17.974399999999999</v>
      </c>
      <c r="AN282" s="88">
        <v>0.95091719933966867</v>
      </c>
      <c r="AP282" s="88" t="s">
        <v>141</v>
      </c>
      <c r="AQ282" s="88" t="s">
        <v>85</v>
      </c>
      <c r="AR282" s="88" t="s">
        <v>152</v>
      </c>
      <c r="AS282" s="88" t="s">
        <v>11</v>
      </c>
      <c r="AT282" s="88" t="s">
        <v>166</v>
      </c>
      <c r="AU282" s="88" t="s">
        <v>84</v>
      </c>
      <c r="AV282" s="88">
        <v>0.9455659566489093</v>
      </c>
      <c r="AW282" s="88">
        <v>0.84599999999999997</v>
      </c>
      <c r="AX282" s="88">
        <v>0.78534583259046942</v>
      </c>
      <c r="AY282" s="88">
        <v>0.85897059641312623</v>
      </c>
      <c r="AZ282" s="88">
        <v>8.0893753261977036E-2</v>
      </c>
    </row>
    <row r="283" spans="9:52" x14ac:dyDescent="0.45">
      <c r="I283" s="88">
        <v>2</v>
      </c>
      <c r="J283" s="88" t="s">
        <v>63</v>
      </c>
      <c r="K283" s="88" t="s">
        <v>150</v>
      </c>
      <c r="L283" s="88" t="s">
        <v>10</v>
      </c>
      <c r="M283" s="88" t="s">
        <v>166</v>
      </c>
      <c r="N283" s="88" t="s">
        <v>191</v>
      </c>
      <c r="O283" s="88">
        <v>16.535399999999999</v>
      </c>
      <c r="P283" s="88">
        <v>16.526599999999998</v>
      </c>
      <c r="Q283" s="88">
        <v>16.530999999999999</v>
      </c>
      <c r="R283" s="88">
        <v>6.2225396744421888E-3</v>
      </c>
      <c r="S283">
        <v>3.2302999999999997</v>
      </c>
      <c r="T283" s="88">
        <v>2</v>
      </c>
      <c r="U283" s="88" t="s">
        <v>63</v>
      </c>
      <c r="V283" s="88" t="s">
        <v>150</v>
      </c>
      <c r="W283" s="88" t="s">
        <v>10</v>
      </c>
      <c r="X283" s="88" t="s">
        <v>166</v>
      </c>
      <c r="Y283" s="88" t="s">
        <v>191</v>
      </c>
      <c r="Z283" s="88">
        <v>16.569600000000001</v>
      </c>
      <c r="AA283" s="88">
        <v>16.776900000000001</v>
      </c>
      <c r="AB283" s="88">
        <v>16.673250000000003</v>
      </c>
      <c r="AC283" s="88">
        <v>0.14658323573997131</v>
      </c>
      <c r="AD283">
        <v>3.4864000000000033</v>
      </c>
      <c r="AE283" s="88">
        <v>2</v>
      </c>
      <c r="AF283" s="88" t="s">
        <v>63</v>
      </c>
      <c r="AG283" s="88" t="s">
        <v>150</v>
      </c>
      <c r="AH283" s="88" t="s">
        <v>10</v>
      </c>
      <c r="AI283" s="88" t="s">
        <v>166</v>
      </c>
      <c r="AJ283" s="88" t="s">
        <v>191</v>
      </c>
      <c r="AK283" s="88">
        <v>16.2392</v>
      </c>
      <c r="AL283" s="88">
        <v>16.311499999999999</v>
      </c>
      <c r="AM283" s="88">
        <v>16.27535</v>
      </c>
      <c r="AN283" s="88">
        <v>5.1123820279786306E-2</v>
      </c>
      <c r="AP283" s="88" t="s">
        <v>141</v>
      </c>
      <c r="AQ283" s="88" t="s">
        <v>85</v>
      </c>
      <c r="AR283" s="88" t="s">
        <v>175</v>
      </c>
      <c r="AS283" s="88" t="s">
        <v>172</v>
      </c>
      <c r="AT283" s="88" t="s">
        <v>172</v>
      </c>
      <c r="AU283" s="88" t="s">
        <v>84</v>
      </c>
    </row>
    <row r="284" spans="9:52" x14ac:dyDescent="0.45">
      <c r="I284" s="88">
        <v>2</v>
      </c>
      <c r="J284" s="88" t="s">
        <v>63</v>
      </c>
      <c r="K284" s="88" t="s">
        <v>152</v>
      </c>
      <c r="L284" s="88" t="s">
        <v>11</v>
      </c>
      <c r="M284" s="88" t="s">
        <v>166</v>
      </c>
      <c r="N284" s="88" t="s">
        <v>191</v>
      </c>
      <c r="O284" s="88">
        <v>16.556799999999999</v>
      </c>
      <c r="P284" s="88">
        <v>16.522500000000001</v>
      </c>
      <c r="Q284" s="88">
        <v>16.539650000000002</v>
      </c>
      <c r="R284" s="88">
        <v>2.4253762594697324E-2</v>
      </c>
      <c r="S284">
        <v>3.3278500000000015</v>
      </c>
      <c r="T284" s="88">
        <v>2</v>
      </c>
      <c r="U284" s="88" t="s">
        <v>63</v>
      </c>
      <c r="V284" s="88" t="s">
        <v>152</v>
      </c>
      <c r="W284" s="88" t="s">
        <v>11</v>
      </c>
      <c r="X284" s="88" t="s">
        <v>166</v>
      </c>
      <c r="Y284" s="88" t="s">
        <v>191</v>
      </c>
      <c r="Z284" s="88">
        <v>16.793800000000001</v>
      </c>
      <c r="AA284" s="88">
        <v>16.7881</v>
      </c>
      <c r="AB284" s="88">
        <v>16.790950000000002</v>
      </c>
      <c r="AC284" s="88">
        <v>4.030508652763976E-3</v>
      </c>
      <c r="AD284">
        <v>3.4434500000000021</v>
      </c>
      <c r="AE284" s="88">
        <v>2</v>
      </c>
      <c r="AF284" s="88" t="s">
        <v>63</v>
      </c>
      <c r="AG284" s="88" t="s">
        <v>152</v>
      </c>
      <c r="AH284" s="88" t="s">
        <v>11</v>
      </c>
      <c r="AI284" s="88" t="s">
        <v>166</v>
      </c>
      <c r="AJ284" s="88" t="s">
        <v>191</v>
      </c>
      <c r="AK284" s="88">
        <v>16.372399999999999</v>
      </c>
      <c r="AL284" s="88">
        <v>16.401499999999999</v>
      </c>
      <c r="AM284" s="88">
        <v>16.386949999999999</v>
      </c>
      <c r="AN284" s="88">
        <v>2.0576807332528309E-2</v>
      </c>
      <c r="AP284" s="88" t="s">
        <v>141</v>
      </c>
      <c r="AQ284" s="88" t="s">
        <v>87</v>
      </c>
      <c r="AR284" s="88" t="s">
        <v>148</v>
      </c>
      <c r="AS284" s="88" t="s">
        <v>9</v>
      </c>
      <c r="AT284" s="88" t="s">
        <v>166</v>
      </c>
      <c r="AU284" s="88" t="s">
        <v>86</v>
      </c>
      <c r="AV284" s="88">
        <v>1</v>
      </c>
      <c r="AW284" s="88">
        <v>1</v>
      </c>
    </row>
    <row r="285" spans="9:52" x14ac:dyDescent="0.45">
      <c r="I285" s="88">
        <v>2</v>
      </c>
      <c r="J285" s="88" t="s">
        <v>63</v>
      </c>
      <c r="K285" s="88" t="s">
        <v>175</v>
      </c>
      <c r="L285" s="88" t="s">
        <v>172</v>
      </c>
      <c r="M285" s="88" t="s">
        <v>172</v>
      </c>
      <c r="N285" s="88" t="s">
        <v>191</v>
      </c>
      <c r="O285" s="88">
        <v>31.361999999999998</v>
      </c>
      <c r="P285" s="88">
        <v>31</v>
      </c>
      <c r="Q285" s="88">
        <v>31.180999999999997</v>
      </c>
      <c r="R285" s="88">
        <v>0.25597265478952902</v>
      </c>
      <c r="T285" s="88">
        <v>2</v>
      </c>
      <c r="U285" s="88" t="s">
        <v>63</v>
      </c>
      <c r="V285" s="88" t="s">
        <v>171</v>
      </c>
      <c r="W285" s="88" t="s">
        <v>172</v>
      </c>
      <c r="X285" s="88" t="s">
        <v>172</v>
      </c>
      <c r="Y285" s="88" t="s">
        <v>191</v>
      </c>
      <c r="Z285" s="88" t="s">
        <v>172</v>
      </c>
      <c r="AA285" s="88" t="s">
        <v>172</v>
      </c>
      <c r="AB285" s="88" t="s">
        <v>172</v>
      </c>
      <c r="AC285" s="88" t="s">
        <v>172</v>
      </c>
      <c r="AE285" s="88">
        <v>2</v>
      </c>
      <c r="AF285" s="88" t="s">
        <v>63</v>
      </c>
      <c r="AG285" s="88" t="s">
        <v>171</v>
      </c>
      <c r="AH285" s="88" t="s">
        <v>172</v>
      </c>
      <c r="AI285" s="88" t="s">
        <v>172</v>
      </c>
      <c r="AJ285" s="88" t="s">
        <v>191</v>
      </c>
      <c r="AK285" s="88">
        <v>28.314</v>
      </c>
      <c r="AL285" s="88">
        <v>28.335599999999999</v>
      </c>
      <c r="AM285" s="88">
        <v>28.3248</v>
      </c>
      <c r="AN285" s="88">
        <v>1.5273506473629E-2</v>
      </c>
      <c r="AP285" s="88" t="s">
        <v>141</v>
      </c>
      <c r="AQ285" s="88" t="s">
        <v>87</v>
      </c>
      <c r="AR285" s="88" t="s">
        <v>148</v>
      </c>
      <c r="AS285" s="88" t="s">
        <v>9</v>
      </c>
      <c r="AT285" s="88" t="s">
        <v>166</v>
      </c>
      <c r="AU285" s="88" t="s">
        <v>86</v>
      </c>
      <c r="AV285" s="88">
        <v>1</v>
      </c>
      <c r="AW285" s="88">
        <v>1</v>
      </c>
      <c r="AX285" s="88">
        <v>1</v>
      </c>
      <c r="AY285" s="88">
        <v>1</v>
      </c>
      <c r="AZ285" s="88">
        <v>0</v>
      </c>
    </row>
    <row r="286" spans="9:52" x14ac:dyDescent="0.45">
      <c r="I286" s="88">
        <v>2</v>
      </c>
      <c r="J286" s="88" t="s">
        <v>65</v>
      </c>
      <c r="K286" s="88" t="s">
        <v>148</v>
      </c>
      <c r="L286" s="88" t="s">
        <v>9</v>
      </c>
      <c r="M286" s="88" t="s">
        <v>166</v>
      </c>
      <c r="N286" s="88" t="s">
        <v>64</v>
      </c>
      <c r="O286" s="88">
        <v>23.743500000000001</v>
      </c>
      <c r="P286" s="88">
        <v>22.259799999999998</v>
      </c>
      <c r="Q286" s="88">
        <v>23.001649999999998</v>
      </c>
      <c r="R286" s="88">
        <v>1.0491343312464823</v>
      </c>
      <c r="S286">
        <v>9.777549999999998</v>
      </c>
      <c r="T286" s="88">
        <v>2</v>
      </c>
      <c r="U286" s="88" t="s">
        <v>65</v>
      </c>
      <c r="V286" s="88" t="s">
        <v>148</v>
      </c>
      <c r="W286" s="88" t="s">
        <v>9</v>
      </c>
      <c r="X286" s="88" t="s">
        <v>166</v>
      </c>
      <c r="Y286" s="88" t="s">
        <v>64</v>
      </c>
      <c r="Z286" s="88">
        <v>25.493500000000001</v>
      </c>
      <c r="AA286" s="88">
        <v>25.7395</v>
      </c>
      <c r="AB286" s="88">
        <v>25.616500000000002</v>
      </c>
      <c r="AC286" s="88">
        <v>0.17394826817188974</v>
      </c>
      <c r="AD286">
        <v>12.658700000000001</v>
      </c>
      <c r="AE286" s="88">
        <v>2</v>
      </c>
      <c r="AF286" s="88" t="s">
        <v>65</v>
      </c>
      <c r="AP286" s="88" t="s">
        <v>141</v>
      </c>
      <c r="AQ286" s="88" t="s">
        <v>87</v>
      </c>
      <c r="AR286" s="88">
        <v>55</v>
      </c>
      <c r="AS286" s="88" t="s">
        <v>86</v>
      </c>
      <c r="AT286" s="88" t="s">
        <v>166</v>
      </c>
      <c r="AU286" s="88" t="s">
        <v>86</v>
      </c>
      <c r="AV286" s="88">
        <v>0.19077578922047414</v>
      </c>
      <c r="AW286" s="88">
        <v>0.17741501276351229</v>
      </c>
      <c r="AX286" s="88">
        <v>0.1432741259331444</v>
      </c>
      <c r="AY286" s="88">
        <v>0.17048830930571027</v>
      </c>
      <c r="AZ286" s="88">
        <v>2.449666139211552E-2</v>
      </c>
    </row>
    <row r="287" spans="9:52" x14ac:dyDescent="0.45">
      <c r="I287" s="88">
        <v>2</v>
      </c>
      <c r="J287" s="88" t="s">
        <v>65</v>
      </c>
      <c r="K287" s="88" t="s">
        <v>148</v>
      </c>
      <c r="L287" s="88" t="s">
        <v>9</v>
      </c>
      <c r="M287" s="88" t="s">
        <v>166</v>
      </c>
      <c r="N287" s="88" t="s">
        <v>64</v>
      </c>
      <c r="O287" s="88">
        <v>22.1159</v>
      </c>
      <c r="P287" s="88">
        <v>23.7441</v>
      </c>
      <c r="Q287" s="88">
        <v>22.93</v>
      </c>
      <c r="R287" s="88">
        <v>1.1513112611279364</v>
      </c>
      <c r="S287">
        <v>9.7058999999999997</v>
      </c>
      <c r="T287" s="88">
        <v>2</v>
      </c>
      <c r="U287" s="88" t="s">
        <v>65</v>
      </c>
      <c r="V287" s="88" t="s">
        <v>148</v>
      </c>
      <c r="W287" s="88" t="s">
        <v>9</v>
      </c>
      <c r="X287" s="88" t="s">
        <v>166</v>
      </c>
      <c r="Y287" s="88" t="s">
        <v>64</v>
      </c>
      <c r="Z287" s="88">
        <v>23.1386</v>
      </c>
      <c r="AA287" s="88">
        <v>23.576899999999998</v>
      </c>
      <c r="AB287" s="88">
        <v>23.357749999999999</v>
      </c>
      <c r="AC287" s="88">
        <v>0.30992490219406243</v>
      </c>
      <c r="AD287">
        <v>10.399949999999999</v>
      </c>
      <c r="AE287" s="88">
        <v>2</v>
      </c>
      <c r="AF287" s="88" t="s">
        <v>65</v>
      </c>
      <c r="AG287" s="88" t="s">
        <v>148</v>
      </c>
      <c r="AH287" s="88" t="s">
        <v>9</v>
      </c>
      <c r="AI287" s="88" t="s">
        <v>166</v>
      </c>
      <c r="AJ287" s="88" t="s">
        <v>64</v>
      </c>
      <c r="AK287" s="88">
        <v>22.332699999999999</v>
      </c>
      <c r="AL287" s="88">
        <v>22.9602</v>
      </c>
      <c r="AM287" s="88">
        <v>22.646450000000002</v>
      </c>
      <c r="AN287" s="88">
        <v>0.44370950519455948</v>
      </c>
      <c r="AP287" s="88" t="s">
        <v>141</v>
      </c>
      <c r="AQ287" s="88" t="s">
        <v>87</v>
      </c>
      <c r="AR287" s="88" t="s">
        <v>149</v>
      </c>
      <c r="AS287" s="88" t="s">
        <v>9</v>
      </c>
      <c r="AT287" s="88" t="s">
        <v>169</v>
      </c>
      <c r="AU287" s="88" t="s">
        <v>86</v>
      </c>
      <c r="AV287" s="88">
        <v>1.0608347941043788</v>
      </c>
      <c r="AW287" s="88">
        <v>1.119690496995619</v>
      </c>
      <c r="AX287" s="88">
        <v>1.3000345814134646</v>
      </c>
      <c r="AY287" s="88">
        <v>1.160186624171154</v>
      </c>
      <c r="AZ287" s="88">
        <v>0.12463581667939926</v>
      </c>
    </row>
    <row r="288" spans="9:52" x14ac:dyDescent="0.45">
      <c r="I288" s="88">
        <v>2</v>
      </c>
      <c r="J288" s="88" t="s">
        <v>65</v>
      </c>
      <c r="K288" s="88">
        <v>44</v>
      </c>
      <c r="L288" s="88" t="s">
        <v>64</v>
      </c>
      <c r="M288" s="88" t="s">
        <v>166</v>
      </c>
      <c r="N288" s="88" t="s">
        <v>64</v>
      </c>
      <c r="O288" s="88">
        <v>22.683700000000002</v>
      </c>
      <c r="P288" s="88">
        <v>29.4392</v>
      </c>
      <c r="Q288" s="88">
        <v>26.061450000000001</v>
      </c>
      <c r="R288" s="88">
        <v>4.7768598603057404</v>
      </c>
      <c r="S288">
        <v>12.512050000000002</v>
      </c>
      <c r="T288" s="88">
        <v>2</v>
      </c>
      <c r="U288" s="88" t="s">
        <v>65</v>
      </c>
      <c r="V288" s="88">
        <v>44</v>
      </c>
      <c r="W288" s="88" t="s">
        <v>64</v>
      </c>
      <c r="X288" s="88" t="s">
        <v>166</v>
      </c>
      <c r="Y288" s="88" t="s">
        <v>64</v>
      </c>
      <c r="Z288" s="88">
        <v>30</v>
      </c>
      <c r="AA288" s="88">
        <v>27.517700000000001</v>
      </c>
      <c r="AB288" s="88">
        <v>28.758850000000002</v>
      </c>
      <c r="AC288" s="88">
        <v>1.7552511629393659</v>
      </c>
      <c r="AD288">
        <v>15.308650000000004</v>
      </c>
      <c r="AE288" s="88">
        <v>2</v>
      </c>
      <c r="AF288" s="88" t="s">
        <v>65</v>
      </c>
      <c r="AG288" s="88">
        <v>44</v>
      </c>
      <c r="AH288" s="88" t="s">
        <v>64</v>
      </c>
      <c r="AI288" s="88" t="s">
        <v>166</v>
      </c>
      <c r="AJ288" s="88" t="s">
        <v>64</v>
      </c>
      <c r="AK288" s="88">
        <v>22.053999999999998</v>
      </c>
      <c r="AL288" s="88">
        <v>22.852699999999999</v>
      </c>
      <c r="AM288" s="88">
        <v>22.45335</v>
      </c>
      <c r="AN288" s="88">
        <v>0.56476618613369567</v>
      </c>
      <c r="AP288" s="88" t="s">
        <v>141</v>
      </c>
      <c r="AQ288" s="88" t="s">
        <v>87</v>
      </c>
      <c r="AR288" s="88">
        <v>74</v>
      </c>
      <c r="AS288" s="88" t="s">
        <v>86</v>
      </c>
      <c r="AT288" s="88" t="s">
        <v>168</v>
      </c>
      <c r="AU288" s="88" t="s">
        <v>86</v>
      </c>
      <c r="AV288" s="88">
        <v>0.17974206660587</v>
      </c>
      <c r="AW288" s="88">
        <v>0.48071375832384461</v>
      </c>
      <c r="AX288" s="88">
        <v>6.7458778246209994E-2</v>
      </c>
      <c r="AY288" s="88">
        <v>0.24263820105864151</v>
      </c>
      <c r="AZ288" s="88">
        <v>0.21368636464820914</v>
      </c>
    </row>
    <row r="289" spans="9:52" x14ac:dyDescent="0.45">
      <c r="I289" s="88">
        <v>2</v>
      </c>
      <c r="J289" s="88" t="s">
        <v>65</v>
      </c>
      <c r="K289" s="88" t="s">
        <v>149</v>
      </c>
      <c r="L289" s="88" t="s">
        <v>9</v>
      </c>
      <c r="M289" s="88" t="s">
        <v>168</v>
      </c>
      <c r="N289" s="88" t="s">
        <v>64</v>
      </c>
      <c r="O289" s="88">
        <v>23.135100000000001</v>
      </c>
      <c r="P289" s="88">
        <v>23.055</v>
      </c>
      <c r="Q289" s="88">
        <v>23.095050000000001</v>
      </c>
      <c r="R289" s="88">
        <v>5.6639253173043594E-2</v>
      </c>
      <c r="S289">
        <v>8.9215999999999998</v>
      </c>
      <c r="T289" s="88">
        <v>2</v>
      </c>
      <c r="U289" s="88" t="s">
        <v>65</v>
      </c>
      <c r="V289" s="88" t="s">
        <v>149</v>
      </c>
      <c r="W289" s="88" t="s">
        <v>9</v>
      </c>
      <c r="X289" s="88" t="s">
        <v>168</v>
      </c>
      <c r="Y289" s="88" t="s">
        <v>64</v>
      </c>
      <c r="Z289" s="88">
        <v>23.683900000000001</v>
      </c>
      <c r="AA289" s="88">
        <v>23.874500000000001</v>
      </c>
      <c r="AB289" s="88">
        <v>23.779200000000003</v>
      </c>
      <c r="AC289" s="88">
        <v>0.13477455249415587</v>
      </c>
      <c r="AD289">
        <v>9.7409500000000016</v>
      </c>
      <c r="AE289" s="88">
        <v>2</v>
      </c>
      <c r="AF289" s="88" t="s">
        <v>65</v>
      </c>
      <c r="AG289" s="88" t="s">
        <v>149</v>
      </c>
      <c r="AH289" s="88" t="s">
        <v>9</v>
      </c>
      <c r="AI289" s="88" t="s">
        <v>168</v>
      </c>
      <c r="AJ289" s="88" t="s">
        <v>64</v>
      </c>
      <c r="AK289" s="88">
        <v>24.0273</v>
      </c>
      <c r="AL289" s="88">
        <v>24.003699999999998</v>
      </c>
      <c r="AM289" s="88">
        <v>24.015499999999999</v>
      </c>
      <c r="AN289" s="88">
        <v>1.6687720036003825E-2</v>
      </c>
      <c r="AP289" s="88" t="s">
        <v>141</v>
      </c>
      <c r="AQ289" s="88" t="s">
        <v>87</v>
      </c>
      <c r="AR289" s="88" t="s">
        <v>150</v>
      </c>
      <c r="AS289" s="88" t="s">
        <v>10</v>
      </c>
      <c r="AT289" s="88" t="s">
        <v>166</v>
      </c>
      <c r="AU289" s="88" t="s">
        <v>86</v>
      </c>
      <c r="AV289" s="88">
        <v>1.090545527438201</v>
      </c>
      <c r="AW289" s="88">
        <v>1.1852981496639987</v>
      </c>
      <c r="AX289" s="88">
        <v>0.87133536239988596</v>
      </c>
      <c r="AY289" s="88">
        <v>1.0490596798340286</v>
      </c>
      <c r="AZ289" s="88">
        <v>0.16104025773153846</v>
      </c>
    </row>
    <row r="290" spans="9:52" x14ac:dyDescent="0.45">
      <c r="I290" s="88">
        <v>2</v>
      </c>
      <c r="J290" s="88" t="s">
        <v>65</v>
      </c>
      <c r="K290" s="88">
        <v>63</v>
      </c>
      <c r="L290" s="88" t="s">
        <v>64</v>
      </c>
      <c r="M290" s="88" t="s">
        <v>168</v>
      </c>
      <c r="N290" s="88" t="s">
        <v>64</v>
      </c>
      <c r="O290" s="88">
        <v>27.9861</v>
      </c>
      <c r="P290" s="88">
        <v>28.486999999999998</v>
      </c>
      <c r="Q290" s="88">
        <v>28.236550000000001</v>
      </c>
      <c r="R290" s="88">
        <v>0.35418978669634016</v>
      </c>
      <c r="S290">
        <v>13.327300000000001</v>
      </c>
      <c r="T290" s="88">
        <v>2</v>
      </c>
      <c r="U290" s="88" t="s">
        <v>65</v>
      </c>
      <c r="V290" s="88">
        <v>63</v>
      </c>
      <c r="W290" s="88" t="s">
        <v>64</v>
      </c>
      <c r="X290" s="88" t="s">
        <v>168</v>
      </c>
      <c r="Y290" s="88" t="s">
        <v>64</v>
      </c>
      <c r="Z290" s="88">
        <v>29.194299999999998</v>
      </c>
      <c r="AA290" s="88">
        <v>29.4863</v>
      </c>
      <c r="AB290" s="88">
        <v>29.340299999999999</v>
      </c>
      <c r="AC290" s="88">
        <v>0.20647518010647301</v>
      </c>
      <c r="AD290">
        <v>16.168749999999999</v>
      </c>
      <c r="AE290" s="88">
        <v>2</v>
      </c>
      <c r="AF290" s="88" t="s">
        <v>65</v>
      </c>
      <c r="AG290" s="88">
        <v>63</v>
      </c>
      <c r="AH290" s="88" t="s">
        <v>64</v>
      </c>
      <c r="AI290" s="88" t="s">
        <v>168</v>
      </c>
      <c r="AJ290" s="88" t="s">
        <v>64</v>
      </c>
      <c r="AK290" s="88">
        <v>22.239799999999999</v>
      </c>
      <c r="AL290" s="88">
        <v>23.4831</v>
      </c>
      <c r="AM290" s="88">
        <v>22.861449999999998</v>
      </c>
      <c r="AN290" s="88">
        <v>0.87914586104923553</v>
      </c>
      <c r="AP290" s="88" t="s">
        <v>141</v>
      </c>
      <c r="AQ290" s="88" t="s">
        <v>87</v>
      </c>
      <c r="AR290" s="88" t="s">
        <v>152</v>
      </c>
      <c r="AS290" s="88" t="s">
        <v>11</v>
      </c>
      <c r="AT290" s="88" t="s">
        <v>166</v>
      </c>
      <c r="AU290" s="88" t="s">
        <v>86</v>
      </c>
      <c r="AV290" s="88">
        <v>1.0673993219588986</v>
      </c>
      <c r="AW290" s="88">
        <v>1.1275957926776257</v>
      </c>
      <c r="AX290" s="88">
        <v>0.860263182611538</v>
      </c>
      <c r="AY290" s="88">
        <v>1.0184194324160207</v>
      </c>
      <c r="AZ290" s="88">
        <v>0.14023534963022313</v>
      </c>
    </row>
    <row r="291" spans="9:52" x14ac:dyDescent="0.45">
      <c r="I291" s="88">
        <v>2</v>
      </c>
      <c r="J291" s="88" t="s">
        <v>65</v>
      </c>
      <c r="K291" s="88" t="s">
        <v>150</v>
      </c>
      <c r="L291" s="88" t="s">
        <v>10</v>
      </c>
      <c r="M291" s="88" t="s">
        <v>166</v>
      </c>
      <c r="N291" s="88" t="s">
        <v>64</v>
      </c>
      <c r="O291" s="88">
        <v>22.969000000000001</v>
      </c>
      <c r="P291" s="88">
        <v>23.342600000000001</v>
      </c>
      <c r="Q291" s="88">
        <v>23.155799999999999</v>
      </c>
      <c r="R291" s="88">
        <v>0.26417509345129397</v>
      </c>
      <c r="S291">
        <v>9.8551000000000002</v>
      </c>
      <c r="T291" s="88">
        <v>2</v>
      </c>
      <c r="U291" s="88" t="s">
        <v>65</v>
      </c>
      <c r="V291" s="88" t="s">
        <v>150</v>
      </c>
      <c r="W291" s="88" t="s">
        <v>10</v>
      </c>
      <c r="X291" s="88" t="s">
        <v>166</v>
      </c>
      <c r="Y291" s="88" t="s">
        <v>64</v>
      </c>
      <c r="Z291" s="88">
        <v>27.101900000000001</v>
      </c>
      <c r="AA291" s="88">
        <v>26.826799999999999</v>
      </c>
      <c r="AB291" s="88">
        <v>26.96435</v>
      </c>
      <c r="AC291" s="88">
        <v>0.19452507550442058</v>
      </c>
      <c r="AD291">
        <v>13.7775</v>
      </c>
      <c r="AE291" s="88">
        <v>2</v>
      </c>
      <c r="AF291" s="88" t="s">
        <v>65</v>
      </c>
      <c r="AG291" s="88" t="s">
        <v>150</v>
      </c>
      <c r="AH291" s="88" t="s">
        <v>10</v>
      </c>
      <c r="AI291" s="88" t="s">
        <v>166</v>
      </c>
      <c r="AJ291" s="88" t="s">
        <v>64</v>
      </c>
      <c r="AK291" s="88">
        <v>21.3828</v>
      </c>
      <c r="AL291" s="88">
        <v>21.9193</v>
      </c>
      <c r="AM291" s="88">
        <v>21.651049999999998</v>
      </c>
      <c r="AN291" s="88">
        <v>0.37936278810658292</v>
      </c>
      <c r="AP291" s="88" t="s">
        <v>141</v>
      </c>
      <c r="AQ291" s="88" t="s">
        <v>87</v>
      </c>
      <c r="AR291" s="88" t="s">
        <v>175</v>
      </c>
      <c r="AS291" s="88" t="s">
        <v>172</v>
      </c>
      <c r="AT291" s="88" t="s">
        <v>172</v>
      </c>
      <c r="AU291" s="88" t="s">
        <v>86</v>
      </c>
    </row>
    <row r="292" spans="9:52" x14ac:dyDescent="0.45">
      <c r="I292" s="88">
        <v>2</v>
      </c>
      <c r="J292" s="88" t="s">
        <v>65</v>
      </c>
      <c r="K292" s="88" t="s">
        <v>152</v>
      </c>
      <c r="L292" s="88" t="s">
        <v>11</v>
      </c>
      <c r="M292" s="88" t="s">
        <v>166</v>
      </c>
      <c r="N292" s="88" t="s">
        <v>64</v>
      </c>
      <c r="O292" s="88">
        <v>23.721699999999998</v>
      </c>
      <c r="P292" s="88">
        <v>22.917899999999999</v>
      </c>
      <c r="Q292" s="88">
        <v>23.319800000000001</v>
      </c>
      <c r="R292" s="88">
        <v>0.56837243071774624</v>
      </c>
      <c r="S292">
        <v>10.108000000000001</v>
      </c>
      <c r="T292" s="88">
        <v>2</v>
      </c>
      <c r="U292" s="88" t="s">
        <v>65</v>
      </c>
      <c r="V292" s="88" t="s">
        <v>152</v>
      </c>
      <c r="W292" s="88" t="s">
        <v>11</v>
      </c>
      <c r="X292" s="88" t="s">
        <v>166</v>
      </c>
      <c r="Y292" s="88" t="s">
        <v>64</v>
      </c>
      <c r="Z292" s="88">
        <v>27.5059</v>
      </c>
      <c r="AA292" s="88">
        <v>26.415900000000001</v>
      </c>
      <c r="AB292" s="88">
        <v>26.960900000000002</v>
      </c>
      <c r="AC292" s="88">
        <v>0.77074639149333668</v>
      </c>
      <c r="AD292">
        <v>13.613400000000002</v>
      </c>
      <c r="AE292" s="88">
        <v>2</v>
      </c>
      <c r="AF292" s="88" t="s">
        <v>65</v>
      </c>
      <c r="AG292" s="88" t="s">
        <v>152</v>
      </c>
      <c r="AH292" s="88" t="s">
        <v>11</v>
      </c>
      <c r="AI292" s="88" t="s">
        <v>166</v>
      </c>
      <c r="AJ292" s="88" t="s">
        <v>64</v>
      </c>
      <c r="AK292" s="88">
        <v>22.333600000000001</v>
      </c>
      <c r="AL292" s="88">
        <v>23.060700000000001</v>
      </c>
      <c r="AM292" s="88">
        <v>22.697150000000001</v>
      </c>
      <c r="AN292" s="88">
        <v>0.51413734060073879</v>
      </c>
      <c r="AP292" s="88" t="s">
        <v>141</v>
      </c>
      <c r="AQ292" s="88" t="s">
        <v>89</v>
      </c>
      <c r="AR292" s="88" t="s">
        <v>148</v>
      </c>
      <c r="AS292" s="88" t="s">
        <v>9</v>
      </c>
      <c r="AT292" s="88" t="s">
        <v>166</v>
      </c>
      <c r="AU292" s="88" t="s">
        <v>88</v>
      </c>
      <c r="AV292" s="88">
        <v>1</v>
      </c>
      <c r="AW292" s="88">
        <v>1</v>
      </c>
    </row>
    <row r="293" spans="9:52" x14ac:dyDescent="0.45">
      <c r="I293" s="88">
        <v>2</v>
      </c>
      <c r="J293" s="88" t="s">
        <v>65</v>
      </c>
      <c r="K293" s="88" t="s">
        <v>175</v>
      </c>
      <c r="L293" s="88" t="s">
        <v>172</v>
      </c>
      <c r="M293" s="88" t="s">
        <v>172</v>
      </c>
      <c r="N293" s="88" t="s">
        <v>64</v>
      </c>
      <c r="O293" s="88">
        <v>32</v>
      </c>
      <c r="P293" s="88">
        <v>32.871600000000001</v>
      </c>
      <c r="Q293" s="88">
        <v>32.4358</v>
      </c>
      <c r="R293" s="88">
        <v>0.61631427048219545</v>
      </c>
      <c r="T293" s="88">
        <v>2</v>
      </c>
      <c r="U293" s="88" t="s">
        <v>65</v>
      </c>
      <c r="V293" s="88" t="s">
        <v>171</v>
      </c>
      <c r="W293" s="88" t="s">
        <v>172</v>
      </c>
      <c r="X293" s="88" t="s">
        <v>172</v>
      </c>
      <c r="Y293" s="88" t="s">
        <v>64</v>
      </c>
      <c r="Z293" s="88">
        <v>33.515999999999998</v>
      </c>
      <c r="AA293" s="88">
        <v>33.4116</v>
      </c>
      <c r="AB293" s="88">
        <v>33.463799999999999</v>
      </c>
      <c r="AC293" s="88">
        <v>7.3821947955874337E-2</v>
      </c>
      <c r="AE293" s="88">
        <v>2</v>
      </c>
      <c r="AF293" s="88" t="s">
        <v>65</v>
      </c>
      <c r="AG293" s="88" t="s">
        <v>171</v>
      </c>
      <c r="AH293" s="88" t="s">
        <v>172</v>
      </c>
      <c r="AI293" s="88" t="s">
        <v>172</v>
      </c>
      <c r="AJ293" s="88" t="s">
        <v>64</v>
      </c>
      <c r="AK293" s="88">
        <v>33</v>
      </c>
      <c r="AL293" s="88">
        <v>33.19</v>
      </c>
      <c r="AM293" s="88">
        <v>33.094999999999999</v>
      </c>
      <c r="AN293" s="88">
        <v>0.13435028842544242</v>
      </c>
      <c r="AP293" s="88" t="s">
        <v>141</v>
      </c>
      <c r="AQ293" s="88" t="s">
        <v>89</v>
      </c>
      <c r="AR293" s="88" t="s">
        <v>148</v>
      </c>
      <c r="AS293" s="88" t="s">
        <v>9</v>
      </c>
      <c r="AT293" s="88" t="s">
        <v>166</v>
      </c>
      <c r="AU293" s="88" t="s">
        <v>88</v>
      </c>
      <c r="AV293" s="88">
        <v>1</v>
      </c>
      <c r="AW293" s="88">
        <v>1</v>
      </c>
      <c r="AX293" s="88">
        <v>1</v>
      </c>
      <c r="AY293" s="88">
        <v>1</v>
      </c>
      <c r="AZ293" s="88">
        <v>0</v>
      </c>
    </row>
    <row r="294" spans="9:52" x14ac:dyDescent="0.45">
      <c r="I294" s="88">
        <v>2</v>
      </c>
      <c r="J294" s="88" t="s">
        <v>67</v>
      </c>
      <c r="K294" s="88" t="s">
        <v>148</v>
      </c>
      <c r="L294" s="88" t="s">
        <v>9</v>
      </c>
      <c r="M294" s="88" t="s">
        <v>166</v>
      </c>
      <c r="N294" s="88" t="s">
        <v>66</v>
      </c>
      <c r="O294" s="88">
        <v>23.622299999999999</v>
      </c>
      <c r="P294" s="88">
        <v>23.802399999999999</v>
      </c>
      <c r="Q294" s="88">
        <v>23.712350000000001</v>
      </c>
      <c r="R294" s="88">
        <v>0.12734993129169683</v>
      </c>
      <c r="S294">
        <v>10.488250000000001</v>
      </c>
      <c r="T294" s="88">
        <v>2</v>
      </c>
      <c r="U294" s="88" t="s">
        <v>67</v>
      </c>
      <c r="V294" s="88" t="s">
        <v>148</v>
      </c>
      <c r="W294" s="88" t="s">
        <v>9</v>
      </c>
      <c r="X294" s="88" t="s">
        <v>166</v>
      </c>
      <c r="Y294" s="88" t="s">
        <v>66</v>
      </c>
      <c r="Z294" s="88">
        <v>25.1084</v>
      </c>
      <c r="AA294" s="88">
        <v>25.033200000000001</v>
      </c>
      <c r="AB294" s="88">
        <v>25.070799999999998</v>
      </c>
      <c r="AC294" s="88">
        <v>5.3174429945227544E-2</v>
      </c>
      <c r="AD294">
        <v>12.112999999999998</v>
      </c>
      <c r="AE294" s="88">
        <v>2</v>
      </c>
      <c r="AF294" s="88" t="s">
        <v>67</v>
      </c>
      <c r="AP294" s="88" t="s">
        <v>141</v>
      </c>
      <c r="AQ294" s="88" t="s">
        <v>89</v>
      </c>
      <c r="AR294" s="88">
        <v>56</v>
      </c>
      <c r="AS294" s="88" t="s">
        <v>88</v>
      </c>
      <c r="AT294" s="88" t="s">
        <v>166</v>
      </c>
      <c r="AU294" s="88" t="s">
        <v>88</v>
      </c>
      <c r="AV294" s="88">
        <v>0.42900013296833617</v>
      </c>
      <c r="AW294" s="88">
        <v>0.32389542602732113</v>
      </c>
      <c r="AX294" s="88">
        <v>0.25103318551174131</v>
      </c>
      <c r="AY294" s="88">
        <v>0.3346429148357995</v>
      </c>
      <c r="AZ294" s="88">
        <v>8.9468933063499109E-2</v>
      </c>
    </row>
    <row r="295" spans="9:52" x14ac:dyDescent="0.45">
      <c r="I295" s="88">
        <v>2</v>
      </c>
      <c r="J295" s="88" t="s">
        <v>67</v>
      </c>
      <c r="K295" s="88" t="s">
        <v>148</v>
      </c>
      <c r="L295" s="88" t="s">
        <v>9</v>
      </c>
      <c r="M295" s="88" t="s">
        <v>166</v>
      </c>
      <c r="N295" s="88" t="s">
        <v>66</v>
      </c>
      <c r="O295" s="88">
        <v>24.878900000000002</v>
      </c>
      <c r="P295" s="88">
        <v>24.653700000000001</v>
      </c>
      <c r="Q295" s="88">
        <v>24.766300000000001</v>
      </c>
      <c r="R295" s="88">
        <v>0.15924044712321117</v>
      </c>
      <c r="S295">
        <v>11.542200000000001</v>
      </c>
      <c r="T295" s="88">
        <v>2</v>
      </c>
      <c r="U295" s="88" t="s">
        <v>67</v>
      </c>
      <c r="V295" s="88" t="s">
        <v>148</v>
      </c>
      <c r="W295" s="88" t="s">
        <v>9</v>
      </c>
      <c r="X295" s="88" t="s">
        <v>166</v>
      </c>
      <c r="Y295" s="88" t="s">
        <v>66</v>
      </c>
      <c r="Z295" s="88">
        <v>25.297999999999998</v>
      </c>
      <c r="AA295" s="88">
        <v>25.238399999999999</v>
      </c>
      <c r="AB295" s="88">
        <v>25.2682</v>
      </c>
      <c r="AC295" s="88">
        <v>4.2143564158717985E-2</v>
      </c>
      <c r="AD295">
        <v>12.3104</v>
      </c>
      <c r="AE295" s="88">
        <v>2</v>
      </c>
      <c r="AF295" s="88" t="s">
        <v>67</v>
      </c>
      <c r="AG295" s="88" t="s">
        <v>148</v>
      </c>
      <c r="AH295" s="88" t="s">
        <v>9</v>
      </c>
      <c r="AI295" s="88" t="s">
        <v>166</v>
      </c>
      <c r="AJ295" s="88" t="s">
        <v>66</v>
      </c>
      <c r="AK295" s="88">
        <v>23.5212</v>
      </c>
      <c r="AL295" s="88">
        <v>23.502400000000002</v>
      </c>
      <c r="AM295" s="88">
        <v>23.511800000000001</v>
      </c>
      <c r="AN295" s="88">
        <v>1.3293607486306258E-2</v>
      </c>
      <c r="AP295" s="88" t="s">
        <v>141</v>
      </c>
      <c r="AQ295" s="88" t="s">
        <v>89</v>
      </c>
      <c r="AR295" s="88" t="s">
        <v>149</v>
      </c>
      <c r="AS295" s="88" t="s">
        <v>9</v>
      </c>
      <c r="AT295" s="88" t="s">
        <v>169</v>
      </c>
      <c r="AU295" s="88" t="s">
        <v>88</v>
      </c>
      <c r="AV295" s="88">
        <v>0.95703925085906472</v>
      </c>
      <c r="AW295" s="88">
        <v>1.0696212258094848</v>
      </c>
      <c r="AX295" s="88">
        <v>1.0737811618874824</v>
      </c>
      <c r="AY295" s="88">
        <v>1.033480546185344</v>
      </c>
      <c r="AZ295" s="88">
        <v>6.6232771272330432E-2</v>
      </c>
    </row>
    <row r="296" spans="9:52" x14ac:dyDescent="0.45">
      <c r="I296" s="88">
        <v>2</v>
      </c>
      <c r="J296" s="88" t="s">
        <v>67</v>
      </c>
      <c r="K296" s="88">
        <v>45</v>
      </c>
      <c r="L296" s="88" t="s">
        <v>66</v>
      </c>
      <c r="M296" s="88" t="s">
        <v>166</v>
      </c>
      <c r="N296" s="88" t="s">
        <v>66</v>
      </c>
      <c r="O296" s="88">
        <v>25.089099999999998</v>
      </c>
      <c r="P296" s="88">
        <v>25.116399999999999</v>
      </c>
      <c r="Q296" s="88">
        <v>25.10275</v>
      </c>
      <c r="R296" s="88">
        <v>1.9304015126392977E-2</v>
      </c>
      <c r="S296">
        <v>12.157450000000001</v>
      </c>
      <c r="T296" s="88">
        <v>2</v>
      </c>
      <c r="U296" s="88" t="s">
        <v>67</v>
      </c>
      <c r="V296" s="88">
        <v>45</v>
      </c>
      <c r="W296" s="88" t="s">
        <v>66</v>
      </c>
      <c r="X296" s="88" t="s">
        <v>166</v>
      </c>
      <c r="Y296" s="88" t="s">
        <v>66</v>
      </c>
      <c r="Z296" s="88">
        <v>26.8384</v>
      </c>
      <c r="AA296" s="88">
        <v>27</v>
      </c>
      <c r="AB296" s="88">
        <v>26.9192</v>
      </c>
      <c r="AC296" s="88">
        <v>0.11426845583974606</v>
      </c>
      <c r="AD296">
        <v>14.88015</v>
      </c>
      <c r="AE296" s="88">
        <v>2</v>
      </c>
      <c r="AF296" s="88" t="s">
        <v>67</v>
      </c>
      <c r="AG296" s="88">
        <v>45</v>
      </c>
      <c r="AH296" s="88" t="s">
        <v>66</v>
      </c>
      <c r="AI296" s="88" t="s">
        <v>166</v>
      </c>
      <c r="AJ296" s="88" t="s">
        <v>66</v>
      </c>
      <c r="AK296" s="88">
        <v>26.330300000000001</v>
      </c>
      <c r="AL296" s="88">
        <v>26.237100000000002</v>
      </c>
      <c r="AM296" s="88">
        <v>26.283700000000003</v>
      </c>
      <c r="AN296" s="88">
        <v>6.5902352006585882E-2</v>
      </c>
      <c r="AP296" s="88" t="s">
        <v>141</v>
      </c>
      <c r="AQ296" s="88" t="s">
        <v>89</v>
      </c>
      <c r="AR296" s="88">
        <v>75</v>
      </c>
      <c r="AS296" s="88" t="s">
        <v>88</v>
      </c>
      <c r="AT296" s="88" t="s">
        <v>168</v>
      </c>
      <c r="AU296" s="88" t="s">
        <v>88</v>
      </c>
      <c r="AV296" s="88">
        <v>0.44613430749981353</v>
      </c>
      <c r="AW296" s="88">
        <v>0.35398251374323775</v>
      </c>
      <c r="AX296" s="88">
        <v>0.51320246319643414</v>
      </c>
      <c r="AY296" s="88">
        <v>0.43777309481316179</v>
      </c>
      <c r="AZ296" s="88">
        <v>7.9938604467198304E-2</v>
      </c>
    </row>
    <row r="297" spans="9:52" x14ac:dyDescent="0.45">
      <c r="I297" s="88">
        <v>2</v>
      </c>
      <c r="J297" s="88" t="s">
        <v>67</v>
      </c>
      <c r="K297" s="88" t="s">
        <v>149</v>
      </c>
      <c r="L297" s="88" t="s">
        <v>9</v>
      </c>
      <c r="M297" s="88" t="s">
        <v>168</v>
      </c>
      <c r="N297" s="88" t="s">
        <v>66</v>
      </c>
      <c r="O297" s="88">
        <v>26.797599999999999</v>
      </c>
      <c r="P297" s="88">
        <v>27</v>
      </c>
      <c r="Q297" s="88">
        <v>26.898800000000001</v>
      </c>
      <c r="R297" s="88">
        <v>0.14311841251215779</v>
      </c>
      <c r="S297">
        <v>12.725350000000001</v>
      </c>
      <c r="T297" s="88">
        <v>2</v>
      </c>
      <c r="U297" s="88" t="s">
        <v>67</v>
      </c>
      <c r="V297" s="88" t="s">
        <v>149</v>
      </c>
      <c r="W297" s="88" t="s">
        <v>9</v>
      </c>
      <c r="X297" s="88" t="s">
        <v>168</v>
      </c>
      <c r="Y297" s="88" t="s">
        <v>66</v>
      </c>
      <c r="Z297" s="88">
        <v>24.926200000000001</v>
      </c>
      <c r="AA297" s="88">
        <v>24.966200000000001</v>
      </c>
      <c r="AB297" s="88">
        <v>24.946200000000001</v>
      </c>
      <c r="AC297" s="88">
        <v>2.8284271247461298E-2</v>
      </c>
      <c r="AD297">
        <v>10.90795</v>
      </c>
      <c r="AE297" s="88">
        <v>2</v>
      </c>
      <c r="AF297" s="88" t="s">
        <v>67</v>
      </c>
      <c r="AG297" s="88" t="s">
        <v>149</v>
      </c>
      <c r="AH297" s="88" t="s">
        <v>9</v>
      </c>
      <c r="AI297" s="88" t="s">
        <v>168</v>
      </c>
      <c r="AJ297" s="88" t="s">
        <v>66</v>
      </c>
      <c r="AK297" s="88">
        <v>24.058399999999999</v>
      </c>
      <c r="AL297" s="88">
        <v>24.053599999999999</v>
      </c>
      <c r="AM297" s="88">
        <v>24.055999999999997</v>
      </c>
      <c r="AN297" s="88">
        <v>3.3941125496950546E-3</v>
      </c>
      <c r="AP297" s="88" t="s">
        <v>141</v>
      </c>
      <c r="AQ297" s="88" t="s">
        <v>89</v>
      </c>
      <c r="AR297" s="88" t="s">
        <v>150</v>
      </c>
      <c r="AS297" s="88" t="s">
        <v>10</v>
      </c>
      <c r="AT297" s="88" t="s">
        <v>166</v>
      </c>
      <c r="AU297" s="88" t="s">
        <v>88</v>
      </c>
      <c r="AV297" s="88">
        <v>1.0659206174944484</v>
      </c>
      <c r="AW297" s="88">
        <v>1.0940661729400298</v>
      </c>
      <c r="AX297" s="88">
        <v>0.97596410975454573</v>
      </c>
      <c r="AY297" s="88">
        <v>1.0453169667296747</v>
      </c>
      <c r="AZ297" s="88">
        <v>6.1687982223400634E-2</v>
      </c>
    </row>
    <row r="298" spans="9:52" x14ac:dyDescent="0.45">
      <c r="I298" s="88">
        <v>2</v>
      </c>
      <c r="J298" s="88" t="s">
        <v>67</v>
      </c>
      <c r="K298" s="88">
        <v>64</v>
      </c>
      <c r="L298" s="88" t="s">
        <v>66</v>
      </c>
      <c r="M298" s="88" t="s">
        <v>168</v>
      </c>
      <c r="N298" s="88" t="s">
        <v>66</v>
      </c>
      <c r="O298" s="88">
        <v>27.198899999999998</v>
      </c>
      <c r="P298" s="88">
        <v>27.287400000000002</v>
      </c>
      <c r="Q298" s="88">
        <v>27.24315</v>
      </c>
      <c r="R298" s="88">
        <v>6.2578950135011829E-2</v>
      </c>
      <c r="S298">
        <v>13.8081</v>
      </c>
      <c r="T298" s="88">
        <v>2</v>
      </c>
      <c r="U298" s="88" t="s">
        <v>67</v>
      </c>
      <c r="V298" s="88">
        <v>64</v>
      </c>
      <c r="W298" s="88" t="s">
        <v>66</v>
      </c>
      <c r="X298" s="88" t="s">
        <v>168</v>
      </c>
      <c r="Y298" s="88" t="s">
        <v>66</v>
      </c>
      <c r="Z298" s="88">
        <v>27.0807</v>
      </c>
      <c r="AA298" s="88">
        <v>27.157699999999998</v>
      </c>
      <c r="AB298" s="88">
        <v>27.119199999999999</v>
      </c>
      <c r="AC298" s="88">
        <v>5.4447222151362877E-2</v>
      </c>
      <c r="AD298">
        <v>14.987499999999999</v>
      </c>
      <c r="AE298" s="88">
        <v>2</v>
      </c>
      <c r="AF298" s="88" t="s">
        <v>67</v>
      </c>
      <c r="AG298" s="88">
        <v>64</v>
      </c>
      <c r="AH298" s="88" t="s">
        <v>66</v>
      </c>
      <c r="AI298" s="88" t="s">
        <v>168</v>
      </c>
      <c r="AJ298" s="88" t="s">
        <v>66</v>
      </c>
      <c r="AK298" s="88">
        <v>25.524100000000001</v>
      </c>
      <c r="AL298" s="88">
        <v>26.420500000000001</v>
      </c>
      <c r="AM298" s="88">
        <v>25.972300000000001</v>
      </c>
      <c r="AN298" s="88">
        <v>0.63385051865562114</v>
      </c>
      <c r="AP298" s="88" t="s">
        <v>141</v>
      </c>
      <c r="AQ298" s="88" t="s">
        <v>89</v>
      </c>
      <c r="AR298" s="88" t="s">
        <v>152</v>
      </c>
      <c r="AS298" s="88" t="s">
        <v>11</v>
      </c>
      <c r="AT298" s="88" t="s">
        <v>166</v>
      </c>
      <c r="AU298" s="88" t="s">
        <v>88</v>
      </c>
      <c r="AV298" s="88">
        <v>0.99550467767061779</v>
      </c>
      <c r="AW298" s="88">
        <v>1.138433483489147</v>
      </c>
      <c r="AX298" s="88">
        <v>0.6422246744569049</v>
      </c>
      <c r="AY298" s="88">
        <v>0.92538761187222318</v>
      </c>
      <c r="AZ298" s="88">
        <v>0.25542728461820874</v>
      </c>
    </row>
    <row r="299" spans="9:52" x14ac:dyDescent="0.45">
      <c r="I299" s="88">
        <v>2</v>
      </c>
      <c r="J299" s="88" t="s">
        <v>67</v>
      </c>
      <c r="K299" s="88" t="s">
        <v>150</v>
      </c>
      <c r="L299" s="88" t="s">
        <v>10</v>
      </c>
      <c r="M299" s="88" t="s">
        <v>166</v>
      </c>
      <c r="N299" s="88" t="s">
        <v>66</v>
      </c>
      <c r="O299" s="88">
        <v>23.554400000000001</v>
      </c>
      <c r="P299" s="88">
        <v>23.446300000000001</v>
      </c>
      <c r="Q299" s="88">
        <v>23.500350000000001</v>
      </c>
      <c r="R299" s="88">
        <v>7.6438243046266008E-2</v>
      </c>
      <c r="S299">
        <v>10.199650000000002</v>
      </c>
      <c r="T299" s="88">
        <v>2</v>
      </c>
      <c r="U299" s="88" t="s">
        <v>67</v>
      </c>
      <c r="V299" s="88" t="s">
        <v>150</v>
      </c>
      <c r="W299" s="88" t="s">
        <v>10</v>
      </c>
      <c r="X299" s="88" t="s">
        <v>166</v>
      </c>
      <c r="Y299" s="88" t="s">
        <v>66</v>
      </c>
      <c r="Z299" s="88">
        <v>23.347300000000001</v>
      </c>
      <c r="AA299" s="88">
        <v>23.275300000000001</v>
      </c>
      <c r="AB299" s="88">
        <v>23.311300000000003</v>
      </c>
      <c r="AC299" s="88">
        <v>5.0911688245430839E-2</v>
      </c>
      <c r="AD299">
        <v>10.124450000000003</v>
      </c>
      <c r="AE299" s="88">
        <v>2</v>
      </c>
      <c r="AF299" s="88" t="s">
        <v>67</v>
      </c>
      <c r="AG299" s="88" t="s">
        <v>150</v>
      </c>
      <c r="AH299" s="88" t="s">
        <v>10</v>
      </c>
      <c r="AI299" s="88" t="s">
        <v>166</v>
      </c>
      <c r="AJ299" s="88" t="s">
        <v>66</v>
      </c>
      <c r="AK299" s="88">
        <v>22.621600000000001</v>
      </c>
      <c r="AL299" s="88">
        <v>22.7332</v>
      </c>
      <c r="AM299" s="88">
        <v>22.677399999999999</v>
      </c>
      <c r="AN299" s="88">
        <v>7.891311678041818E-2</v>
      </c>
      <c r="AP299" s="88" t="s">
        <v>141</v>
      </c>
      <c r="AQ299" s="88" t="s">
        <v>89</v>
      </c>
      <c r="AR299" s="88" t="s">
        <v>175</v>
      </c>
      <c r="AS299" s="88" t="s">
        <v>172</v>
      </c>
      <c r="AT299" s="88" t="s">
        <v>172</v>
      </c>
      <c r="AU299" s="88" t="s">
        <v>88</v>
      </c>
    </row>
    <row r="300" spans="9:52" x14ac:dyDescent="0.45">
      <c r="I300" s="88">
        <v>2</v>
      </c>
      <c r="J300" s="88" t="s">
        <v>67</v>
      </c>
      <c r="K300" s="88" t="s">
        <v>152</v>
      </c>
      <c r="L300" s="88" t="s">
        <v>11</v>
      </c>
      <c r="M300" s="88" t="s">
        <v>166</v>
      </c>
      <c r="N300" s="88" t="s">
        <v>66</v>
      </c>
      <c r="O300" s="88">
        <v>23.1206</v>
      </c>
      <c r="P300" s="88">
        <v>23.171199999999999</v>
      </c>
      <c r="Q300" s="88">
        <v>23.145899999999997</v>
      </c>
      <c r="R300" s="88">
        <v>3.5779603128038816E-2</v>
      </c>
      <c r="S300">
        <v>9.9340999999999973</v>
      </c>
      <c r="T300" s="88">
        <v>2</v>
      </c>
      <c r="U300" s="88" t="s">
        <v>67</v>
      </c>
      <c r="V300" s="88" t="s">
        <v>152</v>
      </c>
      <c r="W300" s="88" t="s">
        <v>11</v>
      </c>
      <c r="X300" s="88" t="s">
        <v>166</v>
      </c>
      <c r="Y300" s="88" t="s">
        <v>66</v>
      </c>
      <c r="Z300" s="88">
        <v>24.769300000000001</v>
      </c>
      <c r="AA300" s="88">
        <v>24.784400000000002</v>
      </c>
      <c r="AB300" s="88">
        <v>24.776850000000003</v>
      </c>
      <c r="AC300" s="88">
        <v>1.0677312395917106E-2</v>
      </c>
      <c r="AD300">
        <v>11.429350000000003</v>
      </c>
      <c r="AE300" s="88">
        <v>2</v>
      </c>
      <c r="AF300" s="88" t="s">
        <v>67</v>
      </c>
      <c r="AG300" s="88" t="s">
        <v>152</v>
      </c>
      <c r="AH300" s="88" t="s">
        <v>11</v>
      </c>
      <c r="AI300" s="88" t="s">
        <v>166</v>
      </c>
      <c r="AJ300" s="88" t="s">
        <v>66</v>
      </c>
      <c r="AK300" s="88">
        <v>23.681799999999999</v>
      </c>
      <c r="AL300" s="88">
        <v>23.706299999999999</v>
      </c>
      <c r="AM300" s="88">
        <v>23.694049999999997</v>
      </c>
      <c r="AN300" s="88">
        <v>1.7324116139070235E-2</v>
      </c>
      <c r="AP300" s="88" t="s">
        <v>141</v>
      </c>
      <c r="AQ300" s="88" t="s">
        <v>91</v>
      </c>
      <c r="AR300" s="88" t="s">
        <v>148</v>
      </c>
      <c r="AS300" s="88" t="s">
        <v>9</v>
      </c>
      <c r="AT300" s="88" t="s">
        <v>166</v>
      </c>
      <c r="AU300" s="88" t="s">
        <v>90</v>
      </c>
      <c r="AV300" s="88">
        <v>1</v>
      </c>
      <c r="AW300" s="88">
        <v>1</v>
      </c>
    </row>
    <row r="301" spans="9:52" x14ac:dyDescent="0.45">
      <c r="I301" s="88">
        <v>2</v>
      </c>
      <c r="J301" s="88" t="s">
        <v>67</v>
      </c>
      <c r="K301" s="88" t="s">
        <v>175</v>
      </c>
      <c r="L301" s="88" t="s">
        <v>172</v>
      </c>
      <c r="M301" s="88" t="s">
        <v>172</v>
      </c>
      <c r="N301" s="88" t="s">
        <v>66</v>
      </c>
      <c r="O301" s="88">
        <v>30</v>
      </c>
      <c r="P301" s="88">
        <v>29.860900000000001</v>
      </c>
      <c r="Q301" s="88">
        <v>29.93045</v>
      </c>
      <c r="R301" s="88">
        <v>9.835855326304814E-2</v>
      </c>
      <c r="T301" s="88">
        <v>2</v>
      </c>
      <c r="U301" s="88" t="s">
        <v>67</v>
      </c>
      <c r="V301" s="88" t="s">
        <v>171</v>
      </c>
      <c r="W301" s="88" t="s">
        <v>172</v>
      </c>
      <c r="X301" s="88" t="s">
        <v>172</v>
      </c>
      <c r="Y301" s="88" t="s">
        <v>66</v>
      </c>
      <c r="Z301" s="88" t="s">
        <v>172</v>
      </c>
      <c r="AA301" s="88" t="s">
        <v>172</v>
      </c>
      <c r="AB301" s="88" t="s">
        <v>172</v>
      </c>
      <c r="AC301" s="88" t="s">
        <v>172</v>
      </c>
      <c r="AE301" s="88">
        <v>2</v>
      </c>
      <c r="AF301" s="88" t="s">
        <v>67</v>
      </c>
      <c r="AG301" s="88" t="s">
        <v>171</v>
      </c>
      <c r="AH301" s="88" t="s">
        <v>172</v>
      </c>
      <c r="AI301" s="88" t="s">
        <v>172</v>
      </c>
      <c r="AJ301" s="88" t="s">
        <v>66</v>
      </c>
      <c r="AM301" s="88" t="e">
        <v>#DIV/0!</v>
      </c>
      <c r="AN301" s="88" t="e">
        <v>#DIV/0!</v>
      </c>
      <c r="AP301" s="88" t="s">
        <v>141</v>
      </c>
      <c r="AQ301" s="88" t="s">
        <v>91</v>
      </c>
      <c r="AR301" s="88" t="s">
        <v>148</v>
      </c>
      <c r="AS301" s="88" t="s">
        <v>9</v>
      </c>
      <c r="AT301" s="88" t="s">
        <v>166</v>
      </c>
      <c r="AU301" s="88" t="s">
        <v>90</v>
      </c>
      <c r="AV301" s="88">
        <v>1</v>
      </c>
      <c r="AW301" s="88">
        <v>1</v>
      </c>
      <c r="AX301" s="88">
        <v>1</v>
      </c>
      <c r="AY301" s="88">
        <v>1</v>
      </c>
      <c r="AZ301" s="88">
        <v>0</v>
      </c>
    </row>
    <row r="302" spans="9:52" x14ac:dyDescent="0.45">
      <c r="I302" s="88">
        <v>2</v>
      </c>
      <c r="J302" s="88" t="s">
        <v>69</v>
      </c>
      <c r="K302" s="88" t="s">
        <v>148</v>
      </c>
      <c r="L302" s="88" t="s">
        <v>9</v>
      </c>
      <c r="M302" s="88" t="s">
        <v>166</v>
      </c>
      <c r="N302" s="88" t="s">
        <v>68</v>
      </c>
      <c r="O302" s="88">
        <v>19.922499999999999</v>
      </c>
      <c r="P302" s="88">
        <v>19.905200000000001</v>
      </c>
      <c r="Q302" s="88">
        <v>19.91385</v>
      </c>
      <c r="R302" s="88">
        <v>1.2232947314526395E-2</v>
      </c>
      <c r="S302">
        <v>6.6897500000000001</v>
      </c>
      <c r="T302" s="88">
        <v>2</v>
      </c>
      <c r="U302" s="88" t="s">
        <v>69</v>
      </c>
      <c r="V302" s="88" t="s">
        <v>148</v>
      </c>
      <c r="W302" s="88" t="s">
        <v>9</v>
      </c>
      <c r="X302" s="88" t="s">
        <v>166</v>
      </c>
      <c r="Y302" s="88" t="s">
        <v>68</v>
      </c>
      <c r="Z302" s="88">
        <v>18.585899999999999</v>
      </c>
      <c r="AA302" s="88">
        <v>18.483499999999999</v>
      </c>
      <c r="AB302" s="88">
        <v>18.534700000000001</v>
      </c>
      <c r="AC302" s="88">
        <v>7.2407734393502024E-2</v>
      </c>
      <c r="AD302">
        <v>5.5769000000000002</v>
      </c>
      <c r="AE302" s="88">
        <v>2</v>
      </c>
      <c r="AF302" s="88" t="s">
        <v>69</v>
      </c>
      <c r="AP302" s="88" t="s">
        <v>141</v>
      </c>
      <c r="AQ302" s="88" t="s">
        <v>91</v>
      </c>
      <c r="AR302" s="88">
        <v>57</v>
      </c>
      <c r="AS302" s="88" t="s">
        <v>90</v>
      </c>
      <c r="AT302" s="88" t="s">
        <v>166</v>
      </c>
      <c r="AU302" s="88" t="s">
        <v>90</v>
      </c>
      <c r="AV302" s="88">
        <v>0.3332553635624928</v>
      </c>
      <c r="AW302" s="88">
        <v>0.20393057531802311</v>
      </c>
      <c r="AX302" s="88">
        <v>4.4070283879018908E-2</v>
      </c>
      <c r="AY302" s="88">
        <v>0.19375207425317828</v>
      </c>
      <c r="AZ302" s="88">
        <v>0.14486098160246455</v>
      </c>
    </row>
    <row r="303" spans="9:52" x14ac:dyDescent="0.45">
      <c r="I303" s="88">
        <v>2</v>
      </c>
      <c r="J303" s="88" t="s">
        <v>69</v>
      </c>
      <c r="K303" s="88" t="s">
        <v>148</v>
      </c>
      <c r="L303" s="88" t="s">
        <v>9</v>
      </c>
      <c r="M303" s="88" t="s">
        <v>166</v>
      </c>
      <c r="N303" s="88" t="s">
        <v>68</v>
      </c>
      <c r="O303" s="88">
        <v>18.209399999999999</v>
      </c>
      <c r="P303" s="88">
        <v>18.3325</v>
      </c>
      <c r="Q303" s="88">
        <v>18.270949999999999</v>
      </c>
      <c r="R303" s="88">
        <v>8.7044844764064613E-2</v>
      </c>
      <c r="S303">
        <v>5.0468499999999992</v>
      </c>
      <c r="T303" s="88">
        <v>2</v>
      </c>
      <c r="U303" s="88" t="s">
        <v>69</v>
      </c>
      <c r="V303" s="88" t="s">
        <v>148</v>
      </c>
      <c r="W303" s="88" t="s">
        <v>9</v>
      </c>
      <c r="X303" s="88" t="s">
        <v>166</v>
      </c>
      <c r="Y303" s="88" t="s">
        <v>68</v>
      </c>
      <c r="Z303" s="88">
        <v>18.4787</v>
      </c>
      <c r="AA303" s="88">
        <v>18.581199999999999</v>
      </c>
      <c r="AB303" s="88">
        <v>18.529949999999999</v>
      </c>
      <c r="AC303" s="88">
        <v>7.2478445071620518E-2</v>
      </c>
      <c r="AD303">
        <v>5.5721499999999988</v>
      </c>
      <c r="AE303" s="88">
        <v>2</v>
      </c>
      <c r="AF303" s="88" t="s">
        <v>69</v>
      </c>
      <c r="AG303" s="88" t="s">
        <v>148</v>
      </c>
      <c r="AH303" s="88" t="s">
        <v>9</v>
      </c>
      <c r="AI303" s="88" t="s">
        <v>166</v>
      </c>
      <c r="AJ303" s="88" t="s">
        <v>68</v>
      </c>
      <c r="AK303" s="88">
        <v>19.577999999999999</v>
      </c>
      <c r="AL303" s="88">
        <v>19.507999999999999</v>
      </c>
      <c r="AM303" s="88">
        <v>19.542999999999999</v>
      </c>
      <c r="AN303" s="88">
        <v>4.9000000000000002E-2</v>
      </c>
      <c r="AP303" s="88" t="s">
        <v>141</v>
      </c>
      <c r="AQ303" s="88" t="s">
        <v>91</v>
      </c>
      <c r="AR303" s="88" t="s">
        <v>149</v>
      </c>
      <c r="AS303" s="88" t="s">
        <v>9</v>
      </c>
      <c r="AT303" s="88" t="s">
        <v>168</v>
      </c>
      <c r="AU303" s="88" t="s">
        <v>90</v>
      </c>
      <c r="AV303" s="88">
        <v>0.91250223651607965</v>
      </c>
      <c r="AW303" s="88">
        <v>0.92816294041104497</v>
      </c>
      <c r="AX303" s="88">
        <v>0.91177515323525182</v>
      </c>
      <c r="AY303" s="88">
        <v>0.91748011005412555</v>
      </c>
      <c r="AZ303" s="88">
        <v>9.2587424011231281E-3</v>
      </c>
    </row>
    <row r="304" spans="9:52" x14ac:dyDescent="0.45">
      <c r="I304" s="88">
        <v>2</v>
      </c>
      <c r="J304" s="88" t="s">
        <v>69</v>
      </c>
      <c r="K304" s="88">
        <v>46</v>
      </c>
      <c r="L304" s="88" t="s">
        <v>68</v>
      </c>
      <c r="M304" s="88" t="s">
        <v>166</v>
      </c>
      <c r="N304" s="88" t="s">
        <v>68</v>
      </c>
      <c r="O304" s="88">
        <v>22.924900000000001</v>
      </c>
      <c r="P304" s="88">
        <v>22.9785</v>
      </c>
      <c r="Q304" s="88">
        <v>22.951700000000002</v>
      </c>
      <c r="R304" s="88">
        <v>3.7900923471598541E-2</v>
      </c>
      <c r="S304">
        <v>8.6634000000000029</v>
      </c>
      <c r="T304" s="88">
        <v>2</v>
      </c>
      <c r="U304" s="88" t="s">
        <v>69</v>
      </c>
      <c r="V304" s="88">
        <v>46</v>
      </c>
      <c r="W304" s="88" t="s">
        <v>68</v>
      </c>
      <c r="X304" s="88" t="s">
        <v>166</v>
      </c>
      <c r="Y304" s="88" t="s">
        <v>68</v>
      </c>
      <c r="Z304" s="88">
        <v>22.1326</v>
      </c>
      <c r="AA304" s="88">
        <v>22.008600000000001</v>
      </c>
      <c r="AB304" s="88">
        <v>22.070599999999999</v>
      </c>
      <c r="AC304" s="88">
        <v>8.7681240867131027E-2</v>
      </c>
      <c r="AD304">
        <v>7.3059499999999993</v>
      </c>
      <c r="AE304" s="88">
        <v>2</v>
      </c>
      <c r="AF304" s="88" t="s">
        <v>69</v>
      </c>
      <c r="AG304" s="88">
        <v>46</v>
      </c>
      <c r="AH304" s="88" t="s">
        <v>68</v>
      </c>
      <c r="AI304" s="88" t="s">
        <v>166</v>
      </c>
      <c r="AJ304" s="88" t="s">
        <v>68</v>
      </c>
      <c r="AK304" s="88">
        <v>21.532</v>
      </c>
      <c r="AL304" s="88">
        <v>21.635000000000002</v>
      </c>
      <c r="AM304" s="88">
        <v>21.584</v>
      </c>
      <c r="AN304" s="88">
        <v>7.2999999999999995E-2</v>
      </c>
      <c r="AP304" s="88" t="s">
        <v>141</v>
      </c>
      <c r="AQ304" s="88" t="s">
        <v>91</v>
      </c>
      <c r="AR304" s="88">
        <v>76</v>
      </c>
      <c r="AS304" s="88" t="s">
        <v>90</v>
      </c>
      <c r="AT304" s="88" t="s">
        <v>168</v>
      </c>
      <c r="AU304" s="88" t="s">
        <v>90</v>
      </c>
      <c r="AV304" s="88">
        <v>0.22702923606028555</v>
      </c>
      <c r="AW304" s="88">
        <v>0.26168443128241992</v>
      </c>
      <c r="AX304" s="88">
        <v>0.27140138722606122</v>
      </c>
      <c r="AY304" s="88">
        <v>0.25337168485625555</v>
      </c>
      <c r="AZ304" s="88">
        <v>2.3324842220878855E-2</v>
      </c>
    </row>
    <row r="305" spans="9:52" x14ac:dyDescent="0.45">
      <c r="I305" s="88">
        <v>2</v>
      </c>
      <c r="J305" s="88" t="s">
        <v>69</v>
      </c>
      <c r="K305" s="88" t="s">
        <v>149</v>
      </c>
      <c r="L305" s="88" t="s">
        <v>9</v>
      </c>
      <c r="M305" s="88" t="s">
        <v>168</v>
      </c>
      <c r="N305" s="88" t="s">
        <v>68</v>
      </c>
      <c r="O305" s="88">
        <v>19.515000000000001</v>
      </c>
      <c r="P305" s="88">
        <v>19.706199999999999</v>
      </c>
      <c r="Q305" s="88">
        <v>19.610599999999998</v>
      </c>
      <c r="R305" s="88">
        <v>0.13519881656286681</v>
      </c>
      <c r="S305">
        <v>5.4371499999999973</v>
      </c>
      <c r="T305" s="88">
        <v>2</v>
      </c>
      <c r="U305" s="88" t="s">
        <v>69</v>
      </c>
      <c r="V305" s="88" t="s">
        <v>149</v>
      </c>
      <c r="W305" s="88" t="s">
        <v>9</v>
      </c>
      <c r="X305" s="88" t="s">
        <v>168</v>
      </c>
      <c r="Y305" s="88" t="s">
        <v>68</v>
      </c>
      <c r="Z305" s="88">
        <v>19.515499999999999</v>
      </c>
      <c r="AA305" s="88">
        <v>19.741499999999998</v>
      </c>
      <c r="AB305" s="88">
        <v>19.628499999999999</v>
      </c>
      <c r="AC305" s="88">
        <v>0.15980613254815909</v>
      </c>
      <c r="AD305">
        <v>5.5902499999999975</v>
      </c>
      <c r="AE305" s="88">
        <v>2</v>
      </c>
      <c r="AF305" s="88" t="s">
        <v>69</v>
      </c>
      <c r="AG305" s="88" t="s">
        <v>149</v>
      </c>
      <c r="AH305" s="88" t="s">
        <v>9</v>
      </c>
      <c r="AI305" s="88" t="s">
        <v>168</v>
      </c>
      <c r="AJ305" s="88" t="s">
        <v>68</v>
      </c>
      <c r="AK305" s="88">
        <v>20.756</v>
      </c>
      <c r="AL305" s="88">
        <v>20.509</v>
      </c>
      <c r="AM305" s="88">
        <v>20.632999999999999</v>
      </c>
      <c r="AN305" s="88">
        <v>0.17499999999999999</v>
      </c>
      <c r="AP305" s="88" t="s">
        <v>141</v>
      </c>
      <c r="AQ305" s="88" t="s">
        <v>91</v>
      </c>
      <c r="AR305" s="88" t="s">
        <v>150</v>
      </c>
      <c r="AS305" s="88" t="s">
        <v>10</v>
      </c>
      <c r="AT305" s="88" t="s">
        <v>166</v>
      </c>
      <c r="AU305" s="88" t="s">
        <v>90</v>
      </c>
      <c r="AV305" s="88">
        <v>1.0104864666721753</v>
      </c>
      <c r="AW305" s="88">
        <v>0.98319535160422733</v>
      </c>
      <c r="AX305" s="88">
        <v>0.85059837268542648</v>
      </c>
      <c r="AY305" s="88">
        <v>0.94809339698727635</v>
      </c>
      <c r="AZ305" s="88">
        <v>8.5528714845522616E-2</v>
      </c>
    </row>
    <row r="306" spans="9:52" x14ac:dyDescent="0.45">
      <c r="I306" s="88">
        <v>2</v>
      </c>
      <c r="J306" s="88" t="s">
        <v>69</v>
      </c>
      <c r="K306" s="88">
        <v>65</v>
      </c>
      <c r="L306" s="88" t="s">
        <v>68</v>
      </c>
      <c r="M306" s="88" t="s">
        <v>168</v>
      </c>
      <c r="N306" s="88" t="s">
        <v>68</v>
      </c>
      <c r="O306" s="88">
        <v>23.232600000000001</v>
      </c>
      <c r="P306" s="88">
        <v>23</v>
      </c>
      <c r="Q306" s="88">
        <v>23.116300000000003</v>
      </c>
      <c r="R306" s="88">
        <v>0.16447303730399199</v>
      </c>
      <c r="S306">
        <v>8.8701000000000025</v>
      </c>
      <c r="T306" s="88">
        <v>2</v>
      </c>
      <c r="U306" s="88" t="s">
        <v>69</v>
      </c>
      <c r="V306" s="88">
        <v>65</v>
      </c>
      <c r="W306" s="88" t="s">
        <v>68</v>
      </c>
      <c r="X306" s="88" t="s">
        <v>168</v>
      </c>
      <c r="Y306" s="88" t="s">
        <v>68</v>
      </c>
      <c r="Z306" s="88">
        <v>19.6876</v>
      </c>
      <c r="AA306" s="88">
        <v>19.9129</v>
      </c>
      <c r="AB306" s="88">
        <v>19.800249999999998</v>
      </c>
      <c r="AC306" s="88">
        <v>0.15931115780132968</v>
      </c>
      <c r="AD306">
        <v>6.6068999999999978</v>
      </c>
      <c r="AE306" s="88">
        <v>2</v>
      </c>
      <c r="AF306" s="88" t="s">
        <v>69</v>
      </c>
      <c r="AG306" s="88">
        <v>65</v>
      </c>
      <c r="AH306" s="88" t="s">
        <v>68</v>
      </c>
      <c r="AI306" s="88" t="s">
        <v>168</v>
      </c>
      <c r="AJ306" s="88" t="s">
        <v>68</v>
      </c>
      <c r="AK306" s="88">
        <v>20.914999999999999</v>
      </c>
      <c r="AL306" s="88">
        <v>20.824000000000002</v>
      </c>
      <c r="AM306" s="88">
        <v>20.87</v>
      </c>
      <c r="AN306" s="88">
        <v>6.5000000000000002E-2</v>
      </c>
      <c r="AP306" s="88" t="s">
        <v>141</v>
      </c>
      <c r="AQ306" s="88" t="s">
        <v>91</v>
      </c>
      <c r="AR306" s="88" t="s">
        <v>152</v>
      </c>
      <c r="AS306" s="88" t="s">
        <v>11</v>
      </c>
      <c r="AT306" s="88" t="s">
        <v>166</v>
      </c>
      <c r="AU306" s="88" t="s">
        <v>90</v>
      </c>
      <c r="AV306" s="88">
        <v>1.0193856856629759</v>
      </c>
      <c r="AW306" s="88">
        <v>0.85036256943068145</v>
      </c>
      <c r="AX306" s="88">
        <v>0.76278585718608716</v>
      </c>
      <c r="AY306" s="88">
        <v>0.87751137075991481</v>
      </c>
      <c r="AZ306" s="88">
        <v>0.13043642533358146</v>
      </c>
    </row>
    <row r="307" spans="9:52" x14ac:dyDescent="0.45">
      <c r="I307" s="88">
        <v>2</v>
      </c>
      <c r="J307" s="88" t="s">
        <v>69</v>
      </c>
      <c r="K307" s="88" t="s">
        <v>150</v>
      </c>
      <c r="L307" s="88" t="s">
        <v>10</v>
      </c>
      <c r="M307" s="88" t="s">
        <v>166</v>
      </c>
      <c r="N307" s="88" t="s">
        <v>68</v>
      </c>
      <c r="O307" s="88">
        <v>20.127300000000002</v>
      </c>
      <c r="P307" s="88">
        <v>20.098400000000002</v>
      </c>
      <c r="Q307" s="88">
        <v>20.112850000000002</v>
      </c>
      <c r="R307" s="88">
        <v>2.0435385976291329E-2</v>
      </c>
      <c r="S307">
        <v>6.8121500000000026</v>
      </c>
      <c r="T307" s="88">
        <v>2</v>
      </c>
      <c r="U307" s="88" t="s">
        <v>69</v>
      </c>
      <c r="V307" s="88" t="s">
        <v>150</v>
      </c>
      <c r="W307" s="88" t="s">
        <v>10</v>
      </c>
      <c r="X307" s="88" t="s">
        <v>166</v>
      </c>
      <c r="Y307" s="88" t="s">
        <v>68</v>
      </c>
      <c r="Z307" s="88">
        <v>19.1007</v>
      </c>
      <c r="AA307" s="88">
        <v>19.281500000000001</v>
      </c>
      <c r="AB307" s="88">
        <v>19.191099999999999</v>
      </c>
      <c r="AC307" s="88">
        <v>0.12784490603852877</v>
      </c>
      <c r="AD307">
        <v>6.004249999999999</v>
      </c>
      <c r="AE307" s="88">
        <v>2</v>
      </c>
      <c r="AF307" s="88" t="s">
        <v>69</v>
      </c>
      <c r="AG307" s="88" t="s">
        <v>150</v>
      </c>
      <c r="AH307" s="88" t="s">
        <v>10</v>
      </c>
      <c r="AI307" s="88" t="s">
        <v>166</v>
      </c>
      <c r="AJ307" s="88" t="s">
        <v>68</v>
      </c>
      <c r="AK307" s="88">
        <v>19.327999999999999</v>
      </c>
      <c r="AL307" s="88">
        <v>19.379000000000001</v>
      </c>
      <c r="AM307" s="88">
        <v>19.353000000000002</v>
      </c>
      <c r="AN307" s="88">
        <v>3.5999999999999997E-2</v>
      </c>
      <c r="AP307" s="88" t="s">
        <v>141</v>
      </c>
      <c r="AQ307" s="88" t="s">
        <v>91</v>
      </c>
      <c r="AR307" s="88" t="s">
        <v>175</v>
      </c>
      <c r="AS307" s="88" t="s">
        <v>172</v>
      </c>
      <c r="AT307" s="88" t="s">
        <v>172</v>
      </c>
      <c r="AU307" s="88" t="s">
        <v>90</v>
      </c>
    </row>
    <row r="308" spans="9:52" x14ac:dyDescent="0.45">
      <c r="I308" s="88">
        <v>2</v>
      </c>
      <c r="J308" s="88" t="s">
        <v>69</v>
      </c>
      <c r="K308" s="88" t="s">
        <v>152</v>
      </c>
      <c r="L308" s="88" t="s">
        <v>11</v>
      </c>
      <c r="M308" s="88" t="s">
        <v>166</v>
      </c>
      <c r="N308" s="88" t="s">
        <v>68</v>
      </c>
      <c r="O308" s="88">
        <v>20.308399999999999</v>
      </c>
      <c r="P308" s="88">
        <v>20.034300000000002</v>
      </c>
      <c r="Q308" s="88">
        <v>20.17135</v>
      </c>
      <c r="R308" s="88">
        <v>0.19381796872323065</v>
      </c>
      <c r="S308">
        <v>6.9595500000000001</v>
      </c>
      <c r="T308" s="88">
        <v>2</v>
      </c>
      <c r="U308" s="88" t="s">
        <v>69</v>
      </c>
      <c r="V308" s="88" t="s">
        <v>152</v>
      </c>
      <c r="W308" s="88" t="s">
        <v>11</v>
      </c>
      <c r="X308" s="88" t="s">
        <v>166</v>
      </c>
      <c r="Y308" s="88" t="s">
        <v>68</v>
      </c>
      <c r="Z308" s="88">
        <v>19.293600000000001</v>
      </c>
      <c r="AA308" s="88">
        <v>19.273599999999998</v>
      </c>
      <c r="AB308" s="88">
        <v>19.2836</v>
      </c>
      <c r="AC308" s="88">
        <v>1.4142135623733162E-2</v>
      </c>
      <c r="AD308">
        <v>5.9360999999999997</v>
      </c>
      <c r="AE308" s="88">
        <v>2</v>
      </c>
      <c r="AF308" s="88" t="s">
        <v>69</v>
      </c>
      <c r="AG308" s="88" t="s">
        <v>152</v>
      </c>
      <c r="AH308" s="88" t="s">
        <v>11</v>
      </c>
      <c r="AI308" s="88" t="s">
        <v>166</v>
      </c>
      <c r="AJ308" s="88" t="s">
        <v>68</v>
      </c>
      <c r="AK308" s="88">
        <v>19.745000000000001</v>
      </c>
      <c r="AL308" s="88">
        <v>20</v>
      </c>
      <c r="AM308" s="88">
        <v>19.873000000000001</v>
      </c>
      <c r="AN308" s="88">
        <v>0.18</v>
      </c>
      <c r="AP308" s="88" t="s">
        <v>141</v>
      </c>
      <c r="AQ308" s="88" t="s">
        <v>8</v>
      </c>
      <c r="AR308" s="88" t="s">
        <v>148</v>
      </c>
      <c r="AS308" s="88" t="s">
        <v>9</v>
      </c>
      <c r="AT308" s="88" t="s">
        <v>166</v>
      </c>
      <c r="AU308" s="88" t="s">
        <v>8</v>
      </c>
      <c r="AV308" s="88">
        <v>1</v>
      </c>
      <c r="AW308" s="88">
        <v>1</v>
      </c>
    </row>
    <row r="309" spans="9:52" x14ac:dyDescent="0.45">
      <c r="I309" s="88">
        <v>2</v>
      </c>
      <c r="J309" s="88" t="s">
        <v>69</v>
      </c>
      <c r="K309" s="88" t="s">
        <v>175</v>
      </c>
      <c r="L309" s="88" t="s">
        <v>172</v>
      </c>
      <c r="M309" s="88" t="s">
        <v>172</v>
      </c>
      <c r="N309" s="88" t="s">
        <v>68</v>
      </c>
      <c r="O309" s="88">
        <v>39.383400000000002</v>
      </c>
      <c r="P309" s="88" t="s">
        <v>172</v>
      </c>
      <c r="Q309" s="88">
        <v>39.383400000000002</v>
      </c>
      <c r="R309" s="88" t="s">
        <v>172</v>
      </c>
      <c r="T309" s="88">
        <v>2</v>
      </c>
      <c r="U309" s="88" t="s">
        <v>69</v>
      </c>
      <c r="V309" s="88" t="s">
        <v>171</v>
      </c>
      <c r="W309" s="88" t="s">
        <v>172</v>
      </c>
      <c r="X309" s="88" t="s">
        <v>172</v>
      </c>
      <c r="Y309" s="88" t="s">
        <v>68</v>
      </c>
      <c r="Z309" s="88">
        <v>34</v>
      </c>
      <c r="AA309" s="88">
        <v>33.888199999999998</v>
      </c>
      <c r="AB309" s="88">
        <v>33.944099999999999</v>
      </c>
      <c r="AC309" s="88">
        <v>7.9054538136657665E-2</v>
      </c>
      <c r="AE309" s="88">
        <v>2</v>
      </c>
      <c r="AF309" s="88" t="s">
        <v>69</v>
      </c>
      <c r="AG309" s="88" t="s">
        <v>171</v>
      </c>
      <c r="AH309" s="88" t="s">
        <v>172</v>
      </c>
      <c r="AI309" s="88" t="s">
        <v>172</v>
      </c>
      <c r="AJ309" s="88" t="s">
        <v>68</v>
      </c>
      <c r="AK309" s="88">
        <v>31.617000000000001</v>
      </c>
      <c r="AL309" s="88">
        <v>31.332000000000001</v>
      </c>
      <c r="AM309" s="88">
        <v>31.475000000000001</v>
      </c>
      <c r="AN309" s="88">
        <v>0.20100000000000001</v>
      </c>
      <c r="AP309" s="88" t="s">
        <v>141</v>
      </c>
      <c r="AQ309" s="88" t="s">
        <v>8</v>
      </c>
      <c r="AR309" s="88" t="s">
        <v>148</v>
      </c>
      <c r="AS309" s="88" t="s">
        <v>9</v>
      </c>
      <c r="AT309" s="88" t="s">
        <v>166</v>
      </c>
      <c r="AU309" s="88" t="s">
        <v>8</v>
      </c>
      <c r="AV309" s="88">
        <v>1</v>
      </c>
      <c r="AW309" s="88">
        <v>1</v>
      </c>
      <c r="AX309" s="88">
        <v>1</v>
      </c>
      <c r="AY309" s="88">
        <v>1</v>
      </c>
      <c r="AZ309" s="88">
        <v>0</v>
      </c>
    </row>
    <row r="310" spans="9:52" x14ac:dyDescent="0.45">
      <c r="I310" s="88">
        <v>2</v>
      </c>
      <c r="J310" s="88" t="s">
        <v>71</v>
      </c>
      <c r="K310" s="88" t="s">
        <v>148</v>
      </c>
      <c r="L310" s="88" t="s">
        <v>9</v>
      </c>
      <c r="M310" s="88" t="s">
        <v>166</v>
      </c>
      <c r="N310" s="88" t="s">
        <v>70</v>
      </c>
      <c r="O310" s="88">
        <v>13.4604</v>
      </c>
      <c r="P310" s="88">
        <v>13.414400000000001</v>
      </c>
      <c r="Q310" s="88">
        <v>13.4374</v>
      </c>
      <c r="R310" s="88">
        <v>3.2526911934580745E-2</v>
      </c>
      <c r="S310">
        <v>0.21330000000000027</v>
      </c>
      <c r="T310" s="88">
        <v>2</v>
      </c>
      <c r="U310" s="88" t="s">
        <v>71</v>
      </c>
      <c r="V310" s="88" t="s">
        <v>148</v>
      </c>
      <c r="W310" s="88" t="s">
        <v>9</v>
      </c>
      <c r="X310" s="88" t="s">
        <v>166</v>
      </c>
      <c r="Y310" s="88" t="s">
        <v>70</v>
      </c>
      <c r="Z310" s="88">
        <v>13.819000000000001</v>
      </c>
      <c r="AA310" s="88">
        <v>13.385199999999999</v>
      </c>
      <c r="AB310" s="88">
        <v>13.6021</v>
      </c>
      <c r="AC310" s="88">
        <v>0.30674292167872541</v>
      </c>
      <c r="AD310">
        <v>0.64429999999999943</v>
      </c>
      <c r="AE310" s="88">
        <v>2</v>
      </c>
      <c r="AF310" s="88" t="s">
        <v>71</v>
      </c>
      <c r="AP310" s="88" t="s">
        <v>141</v>
      </c>
      <c r="AQ310" s="88" t="s">
        <v>8</v>
      </c>
      <c r="AR310" s="88" t="s">
        <v>192</v>
      </c>
      <c r="AS310" s="88" t="s">
        <v>8</v>
      </c>
      <c r="AT310" s="88" t="s">
        <v>166</v>
      </c>
      <c r="AU310" s="88" t="s">
        <v>8</v>
      </c>
      <c r="AV310" s="88">
        <v>9.7000000000000003E-2</v>
      </c>
      <c r="AW310" s="88">
        <v>5.5E-2</v>
      </c>
      <c r="AX310" s="88">
        <v>0.42020056297081915</v>
      </c>
      <c r="AY310" s="88">
        <v>0.19073352099027305</v>
      </c>
      <c r="AZ310" s="88">
        <v>0.19983078470665194</v>
      </c>
    </row>
    <row r="311" spans="9:52" x14ac:dyDescent="0.45">
      <c r="I311" s="88">
        <v>2</v>
      </c>
      <c r="J311" s="88" t="s">
        <v>71</v>
      </c>
      <c r="K311" s="88" t="s">
        <v>148</v>
      </c>
      <c r="L311" s="88" t="s">
        <v>9</v>
      </c>
      <c r="M311" s="88" t="s">
        <v>166</v>
      </c>
      <c r="N311" s="88" t="s">
        <v>70</v>
      </c>
      <c r="O311" s="88">
        <v>13.9057</v>
      </c>
      <c r="P311" s="88">
        <v>13.916600000000001</v>
      </c>
      <c r="Q311" s="88">
        <v>13.911149999999999</v>
      </c>
      <c r="R311" s="88">
        <v>7.7074639149342468E-3</v>
      </c>
      <c r="S311">
        <v>0.68704999999999927</v>
      </c>
      <c r="T311" s="88">
        <v>2</v>
      </c>
      <c r="U311" s="88" t="s">
        <v>71</v>
      </c>
      <c r="V311" s="88" t="s">
        <v>148</v>
      </c>
      <c r="W311" s="88" t="s">
        <v>9</v>
      </c>
      <c r="X311" s="88" t="s">
        <v>166</v>
      </c>
      <c r="Y311" s="88" t="s">
        <v>70</v>
      </c>
      <c r="Z311" s="88">
        <v>14.2301</v>
      </c>
      <c r="AA311" s="88">
        <v>14.222</v>
      </c>
      <c r="AB311" s="88">
        <v>14.226050000000001</v>
      </c>
      <c r="AC311" s="88">
        <v>5.7275649276115033E-3</v>
      </c>
      <c r="AD311">
        <v>1.2682500000000001</v>
      </c>
      <c r="AE311" s="88">
        <v>2</v>
      </c>
      <c r="AF311" s="88" t="s">
        <v>71</v>
      </c>
      <c r="AG311" s="88" t="s">
        <v>148</v>
      </c>
      <c r="AH311" s="88" t="s">
        <v>9</v>
      </c>
      <c r="AI311" s="88" t="s">
        <v>166</v>
      </c>
      <c r="AJ311" s="88" t="s">
        <v>70</v>
      </c>
      <c r="AK311" s="88">
        <v>13.6327</v>
      </c>
      <c r="AL311" s="88">
        <v>13.7715</v>
      </c>
      <c r="AM311" s="88">
        <v>13.7021</v>
      </c>
      <c r="AN311" s="88">
        <v>9.814642122869266E-2</v>
      </c>
      <c r="AP311" s="88" t="s">
        <v>141</v>
      </c>
      <c r="AQ311" s="88" t="s">
        <v>8</v>
      </c>
      <c r="AR311" s="88" t="s">
        <v>149</v>
      </c>
      <c r="AS311" s="88" t="s">
        <v>9</v>
      </c>
      <c r="AT311" s="88" t="s">
        <v>168</v>
      </c>
      <c r="AU311" s="88" t="s">
        <v>8</v>
      </c>
      <c r="AV311" s="88">
        <v>1.863</v>
      </c>
      <c r="AW311" s="88">
        <v>3.0350000000000001</v>
      </c>
      <c r="AX311" s="88">
        <v>1.2415135437049836</v>
      </c>
      <c r="AY311" s="88">
        <v>2.0465045145683276</v>
      </c>
      <c r="AZ311" s="88">
        <v>0.91071611788670581</v>
      </c>
    </row>
    <row r="312" spans="9:52" x14ac:dyDescent="0.45">
      <c r="I312" s="88">
        <v>2</v>
      </c>
      <c r="J312" s="88" t="s">
        <v>71</v>
      </c>
      <c r="K312" s="88">
        <v>47</v>
      </c>
      <c r="L312" s="88" t="s">
        <v>70</v>
      </c>
      <c r="M312" s="88" t="s">
        <v>166</v>
      </c>
      <c r="N312" s="88" t="s">
        <v>70</v>
      </c>
      <c r="O312" s="88">
        <v>15.639799999999999</v>
      </c>
      <c r="P312" s="88">
        <v>15.608700000000001</v>
      </c>
      <c r="Q312" s="88">
        <v>15.62425</v>
      </c>
      <c r="R312" s="88">
        <v>2.1991020894900619E-2</v>
      </c>
      <c r="S312">
        <v>0.34505000000000052</v>
      </c>
      <c r="T312" s="88">
        <v>2</v>
      </c>
      <c r="U312" s="88" t="s">
        <v>71</v>
      </c>
      <c r="V312" s="88">
        <v>47</v>
      </c>
      <c r="W312" s="88" t="s">
        <v>70</v>
      </c>
      <c r="X312" s="88" t="s">
        <v>166</v>
      </c>
      <c r="Y312" s="88" t="s">
        <v>70</v>
      </c>
      <c r="Z312" s="88">
        <v>14.971500000000001</v>
      </c>
      <c r="AA312" s="88">
        <v>15.151999999999999</v>
      </c>
      <c r="AB312" s="88">
        <v>15.06175</v>
      </c>
      <c r="AC312" s="88">
        <v>0.12763277400417081</v>
      </c>
      <c r="AD312">
        <v>2.2121499999999994</v>
      </c>
      <c r="AE312" s="88">
        <v>2</v>
      </c>
      <c r="AF312" s="88" t="s">
        <v>71</v>
      </c>
      <c r="AG312" s="88">
        <v>47</v>
      </c>
      <c r="AH312" s="88" t="s">
        <v>70</v>
      </c>
      <c r="AI312" s="88" t="s">
        <v>166</v>
      </c>
      <c r="AJ312" s="88" t="s">
        <v>70</v>
      </c>
      <c r="AK312" s="88">
        <v>15.117599999999999</v>
      </c>
      <c r="AL312" s="88">
        <v>15.0717</v>
      </c>
      <c r="AM312" s="88">
        <v>15.09465</v>
      </c>
      <c r="AN312" s="88">
        <v>3.2456201256462258E-2</v>
      </c>
      <c r="AP312" s="88" t="s">
        <v>141</v>
      </c>
      <c r="AQ312" s="88" t="s">
        <v>8</v>
      </c>
      <c r="AR312" s="88" t="s">
        <v>193</v>
      </c>
      <c r="AS312" s="88" t="s">
        <v>8</v>
      </c>
      <c r="AT312" s="88" t="s">
        <v>168</v>
      </c>
      <c r="AU312" s="88" t="s">
        <v>8</v>
      </c>
      <c r="AV312" s="88">
        <v>7.5999999999999998E-2</v>
      </c>
      <c r="AW312" s="88">
        <v>6.7000000000000004E-2</v>
      </c>
      <c r="AX312" s="88">
        <v>0.24871234093888378</v>
      </c>
      <c r="AY312" s="88">
        <v>0.13057078031296127</v>
      </c>
      <c r="AZ312" s="88">
        <v>0.10241250539043753</v>
      </c>
    </row>
    <row r="313" spans="9:52" x14ac:dyDescent="0.45">
      <c r="I313" s="88">
        <v>2</v>
      </c>
      <c r="J313" s="88" t="s">
        <v>71</v>
      </c>
      <c r="K313" s="88" t="s">
        <v>149</v>
      </c>
      <c r="L313" s="88" t="s">
        <v>9</v>
      </c>
      <c r="M313" s="88" t="s">
        <v>168</v>
      </c>
      <c r="N313" s="88" t="s">
        <v>70</v>
      </c>
      <c r="O313" s="88">
        <v>14.7464</v>
      </c>
      <c r="P313" s="88">
        <v>14.8889</v>
      </c>
      <c r="Q313" s="88">
        <v>14.81765</v>
      </c>
      <c r="R313" s="88">
        <v>0.10076271631908307</v>
      </c>
      <c r="S313">
        <v>0.64419999999999966</v>
      </c>
      <c r="T313" s="88">
        <v>2</v>
      </c>
      <c r="U313" s="88" t="s">
        <v>71</v>
      </c>
      <c r="V313" s="88" t="s">
        <v>149</v>
      </c>
      <c r="W313" s="88" t="s">
        <v>9</v>
      </c>
      <c r="X313" s="88" t="s">
        <v>168</v>
      </c>
      <c r="Y313" s="88" t="s">
        <v>70</v>
      </c>
      <c r="Z313" s="88">
        <v>15.1516</v>
      </c>
      <c r="AA313" s="88">
        <v>15.220499999999999</v>
      </c>
      <c r="AB313" s="88">
        <v>15.18605</v>
      </c>
      <c r="AC313" s="88">
        <v>4.8719657223752627E-2</v>
      </c>
      <c r="AD313">
        <v>1.1477999999999984</v>
      </c>
      <c r="AE313" s="88">
        <v>2</v>
      </c>
      <c r="AF313" s="88" t="s">
        <v>71</v>
      </c>
      <c r="AG313" s="88" t="s">
        <v>149</v>
      </c>
      <c r="AH313" s="88" t="s">
        <v>9</v>
      </c>
      <c r="AI313" s="88" t="s">
        <v>168</v>
      </c>
      <c r="AJ313" s="88" t="s">
        <v>70</v>
      </c>
      <c r="AK313" s="88">
        <v>14.9353</v>
      </c>
      <c r="AL313" s="88">
        <v>15</v>
      </c>
      <c r="AM313" s="88">
        <v>14.967649999999999</v>
      </c>
      <c r="AN313" s="88">
        <v>4.5749808742769765E-2</v>
      </c>
      <c r="AP313" s="88" t="s">
        <v>141</v>
      </c>
      <c r="AQ313" s="88" t="s">
        <v>8</v>
      </c>
      <c r="AR313" s="88" t="s">
        <v>150</v>
      </c>
      <c r="AS313" s="88" t="s">
        <v>10</v>
      </c>
      <c r="AT313" s="88" t="s">
        <v>166</v>
      </c>
      <c r="AU313" s="88" t="s">
        <v>8</v>
      </c>
      <c r="AV313" s="88">
        <v>1.0980000000000001</v>
      </c>
      <c r="AW313" s="88">
        <v>1.016</v>
      </c>
      <c r="AX313" s="88">
        <v>0.91617811098349933</v>
      </c>
      <c r="AY313" s="88">
        <v>1.0100593703278331</v>
      </c>
      <c r="AZ313" s="88">
        <v>9.1056400884608604E-2</v>
      </c>
    </row>
    <row r="314" spans="9:52" x14ac:dyDescent="0.45">
      <c r="I314" s="88">
        <v>2</v>
      </c>
      <c r="J314" s="88" t="s">
        <v>71</v>
      </c>
      <c r="K314" s="88">
        <v>66</v>
      </c>
      <c r="L314" s="88" t="s">
        <v>70</v>
      </c>
      <c r="M314" s="88" t="s">
        <v>168</v>
      </c>
      <c r="N314" s="88" t="s">
        <v>70</v>
      </c>
      <c r="O314" s="88">
        <v>18.051100000000002</v>
      </c>
      <c r="P314" s="88">
        <v>17.967199999999998</v>
      </c>
      <c r="Q314" s="88">
        <v>18.009149999999998</v>
      </c>
      <c r="R314" s="88">
        <v>5.9326258941553751E-2</v>
      </c>
      <c r="S314">
        <v>1.7119499999999981</v>
      </c>
      <c r="T314" s="88">
        <v>2</v>
      </c>
      <c r="U314" s="88" t="s">
        <v>71</v>
      </c>
      <c r="V314" s="88">
        <v>66</v>
      </c>
      <c r="W314" s="88" t="s">
        <v>70</v>
      </c>
      <c r="X314" s="88" t="s">
        <v>168</v>
      </c>
      <c r="Y314" s="88" t="s">
        <v>70</v>
      </c>
      <c r="Z314" s="88">
        <v>15.815</v>
      </c>
      <c r="AA314" s="88">
        <v>15.8545</v>
      </c>
      <c r="AB314" s="88">
        <v>15.83475</v>
      </c>
      <c r="AC314" s="88">
        <v>2.7930717856868847E-2</v>
      </c>
      <c r="AD314">
        <v>1.8874499999999994</v>
      </c>
      <c r="AE314" s="88">
        <v>2</v>
      </c>
      <c r="AF314" s="88" t="s">
        <v>71</v>
      </c>
      <c r="AG314" s="88">
        <v>66</v>
      </c>
      <c r="AH314" s="88" t="s">
        <v>70</v>
      </c>
      <c r="AI314" s="88" t="s">
        <v>168</v>
      </c>
      <c r="AJ314" s="88" t="s">
        <v>70</v>
      </c>
      <c r="AK314" s="88">
        <v>15.312799999999999</v>
      </c>
      <c r="AL314" s="88">
        <v>15.4252</v>
      </c>
      <c r="AM314" s="88">
        <v>15.369</v>
      </c>
      <c r="AN314" s="88">
        <v>7.9478802205368612E-2</v>
      </c>
      <c r="AP314" s="88" t="s">
        <v>141</v>
      </c>
      <c r="AQ314" s="88" t="s">
        <v>8</v>
      </c>
      <c r="AR314" s="88" t="s">
        <v>152</v>
      </c>
      <c r="AS314" s="88" t="s">
        <v>11</v>
      </c>
      <c r="AT314" s="88" t="s">
        <v>166</v>
      </c>
      <c r="AU314" s="88" t="s">
        <v>8</v>
      </c>
      <c r="AV314" s="88">
        <v>1.1419999999999999</v>
      </c>
      <c r="AW314" s="88">
        <v>1.079</v>
      </c>
      <c r="AX314" s="88">
        <v>0.92287042079233039</v>
      </c>
      <c r="AY314" s="88">
        <v>1.0479568069307768</v>
      </c>
      <c r="AZ314" s="88">
        <v>0.11281490592063789</v>
      </c>
    </row>
    <row r="315" spans="9:52" x14ac:dyDescent="0.45">
      <c r="I315" s="88">
        <v>2</v>
      </c>
      <c r="J315" s="88" t="s">
        <v>71</v>
      </c>
      <c r="K315" s="88" t="s">
        <v>150</v>
      </c>
      <c r="L315" s="88" t="s">
        <v>10</v>
      </c>
      <c r="M315" s="88" t="s">
        <v>166</v>
      </c>
      <c r="N315" s="88" t="s">
        <v>70</v>
      </c>
      <c r="O315" s="88">
        <v>13.3653</v>
      </c>
      <c r="P315" s="88">
        <v>13.3954</v>
      </c>
      <c r="Q315" s="88">
        <v>13.38035</v>
      </c>
      <c r="R315" s="88">
        <v>2.1283914113715718E-2</v>
      </c>
      <c r="S315">
        <v>7.9650000000000887E-2</v>
      </c>
      <c r="T315" s="88">
        <v>2</v>
      </c>
      <c r="U315" s="88" t="s">
        <v>71</v>
      </c>
      <c r="V315" s="88" t="s">
        <v>150</v>
      </c>
      <c r="W315" s="88" t="s">
        <v>10</v>
      </c>
      <c r="X315" s="88" t="s">
        <v>166</v>
      </c>
      <c r="Y315" s="88" t="s">
        <v>70</v>
      </c>
      <c r="Z315" s="88">
        <v>13.7265</v>
      </c>
      <c r="AA315" s="88">
        <v>13.658799999999999</v>
      </c>
      <c r="AB315" s="88">
        <v>13.69265</v>
      </c>
      <c r="AC315" s="88">
        <v>4.7871129086329491E-2</v>
      </c>
      <c r="AD315">
        <v>0.50580000000000069</v>
      </c>
      <c r="AE315" s="88">
        <v>2</v>
      </c>
      <c r="AF315" s="88" t="s">
        <v>71</v>
      </c>
      <c r="AG315" s="88" t="s">
        <v>150</v>
      </c>
      <c r="AH315" s="88" t="s">
        <v>10</v>
      </c>
      <c r="AI315" s="88" t="s">
        <v>166</v>
      </c>
      <c r="AJ315" s="88" t="s">
        <v>70</v>
      </c>
      <c r="AK315" s="88">
        <v>13.2986</v>
      </c>
      <c r="AL315" s="88">
        <v>13.525700000000001</v>
      </c>
      <c r="AM315" s="88">
        <v>13.41215</v>
      </c>
      <c r="AN315" s="88">
        <v>0.160583950007465</v>
      </c>
      <c r="AP315" s="88" t="s">
        <v>141</v>
      </c>
      <c r="AQ315" s="88" t="s">
        <v>8</v>
      </c>
      <c r="AR315" s="88" t="s">
        <v>175</v>
      </c>
      <c r="AS315" s="88" t="s">
        <v>172</v>
      </c>
      <c r="AT315" s="88" t="s">
        <v>172</v>
      </c>
      <c r="AU315" s="88" t="s">
        <v>8</v>
      </c>
    </row>
    <row r="316" spans="9:52" x14ac:dyDescent="0.45">
      <c r="I316" s="88">
        <v>2</v>
      </c>
      <c r="J316" s="88" t="s">
        <v>71</v>
      </c>
      <c r="K316" s="88" t="s">
        <v>152</v>
      </c>
      <c r="L316" s="88" t="s">
        <v>11</v>
      </c>
      <c r="M316" s="88" t="s">
        <v>166</v>
      </c>
      <c r="N316" s="88" t="s">
        <v>70</v>
      </c>
      <c r="O316" s="88">
        <v>13.354900000000001</v>
      </c>
      <c r="P316" s="88">
        <v>13.4262</v>
      </c>
      <c r="Q316" s="88">
        <v>13.390550000000001</v>
      </c>
      <c r="R316" s="88">
        <v>5.0416713498600156E-2</v>
      </c>
      <c r="S316">
        <v>0.17875000000000085</v>
      </c>
      <c r="T316" s="88">
        <v>2</v>
      </c>
      <c r="U316" s="88" t="s">
        <v>71</v>
      </c>
      <c r="V316" s="88" t="s">
        <v>152</v>
      </c>
      <c r="W316" s="88" t="s">
        <v>11</v>
      </c>
      <c r="X316" s="88" t="s">
        <v>166</v>
      </c>
      <c r="Y316" s="88" t="s">
        <v>70</v>
      </c>
      <c r="Z316" s="88">
        <v>14.0402</v>
      </c>
      <c r="AA316" s="88">
        <v>13.7912</v>
      </c>
      <c r="AB316" s="88">
        <v>13.915700000000001</v>
      </c>
      <c r="AC316" s="88">
        <v>0.17606958851545074</v>
      </c>
      <c r="AD316">
        <v>0.56820000000000093</v>
      </c>
      <c r="AE316" s="88">
        <v>2</v>
      </c>
      <c r="AF316" s="88" t="s">
        <v>71</v>
      </c>
      <c r="AG316" s="88" t="s">
        <v>152</v>
      </c>
      <c r="AH316" s="88" t="s">
        <v>11</v>
      </c>
      <c r="AI316" s="88" t="s">
        <v>166</v>
      </c>
      <c r="AJ316" s="88" t="s">
        <v>70</v>
      </c>
      <c r="AK316" s="88">
        <v>13.3985</v>
      </c>
      <c r="AL316" s="88">
        <v>13.6675</v>
      </c>
      <c r="AM316" s="88">
        <v>13.533000000000001</v>
      </c>
      <c r="AN316" s="88">
        <v>0.19021172413918136</v>
      </c>
    </row>
    <row r="317" spans="9:52" x14ac:dyDescent="0.45">
      <c r="I317" s="88">
        <v>2</v>
      </c>
      <c r="J317" s="88" t="s">
        <v>71</v>
      </c>
      <c r="K317" s="88" t="s">
        <v>175</v>
      </c>
      <c r="L317" s="88" t="s">
        <v>172</v>
      </c>
      <c r="M317" s="88" t="s">
        <v>172</v>
      </c>
      <c r="N317" s="88" t="s">
        <v>70</v>
      </c>
      <c r="O317" s="88">
        <v>32.552500000000002</v>
      </c>
      <c r="P317" s="88">
        <v>35</v>
      </c>
      <c r="Q317" s="88">
        <v>33.776250000000005</v>
      </c>
      <c r="R317" s="88">
        <v>1.7306438469540737</v>
      </c>
      <c r="T317" s="88">
        <v>2</v>
      </c>
      <c r="U317" s="88" t="s">
        <v>71</v>
      </c>
      <c r="V317" s="88" t="s">
        <v>171</v>
      </c>
      <c r="W317" s="88" t="s">
        <v>172</v>
      </c>
      <c r="X317" s="88" t="s">
        <v>172</v>
      </c>
      <c r="Y317" s="88" t="s">
        <v>70</v>
      </c>
      <c r="Z317" s="88">
        <v>36</v>
      </c>
      <c r="AA317" s="88" t="s">
        <v>172</v>
      </c>
      <c r="AB317" s="88">
        <v>36</v>
      </c>
      <c r="AC317" s="88" t="s">
        <v>172</v>
      </c>
      <c r="AE317" s="88">
        <v>2</v>
      </c>
      <c r="AF317" s="88" t="s">
        <v>71</v>
      </c>
      <c r="AG317" s="88" t="s">
        <v>171</v>
      </c>
      <c r="AH317" s="88" t="s">
        <v>172</v>
      </c>
      <c r="AI317" s="88" t="s">
        <v>172</v>
      </c>
      <c r="AJ317" s="88" t="s">
        <v>70</v>
      </c>
      <c r="AK317" s="88">
        <v>27.3887</v>
      </c>
      <c r="AL317" s="88">
        <v>27.398199999999999</v>
      </c>
      <c r="AM317" s="88">
        <v>27.393450000000001</v>
      </c>
      <c r="AN317" s="88">
        <v>6.7175144212716182E-3</v>
      </c>
    </row>
    <row r="318" spans="9:52" x14ac:dyDescent="0.45">
      <c r="I318" s="88">
        <v>2</v>
      </c>
      <c r="J318" s="88" t="s">
        <v>73</v>
      </c>
      <c r="K318" s="88" t="s">
        <v>148</v>
      </c>
      <c r="L318" s="88" t="s">
        <v>9</v>
      </c>
      <c r="M318" s="88" t="s">
        <v>166</v>
      </c>
      <c r="N318" s="88" t="s">
        <v>72</v>
      </c>
      <c r="O318" s="88">
        <v>13.2288</v>
      </c>
      <c r="P318" s="88">
        <v>13.241199999999999</v>
      </c>
      <c r="Q318" s="88">
        <v>13.234999999999999</v>
      </c>
      <c r="R318" s="88">
        <v>8.7681240867128508E-3</v>
      </c>
      <c r="S318">
        <v>1.0899999999999466E-2</v>
      </c>
      <c r="T318" s="88">
        <v>2</v>
      </c>
      <c r="U318" s="88" t="s">
        <v>73</v>
      </c>
      <c r="V318" s="88" t="s">
        <v>148</v>
      </c>
      <c r="W318" s="88" t="s">
        <v>9</v>
      </c>
      <c r="X318" s="88" t="s">
        <v>166</v>
      </c>
      <c r="Y318" s="88" t="s">
        <v>72</v>
      </c>
      <c r="Z318" s="88">
        <v>12.4716</v>
      </c>
      <c r="AA318" s="88">
        <v>12.45</v>
      </c>
      <c r="AB318" s="88">
        <v>12.460799999999999</v>
      </c>
      <c r="AC318" s="88">
        <v>1.5273506473630257E-2</v>
      </c>
      <c r="AD318">
        <v>-0.49700000000000166</v>
      </c>
      <c r="AE318" s="88">
        <v>2</v>
      </c>
      <c r="AF318" s="88" t="s">
        <v>73</v>
      </c>
    </row>
    <row r="319" spans="9:52" x14ac:dyDescent="0.45">
      <c r="I319" s="88">
        <v>2</v>
      </c>
      <c r="J319" s="88" t="s">
        <v>73</v>
      </c>
      <c r="K319" s="88" t="s">
        <v>148</v>
      </c>
      <c r="L319" s="88" t="s">
        <v>9</v>
      </c>
      <c r="M319" s="88" t="s">
        <v>166</v>
      </c>
      <c r="N319" s="88" t="s">
        <v>72</v>
      </c>
      <c r="O319" s="88">
        <v>13.7842</v>
      </c>
      <c r="P319" s="88">
        <v>13.5886</v>
      </c>
      <c r="Q319" s="88">
        <v>13.686399999999999</v>
      </c>
      <c r="R319" s="88">
        <v>0.13831008640008916</v>
      </c>
      <c r="S319">
        <v>0.46229999999999905</v>
      </c>
      <c r="T319" s="88">
        <v>2</v>
      </c>
      <c r="U319" s="88" t="s">
        <v>73</v>
      </c>
      <c r="V319" s="88" t="s">
        <v>148</v>
      </c>
      <c r="W319" s="88" t="s">
        <v>9</v>
      </c>
      <c r="X319" s="88" t="s">
        <v>166</v>
      </c>
      <c r="Y319" s="88" t="s">
        <v>72</v>
      </c>
      <c r="Z319" s="88">
        <v>14</v>
      </c>
      <c r="AA319" s="88">
        <v>13.8878</v>
      </c>
      <c r="AB319" s="88">
        <v>13.943899999999999</v>
      </c>
      <c r="AC319" s="88">
        <v>7.9337380849130376E-2</v>
      </c>
      <c r="AD319">
        <v>0.98609999999999864</v>
      </c>
      <c r="AE319" s="88">
        <v>2</v>
      </c>
      <c r="AF319" s="88" t="s">
        <v>73</v>
      </c>
      <c r="AG319" s="88" t="s">
        <v>148</v>
      </c>
      <c r="AH319" s="88" t="s">
        <v>9</v>
      </c>
      <c r="AI319" s="88" t="s">
        <v>166</v>
      </c>
      <c r="AJ319" s="88" t="s">
        <v>72</v>
      </c>
      <c r="AK319" s="88">
        <v>13.166499999999999</v>
      </c>
      <c r="AL319" s="88">
        <v>13.180999999999999</v>
      </c>
      <c r="AM319" s="88">
        <v>13.173749999999998</v>
      </c>
      <c r="AN319" s="88">
        <v>1.0253048327204908E-2</v>
      </c>
    </row>
    <row r="320" spans="9:52" x14ac:dyDescent="0.45">
      <c r="I320" s="88">
        <v>2</v>
      </c>
      <c r="J320" s="88" t="s">
        <v>73</v>
      </c>
      <c r="K320" s="88">
        <v>48</v>
      </c>
      <c r="L320" s="88" t="s">
        <v>72</v>
      </c>
      <c r="M320" s="88" t="s">
        <v>166</v>
      </c>
      <c r="N320" s="88" t="s">
        <v>72</v>
      </c>
      <c r="O320" s="88">
        <v>14.319000000000001</v>
      </c>
      <c r="P320" s="88">
        <v>14.406499999999999</v>
      </c>
      <c r="Q320" s="88">
        <v>14.36275</v>
      </c>
      <c r="R320" s="88">
        <v>6.1871843353821905E-2</v>
      </c>
      <c r="S320">
        <v>0.93705000000000105</v>
      </c>
      <c r="T320" s="88">
        <v>2</v>
      </c>
      <c r="U320" s="88" t="s">
        <v>73</v>
      </c>
      <c r="V320" s="88">
        <v>48</v>
      </c>
      <c r="W320" s="88" t="s">
        <v>72</v>
      </c>
      <c r="X320" s="88" t="s">
        <v>166</v>
      </c>
      <c r="Y320" s="88" t="s">
        <v>72</v>
      </c>
      <c r="Z320" s="88">
        <v>14.0128</v>
      </c>
      <c r="AA320" s="88">
        <v>14.053800000000001</v>
      </c>
      <c r="AB320" s="88">
        <v>14.033300000000001</v>
      </c>
      <c r="AC320" s="88">
        <v>2.899137802864871E-2</v>
      </c>
      <c r="AD320">
        <v>0.32625000000000171</v>
      </c>
      <c r="AE320" s="88">
        <v>2</v>
      </c>
      <c r="AF320" s="88" t="s">
        <v>73</v>
      </c>
      <c r="AG320" s="88">
        <v>48</v>
      </c>
      <c r="AH320" s="88" t="s">
        <v>72</v>
      </c>
      <c r="AI320" s="88" t="s">
        <v>166</v>
      </c>
      <c r="AJ320" s="88" t="s">
        <v>72</v>
      </c>
      <c r="AK320" s="88">
        <v>14.1328</v>
      </c>
      <c r="AL320" s="88">
        <v>14.1744</v>
      </c>
      <c r="AM320" s="88">
        <v>14.153600000000001</v>
      </c>
      <c r="AN320" s="88">
        <v>2.9415642097360906E-2</v>
      </c>
    </row>
    <row r="321" spans="9:40" x14ac:dyDescent="0.45">
      <c r="I321" s="88">
        <v>2</v>
      </c>
      <c r="J321" s="88" t="s">
        <v>73</v>
      </c>
      <c r="K321" s="88" t="s">
        <v>149</v>
      </c>
      <c r="L321" s="88" t="s">
        <v>9</v>
      </c>
      <c r="M321" s="88" t="s">
        <v>168</v>
      </c>
      <c r="N321" s="88" t="s">
        <v>72</v>
      </c>
      <c r="O321" s="88">
        <v>14.2629</v>
      </c>
      <c r="P321" s="88">
        <v>14.460900000000001</v>
      </c>
      <c r="Q321" s="88">
        <v>14.3619</v>
      </c>
      <c r="R321" s="88">
        <v>0.14000714267493669</v>
      </c>
      <c r="S321">
        <v>0.18844999999999956</v>
      </c>
      <c r="T321" s="88">
        <v>2</v>
      </c>
      <c r="U321" s="88" t="s">
        <v>73</v>
      </c>
      <c r="V321" s="88" t="s">
        <v>149</v>
      </c>
      <c r="W321" s="88" t="s">
        <v>9</v>
      </c>
      <c r="X321" s="88" t="s">
        <v>168</v>
      </c>
      <c r="Y321" s="88" t="s">
        <v>72</v>
      </c>
      <c r="Z321" s="88">
        <v>14.433</v>
      </c>
      <c r="AA321" s="88">
        <v>14.508900000000001</v>
      </c>
      <c r="AB321" s="88">
        <v>14.47095</v>
      </c>
      <c r="AC321" s="88">
        <v>5.3669404692059483E-2</v>
      </c>
      <c r="AD321">
        <v>0.43269999999999875</v>
      </c>
      <c r="AE321" s="88">
        <v>2</v>
      </c>
      <c r="AF321" s="88" t="s">
        <v>73</v>
      </c>
      <c r="AG321" s="88" t="s">
        <v>149</v>
      </c>
      <c r="AH321" s="88" t="s">
        <v>9</v>
      </c>
      <c r="AI321" s="88" t="s">
        <v>168</v>
      </c>
      <c r="AJ321" s="88" t="s">
        <v>72</v>
      </c>
      <c r="AK321" s="88">
        <v>14.595700000000001</v>
      </c>
      <c r="AL321" s="88">
        <v>14.4839</v>
      </c>
      <c r="AM321" s="88">
        <v>14.5398</v>
      </c>
      <c r="AN321" s="88">
        <v>7.9054538136656416E-2</v>
      </c>
    </row>
    <row r="322" spans="9:40" x14ac:dyDescent="0.45">
      <c r="I322" s="88">
        <v>2</v>
      </c>
      <c r="J322" s="88" t="s">
        <v>73</v>
      </c>
      <c r="K322" s="88">
        <v>67</v>
      </c>
      <c r="L322" s="88" t="s">
        <v>72</v>
      </c>
      <c r="M322" s="88" t="s">
        <v>168</v>
      </c>
      <c r="N322" s="88" t="s">
        <v>72</v>
      </c>
      <c r="O322" s="88">
        <v>15.4368</v>
      </c>
      <c r="P322" s="88">
        <v>15.249700000000001</v>
      </c>
      <c r="Q322" s="88">
        <v>15.343250000000001</v>
      </c>
      <c r="R322" s="88">
        <v>0.13229967876000245</v>
      </c>
      <c r="S322">
        <v>0.74670000000000059</v>
      </c>
      <c r="T322" s="88">
        <v>2</v>
      </c>
      <c r="U322" s="88" t="s">
        <v>73</v>
      </c>
      <c r="V322" s="88">
        <v>67</v>
      </c>
      <c r="W322" s="88" t="s">
        <v>72</v>
      </c>
      <c r="X322" s="88" t="s">
        <v>168</v>
      </c>
      <c r="Y322" s="88" t="s">
        <v>72</v>
      </c>
      <c r="Z322" s="88">
        <v>13.105399999999999</v>
      </c>
      <c r="AA322" s="88">
        <v>13.1915</v>
      </c>
      <c r="AB322" s="88">
        <v>13.14845</v>
      </c>
      <c r="AC322" s="88">
        <v>6.0881893860161788E-2</v>
      </c>
      <c r="AD322">
        <v>-9.1999999999998749E-2</v>
      </c>
      <c r="AE322" s="88">
        <v>2</v>
      </c>
      <c r="AF322" s="88" t="s">
        <v>73</v>
      </c>
      <c r="AG322" s="88">
        <v>67</v>
      </c>
      <c r="AH322" s="88" t="s">
        <v>72</v>
      </c>
      <c r="AI322" s="88" t="s">
        <v>168</v>
      </c>
      <c r="AJ322" s="88" t="s">
        <v>72</v>
      </c>
      <c r="AK322" s="88">
        <v>14.202299999999999</v>
      </c>
      <c r="AL322" s="88">
        <v>14.2079</v>
      </c>
      <c r="AM322" s="88">
        <v>14.2051</v>
      </c>
      <c r="AN322" s="88">
        <v>3.959797974645486E-3</v>
      </c>
    </row>
    <row r="323" spans="9:40" x14ac:dyDescent="0.45">
      <c r="I323" s="88">
        <v>2</v>
      </c>
      <c r="J323" s="88" t="s">
        <v>73</v>
      </c>
      <c r="K323" s="88" t="s">
        <v>150</v>
      </c>
      <c r="L323" s="88" t="s">
        <v>10</v>
      </c>
      <c r="M323" s="88" t="s">
        <v>166</v>
      </c>
      <c r="N323" s="88" t="s">
        <v>72</v>
      </c>
      <c r="O323" s="88">
        <v>13.224600000000001</v>
      </c>
      <c r="P323" s="88">
        <v>13.256600000000001</v>
      </c>
      <c r="Q323" s="88">
        <v>13.240600000000001</v>
      </c>
      <c r="R323" s="88">
        <v>2.2627416997969541E-2</v>
      </c>
      <c r="S323">
        <v>-6.0099999999998488E-2</v>
      </c>
      <c r="T323" s="88">
        <v>2</v>
      </c>
      <c r="U323" s="88" t="s">
        <v>73</v>
      </c>
      <c r="V323" s="88" t="s">
        <v>150</v>
      </c>
      <c r="W323" s="88" t="s">
        <v>10</v>
      </c>
      <c r="X323" s="88" t="s">
        <v>166</v>
      </c>
      <c r="Y323" s="88" t="s">
        <v>72</v>
      </c>
      <c r="Z323" s="88">
        <v>13.0023</v>
      </c>
      <c r="AA323" s="88">
        <v>12.890599999999999</v>
      </c>
      <c r="AB323" s="88">
        <v>12.946449999999999</v>
      </c>
      <c r="AC323" s="88">
        <v>7.8983827458537922E-2</v>
      </c>
      <c r="AD323">
        <v>-0.24040000000000106</v>
      </c>
      <c r="AE323" s="88">
        <v>2</v>
      </c>
      <c r="AF323" s="88" t="s">
        <v>73</v>
      </c>
      <c r="AG323" s="88" t="s">
        <v>150</v>
      </c>
      <c r="AH323" s="88" t="s">
        <v>10</v>
      </c>
      <c r="AI323" s="88" t="s">
        <v>166</v>
      </c>
      <c r="AJ323" s="88" t="s">
        <v>72</v>
      </c>
      <c r="AK323" s="88">
        <v>13.154199999999999</v>
      </c>
      <c r="AL323" s="88">
        <v>13.2126</v>
      </c>
      <c r="AM323" s="88">
        <v>13.183399999999999</v>
      </c>
      <c r="AN323" s="88">
        <v>4.1295036021294855E-2</v>
      </c>
    </row>
    <row r="324" spans="9:40" x14ac:dyDescent="0.45">
      <c r="I324" s="88">
        <v>2</v>
      </c>
      <c r="J324" s="88" t="s">
        <v>73</v>
      </c>
      <c r="K324" s="88" t="s">
        <v>152</v>
      </c>
      <c r="L324" s="88" t="s">
        <v>11</v>
      </c>
      <c r="M324" s="88" t="s">
        <v>166</v>
      </c>
      <c r="N324" s="88" t="s">
        <v>72</v>
      </c>
      <c r="O324" s="88">
        <v>13.3025</v>
      </c>
      <c r="P324" s="88">
        <v>13.289400000000001</v>
      </c>
      <c r="Q324" s="88">
        <v>13.295950000000001</v>
      </c>
      <c r="R324" s="88">
        <v>9.2630988335435371E-3</v>
      </c>
      <c r="S324">
        <v>8.4150000000001057E-2</v>
      </c>
      <c r="T324" s="88">
        <v>2</v>
      </c>
      <c r="U324" s="88" t="s">
        <v>73</v>
      </c>
      <c r="V324" s="88" t="s">
        <v>152</v>
      </c>
      <c r="W324" s="88" t="s">
        <v>11</v>
      </c>
      <c r="X324" s="88" t="s">
        <v>166</v>
      </c>
      <c r="Y324" s="88" t="s">
        <v>72</v>
      </c>
      <c r="Z324" s="88">
        <v>12.860900000000001</v>
      </c>
      <c r="AA324" s="88">
        <v>12.925599999999999</v>
      </c>
      <c r="AB324" s="88">
        <v>12.89325</v>
      </c>
      <c r="AC324" s="88">
        <v>4.5749808742768509E-2</v>
      </c>
      <c r="AD324">
        <v>-0.45425000000000004</v>
      </c>
      <c r="AE324" s="88">
        <v>2</v>
      </c>
      <c r="AF324" s="88" t="s">
        <v>73</v>
      </c>
      <c r="AG324" s="88" t="s">
        <v>152</v>
      </c>
      <c r="AH324" s="88" t="s">
        <v>11</v>
      </c>
      <c r="AI324" s="88" t="s">
        <v>166</v>
      </c>
      <c r="AJ324" s="88" t="s">
        <v>72</v>
      </c>
      <c r="AK324" s="88">
        <v>13.1815</v>
      </c>
      <c r="AL324" s="88">
        <v>13.648099999999999</v>
      </c>
      <c r="AM324" s="88">
        <v>13.4148</v>
      </c>
      <c r="AN324" s="88">
        <v>0.32993602410164286</v>
      </c>
    </row>
    <row r="325" spans="9:40" x14ac:dyDescent="0.45">
      <c r="I325" s="88">
        <v>2</v>
      </c>
      <c r="J325" s="88" t="s">
        <v>73</v>
      </c>
      <c r="K325" s="88" t="s">
        <v>175</v>
      </c>
      <c r="L325" s="88" t="s">
        <v>172</v>
      </c>
      <c r="M325" s="88" t="s">
        <v>172</v>
      </c>
      <c r="N325" s="88" t="s">
        <v>72</v>
      </c>
      <c r="O325" s="88" t="s">
        <v>172</v>
      </c>
      <c r="P325" s="88">
        <v>36</v>
      </c>
      <c r="Q325" s="88">
        <v>36</v>
      </c>
      <c r="R325" s="88" t="s">
        <v>172</v>
      </c>
      <c r="T325" s="88">
        <v>2</v>
      </c>
      <c r="U325" s="88" t="s">
        <v>73</v>
      </c>
      <c r="V325" s="88" t="s">
        <v>171</v>
      </c>
      <c r="W325" s="88" t="s">
        <v>172</v>
      </c>
      <c r="X325" s="88" t="s">
        <v>172</v>
      </c>
      <c r="Y325" s="88" t="s">
        <v>72</v>
      </c>
      <c r="Z325" s="88">
        <v>34.398600000000002</v>
      </c>
      <c r="AA325" s="88">
        <v>35</v>
      </c>
      <c r="AB325" s="88">
        <v>34.699300000000001</v>
      </c>
      <c r="AC325" s="88">
        <v>0.42525401820558839</v>
      </c>
      <c r="AE325" s="88">
        <v>2</v>
      </c>
      <c r="AF325" s="88" t="s">
        <v>73</v>
      </c>
      <c r="AG325" s="88" t="s">
        <v>171</v>
      </c>
      <c r="AH325" s="88" t="s">
        <v>172</v>
      </c>
      <c r="AI325" s="88" t="s">
        <v>172</v>
      </c>
      <c r="AJ325" s="88" t="s">
        <v>72</v>
      </c>
      <c r="AK325" s="88">
        <v>25.411200000000001</v>
      </c>
      <c r="AL325" s="88">
        <v>25.4603</v>
      </c>
      <c r="AM325" s="88">
        <v>25.435749999999999</v>
      </c>
      <c r="AN325" s="88">
        <v>3.4718942956258957E-2</v>
      </c>
    </row>
    <row r="326" spans="9:40" x14ac:dyDescent="0.45">
      <c r="I326" s="88">
        <v>2</v>
      </c>
      <c r="J326" s="88" t="s">
        <v>75</v>
      </c>
      <c r="K326" s="88" t="s">
        <v>148</v>
      </c>
      <c r="L326" s="88" t="s">
        <v>9</v>
      </c>
      <c r="M326" s="88" t="s">
        <v>166</v>
      </c>
      <c r="N326" s="88" t="s">
        <v>74</v>
      </c>
      <c r="O326" s="88">
        <v>12.8734</v>
      </c>
      <c r="P326" s="88">
        <v>12.746600000000001</v>
      </c>
      <c r="Q326" s="88">
        <v>12.81</v>
      </c>
      <c r="R326" s="88">
        <v>8.9661139854453772E-2</v>
      </c>
      <c r="S326">
        <v>-0.41409999999999947</v>
      </c>
      <c r="T326" s="88">
        <v>2</v>
      </c>
      <c r="U326" s="88" t="s">
        <v>75</v>
      </c>
      <c r="V326" s="88" t="s">
        <v>148</v>
      </c>
      <c r="W326" s="88" t="s">
        <v>9</v>
      </c>
      <c r="X326" s="88" t="s">
        <v>166</v>
      </c>
      <c r="Y326" s="88" t="s">
        <v>74</v>
      </c>
      <c r="Z326" s="88">
        <v>13.406000000000001</v>
      </c>
      <c r="AA326" s="88">
        <v>13.4107</v>
      </c>
      <c r="AB326" s="88">
        <v>13.40835</v>
      </c>
      <c r="AC326" s="88">
        <v>3.3234018715765645E-3</v>
      </c>
      <c r="AD326">
        <v>0.45054999999999978</v>
      </c>
      <c r="AE326" s="88">
        <v>2</v>
      </c>
      <c r="AF326" s="88" t="s">
        <v>75</v>
      </c>
    </row>
    <row r="327" spans="9:40" x14ac:dyDescent="0.45">
      <c r="I327" s="88">
        <v>2</v>
      </c>
      <c r="J327" s="88" t="s">
        <v>75</v>
      </c>
      <c r="K327" s="88" t="s">
        <v>148</v>
      </c>
      <c r="L327" s="88" t="s">
        <v>9</v>
      </c>
      <c r="M327" s="88" t="s">
        <v>166</v>
      </c>
      <c r="N327" s="88" t="s">
        <v>74</v>
      </c>
      <c r="O327" s="88">
        <v>13.141299999999999</v>
      </c>
      <c r="P327" s="88">
        <v>13.2181</v>
      </c>
      <c r="Q327" s="88">
        <v>13.1797</v>
      </c>
      <c r="R327" s="88">
        <v>5.4305800795127146E-2</v>
      </c>
      <c r="S327">
        <v>-4.4399999999999551E-2</v>
      </c>
      <c r="T327" s="88">
        <v>2</v>
      </c>
      <c r="U327" s="88" t="s">
        <v>75</v>
      </c>
      <c r="V327" s="88" t="s">
        <v>148</v>
      </c>
      <c r="W327" s="88" t="s">
        <v>9</v>
      </c>
      <c r="X327" s="88" t="s">
        <v>166</v>
      </c>
      <c r="Y327" s="88" t="s">
        <v>74</v>
      </c>
      <c r="Z327" s="88">
        <v>13.262700000000001</v>
      </c>
      <c r="AA327" s="88">
        <v>13.1951</v>
      </c>
      <c r="AB327" s="88">
        <v>13.228899999999999</v>
      </c>
      <c r="AC327" s="88">
        <v>4.7800418408210997E-2</v>
      </c>
      <c r="AD327">
        <v>0.27109999999999879</v>
      </c>
      <c r="AE327" s="88">
        <v>2</v>
      </c>
      <c r="AF327" s="88" t="s">
        <v>75</v>
      </c>
      <c r="AG327" s="88" t="s">
        <v>148</v>
      </c>
      <c r="AH327" s="88" t="s">
        <v>9</v>
      </c>
      <c r="AI327" s="88" t="s">
        <v>166</v>
      </c>
      <c r="AJ327" s="88" t="s">
        <v>74</v>
      </c>
      <c r="AK327" s="88">
        <v>12.552</v>
      </c>
      <c r="AL327" s="88">
        <v>12.6629</v>
      </c>
      <c r="AM327" s="88">
        <v>12.60745</v>
      </c>
      <c r="AN327" s="88">
        <v>7.8418142033588753E-2</v>
      </c>
    </row>
    <row r="328" spans="9:40" x14ac:dyDescent="0.45">
      <c r="I328" s="88">
        <v>2</v>
      </c>
      <c r="J328" s="88" t="s">
        <v>75</v>
      </c>
      <c r="K328" s="88">
        <v>49</v>
      </c>
      <c r="L328" s="88" t="s">
        <v>74</v>
      </c>
      <c r="M328" s="88" t="s">
        <v>166</v>
      </c>
      <c r="N328" s="88" t="s">
        <v>74</v>
      </c>
      <c r="O328" s="88">
        <v>15.512600000000001</v>
      </c>
      <c r="P328" s="88">
        <v>15.480499999999999</v>
      </c>
      <c r="Q328" s="88">
        <v>15.496549999999999</v>
      </c>
      <c r="R328" s="88">
        <v>2.2698127676089287E-2</v>
      </c>
      <c r="S328">
        <v>2.4849499999999995</v>
      </c>
      <c r="T328" s="88">
        <v>2</v>
      </c>
      <c r="U328" s="88" t="s">
        <v>75</v>
      </c>
      <c r="V328" s="88">
        <v>49</v>
      </c>
      <c r="W328" s="88" t="s">
        <v>74</v>
      </c>
      <c r="X328" s="88" t="s">
        <v>166</v>
      </c>
      <c r="Y328" s="88" t="s">
        <v>74</v>
      </c>
      <c r="Z328" s="88">
        <v>15.788600000000001</v>
      </c>
      <c r="AA328" s="88">
        <v>15.747999999999999</v>
      </c>
      <c r="AB328" s="88">
        <v>15.7683</v>
      </c>
      <c r="AC328" s="88">
        <v>2.870853531617475E-2</v>
      </c>
      <c r="AD328">
        <v>2.6997999999999998</v>
      </c>
      <c r="AE328" s="88">
        <v>2</v>
      </c>
      <c r="AF328" s="88" t="s">
        <v>75</v>
      </c>
      <c r="AG328" s="88">
        <v>49</v>
      </c>
      <c r="AH328" s="88" t="s">
        <v>74</v>
      </c>
      <c r="AI328" s="88" t="s">
        <v>166</v>
      </c>
      <c r="AJ328" s="88" t="s">
        <v>74</v>
      </c>
      <c r="AK328" s="88">
        <v>15.0923</v>
      </c>
      <c r="AL328" s="88">
        <v>14.9846</v>
      </c>
      <c r="AM328" s="88">
        <v>15.038450000000001</v>
      </c>
      <c r="AN328" s="88">
        <v>7.6155400333790785E-2</v>
      </c>
    </row>
    <row r="329" spans="9:40" x14ac:dyDescent="0.45">
      <c r="I329" s="88">
        <v>2</v>
      </c>
      <c r="J329" s="88" t="s">
        <v>75</v>
      </c>
      <c r="K329" s="88" t="s">
        <v>149</v>
      </c>
      <c r="L329" s="88" t="s">
        <v>9</v>
      </c>
      <c r="M329" s="88" t="s">
        <v>168</v>
      </c>
      <c r="N329" s="88" t="s">
        <v>74</v>
      </c>
      <c r="O329" s="88">
        <v>14.1792</v>
      </c>
      <c r="P329" s="88">
        <v>14.2163</v>
      </c>
      <c r="Q329" s="88">
        <v>14.197749999999999</v>
      </c>
      <c r="R329" s="88">
        <v>2.6233661582021322E-2</v>
      </c>
      <c r="S329">
        <v>2.4299999999998434E-2</v>
      </c>
      <c r="T329" s="88">
        <v>2</v>
      </c>
      <c r="U329" s="88" t="s">
        <v>75</v>
      </c>
      <c r="V329" s="88" t="s">
        <v>149</v>
      </c>
      <c r="W329" s="88" t="s">
        <v>9</v>
      </c>
      <c r="X329" s="88" t="s">
        <v>168</v>
      </c>
      <c r="Y329" s="88" t="s">
        <v>74</v>
      </c>
      <c r="Z329" s="88">
        <v>14.115600000000001</v>
      </c>
      <c r="AA329" s="88">
        <v>14.139799999999999</v>
      </c>
      <c r="AB329" s="88">
        <v>14.127700000000001</v>
      </c>
      <c r="AC329" s="88">
        <v>1.7111984104713509E-2</v>
      </c>
      <c r="AD329">
        <v>8.9449999999999363E-2</v>
      </c>
      <c r="AE329" s="88">
        <v>2</v>
      </c>
      <c r="AF329" s="88" t="s">
        <v>75</v>
      </c>
      <c r="AG329" s="88" t="s">
        <v>149</v>
      </c>
      <c r="AH329" s="88" t="s">
        <v>9</v>
      </c>
      <c r="AI329" s="88" t="s">
        <v>168</v>
      </c>
      <c r="AJ329" s="88" t="s">
        <v>74</v>
      </c>
      <c r="AK329" s="88">
        <v>15.289099999999999</v>
      </c>
      <c r="AL329" s="88">
        <v>15.2262</v>
      </c>
      <c r="AM329" s="88">
        <v>15.25765</v>
      </c>
      <c r="AN329" s="88">
        <v>4.4477016536633177E-2</v>
      </c>
    </row>
    <row r="330" spans="9:40" x14ac:dyDescent="0.45">
      <c r="I330" s="88">
        <v>2</v>
      </c>
      <c r="J330" s="88" t="s">
        <v>75</v>
      </c>
      <c r="K330" s="88">
        <v>68</v>
      </c>
      <c r="L330" s="88" t="s">
        <v>74</v>
      </c>
      <c r="M330" s="88" t="s">
        <v>168</v>
      </c>
      <c r="N330" s="88" t="s">
        <v>74</v>
      </c>
      <c r="O330" s="88">
        <v>15.2401</v>
      </c>
      <c r="P330" s="88">
        <v>15.096299999999999</v>
      </c>
      <c r="Q330" s="88">
        <v>15.168199999999999</v>
      </c>
      <c r="R330" s="88">
        <v>0.10168195513462595</v>
      </c>
      <c r="S330">
        <v>1.9670499999999986</v>
      </c>
      <c r="T330" s="88">
        <v>2</v>
      </c>
      <c r="U330" s="88" t="s">
        <v>75</v>
      </c>
      <c r="V330" s="88">
        <v>68</v>
      </c>
      <c r="W330" s="88" t="s">
        <v>74</v>
      </c>
      <c r="X330" s="88" t="s">
        <v>168</v>
      </c>
      <c r="Y330" s="88" t="s">
        <v>74</v>
      </c>
      <c r="Z330" s="88">
        <v>16.140799999999999</v>
      </c>
      <c r="AA330" s="88">
        <v>16.118500000000001</v>
      </c>
      <c r="AB330" s="88">
        <v>16.129649999999998</v>
      </c>
      <c r="AC330" s="88">
        <v>1.576848122045843E-2</v>
      </c>
      <c r="AD330">
        <v>3.1267999999999994</v>
      </c>
      <c r="AE330" s="88">
        <v>2</v>
      </c>
      <c r="AF330" s="88" t="s">
        <v>75</v>
      </c>
      <c r="AG330" s="88">
        <v>68</v>
      </c>
      <c r="AH330" s="88" t="s">
        <v>74</v>
      </c>
      <c r="AI330" s="88" t="s">
        <v>168</v>
      </c>
      <c r="AJ330" s="88" t="s">
        <v>74</v>
      </c>
      <c r="AK330" s="88">
        <v>15.1151</v>
      </c>
      <c r="AL330" s="88">
        <v>15.7402</v>
      </c>
      <c r="AM330" s="88">
        <v>15.42765</v>
      </c>
      <c r="AN330" s="88">
        <v>0.4420124489197107</v>
      </c>
    </row>
    <row r="331" spans="9:40" x14ac:dyDescent="0.45">
      <c r="I331" s="88">
        <v>2</v>
      </c>
      <c r="J331" s="88" t="s">
        <v>75</v>
      </c>
      <c r="K331" s="88" t="s">
        <v>150</v>
      </c>
      <c r="L331" s="88" t="s">
        <v>10</v>
      </c>
      <c r="M331" s="88" t="s">
        <v>166</v>
      </c>
      <c r="N331" s="88" t="s">
        <v>74</v>
      </c>
      <c r="O331" s="88">
        <v>12.700200000000001</v>
      </c>
      <c r="P331" s="88">
        <v>12.8552</v>
      </c>
      <c r="Q331" s="88">
        <v>12.777699999999999</v>
      </c>
      <c r="R331" s="88">
        <v>0.10960155108391442</v>
      </c>
      <c r="S331">
        <v>-0.52299999999999969</v>
      </c>
      <c r="T331" s="88">
        <v>2</v>
      </c>
      <c r="U331" s="88" t="s">
        <v>75</v>
      </c>
      <c r="V331" s="88" t="s">
        <v>150</v>
      </c>
      <c r="W331" s="88" t="s">
        <v>10</v>
      </c>
      <c r="X331" s="88" t="s">
        <v>166</v>
      </c>
      <c r="Y331" s="88" t="s">
        <v>74</v>
      </c>
      <c r="Z331" s="88">
        <v>13.598800000000001</v>
      </c>
      <c r="AA331" s="88">
        <v>13.5502</v>
      </c>
      <c r="AB331" s="88">
        <v>13.5745</v>
      </c>
      <c r="AC331" s="88">
        <v>3.436538956566651E-2</v>
      </c>
      <c r="AD331">
        <v>0.38765000000000072</v>
      </c>
      <c r="AE331" s="88">
        <v>2</v>
      </c>
      <c r="AF331" s="88" t="s">
        <v>75</v>
      </c>
      <c r="AG331" s="88" t="s">
        <v>150</v>
      </c>
      <c r="AH331" s="88" t="s">
        <v>10</v>
      </c>
      <c r="AI331" s="88" t="s">
        <v>166</v>
      </c>
      <c r="AJ331" s="88" t="s">
        <v>74</v>
      </c>
      <c r="AK331" s="88">
        <v>12.5451</v>
      </c>
      <c r="AL331" s="88">
        <v>12.899800000000001</v>
      </c>
      <c r="AM331" s="88">
        <v>12.72245</v>
      </c>
      <c r="AN331" s="88">
        <v>0.25081077528686918</v>
      </c>
    </row>
    <row r="332" spans="9:40" x14ac:dyDescent="0.45">
      <c r="I332" s="88">
        <v>2</v>
      </c>
      <c r="J332" s="88" t="s">
        <v>75</v>
      </c>
      <c r="K332" s="88" t="s">
        <v>152</v>
      </c>
      <c r="L332" s="88" t="s">
        <v>11</v>
      </c>
      <c r="M332" s="88" t="s">
        <v>166</v>
      </c>
      <c r="N332" s="88" t="s">
        <v>74</v>
      </c>
      <c r="O332" s="88">
        <v>12.7403</v>
      </c>
      <c r="P332" s="88">
        <v>12.7097</v>
      </c>
      <c r="Q332" s="88">
        <v>12.725</v>
      </c>
      <c r="R332" s="88">
        <v>2.1637467504308169E-2</v>
      </c>
      <c r="S332">
        <v>-0.48680000000000057</v>
      </c>
      <c r="T332" s="88">
        <v>2</v>
      </c>
      <c r="U332" s="88" t="s">
        <v>75</v>
      </c>
      <c r="V332" s="88" t="s">
        <v>152</v>
      </c>
      <c r="W332" s="88" t="s">
        <v>11</v>
      </c>
      <c r="X332" s="88" t="s">
        <v>166</v>
      </c>
      <c r="Y332" s="88" t="s">
        <v>74</v>
      </c>
      <c r="Z332" s="88">
        <v>13.732200000000001</v>
      </c>
      <c r="AA332" s="88">
        <v>13.658200000000001</v>
      </c>
      <c r="AB332" s="88">
        <v>13.6952</v>
      </c>
      <c r="AC332" s="88">
        <v>5.2325901807804408E-2</v>
      </c>
      <c r="AD332">
        <v>0.34769999999999968</v>
      </c>
      <c r="AE332" s="88">
        <v>2</v>
      </c>
      <c r="AF332" s="88" t="s">
        <v>75</v>
      </c>
      <c r="AG332" s="88" t="s">
        <v>152</v>
      </c>
      <c r="AH332" s="88" t="s">
        <v>11</v>
      </c>
      <c r="AI332" s="88" t="s">
        <v>166</v>
      </c>
      <c r="AJ332" s="88" t="s">
        <v>74</v>
      </c>
      <c r="AK332" s="88">
        <v>13</v>
      </c>
      <c r="AL332" s="88">
        <v>12.927</v>
      </c>
      <c r="AM332" s="88">
        <v>12.9635</v>
      </c>
      <c r="AN332" s="88">
        <v>5.1618795026618251E-2</v>
      </c>
    </row>
    <row r="333" spans="9:40" x14ac:dyDescent="0.45">
      <c r="I333" s="88">
        <v>2</v>
      </c>
      <c r="J333" s="88" t="s">
        <v>75</v>
      </c>
      <c r="K333" s="88" t="s">
        <v>175</v>
      </c>
      <c r="L333" s="88" t="s">
        <v>172</v>
      </c>
      <c r="M333" s="88" t="s">
        <v>172</v>
      </c>
      <c r="N333" s="88" t="s">
        <v>74</v>
      </c>
      <c r="O333" s="88">
        <v>35.881100000000004</v>
      </c>
      <c r="P333" s="88">
        <v>35</v>
      </c>
      <c r="Q333" s="88">
        <v>35.440550000000002</v>
      </c>
      <c r="R333" s="88">
        <v>0.62303178490346955</v>
      </c>
      <c r="T333" s="88">
        <v>2</v>
      </c>
      <c r="U333" s="88" t="s">
        <v>75</v>
      </c>
      <c r="V333" s="88" t="s">
        <v>171</v>
      </c>
      <c r="W333" s="88" t="s">
        <v>172</v>
      </c>
      <c r="X333" s="88" t="s">
        <v>172</v>
      </c>
      <c r="Y333" s="88" t="s">
        <v>74</v>
      </c>
      <c r="Z333" s="88">
        <v>32</v>
      </c>
      <c r="AA333" s="88">
        <v>31.4071</v>
      </c>
      <c r="AB333" s="88">
        <v>31.70355</v>
      </c>
      <c r="AC333" s="88">
        <v>0.41924361056550419</v>
      </c>
      <c r="AE333" s="88">
        <v>2</v>
      </c>
      <c r="AF333" s="88" t="s">
        <v>75</v>
      </c>
      <c r="AG333" s="88" t="s">
        <v>171</v>
      </c>
      <c r="AH333" s="88" t="s">
        <v>172</v>
      </c>
      <c r="AI333" s="88" t="s">
        <v>172</v>
      </c>
      <c r="AJ333" s="88" t="s">
        <v>74</v>
      </c>
      <c r="AK333" s="88">
        <v>26.161999999999999</v>
      </c>
      <c r="AL333" s="88">
        <v>26.122499999999999</v>
      </c>
      <c r="AM333" s="88">
        <v>26.142249999999997</v>
      </c>
      <c r="AN333" s="88">
        <v>2.7930717856868847E-2</v>
      </c>
    </row>
    <row r="334" spans="9:40" x14ac:dyDescent="0.45">
      <c r="I334" s="88">
        <v>2</v>
      </c>
      <c r="J334" s="88" t="s">
        <v>77</v>
      </c>
      <c r="K334" s="88" t="s">
        <v>148</v>
      </c>
      <c r="L334" s="88" t="s">
        <v>9</v>
      </c>
      <c r="M334" s="88" t="s">
        <v>166</v>
      </c>
      <c r="N334" s="88" t="s">
        <v>76</v>
      </c>
      <c r="O334" s="88">
        <v>20.427800000000001</v>
      </c>
      <c r="P334" s="88">
        <v>20.375900000000001</v>
      </c>
      <c r="Q334" s="88">
        <v>20.401850000000003</v>
      </c>
      <c r="R334" s="88">
        <v>3.6698841943581695E-2</v>
      </c>
      <c r="S334">
        <v>7.1777500000000032</v>
      </c>
      <c r="T334" s="88">
        <v>2</v>
      </c>
      <c r="U334" s="88" t="s">
        <v>77</v>
      </c>
      <c r="V334" s="88" t="s">
        <v>148</v>
      </c>
      <c r="W334" s="88" t="s">
        <v>9</v>
      </c>
      <c r="X334" s="88" t="s">
        <v>166</v>
      </c>
      <c r="Y334" s="88" t="s">
        <v>76</v>
      </c>
      <c r="Z334" s="88">
        <v>20.8139</v>
      </c>
      <c r="AA334" s="88">
        <v>20.893699999999999</v>
      </c>
      <c r="AB334" s="88">
        <v>20.8538</v>
      </c>
      <c r="AC334" s="88">
        <v>5.6427121138685615E-2</v>
      </c>
      <c r="AD334">
        <v>7.895999999999999</v>
      </c>
      <c r="AE334" s="88">
        <v>2</v>
      </c>
      <c r="AF334" s="88" t="s">
        <v>77</v>
      </c>
    </row>
    <row r="335" spans="9:40" x14ac:dyDescent="0.45">
      <c r="I335" s="88">
        <v>2</v>
      </c>
      <c r="J335" s="88" t="s">
        <v>77</v>
      </c>
      <c r="K335" s="88" t="s">
        <v>148</v>
      </c>
      <c r="L335" s="88" t="s">
        <v>9</v>
      </c>
      <c r="M335" s="88" t="s">
        <v>166</v>
      </c>
      <c r="N335" s="88" t="s">
        <v>76</v>
      </c>
      <c r="O335" s="88">
        <v>20.396699999999999</v>
      </c>
      <c r="P335" s="88">
        <v>20.5657</v>
      </c>
      <c r="Q335" s="88">
        <v>20.481200000000001</v>
      </c>
      <c r="R335" s="88">
        <v>0.11950104602052687</v>
      </c>
      <c r="S335">
        <v>7.2571000000000012</v>
      </c>
      <c r="T335" s="88">
        <v>2</v>
      </c>
      <c r="U335" s="88" t="s">
        <v>77</v>
      </c>
      <c r="V335" s="88" t="s">
        <v>148</v>
      </c>
      <c r="W335" s="88" t="s">
        <v>9</v>
      </c>
      <c r="X335" s="88" t="s">
        <v>166</v>
      </c>
      <c r="Y335" s="88" t="s">
        <v>76</v>
      </c>
      <c r="Z335" s="88">
        <v>21.4925</v>
      </c>
      <c r="AA335" s="88">
        <v>21.4102</v>
      </c>
      <c r="AB335" s="88">
        <v>21.451349999999998</v>
      </c>
      <c r="AC335" s="88">
        <v>5.8194888091652887E-2</v>
      </c>
      <c r="AD335">
        <v>8.4935499999999973</v>
      </c>
      <c r="AE335" s="88">
        <v>2</v>
      </c>
      <c r="AF335" s="88" t="s">
        <v>77</v>
      </c>
      <c r="AG335" s="88" t="s">
        <v>148</v>
      </c>
      <c r="AH335" s="88" t="s">
        <v>9</v>
      </c>
      <c r="AI335" s="88" t="s">
        <v>166</v>
      </c>
      <c r="AJ335" s="88" t="s">
        <v>76</v>
      </c>
      <c r="AK335" s="88">
        <v>19.431000000000001</v>
      </c>
      <c r="AL335" s="88">
        <v>19.687999999999999</v>
      </c>
      <c r="AM335" s="88">
        <v>19.5595</v>
      </c>
      <c r="AN335" s="88">
        <v>0.18172644276494121</v>
      </c>
    </row>
    <row r="336" spans="9:40" x14ac:dyDescent="0.45">
      <c r="I336" s="88">
        <v>2</v>
      </c>
      <c r="J336" s="88" t="s">
        <v>77</v>
      </c>
      <c r="K336" s="88">
        <v>50</v>
      </c>
      <c r="L336" s="88" t="s">
        <v>76</v>
      </c>
      <c r="M336" s="88" t="s">
        <v>166</v>
      </c>
      <c r="N336" s="88" t="s">
        <v>76</v>
      </c>
      <c r="O336" s="88">
        <v>23.104700000000001</v>
      </c>
      <c r="P336" s="88">
        <v>23.074300000000001</v>
      </c>
      <c r="Q336" s="88">
        <v>23.089500000000001</v>
      </c>
      <c r="R336" s="88">
        <v>2.1496046148071189E-2</v>
      </c>
      <c r="S336">
        <v>9.1235500000000016</v>
      </c>
      <c r="T336" s="88">
        <v>2</v>
      </c>
      <c r="U336" s="88" t="s">
        <v>77</v>
      </c>
      <c r="V336" s="88">
        <v>50</v>
      </c>
      <c r="W336" s="88" t="s">
        <v>76</v>
      </c>
      <c r="X336" s="88" t="s">
        <v>166</v>
      </c>
      <c r="Y336" s="88" t="s">
        <v>76</v>
      </c>
      <c r="Z336" s="88">
        <v>22.097999999999999</v>
      </c>
      <c r="AA336" s="88">
        <v>22.133199999999999</v>
      </c>
      <c r="AB336" s="88">
        <v>22.115600000000001</v>
      </c>
      <c r="AC336" s="88">
        <v>2.4890158697766243E-2</v>
      </c>
      <c r="AD336">
        <v>8.507950000000001</v>
      </c>
      <c r="AE336" s="88">
        <v>2</v>
      </c>
      <c r="AF336" s="88" t="s">
        <v>77</v>
      </c>
      <c r="AG336" s="88">
        <v>50</v>
      </c>
      <c r="AH336" s="88" t="s">
        <v>76</v>
      </c>
      <c r="AI336" s="88" t="s">
        <v>166</v>
      </c>
      <c r="AJ336" s="88" t="s">
        <v>76</v>
      </c>
      <c r="AK336" s="88">
        <v>21.273199999999999</v>
      </c>
      <c r="AL336" s="88">
        <v>21.241</v>
      </c>
      <c r="AM336" s="88">
        <v>21.257100000000001</v>
      </c>
      <c r="AN336" s="88">
        <v>2.2768838354206521E-2</v>
      </c>
    </row>
    <row r="337" spans="9:40" x14ac:dyDescent="0.45">
      <c r="I337" s="88">
        <v>2</v>
      </c>
      <c r="J337" s="88" t="s">
        <v>77</v>
      </c>
      <c r="K337" s="88" t="s">
        <v>149</v>
      </c>
      <c r="L337" s="88" t="s">
        <v>9</v>
      </c>
      <c r="M337" s="88" t="s">
        <v>168</v>
      </c>
      <c r="N337" s="88" t="s">
        <v>76</v>
      </c>
      <c r="O337" s="88">
        <v>21.3857</v>
      </c>
      <c r="P337" s="88">
        <v>21.378399999999999</v>
      </c>
      <c r="Q337" s="88">
        <v>21.38205</v>
      </c>
      <c r="R337" s="88">
        <v>5.1618795026623279E-3</v>
      </c>
      <c r="S337">
        <v>7.2085999999999988</v>
      </c>
      <c r="T337" s="88">
        <v>2</v>
      </c>
      <c r="U337" s="88" t="s">
        <v>77</v>
      </c>
      <c r="V337" s="88" t="s">
        <v>149</v>
      </c>
      <c r="W337" s="88" t="s">
        <v>9</v>
      </c>
      <c r="X337" s="88" t="s">
        <v>168</v>
      </c>
      <c r="Y337" s="88" t="s">
        <v>76</v>
      </c>
      <c r="Z337" s="88">
        <v>22.3582</v>
      </c>
      <c r="AA337" s="88">
        <v>22.3095</v>
      </c>
      <c r="AB337" s="88">
        <v>22.333849999999998</v>
      </c>
      <c r="AC337" s="88">
        <v>3.4436100243784996E-2</v>
      </c>
      <c r="AD337">
        <v>8.2955999999999968</v>
      </c>
      <c r="AE337" s="88">
        <v>2</v>
      </c>
      <c r="AF337" s="88" t="s">
        <v>77</v>
      </c>
      <c r="AG337" s="88" t="s">
        <v>149</v>
      </c>
      <c r="AH337" s="88" t="s">
        <v>9</v>
      </c>
      <c r="AI337" s="88" t="s">
        <v>168</v>
      </c>
      <c r="AJ337" s="88" t="s">
        <v>76</v>
      </c>
      <c r="AK337" s="88">
        <v>20.508500000000002</v>
      </c>
      <c r="AL337" s="88">
        <v>20.813800000000001</v>
      </c>
      <c r="AM337" s="88">
        <v>20.661149999999999</v>
      </c>
      <c r="AN337" s="88">
        <v>0.21587970029625228</v>
      </c>
    </row>
    <row r="338" spans="9:40" x14ac:dyDescent="0.45">
      <c r="I338" s="88">
        <v>2</v>
      </c>
      <c r="J338" s="88" t="s">
        <v>77</v>
      </c>
      <c r="K338" s="88">
        <v>69</v>
      </c>
      <c r="L338" s="88" t="s">
        <v>76</v>
      </c>
      <c r="M338" s="88" t="s">
        <v>168</v>
      </c>
      <c r="N338" s="88" t="s">
        <v>76</v>
      </c>
      <c r="O338" s="88">
        <v>23</v>
      </c>
      <c r="P338" s="88">
        <v>22.799099999999999</v>
      </c>
      <c r="Q338" s="88">
        <v>22.899549999999998</v>
      </c>
      <c r="R338" s="88">
        <v>0.14205775234037793</v>
      </c>
      <c r="S338">
        <v>9.1345999999999989</v>
      </c>
      <c r="T338" s="88">
        <v>2</v>
      </c>
      <c r="U338" s="88" t="s">
        <v>77</v>
      </c>
      <c r="V338" s="88">
        <v>69</v>
      </c>
      <c r="W338" s="88" t="s">
        <v>76</v>
      </c>
      <c r="X338" s="88" t="s">
        <v>168</v>
      </c>
      <c r="Y338" s="88" t="s">
        <v>76</v>
      </c>
      <c r="Z338" s="88">
        <v>22.8965</v>
      </c>
      <c r="AA338" s="88">
        <v>22.625800000000002</v>
      </c>
      <c r="AB338" s="88">
        <v>22.761150000000001</v>
      </c>
      <c r="AC338" s="88">
        <v>0.19141380566719696</v>
      </c>
      <c r="AD338">
        <v>9.4208999999999996</v>
      </c>
      <c r="AE338" s="88">
        <v>2</v>
      </c>
      <c r="AF338" s="88" t="s">
        <v>77</v>
      </c>
      <c r="AG338" s="88">
        <v>69</v>
      </c>
      <c r="AH338" s="88" t="s">
        <v>76</v>
      </c>
      <c r="AI338" s="88" t="s">
        <v>168</v>
      </c>
      <c r="AJ338" s="88" t="s">
        <v>76</v>
      </c>
      <c r="AK338" s="88">
        <v>21.659400000000002</v>
      </c>
      <c r="AL338" s="88">
        <v>22</v>
      </c>
      <c r="AM338" s="88">
        <v>21.829700000000003</v>
      </c>
      <c r="AN338" s="88">
        <v>0.24084056967213699</v>
      </c>
    </row>
    <row r="339" spans="9:40" x14ac:dyDescent="0.45">
      <c r="I339" s="88">
        <v>2</v>
      </c>
      <c r="J339" s="88" t="s">
        <v>77</v>
      </c>
      <c r="K339" s="88" t="s">
        <v>150</v>
      </c>
      <c r="L339" s="88" t="s">
        <v>10</v>
      </c>
      <c r="M339" s="88" t="s">
        <v>166</v>
      </c>
      <c r="N339" s="88" t="s">
        <v>76</v>
      </c>
      <c r="O339" s="88">
        <v>20.4221</v>
      </c>
      <c r="P339" s="88">
        <v>20.297699999999999</v>
      </c>
      <c r="Q339" s="88">
        <v>20.3599</v>
      </c>
      <c r="R339" s="88">
        <v>8.7964083579607499E-2</v>
      </c>
      <c r="S339">
        <v>7.0592000000000006</v>
      </c>
      <c r="T339" s="88">
        <v>2</v>
      </c>
      <c r="U339" s="88" t="s">
        <v>77</v>
      </c>
      <c r="V339" s="88" t="s">
        <v>150</v>
      </c>
      <c r="W339" s="88" t="s">
        <v>10</v>
      </c>
      <c r="X339" s="88" t="s">
        <v>166</v>
      </c>
      <c r="Y339" s="88" t="s">
        <v>76</v>
      </c>
      <c r="Z339" s="88">
        <v>20.904900000000001</v>
      </c>
      <c r="AA339" s="88">
        <v>20.502500000000001</v>
      </c>
      <c r="AB339" s="88">
        <v>20.703700000000001</v>
      </c>
      <c r="AC339" s="88">
        <v>0.28453976874946679</v>
      </c>
      <c r="AD339">
        <v>7.5168500000000016</v>
      </c>
      <c r="AE339" s="88">
        <v>2</v>
      </c>
      <c r="AF339" s="88" t="s">
        <v>77</v>
      </c>
      <c r="AG339" s="88" t="s">
        <v>150</v>
      </c>
      <c r="AH339" s="88" t="s">
        <v>10</v>
      </c>
      <c r="AI339" s="88" t="s">
        <v>166</v>
      </c>
      <c r="AJ339" s="88" t="s">
        <v>76</v>
      </c>
      <c r="AK339" s="88">
        <v>19.2254</v>
      </c>
      <c r="AL339" s="88">
        <v>19.302099999999999</v>
      </c>
      <c r="AM339" s="88">
        <v>19.263750000000002</v>
      </c>
      <c r="AN339" s="88">
        <v>5.4235090117007403E-2</v>
      </c>
    </row>
    <row r="340" spans="9:40" x14ac:dyDescent="0.45">
      <c r="I340" s="88">
        <v>2</v>
      </c>
      <c r="J340" s="88" t="s">
        <v>77</v>
      </c>
      <c r="K340" s="88" t="s">
        <v>152</v>
      </c>
      <c r="L340" s="88" t="s">
        <v>11</v>
      </c>
      <c r="M340" s="88" t="s">
        <v>166</v>
      </c>
      <c r="N340" s="88" t="s">
        <v>76</v>
      </c>
      <c r="O340" s="88">
        <v>20.120899999999999</v>
      </c>
      <c r="P340" s="88">
        <v>20.051100000000002</v>
      </c>
      <c r="Q340" s="88">
        <v>20.085999999999999</v>
      </c>
      <c r="R340" s="88">
        <v>4.9356053326819034E-2</v>
      </c>
      <c r="S340">
        <v>6.8741999999999983</v>
      </c>
      <c r="T340" s="88">
        <v>2</v>
      </c>
      <c r="U340" s="88" t="s">
        <v>77</v>
      </c>
      <c r="V340" s="88" t="s">
        <v>152</v>
      </c>
      <c r="W340" s="88" t="s">
        <v>11</v>
      </c>
      <c r="X340" s="88" t="s">
        <v>166</v>
      </c>
      <c r="Y340" s="88" t="s">
        <v>76</v>
      </c>
      <c r="Z340" s="88">
        <v>21</v>
      </c>
      <c r="AA340" s="88">
        <v>20.6418</v>
      </c>
      <c r="AB340" s="88">
        <v>20.820900000000002</v>
      </c>
      <c r="AC340" s="88">
        <v>0.25328564902102135</v>
      </c>
      <c r="AD340">
        <v>7.4734000000000016</v>
      </c>
      <c r="AE340" s="88">
        <v>2</v>
      </c>
      <c r="AF340" s="88" t="s">
        <v>77</v>
      </c>
      <c r="AG340" s="88" t="s">
        <v>152</v>
      </c>
      <c r="AH340" s="88" t="s">
        <v>11</v>
      </c>
      <c r="AI340" s="88" t="s">
        <v>166</v>
      </c>
      <c r="AJ340" s="88" t="s">
        <v>76</v>
      </c>
      <c r="AK340" s="88">
        <v>19.424299999999999</v>
      </c>
      <c r="AL340" s="88">
        <v>19.851099999999999</v>
      </c>
      <c r="AM340" s="88">
        <v>19.637699999999999</v>
      </c>
      <c r="AN340" s="88">
        <v>0.30179317421041851</v>
      </c>
    </row>
    <row r="341" spans="9:40" x14ac:dyDescent="0.45">
      <c r="I341" s="88">
        <v>2</v>
      </c>
      <c r="J341" s="88" t="s">
        <v>77</v>
      </c>
      <c r="K341" s="88" t="s">
        <v>175</v>
      </c>
      <c r="L341" s="88" t="s">
        <v>172</v>
      </c>
      <c r="M341" s="88" t="s">
        <v>172</v>
      </c>
      <c r="N341" s="88" t="s">
        <v>76</v>
      </c>
      <c r="O341" s="88" t="s">
        <v>172</v>
      </c>
      <c r="P341" s="88" t="s">
        <v>172</v>
      </c>
      <c r="Q341" s="88" t="s">
        <v>172</v>
      </c>
      <c r="R341" s="88" t="s">
        <v>172</v>
      </c>
      <c r="T341" s="88">
        <v>2</v>
      </c>
      <c r="U341" s="88" t="s">
        <v>77</v>
      </c>
      <c r="V341" s="88" t="s">
        <v>171</v>
      </c>
      <c r="W341" s="88" t="s">
        <v>172</v>
      </c>
      <c r="X341" s="88" t="s">
        <v>172</v>
      </c>
      <c r="Y341" s="88" t="s">
        <v>76</v>
      </c>
      <c r="Z341" s="88" t="s">
        <v>172</v>
      </c>
      <c r="AA341" s="88" t="s">
        <v>172</v>
      </c>
      <c r="AB341" s="88" t="s">
        <v>172</v>
      </c>
      <c r="AC341" s="88" t="s">
        <v>172</v>
      </c>
      <c r="AE341" s="88">
        <v>2</v>
      </c>
      <c r="AF341" s="88" t="s">
        <v>77</v>
      </c>
      <c r="AG341" s="88" t="s">
        <v>171</v>
      </c>
      <c r="AH341" s="88" t="s">
        <v>172</v>
      </c>
      <c r="AI341" s="88" t="s">
        <v>172</v>
      </c>
      <c r="AJ341" s="88" t="s">
        <v>76</v>
      </c>
      <c r="AM341" s="88" t="e">
        <v>#DIV/0!</v>
      </c>
      <c r="AN341" s="88" t="e">
        <v>#DIV/0!</v>
      </c>
    </row>
    <row r="342" spans="9:40" x14ac:dyDescent="0.45">
      <c r="I342" s="88">
        <v>2</v>
      </c>
      <c r="J342" s="88" t="s">
        <v>79</v>
      </c>
      <c r="K342" s="88" t="s">
        <v>148</v>
      </c>
      <c r="L342" s="88" t="s">
        <v>9</v>
      </c>
      <c r="M342" s="88" t="s">
        <v>166</v>
      </c>
      <c r="N342" s="88" t="s">
        <v>78</v>
      </c>
      <c r="O342" s="88">
        <v>15.035399999999999</v>
      </c>
      <c r="P342" s="88">
        <v>15.116300000000001</v>
      </c>
      <c r="Q342" s="88">
        <v>15.075849999999999</v>
      </c>
      <c r="R342" s="88">
        <v>5.7204938597992777E-2</v>
      </c>
      <c r="S342">
        <v>1.8517499999999991</v>
      </c>
      <c r="T342" s="88">
        <v>2</v>
      </c>
      <c r="U342" s="88" t="s">
        <v>79</v>
      </c>
      <c r="V342" s="88" t="s">
        <v>148</v>
      </c>
      <c r="W342" s="88" t="s">
        <v>9</v>
      </c>
      <c r="X342" s="88" t="s">
        <v>166</v>
      </c>
      <c r="Y342" s="88" t="s">
        <v>78</v>
      </c>
      <c r="Z342" s="88">
        <v>14.085699999999999</v>
      </c>
      <c r="AA342" s="88">
        <v>13.938800000000001</v>
      </c>
      <c r="AB342" s="88">
        <v>14.01225</v>
      </c>
      <c r="AC342" s="88">
        <v>0.10387398615630292</v>
      </c>
      <c r="AD342">
        <v>1.0544499999999992</v>
      </c>
      <c r="AE342" s="88">
        <v>2</v>
      </c>
      <c r="AF342" s="88" t="s">
        <v>79</v>
      </c>
    </row>
    <row r="343" spans="9:40" x14ac:dyDescent="0.45">
      <c r="I343" s="88">
        <v>2</v>
      </c>
      <c r="J343" s="88" t="s">
        <v>79</v>
      </c>
      <c r="K343" s="88" t="s">
        <v>148</v>
      </c>
      <c r="L343" s="88" t="s">
        <v>9</v>
      </c>
      <c r="M343" s="88" t="s">
        <v>166</v>
      </c>
      <c r="N343" s="88" t="s">
        <v>78</v>
      </c>
      <c r="O343" s="88">
        <v>13.2834</v>
      </c>
      <c r="P343" s="88">
        <v>13.374599999999999</v>
      </c>
      <c r="Q343" s="88">
        <v>13.329000000000001</v>
      </c>
      <c r="R343" s="88">
        <v>6.4488138444212306E-2</v>
      </c>
      <c r="S343">
        <v>0.10490000000000066</v>
      </c>
      <c r="T343" s="88">
        <v>2</v>
      </c>
      <c r="U343" s="88" t="s">
        <v>79</v>
      </c>
      <c r="V343" s="88" t="s">
        <v>148</v>
      </c>
      <c r="W343" s="88" t="s">
        <v>9</v>
      </c>
      <c r="X343" s="88" t="s">
        <v>166</v>
      </c>
      <c r="Y343" s="88" t="s">
        <v>78</v>
      </c>
      <c r="Z343" s="88">
        <v>13.4017</v>
      </c>
      <c r="AA343" s="88">
        <v>13.3607</v>
      </c>
      <c r="AB343" s="88">
        <v>13.3812</v>
      </c>
      <c r="AC343" s="88">
        <v>2.899137802864871E-2</v>
      </c>
      <c r="AD343">
        <v>0.42339999999999911</v>
      </c>
      <c r="AE343" s="88">
        <v>2</v>
      </c>
      <c r="AF343" s="88" t="s">
        <v>79</v>
      </c>
      <c r="AG343" s="88" t="s">
        <v>148</v>
      </c>
      <c r="AH343" s="88" t="s">
        <v>9</v>
      </c>
      <c r="AI343" s="88" t="s">
        <v>166</v>
      </c>
      <c r="AJ343" s="88" t="s">
        <v>78</v>
      </c>
      <c r="AK343" s="88">
        <v>12.8497</v>
      </c>
      <c r="AL343" s="88">
        <v>12.649699999999999</v>
      </c>
      <c r="AM343" s="88">
        <v>12.749700000000001</v>
      </c>
      <c r="AN343" s="88">
        <v>0.14142135623731025</v>
      </c>
    </row>
    <row r="344" spans="9:40" x14ac:dyDescent="0.45">
      <c r="I344" s="88">
        <v>2</v>
      </c>
      <c r="J344" s="88" t="s">
        <v>79</v>
      </c>
      <c r="K344" s="88">
        <v>51</v>
      </c>
      <c r="L344" s="88" t="s">
        <v>78</v>
      </c>
      <c r="M344" s="88" t="s">
        <v>166</v>
      </c>
      <c r="N344" s="88" t="s">
        <v>78</v>
      </c>
      <c r="O344" s="88">
        <v>18.203399999999998</v>
      </c>
      <c r="P344" s="88">
        <v>18.164000000000001</v>
      </c>
      <c r="Q344" s="88">
        <v>18.183700000000002</v>
      </c>
      <c r="R344" s="88">
        <v>2.7860007178747846E-2</v>
      </c>
      <c r="S344">
        <v>4.2492500000000017</v>
      </c>
      <c r="T344" s="88">
        <v>2</v>
      </c>
      <c r="U344" s="88" t="s">
        <v>79</v>
      </c>
      <c r="V344" s="88">
        <v>51</v>
      </c>
      <c r="W344" s="88" t="s">
        <v>78</v>
      </c>
      <c r="X344" s="88" t="s">
        <v>166</v>
      </c>
      <c r="Y344" s="88" t="s">
        <v>78</v>
      </c>
      <c r="Z344" s="88">
        <v>15.756500000000001</v>
      </c>
      <c r="AA344" s="88">
        <v>15.785399999999999</v>
      </c>
      <c r="AB344" s="88">
        <v>15.770949999999999</v>
      </c>
      <c r="AC344" s="88">
        <v>2.0435385976290073E-2</v>
      </c>
      <c r="AD344">
        <v>2.4963999999999995</v>
      </c>
      <c r="AE344" s="88">
        <v>2</v>
      </c>
      <c r="AF344" s="88" t="s">
        <v>79</v>
      </c>
      <c r="AG344" s="88">
        <v>51</v>
      </c>
      <c r="AH344" s="88" t="s">
        <v>78</v>
      </c>
      <c r="AI344" s="88" t="s">
        <v>166</v>
      </c>
      <c r="AJ344" s="88" t="s">
        <v>78</v>
      </c>
      <c r="AK344" s="88">
        <v>14.549099999999999</v>
      </c>
      <c r="AL344" s="88">
        <v>14.549099999999999</v>
      </c>
      <c r="AM344" s="88">
        <v>14.549099999999999</v>
      </c>
      <c r="AN344" s="88">
        <v>0</v>
      </c>
    </row>
    <row r="345" spans="9:40" x14ac:dyDescent="0.45">
      <c r="I345" s="88">
        <v>2</v>
      </c>
      <c r="J345" s="88" t="s">
        <v>79</v>
      </c>
      <c r="K345" s="88" t="s">
        <v>149</v>
      </c>
      <c r="L345" s="88" t="s">
        <v>9</v>
      </c>
      <c r="M345" s="88" t="s">
        <v>169</v>
      </c>
      <c r="N345" s="88" t="s">
        <v>78</v>
      </c>
      <c r="O345" s="88">
        <v>14.380599999999999</v>
      </c>
      <c r="P345" s="88">
        <v>14.3813</v>
      </c>
      <c r="Q345" s="88">
        <v>14.380949999999999</v>
      </c>
      <c r="R345" s="88">
        <v>4.9497474683068575E-4</v>
      </c>
      <c r="S345">
        <v>0.2074999999999978</v>
      </c>
      <c r="T345" s="88">
        <v>2</v>
      </c>
      <c r="U345" s="88" t="s">
        <v>79</v>
      </c>
      <c r="V345" s="88" t="s">
        <v>149</v>
      </c>
      <c r="W345" s="88" t="s">
        <v>9</v>
      </c>
      <c r="X345" s="88" t="s">
        <v>169</v>
      </c>
      <c r="Y345" s="88" t="s">
        <v>78</v>
      </c>
      <c r="Z345" s="88">
        <v>14.3271</v>
      </c>
      <c r="AA345" s="88">
        <v>14.167999999999999</v>
      </c>
      <c r="AB345" s="88">
        <v>14.24755</v>
      </c>
      <c r="AC345" s="88">
        <v>0.11250068888678004</v>
      </c>
      <c r="AD345">
        <v>0.20929999999999893</v>
      </c>
      <c r="AE345" s="88">
        <v>2</v>
      </c>
      <c r="AF345" s="88" t="s">
        <v>79</v>
      </c>
      <c r="AG345" s="88" t="s">
        <v>149</v>
      </c>
      <c r="AH345" s="88" t="s">
        <v>9</v>
      </c>
      <c r="AI345" s="88" t="s">
        <v>169</v>
      </c>
      <c r="AJ345" s="88" t="s">
        <v>78</v>
      </c>
      <c r="AK345" s="88">
        <v>15.0204</v>
      </c>
      <c r="AL345" s="88">
        <v>15.1035</v>
      </c>
      <c r="AM345" s="88">
        <v>15.06195</v>
      </c>
      <c r="AN345" s="88">
        <v>5.876057351660207E-2</v>
      </c>
    </row>
    <row r="346" spans="9:40" x14ac:dyDescent="0.45">
      <c r="I346" s="88">
        <v>2</v>
      </c>
      <c r="J346" s="88" t="s">
        <v>79</v>
      </c>
      <c r="K346" s="88">
        <v>70</v>
      </c>
      <c r="L346" s="88" t="s">
        <v>78</v>
      </c>
      <c r="M346" s="88" t="s">
        <v>169</v>
      </c>
      <c r="N346" s="88" t="s">
        <v>78</v>
      </c>
      <c r="O346" s="88">
        <v>17.1218</v>
      </c>
      <c r="P346" s="88">
        <v>16.948399999999999</v>
      </c>
      <c r="Q346" s="88">
        <v>17.0351</v>
      </c>
      <c r="R346" s="88">
        <v>0.12261231585774797</v>
      </c>
      <c r="S346">
        <v>3.4232999999999993</v>
      </c>
      <c r="T346" s="88">
        <v>2</v>
      </c>
      <c r="U346" s="88" t="s">
        <v>79</v>
      </c>
      <c r="V346" s="88">
        <v>70</v>
      </c>
      <c r="W346" s="88" t="s">
        <v>78</v>
      </c>
      <c r="X346" s="88" t="s">
        <v>169</v>
      </c>
      <c r="Y346" s="88" t="s">
        <v>78</v>
      </c>
      <c r="Z346" s="88">
        <v>15.6196</v>
      </c>
      <c r="AA346" s="88">
        <v>15.591900000000001</v>
      </c>
      <c r="AB346" s="88">
        <v>15.60575</v>
      </c>
      <c r="AC346" s="88">
        <v>1.9586857838866937E-2</v>
      </c>
      <c r="AD346">
        <v>2.2794500000000006</v>
      </c>
      <c r="AE346" s="88">
        <v>2</v>
      </c>
      <c r="AF346" s="88" t="s">
        <v>79</v>
      </c>
      <c r="AG346" s="88">
        <v>70</v>
      </c>
      <c r="AH346" s="88" t="s">
        <v>78</v>
      </c>
      <c r="AI346" s="88" t="s">
        <v>169</v>
      </c>
      <c r="AJ346" s="88" t="s">
        <v>78</v>
      </c>
      <c r="AK346" s="88">
        <v>15.031000000000001</v>
      </c>
      <c r="AL346" s="88">
        <v>14.727600000000001</v>
      </c>
      <c r="AM346" s="88">
        <v>14.879300000000001</v>
      </c>
      <c r="AN346" s="88">
        <v>0.21453619741199845</v>
      </c>
    </row>
    <row r="347" spans="9:40" x14ac:dyDescent="0.45">
      <c r="I347" s="88">
        <v>2</v>
      </c>
      <c r="J347" s="88" t="s">
        <v>79</v>
      </c>
      <c r="K347" s="88" t="s">
        <v>150</v>
      </c>
      <c r="L347" s="88" t="s">
        <v>10</v>
      </c>
      <c r="M347" s="88" t="s">
        <v>166</v>
      </c>
      <c r="N347" s="88" t="s">
        <v>78</v>
      </c>
      <c r="O347" s="88">
        <v>14.950900000000001</v>
      </c>
      <c r="P347" s="88">
        <v>15.073499999999999</v>
      </c>
      <c r="Q347" s="88">
        <v>15.0122</v>
      </c>
      <c r="R347" s="88">
        <v>8.6691291373469662E-2</v>
      </c>
      <c r="S347">
        <v>1.7115000000000009</v>
      </c>
      <c r="T347" s="88">
        <v>2</v>
      </c>
      <c r="U347" s="88" t="s">
        <v>79</v>
      </c>
      <c r="V347" s="88" t="s">
        <v>150</v>
      </c>
      <c r="W347" s="88" t="s">
        <v>10</v>
      </c>
      <c r="X347" s="88" t="s">
        <v>166</v>
      </c>
      <c r="Y347" s="88" t="s">
        <v>78</v>
      </c>
      <c r="Z347" s="88">
        <v>14.0908</v>
      </c>
      <c r="AA347" s="88">
        <v>14.0181</v>
      </c>
      <c r="AB347" s="88">
        <v>14.054449999999999</v>
      </c>
      <c r="AC347" s="88">
        <v>5.1406662992261522E-2</v>
      </c>
      <c r="AD347">
        <v>0.86759999999999948</v>
      </c>
      <c r="AE347" s="88">
        <v>2</v>
      </c>
      <c r="AF347" s="88" t="s">
        <v>79</v>
      </c>
      <c r="AG347" s="88" t="s">
        <v>150</v>
      </c>
      <c r="AH347" s="88" t="s">
        <v>10</v>
      </c>
      <c r="AI347" s="88" t="s">
        <v>166</v>
      </c>
      <c r="AJ347" s="88" t="s">
        <v>78</v>
      </c>
      <c r="AK347" s="88">
        <v>12.906000000000001</v>
      </c>
      <c r="AL347" s="88">
        <v>12.498900000000001</v>
      </c>
      <c r="AM347" s="88">
        <v>12.702450000000001</v>
      </c>
      <c r="AN347" s="88">
        <v>0.28786317062104333</v>
      </c>
    </row>
    <row r="348" spans="9:40" x14ac:dyDescent="0.45">
      <c r="I348" s="88">
        <v>2</v>
      </c>
      <c r="J348" s="88" t="s">
        <v>79</v>
      </c>
      <c r="K348" s="88" t="s">
        <v>152</v>
      </c>
      <c r="L348" s="88" t="s">
        <v>11</v>
      </c>
      <c r="M348" s="88" t="s">
        <v>166</v>
      </c>
      <c r="N348" s="88" t="s">
        <v>78</v>
      </c>
      <c r="O348" s="88">
        <v>15.016999999999999</v>
      </c>
      <c r="P348" s="88">
        <v>14.890700000000001</v>
      </c>
      <c r="Q348" s="88">
        <v>14.953849999999999</v>
      </c>
      <c r="R348" s="88">
        <v>8.930758646386007E-2</v>
      </c>
      <c r="S348">
        <v>1.742049999999999</v>
      </c>
      <c r="T348" s="88">
        <v>2</v>
      </c>
      <c r="U348" s="88" t="s">
        <v>79</v>
      </c>
      <c r="V348" s="88" t="s">
        <v>152</v>
      </c>
      <c r="W348" s="88" t="s">
        <v>11</v>
      </c>
      <c r="X348" s="88" t="s">
        <v>166</v>
      </c>
      <c r="Y348" s="88" t="s">
        <v>78</v>
      </c>
      <c r="Z348" s="88">
        <v>14.0059</v>
      </c>
      <c r="AA348" s="88">
        <v>14.1921</v>
      </c>
      <c r="AB348" s="88">
        <v>14.099</v>
      </c>
      <c r="AC348" s="88">
        <v>0.13166328265693478</v>
      </c>
      <c r="AD348">
        <v>0.75150000000000006</v>
      </c>
      <c r="AE348" s="88">
        <v>2</v>
      </c>
      <c r="AF348" s="88" t="s">
        <v>79</v>
      </c>
      <c r="AG348" s="88" t="s">
        <v>152</v>
      </c>
      <c r="AH348" s="88" t="s">
        <v>11</v>
      </c>
      <c r="AI348" s="88" t="s">
        <v>166</v>
      </c>
      <c r="AJ348" s="88" t="s">
        <v>78</v>
      </c>
      <c r="AK348" s="88">
        <v>13.168200000000001</v>
      </c>
      <c r="AL348" s="88">
        <v>13.0784</v>
      </c>
      <c r="AM348" s="88">
        <v>13.1233</v>
      </c>
      <c r="AN348" s="88">
        <v>6.3498188950552203E-2</v>
      </c>
    </row>
    <row r="349" spans="9:40" x14ac:dyDescent="0.45">
      <c r="I349" s="88">
        <v>2</v>
      </c>
      <c r="J349" s="88" t="s">
        <v>79</v>
      </c>
      <c r="K349" s="88" t="s">
        <v>175</v>
      </c>
      <c r="L349" s="88" t="s">
        <v>172</v>
      </c>
      <c r="M349" s="88" t="s">
        <v>172</v>
      </c>
      <c r="N349" s="88" t="s">
        <v>78</v>
      </c>
      <c r="P349" s="88">
        <v>35</v>
      </c>
      <c r="Q349" s="88">
        <v>35</v>
      </c>
      <c r="R349" s="88" t="e">
        <v>#DIV/0!</v>
      </c>
      <c r="T349" s="88">
        <v>2</v>
      </c>
      <c r="U349" s="88" t="s">
        <v>79</v>
      </c>
      <c r="V349" s="88" t="s">
        <v>171</v>
      </c>
      <c r="W349" s="88" t="s">
        <v>172</v>
      </c>
      <c r="X349" s="88" t="s">
        <v>172</v>
      </c>
      <c r="Y349" s="88" t="s">
        <v>78</v>
      </c>
      <c r="Z349" s="88">
        <v>21.281099999999999</v>
      </c>
      <c r="AA349" s="88">
        <v>36</v>
      </c>
      <c r="AB349" s="88">
        <v>28.640549999999998</v>
      </c>
      <c r="AC349" s="88">
        <v>10.407834001606687</v>
      </c>
      <c r="AE349" s="88">
        <v>2</v>
      </c>
      <c r="AF349" s="88" t="s">
        <v>79</v>
      </c>
      <c r="AG349" s="88" t="s">
        <v>171</v>
      </c>
      <c r="AH349" s="88" t="s">
        <v>172</v>
      </c>
      <c r="AI349" s="88" t="s">
        <v>172</v>
      </c>
      <c r="AJ349" s="88" t="s">
        <v>78</v>
      </c>
      <c r="AM349" s="88" t="e">
        <v>#DIV/0!</v>
      </c>
      <c r="AN349" s="88" t="e">
        <v>#DIV/0!</v>
      </c>
    </row>
    <row r="350" spans="9:40" x14ac:dyDescent="0.45">
      <c r="I350" s="88">
        <v>2</v>
      </c>
      <c r="J350" s="88" t="s">
        <v>81</v>
      </c>
      <c r="K350" s="88" t="s">
        <v>148</v>
      </c>
      <c r="L350" s="88" t="s">
        <v>9</v>
      </c>
      <c r="M350" s="88" t="s">
        <v>166</v>
      </c>
      <c r="N350" s="88" t="s">
        <v>80</v>
      </c>
      <c r="O350" s="88">
        <v>13.826000000000001</v>
      </c>
      <c r="P350" s="88">
        <v>13.7601</v>
      </c>
      <c r="Q350" s="88">
        <v>13.793050000000001</v>
      </c>
      <c r="R350" s="88">
        <v>4.6598336880194158E-2</v>
      </c>
      <c r="S350">
        <v>0.56895000000000095</v>
      </c>
      <c r="T350" s="88">
        <v>2</v>
      </c>
      <c r="U350" s="88" t="s">
        <v>81</v>
      </c>
      <c r="V350" s="88" t="s">
        <v>148</v>
      </c>
      <c r="W350" s="88" t="s">
        <v>9</v>
      </c>
      <c r="X350" s="88" t="s">
        <v>166</v>
      </c>
      <c r="Y350" s="88" t="s">
        <v>80</v>
      </c>
      <c r="Z350" s="88">
        <v>12.1206</v>
      </c>
      <c r="AA350" s="88">
        <v>12.202999999999999</v>
      </c>
      <c r="AB350" s="88">
        <v>12.161799999999999</v>
      </c>
      <c r="AC350" s="88">
        <v>5.826559876977138E-2</v>
      </c>
      <c r="AD350">
        <v>-0.79600000000000115</v>
      </c>
      <c r="AE350" s="88">
        <v>2</v>
      </c>
      <c r="AF350" s="88" t="s">
        <v>81</v>
      </c>
    </row>
    <row r="351" spans="9:40" x14ac:dyDescent="0.45">
      <c r="I351" s="88">
        <v>2</v>
      </c>
      <c r="J351" s="88" t="s">
        <v>81</v>
      </c>
      <c r="K351" s="88" t="s">
        <v>148</v>
      </c>
      <c r="L351" s="88" t="s">
        <v>9</v>
      </c>
      <c r="M351" s="88" t="s">
        <v>166</v>
      </c>
      <c r="N351" s="88" t="s">
        <v>80</v>
      </c>
      <c r="O351" s="88">
        <v>13.2623</v>
      </c>
      <c r="P351" s="88">
        <v>13.3262</v>
      </c>
      <c r="Q351" s="88">
        <v>13.29425</v>
      </c>
      <c r="R351" s="88">
        <v>4.5184123317820589E-2</v>
      </c>
      <c r="S351">
        <v>7.0149999999999935E-2</v>
      </c>
      <c r="T351" s="88">
        <v>2</v>
      </c>
      <c r="U351" s="88" t="s">
        <v>81</v>
      </c>
      <c r="V351" s="88" t="s">
        <v>148</v>
      </c>
      <c r="W351" s="88" t="s">
        <v>9</v>
      </c>
      <c r="X351" s="88" t="s">
        <v>166</v>
      </c>
      <c r="Y351" s="88" t="s">
        <v>80</v>
      </c>
      <c r="Z351" s="88">
        <v>13.260199999999999</v>
      </c>
      <c r="AA351" s="88">
        <v>13.389900000000001</v>
      </c>
      <c r="AB351" s="88">
        <v>13.325050000000001</v>
      </c>
      <c r="AC351" s="88">
        <v>9.1711749519896274E-2</v>
      </c>
      <c r="AD351">
        <v>0.3672500000000003</v>
      </c>
      <c r="AE351" s="88">
        <v>2</v>
      </c>
      <c r="AF351" s="88" t="s">
        <v>81</v>
      </c>
      <c r="AG351" s="88" t="s">
        <v>148</v>
      </c>
      <c r="AH351" s="88" t="s">
        <v>9</v>
      </c>
      <c r="AI351" s="88" t="s">
        <v>166</v>
      </c>
      <c r="AJ351" s="88" t="s">
        <v>80</v>
      </c>
      <c r="AK351" s="88">
        <v>12.7593</v>
      </c>
      <c r="AL351" s="88">
        <v>12.833500000000001</v>
      </c>
      <c r="AM351" s="88">
        <v>12.7964</v>
      </c>
      <c r="AN351" s="88">
        <v>5.2467323164042644E-2</v>
      </c>
    </row>
    <row r="352" spans="9:40" x14ac:dyDescent="0.45">
      <c r="I352" s="88">
        <v>2</v>
      </c>
      <c r="J352" s="88" t="s">
        <v>81</v>
      </c>
      <c r="K352" s="88">
        <v>52</v>
      </c>
      <c r="L352" s="88" t="s">
        <v>80</v>
      </c>
      <c r="M352" s="88" t="s">
        <v>166</v>
      </c>
      <c r="N352" s="88" t="s">
        <v>80</v>
      </c>
      <c r="O352" s="88">
        <v>16.601800000000001</v>
      </c>
      <c r="P352" s="88">
        <v>16.699000000000002</v>
      </c>
      <c r="Q352" s="88">
        <v>16.650400000000001</v>
      </c>
      <c r="R352" s="88">
        <v>6.873077913133302E-2</v>
      </c>
      <c r="S352">
        <v>2.6551500000000008</v>
      </c>
      <c r="T352" s="88">
        <v>2</v>
      </c>
      <c r="U352" s="88" t="s">
        <v>81</v>
      </c>
      <c r="V352" s="88">
        <v>52</v>
      </c>
      <c r="W352" s="88" t="s">
        <v>80</v>
      </c>
      <c r="X352" s="88" t="s">
        <v>166</v>
      </c>
      <c r="Y352" s="88" t="s">
        <v>80</v>
      </c>
      <c r="Z352" s="88">
        <v>14.4703</v>
      </c>
      <c r="AA352" s="88">
        <v>14.8592</v>
      </c>
      <c r="AB352" s="88">
        <v>14.66475</v>
      </c>
      <c r="AC352" s="88">
        <v>0.27499382720344806</v>
      </c>
      <c r="AD352">
        <v>0.65549999999999997</v>
      </c>
      <c r="AE352" s="88">
        <v>2</v>
      </c>
      <c r="AF352" s="88" t="s">
        <v>81</v>
      </c>
      <c r="AG352" s="88">
        <v>52</v>
      </c>
      <c r="AH352" s="88" t="s">
        <v>80</v>
      </c>
      <c r="AI352" s="88" t="s">
        <v>166</v>
      </c>
      <c r="AJ352" s="88" t="s">
        <v>80</v>
      </c>
      <c r="AK352" s="88">
        <v>14.7142</v>
      </c>
      <c r="AL352" s="88">
        <v>14.7142</v>
      </c>
      <c r="AM352" s="88">
        <v>14.7142</v>
      </c>
      <c r="AN352" s="88">
        <v>0</v>
      </c>
    </row>
    <row r="353" spans="9:40" x14ac:dyDescent="0.45">
      <c r="I353" s="88">
        <v>2</v>
      </c>
      <c r="J353" s="88" t="s">
        <v>81</v>
      </c>
      <c r="K353" s="88" t="s">
        <v>149</v>
      </c>
      <c r="L353" s="88" t="s">
        <v>9</v>
      </c>
      <c r="M353" s="88" t="s">
        <v>169</v>
      </c>
      <c r="N353" s="88" t="s">
        <v>80</v>
      </c>
      <c r="O353" s="88">
        <v>13.9611</v>
      </c>
      <c r="P353" s="88">
        <v>14.0085</v>
      </c>
      <c r="Q353" s="88">
        <v>13.9848</v>
      </c>
      <c r="R353" s="88">
        <v>3.3516861428242117E-2</v>
      </c>
      <c r="S353">
        <v>-0.18865000000000087</v>
      </c>
      <c r="T353" s="88">
        <v>2</v>
      </c>
      <c r="U353" s="88" t="s">
        <v>81</v>
      </c>
      <c r="V353" s="88" t="s">
        <v>149</v>
      </c>
      <c r="W353" s="88" t="s">
        <v>9</v>
      </c>
      <c r="X353" s="88" t="s">
        <v>169</v>
      </c>
      <c r="Y353" s="88" t="s">
        <v>80</v>
      </c>
      <c r="Z353" s="88">
        <v>13.5581</v>
      </c>
      <c r="AA353" s="88">
        <v>13.6311</v>
      </c>
      <c r="AB353" s="88">
        <v>13.5946</v>
      </c>
      <c r="AC353" s="88">
        <v>5.1618795026618251E-2</v>
      </c>
      <c r="AD353">
        <v>-0.44365000000000165</v>
      </c>
      <c r="AE353" s="88">
        <v>2</v>
      </c>
      <c r="AF353" s="88" t="s">
        <v>81</v>
      </c>
      <c r="AG353" s="88" t="s">
        <v>149</v>
      </c>
      <c r="AH353" s="88" t="s">
        <v>9</v>
      </c>
      <c r="AI353" s="88" t="s">
        <v>169</v>
      </c>
      <c r="AJ353" s="88" t="s">
        <v>80</v>
      </c>
      <c r="AK353" s="88">
        <v>13.273099999999999</v>
      </c>
      <c r="AL353" s="88">
        <v>13.3795</v>
      </c>
      <c r="AM353" s="88">
        <v>13.3263</v>
      </c>
      <c r="AN353" s="88">
        <v>7.5236161518249162E-2</v>
      </c>
    </row>
    <row r="354" spans="9:40" x14ac:dyDescent="0.45">
      <c r="I354" s="88">
        <v>2</v>
      </c>
      <c r="J354" s="88" t="s">
        <v>81</v>
      </c>
      <c r="K354" s="88">
        <v>71</v>
      </c>
      <c r="L354" s="88" t="s">
        <v>80</v>
      </c>
      <c r="M354" s="88" t="s">
        <v>168</v>
      </c>
      <c r="N354" s="88" t="s">
        <v>80</v>
      </c>
      <c r="O354" s="88">
        <v>15.680099999999999</v>
      </c>
      <c r="P354" s="88">
        <v>15.946999999999999</v>
      </c>
      <c r="Q354" s="88">
        <v>15.813549999999999</v>
      </c>
      <c r="R354" s="88">
        <v>0.18872679989868932</v>
      </c>
      <c r="S354">
        <v>1.7879499999999986</v>
      </c>
      <c r="T354" s="88">
        <v>2</v>
      </c>
      <c r="U354" s="88" t="s">
        <v>81</v>
      </c>
      <c r="V354" s="88">
        <v>71</v>
      </c>
      <c r="W354" s="88" t="s">
        <v>80</v>
      </c>
      <c r="X354" s="88" t="s">
        <v>168</v>
      </c>
      <c r="Y354" s="88" t="s">
        <v>80</v>
      </c>
      <c r="Z354" s="88">
        <v>13.3994</v>
      </c>
      <c r="AA354" s="88">
        <v>13.512</v>
      </c>
      <c r="AB354" s="88">
        <v>13.4557</v>
      </c>
      <c r="AC354" s="88">
        <v>7.9620223561605585E-2</v>
      </c>
      <c r="AD354">
        <v>-2.3340499999999995</v>
      </c>
      <c r="AE354" s="88">
        <v>2</v>
      </c>
      <c r="AF354" s="88" t="s">
        <v>81</v>
      </c>
      <c r="AG354" s="88">
        <v>71</v>
      </c>
      <c r="AH354" s="88" t="s">
        <v>80</v>
      </c>
      <c r="AI354" s="88" t="s">
        <v>169</v>
      </c>
      <c r="AJ354" s="88" t="s">
        <v>80</v>
      </c>
      <c r="AK354" s="88">
        <v>13.4552</v>
      </c>
      <c r="AL354" s="88">
        <v>13.507300000000001</v>
      </c>
      <c r="AM354" s="88">
        <v>13.481249999999999</v>
      </c>
      <c r="AN354" s="88">
        <v>3.6840263299819938E-2</v>
      </c>
    </row>
    <row r="355" spans="9:40" x14ac:dyDescent="0.45">
      <c r="I355" s="88">
        <v>2</v>
      </c>
      <c r="J355" s="88" t="s">
        <v>81</v>
      </c>
      <c r="K355" s="88" t="s">
        <v>150</v>
      </c>
      <c r="L355" s="88" t="s">
        <v>10</v>
      </c>
      <c r="M355" s="88" t="s">
        <v>166</v>
      </c>
      <c r="N355" s="88" t="s">
        <v>80</v>
      </c>
      <c r="O355" s="88">
        <v>14.0373</v>
      </c>
      <c r="P355" s="88">
        <v>13.8729</v>
      </c>
      <c r="Q355" s="88">
        <v>13.9551</v>
      </c>
      <c r="R355" s="88">
        <v>0.1162483548270688</v>
      </c>
      <c r="S355">
        <v>0.65440000000000076</v>
      </c>
      <c r="T355" s="88">
        <v>2</v>
      </c>
      <c r="U355" s="88" t="s">
        <v>81</v>
      </c>
      <c r="V355" s="88" t="s">
        <v>150</v>
      </c>
      <c r="W355" s="88" t="s">
        <v>10</v>
      </c>
      <c r="X355" s="88" t="s">
        <v>166</v>
      </c>
      <c r="Y355" s="88" t="s">
        <v>80</v>
      </c>
      <c r="Z355" s="88">
        <v>12.4588</v>
      </c>
      <c r="AA355" s="88">
        <v>12.394399999999999</v>
      </c>
      <c r="AB355" s="88">
        <v>12.426600000000001</v>
      </c>
      <c r="AC355" s="88">
        <v>4.5537676708414292E-2</v>
      </c>
      <c r="AD355">
        <v>-0.7602499999999992</v>
      </c>
      <c r="AE355" s="88">
        <v>2</v>
      </c>
      <c r="AF355" s="88" t="s">
        <v>81</v>
      </c>
      <c r="AG355" s="88" t="s">
        <v>150</v>
      </c>
      <c r="AH355" s="88" t="s">
        <v>10</v>
      </c>
      <c r="AI355" s="88" t="s">
        <v>166</v>
      </c>
      <c r="AJ355" s="88" t="s">
        <v>80</v>
      </c>
      <c r="AK355" s="88">
        <v>12.805099999999999</v>
      </c>
      <c r="AL355" s="88">
        <v>12.8591</v>
      </c>
      <c r="AM355" s="88">
        <v>12.832100000000001</v>
      </c>
      <c r="AN355" s="88">
        <v>3.8183766184073757E-2</v>
      </c>
    </row>
    <row r="356" spans="9:40" x14ac:dyDescent="0.45">
      <c r="I356" s="88">
        <v>2</v>
      </c>
      <c r="J356" s="88" t="s">
        <v>81</v>
      </c>
      <c r="K356" s="88" t="s">
        <v>152</v>
      </c>
      <c r="L356" s="88" t="s">
        <v>11</v>
      </c>
      <c r="M356" s="88" t="s">
        <v>166</v>
      </c>
      <c r="N356" s="88" t="s">
        <v>80</v>
      </c>
      <c r="O356" s="88">
        <v>14</v>
      </c>
      <c r="P356" s="88">
        <v>14.0611</v>
      </c>
      <c r="Q356" s="88">
        <v>14.03055</v>
      </c>
      <c r="R356" s="88">
        <v>4.3204224330497851E-2</v>
      </c>
      <c r="S356">
        <v>0.81874999999999964</v>
      </c>
      <c r="T356" s="88">
        <v>2</v>
      </c>
      <c r="U356" s="88" t="s">
        <v>81</v>
      </c>
      <c r="V356" s="88" t="s">
        <v>152</v>
      </c>
      <c r="W356" s="88" t="s">
        <v>11</v>
      </c>
      <c r="X356" s="88" t="s">
        <v>166</v>
      </c>
      <c r="Y356" s="88" t="s">
        <v>80</v>
      </c>
      <c r="Z356" s="88">
        <v>12.6158</v>
      </c>
      <c r="AA356" s="88">
        <v>12.927300000000001</v>
      </c>
      <c r="AB356" s="88">
        <v>12.771550000000001</v>
      </c>
      <c r="AC356" s="88">
        <v>0.22026376233960995</v>
      </c>
      <c r="AD356">
        <v>-0.57594999999999885</v>
      </c>
      <c r="AE356" s="88">
        <v>2</v>
      </c>
      <c r="AF356" s="88" t="s">
        <v>81</v>
      </c>
      <c r="AG356" s="88" t="s">
        <v>152</v>
      </c>
      <c r="AH356" s="88" t="s">
        <v>11</v>
      </c>
      <c r="AI356" s="88" t="s">
        <v>166</v>
      </c>
      <c r="AJ356" s="88" t="s">
        <v>80</v>
      </c>
      <c r="AK356" s="88">
        <v>12.7218</v>
      </c>
      <c r="AL356" s="88">
        <v>13.080399999999999</v>
      </c>
      <c r="AM356" s="88">
        <v>12.9011</v>
      </c>
      <c r="AN356" s="88">
        <v>0.25356849173349533</v>
      </c>
    </row>
    <row r="357" spans="9:40" x14ac:dyDescent="0.45">
      <c r="I357" s="88">
        <v>2</v>
      </c>
      <c r="J357" s="88" t="s">
        <v>81</v>
      </c>
      <c r="K357" s="88" t="s">
        <v>175</v>
      </c>
      <c r="L357" s="88" t="s">
        <v>172</v>
      </c>
      <c r="M357" s="88" t="s">
        <v>172</v>
      </c>
      <c r="N357" s="88" t="s">
        <v>80</v>
      </c>
      <c r="O357" s="88" t="s">
        <v>172</v>
      </c>
      <c r="P357" s="88" t="s">
        <v>172</v>
      </c>
      <c r="Q357" s="88" t="s">
        <v>172</v>
      </c>
      <c r="R357" s="88" t="s">
        <v>172</v>
      </c>
      <c r="T357" s="88">
        <v>2</v>
      </c>
      <c r="U357" s="88" t="s">
        <v>81</v>
      </c>
      <c r="V357" s="88" t="s">
        <v>171</v>
      </c>
      <c r="W357" s="88" t="s">
        <v>172</v>
      </c>
      <c r="X357" s="88" t="s">
        <v>172</v>
      </c>
      <c r="Y357" s="88" t="s">
        <v>80</v>
      </c>
      <c r="Z357" s="88">
        <v>28.694199999999999</v>
      </c>
      <c r="AA357" s="88">
        <v>29</v>
      </c>
      <c r="AB357" s="88">
        <v>28.847099999999998</v>
      </c>
      <c r="AC357" s="88">
        <v>0.21623325368684723</v>
      </c>
      <c r="AE357" s="88">
        <v>2</v>
      </c>
      <c r="AF357" s="88" t="s">
        <v>81</v>
      </c>
      <c r="AG357" s="88" t="s">
        <v>171</v>
      </c>
      <c r="AH357" s="88" t="s">
        <v>172</v>
      </c>
      <c r="AI357" s="88" t="s">
        <v>172</v>
      </c>
      <c r="AJ357" s="88" t="s">
        <v>80</v>
      </c>
      <c r="AK357" s="88">
        <v>25.755800000000001</v>
      </c>
      <c r="AL357" s="88">
        <v>26</v>
      </c>
      <c r="AM357" s="88">
        <v>25.8779</v>
      </c>
      <c r="AN357" s="88">
        <v>0.17267547596575442</v>
      </c>
    </row>
    <row r="358" spans="9:40" x14ac:dyDescent="0.45">
      <c r="I358" s="88">
        <v>2</v>
      </c>
      <c r="J358" s="88" t="s">
        <v>83</v>
      </c>
      <c r="K358" s="88" t="s">
        <v>148</v>
      </c>
      <c r="L358" s="88" t="s">
        <v>9</v>
      </c>
      <c r="M358" s="88" t="s">
        <v>166</v>
      </c>
      <c r="N358" s="88" t="s">
        <v>82</v>
      </c>
      <c r="O358" s="88">
        <v>14.513500000000001</v>
      </c>
      <c r="P358" s="88">
        <v>14.555</v>
      </c>
      <c r="Q358" s="88">
        <v>14.53425</v>
      </c>
      <c r="R358" s="88">
        <v>2.934493141924116E-2</v>
      </c>
      <c r="S358">
        <v>1.3101500000000001</v>
      </c>
      <c r="T358" s="88">
        <v>2</v>
      </c>
      <c r="U358" s="88" t="s">
        <v>83</v>
      </c>
      <c r="V358" s="88" t="s">
        <v>148</v>
      </c>
      <c r="W358" s="88" t="s">
        <v>9</v>
      </c>
      <c r="X358" s="88" t="s">
        <v>166</v>
      </c>
      <c r="Y358" s="88" t="s">
        <v>82</v>
      </c>
      <c r="Z358" s="88">
        <v>13.797599999999999</v>
      </c>
      <c r="AA358" s="88">
        <v>13.955</v>
      </c>
      <c r="AB358" s="88">
        <v>13.876300000000001</v>
      </c>
      <c r="AC358" s="88">
        <v>0.11129860735876319</v>
      </c>
      <c r="AD358">
        <v>0.91849999999999987</v>
      </c>
      <c r="AE358" s="88">
        <v>2</v>
      </c>
      <c r="AF358" s="88" t="s">
        <v>83</v>
      </c>
    </row>
    <row r="359" spans="9:40" x14ac:dyDescent="0.45">
      <c r="I359" s="88">
        <v>2</v>
      </c>
      <c r="J359" s="88" t="s">
        <v>83</v>
      </c>
      <c r="K359" s="88" t="s">
        <v>148</v>
      </c>
      <c r="L359" s="88" t="s">
        <v>9</v>
      </c>
      <c r="M359" s="88" t="s">
        <v>166</v>
      </c>
      <c r="N359" s="88" t="s">
        <v>82</v>
      </c>
      <c r="O359" s="88">
        <v>14.4399</v>
      </c>
      <c r="P359" s="88">
        <v>14.4687</v>
      </c>
      <c r="Q359" s="88">
        <v>14.4543</v>
      </c>
      <c r="R359" s="88">
        <v>2.0364675298172839E-2</v>
      </c>
      <c r="S359">
        <v>1.2302</v>
      </c>
      <c r="T359" s="88">
        <v>2</v>
      </c>
      <c r="U359" s="88" t="s">
        <v>83</v>
      </c>
      <c r="V359" s="88" t="s">
        <v>148</v>
      </c>
      <c r="W359" s="88" t="s">
        <v>9</v>
      </c>
      <c r="X359" s="88" t="s">
        <v>166</v>
      </c>
      <c r="Y359" s="88" t="s">
        <v>82</v>
      </c>
      <c r="Z359" s="88">
        <v>14.400499999999999</v>
      </c>
      <c r="AA359" s="88">
        <v>14.445</v>
      </c>
      <c r="AB359" s="88">
        <v>14.422750000000001</v>
      </c>
      <c r="AC359" s="88">
        <v>3.1466251762802142E-2</v>
      </c>
      <c r="AD359">
        <v>1.46495</v>
      </c>
      <c r="AE359" s="88">
        <v>2</v>
      </c>
      <c r="AF359" s="88" t="s">
        <v>83</v>
      </c>
      <c r="AG359" s="88" t="s">
        <v>148</v>
      </c>
      <c r="AH359" s="88" t="s">
        <v>9</v>
      </c>
      <c r="AI359" s="88" t="s">
        <v>166</v>
      </c>
      <c r="AJ359" s="88" t="s">
        <v>82</v>
      </c>
      <c r="AK359" s="88">
        <v>14.542899999999999</v>
      </c>
      <c r="AL359" s="88">
        <v>14.6759</v>
      </c>
      <c r="AM359" s="88">
        <v>14.609400000000001</v>
      </c>
      <c r="AN359" s="88">
        <v>9.4045201897811459E-2</v>
      </c>
    </row>
    <row r="360" spans="9:40" x14ac:dyDescent="0.45">
      <c r="I360" s="88">
        <v>2</v>
      </c>
      <c r="J360" s="88" t="s">
        <v>83</v>
      </c>
      <c r="K360" s="88">
        <v>53</v>
      </c>
      <c r="L360" s="88" t="s">
        <v>82</v>
      </c>
      <c r="M360" s="88" t="s">
        <v>166</v>
      </c>
      <c r="N360" s="88" t="s">
        <v>82</v>
      </c>
      <c r="O360" s="88">
        <v>15.1187</v>
      </c>
      <c r="P360" s="88">
        <v>15</v>
      </c>
      <c r="Q360" s="88">
        <v>15.05935</v>
      </c>
      <c r="R360" s="88">
        <v>8.3933574926843516E-2</v>
      </c>
      <c r="S360">
        <v>1.6689500000000006</v>
      </c>
      <c r="T360" s="88">
        <v>2</v>
      </c>
      <c r="U360" s="88" t="s">
        <v>83</v>
      </c>
      <c r="V360" s="88">
        <v>53</v>
      </c>
      <c r="W360" s="88" t="s">
        <v>82</v>
      </c>
      <c r="X360" s="88" t="s">
        <v>166</v>
      </c>
      <c r="Y360" s="88" t="s">
        <v>82</v>
      </c>
      <c r="Z360" s="88">
        <v>13.5166</v>
      </c>
      <c r="AA360" s="88">
        <v>13.7986</v>
      </c>
      <c r="AB360" s="88">
        <v>13.6576</v>
      </c>
      <c r="AC360" s="88">
        <v>0.19940411229460642</v>
      </c>
      <c r="AD360">
        <v>0.55804999999999971</v>
      </c>
      <c r="AE360" s="88">
        <v>2</v>
      </c>
      <c r="AF360" s="88" t="s">
        <v>83</v>
      </c>
      <c r="AG360" s="88">
        <v>53</v>
      </c>
      <c r="AH360" s="88" t="s">
        <v>82</v>
      </c>
      <c r="AI360" s="88" t="s">
        <v>166</v>
      </c>
      <c r="AJ360" s="88" t="s">
        <v>82</v>
      </c>
      <c r="AK360" s="88">
        <v>13.735099999999999</v>
      </c>
      <c r="AL360" s="88">
        <v>14</v>
      </c>
      <c r="AM360" s="88">
        <v>13.86755</v>
      </c>
      <c r="AN360" s="88">
        <v>0.18731258633631701</v>
      </c>
    </row>
    <row r="361" spans="9:40" x14ac:dyDescent="0.45">
      <c r="I361" s="88">
        <v>2</v>
      </c>
      <c r="J361" s="88" t="s">
        <v>83</v>
      </c>
      <c r="K361" s="88" t="s">
        <v>149</v>
      </c>
      <c r="L361" s="88" t="s">
        <v>9</v>
      </c>
      <c r="M361" s="88" t="s">
        <v>169</v>
      </c>
      <c r="N361" s="88" t="s">
        <v>82</v>
      </c>
      <c r="O361" s="88">
        <v>15.2888</v>
      </c>
      <c r="P361" s="88">
        <v>15.1371</v>
      </c>
      <c r="Q361" s="88">
        <v>15.212949999999999</v>
      </c>
      <c r="R361" s="88">
        <v>0.10726809870599922</v>
      </c>
      <c r="S361">
        <v>1.0394999999999985</v>
      </c>
      <c r="T361" s="88">
        <v>2</v>
      </c>
      <c r="U361" s="88" t="s">
        <v>83</v>
      </c>
      <c r="V361" s="88" t="s">
        <v>149</v>
      </c>
      <c r="W361" s="88" t="s">
        <v>9</v>
      </c>
      <c r="X361" s="88" t="s">
        <v>169</v>
      </c>
      <c r="Y361" s="88" t="s">
        <v>82</v>
      </c>
      <c r="Z361" s="88">
        <v>15.4909</v>
      </c>
      <c r="AA361" s="88">
        <v>15.532500000000001</v>
      </c>
      <c r="AB361" s="88">
        <v>15.511700000000001</v>
      </c>
      <c r="AC361" s="88">
        <v>2.9415642097360906E-2</v>
      </c>
      <c r="AD361">
        <v>1.4734499999999997</v>
      </c>
      <c r="AE361" s="88">
        <v>2</v>
      </c>
      <c r="AF361" s="88" t="s">
        <v>83</v>
      </c>
      <c r="AG361" s="88" t="s">
        <v>149</v>
      </c>
      <c r="AH361" s="88" t="s">
        <v>9</v>
      </c>
      <c r="AI361" s="88" t="s">
        <v>169</v>
      </c>
      <c r="AJ361" s="88" t="s">
        <v>82</v>
      </c>
      <c r="AK361" s="88">
        <v>17.663599999999999</v>
      </c>
      <c r="AL361" s="88">
        <v>17.579799999999999</v>
      </c>
      <c r="AM361" s="88">
        <v>17.621699999999997</v>
      </c>
      <c r="AN361" s="88">
        <v>5.9255548263432753E-2</v>
      </c>
    </row>
    <row r="362" spans="9:40" x14ac:dyDescent="0.45">
      <c r="I362" s="88">
        <v>2</v>
      </c>
      <c r="J362" s="88" t="s">
        <v>83</v>
      </c>
      <c r="K362" s="88">
        <v>72</v>
      </c>
      <c r="L362" s="88" t="s">
        <v>82</v>
      </c>
      <c r="M362" s="88" t="s">
        <v>168</v>
      </c>
      <c r="N362" s="88" t="s">
        <v>82</v>
      </c>
      <c r="O362" s="88">
        <v>15.3607</v>
      </c>
      <c r="P362" s="88">
        <v>15.3942</v>
      </c>
      <c r="Q362" s="88">
        <v>15.37745</v>
      </c>
      <c r="R362" s="88">
        <v>2.36880771697494E-2</v>
      </c>
      <c r="S362">
        <v>1.9039000000000001</v>
      </c>
      <c r="T362" s="88">
        <v>2</v>
      </c>
      <c r="U362" s="88" t="s">
        <v>83</v>
      </c>
      <c r="V362" s="88">
        <v>72</v>
      </c>
      <c r="W362" s="88" t="s">
        <v>82</v>
      </c>
      <c r="X362" s="88" t="s">
        <v>168</v>
      </c>
      <c r="Y362" s="88" t="s">
        <v>82</v>
      </c>
      <c r="Z362" s="88">
        <v>14.4557</v>
      </c>
      <c r="AA362" s="88">
        <v>14.496700000000001</v>
      </c>
      <c r="AB362" s="88">
        <v>14.4762</v>
      </c>
      <c r="AC362" s="88">
        <v>2.899137802864871E-2</v>
      </c>
      <c r="AD362">
        <v>0.47659999999999947</v>
      </c>
      <c r="AE362" s="88">
        <v>2</v>
      </c>
      <c r="AF362" s="88" t="s">
        <v>83</v>
      </c>
      <c r="AG362" s="88">
        <v>72</v>
      </c>
      <c r="AH362" s="88" t="s">
        <v>82</v>
      </c>
      <c r="AI362" s="88" t="s">
        <v>169</v>
      </c>
      <c r="AJ362" s="88" t="s">
        <v>82</v>
      </c>
      <c r="AK362" s="88">
        <v>14.356400000000001</v>
      </c>
      <c r="AL362" s="88">
        <v>14.4582</v>
      </c>
      <c r="AM362" s="88">
        <v>14.407299999999999</v>
      </c>
      <c r="AN362" s="88">
        <v>7.1983470324789842E-2</v>
      </c>
    </row>
    <row r="363" spans="9:40" x14ac:dyDescent="0.45">
      <c r="I363" s="88">
        <v>2</v>
      </c>
      <c r="J363" s="88" t="s">
        <v>83</v>
      </c>
      <c r="K363" s="88" t="s">
        <v>150</v>
      </c>
      <c r="L363" s="88" t="s">
        <v>10</v>
      </c>
      <c r="M363" s="88" t="s">
        <v>166</v>
      </c>
      <c r="N363" s="88" t="s">
        <v>82</v>
      </c>
      <c r="O363" s="88">
        <v>14.6044</v>
      </c>
      <c r="P363" s="88">
        <v>14.7248</v>
      </c>
      <c r="Q363" s="88">
        <v>14.6646</v>
      </c>
      <c r="R363" s="88">
        <v>8.5135656454860362E-2</v>
      </c>
      <c r="S363">
        <v>1.363900000000001</v>
      </c>
      <c r="T363" s="88">
        <v>2</v>
      </c>
      <c r="U363" s="88" t="s">
        <v>83</v>
      </c>
      <c r="V363" s="88" t="s">
        <v>150</v>
      </c>
      <c r="W363" s="88" t="s">
        <v>10</v>
      </c>
      <c r="X363" s="88" t="s">
        <v>166</v>
      </c>
      <c r="Y363" s="88" t="s">
        <v>82</v>
      </c>
      <c r="Z363" s="88">
        <v>13.869300000000001</v>
      </c>
      <c r="AA363" s="88">
        <v>13.849</v>
      </c>
      <c r="AB363" s="88">
        <v>13.85915</v>
      </c>
      <c r="AC363" s="88">
        <v>1.4354267658087375E-2</v>
      </c>
      <c r="AD363">
        <v>0.6722999999999999</v>
      </c>
      <c r="AE363" s="88">
        <v>2</v>
      </c>
      <c r="AF363" s="88" t="s">
        <v>83</v>
      </c>
      <c r="AG363" s="88" t="s">
        <v>150</v>
      </c>
      <c r="AH363" s="88" t="s">
        <v>10</v>
      </c>
      <c r="AI363" s="88" t="s">
        <v>166</v>
      </c>
      <c r="AJ363" s="88" t="s">
        <v>82</v>
      </c>
      <c r="AK363" s="88">
        <v>13.873900000000001</v>
      </c>
      <c r="AL363" s="88">
        <v>13.9444</v>
      </c>
      <c r="AM363" s="88">
        <v>13.90915</v>
      </c>
      <c r="AN363" s="88">
        <v>4.985102807365098E-2</v>
      </c>
    </row>
    <row r="364" spans="9:40" x14ac:dyDescent="0.45">
      <c r="I364" s="88">
        <v>2</v>
      </c>
      <c r="J364" s="88" t="s">
        <v>83</v>
      </c>
      <c r="K364" s="88" t="s">
        <v>152</v>
      </c>
      <c r="L364" s="88" t="s">
        <v>11</v>
      </c>
      <c r="M364" s="88" t="s">
        <v>166</v>
      </c>
      <c r="N364" s="88" t="s">
        <v>82</v>
      </c>
      <c r="O364" s="88">
        <v>14.127000000000001</v>
      </c>
      <c r="P364" s="88">
        <v>14.2088</v>
      </c>
      <c r="Q364" s="88">
        <v>14.167899999999999</v>
      </c>
      <c r="R364" s="88">
        <v>5.7841334701059184E-2</v>
      </c>
      <c r="S364">
        <v>0.95609999999999928</v>
      </c>
      <c r="T364" s="88">
        <v>2</v>
      </c>
      <c r="U364" s="88" t="s">
        <v>83</v>
      </c>
      <c r="V364" s="88" t="s">
        <v>152</v>
      </c>
      <c r="W364" s="88" t="s">
        <v>11</v>
      </c>
      <c r="X364" s="88" t="s">
        <v>166</v>
      </c>
      <c r="Y364" s="88" t="s">
        <v>82</v>
      </c>
      <c r="Z364" s="88">
        <v>13.7486</v>
      </c>
      <c r="AA364" s="88">
        <v>13.636100000000001</v>
      </c>
      <c r="AB364" s="88">
        <v>13.692350000000001</v>
      </c>
      <c r="AC364" s="88">
        <v>7.9549512883485843E-2</v>
      </c>
      <c r="AD364">
        <v>0.34485000000000099</v>
      </c>
      <c r="AE364" s="88">
        <v>2</v>
      </c>
      <c r="AF364" s="88" t="s">
        <v>83</v>
      </c>
      <c r="AG364" s="88" t="s">
        <v>152</v>
      </c>
      <c r="AH364" s="88" t="s">
        <v>11</v>
      </c>
      <c r="AI364" s="88" t="s">
        <v>166</v>
      </c>
      <c r="AJ364" s="88" t="s">
        <v>82</v>
      </c>
      <c r="AK364" s="88">
        <v>14.8277</v>
      </c>
      <c r="AL364" s="88">
        <v>14.6153</v>
      </c>
      <c r="AM364" s="88">
        <v>14.721499999999999</v>
      </c>
      <c r="AN364" s="88">
        <v>0.15018948032402313</v>
      </c>
    </row>
    <row r="365" spans="9:40" x14ac:dyDescent="0.45">
      <c r="I365" s="88">
        <v>2</v>
      </c>
      <c r="J365" s="88" t="s">
        <v>83</v>
      </c>
      <c r="K365" s="88" t="s">
        <v>175</v>
      </c>
      <c r="L365" s="88" t="s">
        <v>172</v>
      </c>
      <c r="M365" s="88" t="s">
        <v>172</v>
      </c>
      <c r="N365" s="88" t="s">
        <v>82</v>
      </c>
      <c r="O365" s="88" t="s">
        <v>172</v>
      </c>
      <c r="P365" s="88" t="s">
        <v>172</v>
      </c>
      <c r="Q365" s="88" t="s">
        <v>172</v>
      </c>
      <c r="R365" s="88" t="s">
        <v>172</v>
      </c>
      <c r="T365" s="88">
        <v>2</v>
      </c>
      <c r="U365" s="88" t="s">
        <v>83</v>
      </c>
      <c r="V365" s="88" t="s">
        <v>171</v>
      </c>
      <c r="W365" s="88" t="s">
        <v>172</v>
      </c>
      <c r="X365" s="88" t="s">
        <v>172</v>
      </c>
      <c r="Y365" s="88" t="s">
        <v>82</v>
      </c>
      <c r="Z365" s="88">
        <v>36</v>
      </c>
      <c r="AA365" s="88" t="s">
        <v>172</v>
      </c>
      <c r="AB365" s="88">
        <v>36</v>
      </c>
      <c r="AC365" s="88" t="s">
        <v>172</v>
      </c>
      <c r="AE365" s="88">
        <v>2</v>
      </c>
      <c r="AF365" s="88" t="s">
        <v>83</v>
      </c>
      <c r="AG365" s="88" t="s">
        <v>171</v>
      </c>
      <c r="AH365" s="88" t="s">
        <v>172</v>
      </c>
      <c r="AI365" s="88" t="s">
        <v>172</v>
      </c>
      <c r="AJ365" s="88" t="s">
        <v>82</v>
      </c>
      <c r="AK365" s="88">
        <v>23.402699999999999</v>
      </c>
      <c r="AL365" s="88">
        <v>24.9145</v>
      </c>
      <c r="AM365" s="88">
        <v>24.1586</v>
      </c>
      <c r="AN365" s="88">
        <v>1.0690040317978233</v>
      </c>
    </row>
    <row r="366" spans="9:40" x14ac:dyDescent="0.45">
      <c r="I366" s="88">
        <v>2</v>
      </c>
      <c r="J366" s="88" t="s">
        <v>85</v>
      </c>
      <c r="K366" s="88" t="s">
        <v>148</v>
      </c>
      <c r="L366" s="88" t="s">
        <v>9</v>
      </c>
      <c r="M366" s="88" t="s">
        <v>166</v>
      </c>
      <c r="N366" s="88" t="s">
        <v>84</v>
      </c>
      <c r="O366" s="88">
        <v>14.7943</v>
      </c>
      <c r="P366" s="88">
        <v>14.7578</v>
      </c>
      <c r="Q366" s="88">
        <v>14.77605</v>
      </c>
      <c r="R366" s="88">
        <v>2.5809397513309126E-2</v>
      </c>
      <c r="S366">
        <v>1.5519499999999997</v>
      </c>
      <c r="T366" s="88">
        <v>2</v>
      </c>
      <c r="U366" s="88" t="s">
        <v>85</v>
      </c>
      <c r="V366" s="88" t="s">
        <v>148</v>
      </c>
      <c r="W366" s="88" t="s">
        <v>9</v>
      </c>
      <c r="X366" s="88" t="s">
        <v>166</v>
      </c>
      <c r="Y366" s="88" t="s">
        <v>84</v>
      </c>
      <c r="Z366" s="88">
        <v>15.407</v>
      </c>
      <c r="AA366" s="88">
        <v>15.442</v>
      </c>
      <c r="AB366" s="88">
        <v>15.423999999999999</v>
      </c>
      <c r="AC366" s="88">
        <v>2.5000000000000001E-2</v>
      </c>
      <c r="AD366">
        <v>2.4660000000000002</v>
      </c>
      <c r="AE366" s="88">
        <v>2</v>
      </c>
      <c r="AF366" s="88" t="s">
        <v>85</v>
      </c>
    </row>
    <row r="367" spans="9:40" x14ac:dyDescent="0.45">
      <c r="I367" s="88">
        <v>2</v>
      </c>
      <c r="J367" s="88" t="s">
        <v>85</v>
      </c>
      <c r="K367" s="88" t="s">
        <v>148</v>
      </c>
      <c r="L367" s="88" t="s">
        <v>9</v>
      </c>
      <c r="M367" s="88" t="s">
        <v>166</v>
      </c>
      <c r="N367" s="88" t="s">
        <v>84</v>
      </c>
      <c r="O367" s="88">
        <v>15.252800000000001</v>
      </c>
      <c r="P367" s="88">
        <v>15.3011</v>
      </c>
      <c r="Q367" s="88">
        <v>15.276949999999999</v>
      </c>
      <c r="R367" s="88">
        <v>3.415325753130978E-2</v>
      </c>
      <c r="S367">
        <v>2.0528499999999994</v>
      </c>
      <c r="T367" s="88">
        <v>2</v>
      </c>
      <c r="U367" s="88" t="s">
        <v>85</v>
      </c>
      <c r="V367" s="88" t="s">
        <v>148</v>
      </c>
      <c r="W367" s="88" t="s">
        <v>9</v>
      </c>
      <c r="X367" s="88" t="s">
        <v>166</v>
      </c>
      <c r="Y367" s="88" t="s">
        <v>84</v>
      </c>
      <c r="Z367" s="88">
        <v>15.407</v>
      </c>
      <c r="AA367" s="88">
        <v>15.442</v>
      </c>
      <c r="AB367" s="88">
        <v>15.423999999999999</v>
      </c>
      <c r="AC367" s="88">
        <v>2.5000000000000001E-2</v>
      </c>
      <c r="AD367">
        <v>2.4660000000000002</v>
      </c>
      <c r="AE367" s="88">
        <v>2</v>
      </c>
      <c r="AF367" s="88" t="s">
        <v>85</v>
      </c>
      <c r="AG367" s="88" t="s">
        <v>148</v>
      </c>
      <c r="AH367" s="88" t="s">
        <v>9</v>
      </c>
      <c r="AI367" s="88" t="s">
        <v>166</v>
      </c>
      <c r="AJ367" s="88" t="s">
        <v>84</v>
      </c>
      <c r="AK367" s="88">
        <v>14.6973</v>
      </c>
      <c r="AL367" s="88">
        <v>15</v>
      </c>
      <c r="AM367" s="88">
        <v>14.848649999999999</v>
      </c>
      <c r="AN367" s="88">
        <v>0.21404122266516773</v>
      </c>
    </row>
    <row r="368" spans="9:40" x14ac:dyDescent="0.45">
      <c r="I368" s="88">
        <v>2</v>
      </c>
      <c r="J368" s="88" t="s">
        <v>85</v>
      </c>
      <c r="K368" s="88">
        <v>54</v>
      </c>
      <c r="L368" s="88" t="s">
        <v>84</v>
      </c>
      <c r="M368" s="88" t="s">
        <v>166</v>
      </c>
      <c r="N368" s="88" t="s">
        <v>84</v>
      </c>
      <c r="O368" s="88">
        <v>16.508299999999998</v>
      </c>
      <c r="P368" s="88">
        <v>16.420200000000001</v>
      </c>
      <c r="Q368" s="88">
        <v>16.46425</v>
      </c>
      <c r="R368" s="88">
        <v>6.2296107422532845E-2</v>
      </c>
      <c r="S368">
        <v>2.4286499999999993</v>
      </c>
      <c r="T368" s="88">
        <v>2</v>
      </c>
      <c r="U368" s="88" t="s">
        <v>85</v>
      </c>
      <c r="V368" s="88">
        <v>54</v>
      </c>
      <c r="W368" s="88" t="s">
        <v>84</v>
      </c>
      <c r="X368" s="88" t="s">
        <v>166</v>
      </c>
      <c r="Y368" s="88" t="s">
        <v>84</v>
      </c>
      <c r="Z368" s="88">
        <v>18.119</v>
      </c>
      <c r="AA368" s="88">
        <v>18.468</v>
      </c>
      <c r="AB368" s="88">
        <v>18.294</v>
      </c>
      <c r="AC368" s="88">
        <v>0.247</v>
      </c>
      <c r="AD368">
        <v>2.4009999999999998</v>
      </c>
      <c r="AE368" s="88">
        <v>2</v>
      </c>
      <c r="AF368" s="88" t="s">
        <v>85</v>
      </c>
      <c r="AG368" s="88">
        <v>54</v>
      </c>
      <c r="AH368" s="88" t="s">
        <v>84</v>
      </c>
      <c r="AI368" s="88" t="s">
        <v>166</v>
      </c>
      <c r="AJ368" s="88" t="s">
        <v>84</v>
      </c>
      <c r="AK368" s="88">
        <v>16.323699999999999</v>
      </c>
      <c r="AL368" s="88">
        <v>16.323699999999999</v>
      </c>
      <c r="AM368" s="88">
        <v>16.323699999999999</v>
      </c>
      <c r="AN368" s="88">
        <v>0</v>
      </c>
    </row>
    <row r="369" spans="9:40" x14ac:dyDescent="0.45">
      <c r="I369" s="88">
        <v>2</v>
      </c>
      <c r="J369" s="88" t="s">
        <v>85</v>
      </c>
      <c r="K369" s="88" t="s">
        <v>149</v>
      </c>
      <c r="L369" s="88" t="s">
        <v>9</v>
      </c>
      <c r="M369" s="88" t="s">
        <v>169</v>
      </c>
      <c r="N369" s="88" t="s">
        <v>84</v>
      </c>
      <c r="O369" s="88">
        <v>16.194199999999999</v>
      </c>
      <c r="P369" s="88">
        <v>16.209299999999999</v>
      </c>
      <c r="Q369" s="88">
        <v>16.201749999999997</v>
      </c>
      <c r="R369" s="88">
        <v>1.0677312395917106E-2</v>
      </c>
      <c r="S369">
        <v>2.0282999999999962</v>
      </c>
      <c r="T369" s="88">
        <v>2</v>
      </c>
      <c r="U369" s="88" t="s">
        <v>85</v>
      </c>
      <c r="V369" s="88" t="s">
        <v>149</v>
      </c>
      <c r="W369" s="88" t="s">
        <v>9</v>
      </c>
      <c r="X369" s="88" t="s">
        <v>169</v>
      </c>
      <c r="Y369" s="88" t="s">
        <v>84</v>
      </c>
      <c r="Z369" s="88">
        <v>16.259</v>
      </c>
      <c r="AA369" s="88">
        <v>16.158000000000001</v>
      </c>
      <c r="AB369" s="88">
        <v>16.209</v>
      </c>
      <c r="AC369" s="88">
        <v>7.0999999999999994E-2</v>
      </c>
      <c r="AD369">
        <v>2.17</v>
      </c>
      <c r="AE369" s="88">
        <v>2</v>
      </c>
      <c r="AF369" s="88" t="s">
        <v>85</v>
      </c>
      <c r="AG369" s="88" t="s">
        <v>149</v>
      </c>
      <c r="AH369" s="88" t="s">
        <v>9</v>
      </c>
      <c r="AI369" s="88" t="s">
        <v>169</v>
      </c>
      <c r="AJ369" s="88" t="s">
        <v>84</v>
      </c>
      <c r="AK369" s="88">
        <v>16.425799999999999</v>
      </c>
      <c r="AL369" s="88">
        <v>16.154800000000002</v>
      </c>
      <c r="AM369" s="88">
        <v>16.290300000000002</v>
      </c>
      <c r="AN369" s="88">
        <v>0.19162593770155242</v>
      </c>
    </row>
    <row r="370" spans="9:40" x14ac:dyDescent="0.45">
      <c r="I370" s="88">
        <v>2</v>
      </c>
      <c r="J370" s="88" t="s">
        <v>85</v>
      </c>
      <c r="K370" s="88">
        <v>73</v>
      </c>
      <c r="L370" s="88" t="s">
        <v>84</v>
      </c>
      <c r="M370" s="88" t="s">
        <v>168</v>
      </c>
      <c r="N370" s="88" t="s">
        <v>84</v>
      </c>
      <c r="O370" s="88">
        <v>15.8782</v>
      </c>
      <c r="P370" s="88">
        <v>15.5951</v>
      </c>
      <c r="Q370" s="88">
        <v>15.736650000000001</v>
      </c>
      <c r="R370" s="88">
        <v>0.20018192975391105</v>
      </c>
      <c r="S370">
        <v>2.4230499999999999</v>
      </c>
      <c r="T370" s="88">
        <v>2</v>
      </c>
      <c r="U370" s="88" t="s">
        <v>85</v>
      </c>
      <c r="V370" s="88">
        <v>73</v>
      </c>
      <c r="W370" s="88" t="s">
        <v>84</v>
      </c>
      <c r="X370" s="88" t="s">
        <v>168</v>
      </c>
      <c r="Y370" s="88" t="s">
        <v>84</v>
      </c>
      <c r="Z370" s="88">
        <v>17.891999999999999</v>
      </c>
      <c r="AA370" s="88">
        <v>17.731000000000002</v>
      </c>
      <c r="AB370" s="88">
        <v>17.811</v>
      </c>
      <c r="AC370" s="88">
        <v>0.114</v>
      </c>
      <c r="AD370">
        <v>3.2629999999999999</v>
      </c>
      <c r="AE370" s="88">
        <v>2</v>
      </c>
      <c r="AF370" s="88" t="s">
        <v>85</v>
      </c>
      <c r="AG370" s="88">
        <v>73</v>
      </c>
      <c r="AH370" s="88" t="s">
        <v>84</v>
      </c>
      <c r="AI370" s="88" t="s">
        <v>169</v>
      </c>
      <c r="AJ370" s="88" t="s">
        <v>84</v>
      </c>
      <c r="AK370" s="88">
        <v>15.849600000000001</v>
      </c>
      <c r="AL370" s="88">
        <v>15.9702</v>
      </c>
      <c r="AM370" s="88">
        <v>15.9099</v>
      </c>
      <c r="AN370" s="88">
        <v>8.5277077811097349E-2</v>
      </c>
    </row>
    <row r="371" spans="9:40" x14ac:dyDescent="0.45">
      <c r="I371" s="88">
        <v>2</v>
      </c>
      <c r="J371" s="88" t="s">
        <v>85</v>
      </c>
      <c r="K371" s="88" t="s">
        <v>150</v>
      </c>
      <c r="L371" s="88" t="s">
        <v>10</v>
      </c>
      <c r="M371" s="88" t="s">
        <v>166</v>
      </c>
      <c r="N371" s="88" t="s">
        <v>84</v>
      </c>
      <c r="O371" s="88">
        <v>14.9034</v>
      </c>
      <c r="P371" s="88">
        <v>14.8904</v>
      </c>
      <c r="Q371" s="88">
        <v>14.896899999999999</v>
      </c>
      <c r="R371" s="88">
        <v>9.1923881554250471E-3</v>
      </c>
      <c r="S371">
        <v>1.5961999999999996</v>
      </c>
      <c r="T371" s="88">
        <v>2</v>
      </c>
      <c r="U371" s="88" t="s">
        <v>85</v>
      </c>
      <c r="V371" s="88" t="s">
        <v>150</v>
      </c>
      <c r="W371" s="88" t="s">
        <v>10</v>
      </c>
      <c r="X371" s="88" t="s">
        <v>166</v>
      </c>
      <c r="Y371" s="88" t="s">
        <v>84</v>
      </c>
      <c r="Z371" s="88">
        <v>15.59</v>
      </c>
      <c r="AA371" s="88">
        <v>15.804</v>
      </c>
      <c r="AB371" s="88">
        <v>15.696999999999999</v>
      </c>
      <c r="AC371" s="88">
        <v>0.151</v>
      </c>
      <c r="AD371">
        <v>2.5099999999999998</v>
      </c>
      <c r="AE371" s="88">
        <v>2</v>
      </c>
      <c r="AF371" s="88" t="s">
        <v>85</v>
      </c>
      <c r="AG371" s="88" t="s">
        <v>150</v>
      </c>
      <c r="AH371" s="88" t="s">
        <v>10</v>
      </c>
      <c r="AI371" s="88" t="s">
        <v>166</v>
      </c>
      <c r="AJ371" s="88" t="s">
        <v>84</v>
      </c>
      <c r="AK371" s="88">
        <v>14.744899999999999</v>
      </c>
      <c r="AL371" s="88">
        <v>14.8567</v>
      </c>
      <c r="AM371" s="88">
        <v>14.800799999999999</v>
      </c>
      <c r="AN371" s="88">
        <v>7.9054538136656416E-2</v>
      </c>
    </row>
    <row r="372" spans="9:40" x14ac:dyDescent="0.45">
      <c r="I372" s="88">
        <v>2</v>
      </c>
      <c r="J372" s="88" t="s">
        <v>85</v>
      </c>
      <c r="K372" s="88" t="s">
        <v>152</v>
      </c>
      <c r="L372" s="88" t="s">
        <v>11</v>
      </c>
      <c r="M372" s="88" t="s">
        <v>166</v>
      </c>
      <c r="N372" s="88" t="s">
        <v>84</v>
      </c>
      <c r="O372" s="88">
        <v>14.9529</v>
      </c>
      <c r="P372" s="88">
        <v>14.7361</v>
      </c>
      <c r="Q372" s="88">
        <v>14.8445</v>
      </c>
      <c r="R372" s="88">
        <v>0.15330075016124295</v>
      </c>
      <c r="S372">
        <v>1.6326999999999998</v>
      </c>
      <c r="T372" s="88">
        <v>2</v>
      </c>
      <c r="U372" s="88" t="s">
        <v>85</v>
      </c>
      <c r="V372" s="88" t="s">
        <v>152</v>
      </c>
      <c r="W372" s="88" t="s">
        <v>11</v>
      </c>
      <c r="X372" s="88" t="s">
        <v>166</v>
      </c>
      <c r="Y372" s="88" t="s">
        <v>84</v>
      </c>
      <c r="Z372" s="88">
        <v>16</v>
      </c>
      <c r="AA372" s="88">
        <v>16.111000000000001</v>
      </c>
      <c r="AB372" s="88">
        <v>16.055</v>
      </c>
      <c r="AC372" s="88">
        <v>7.8E-2</v>
      </c>
      <c r="AD372">
        <v>2.7080000000000002</v>
      </c>
      <c r="AE372" s="88">
        <v>2</v>
      </c>
      <c r="AF372" s="88" t="s">
        <v>85</v>
      </c>
      <c r="AG372" s="88" t="s">
        <v>152</v>
      </c>
      <c r="AH372" s="88" t="s">
        <v>11</v>
      </c>
      <c r="AI372" s="88" t="s">
        <v>166</v>
      </c>
      <c r="AJ372" s="88" t="s">
        <v>84</v>
      </c>
      <c r="AK372" s="88">
        <v>15.042400000000001</v>
      </c>
      <c r="AL372" s="88">
        <v>15.106199999999999</v>
      </c>
      <c r="AM372" s="88">
        <v>15.074300000000001</v>
      </c>
      <c r="AN372" s="88">
        <v>4.5113412639700846E-2</v>
      </c>
    </row>
    <row r="373" spans="9:40" x14ac:dyDescent="0.45">
      <c r="I373" s="88">
        <v>2</v>
      </c>
      <c r="J373" s="88" t="s">
        <v>85</v>
      </c>
      <c r="K373" s="88" t="s">
        <v>175</v>
      </c>
      <c r="L373" s="88" t="s">
        <v>172</v>
      </c>
      <c r="M373" s="88" t="s">
        <v>172</v>
      </c>
      <c r="N373" s="88" t="s">
        <v>84</v>
      </c>
      <c r="O373" s="88">
        <v>37.280900000000003</v>
      </c>
      <c r="P373" s="88">
        <v>36</v>
      </c>
      <c r="Q373" s="88">
        <v>36.640450000000001</v>
      </c>
      <c r="R373" s="88">
        <v>0.90573307602185049</v>
      </c>
      <c r="T373" s="88">
        <v>2</v>
      </c>
      <c r="U373" s="88" t="s">
        <v>85</v>
      </c>
      <c r="V373" s="88" t="s">
        <v>171</v>
      </c>
      <c r="W373" s="88" t="s">
        <v>172</v>
      </c>
      <c r="X373" s="88" t="s">
        <v>172</v>
      </c>
      <c r="Y373" s="88" t="s">
        <v>84</v>
      </c>
      <c r="Z373" s="88">
        <v>30.311</v>
      </c>
      <c r="AA373" s="88">
        <v>30.120999999999999</v>
      </c>
      <c r="AB373" s="88">
        <v>30.216000000000001</v>
      </c>
      <c r="AC373" s="88">
        <v>0.13400000000000001</v>
      </c>
      <c r="AE373" s="88">
        <v>2</v>
      </c>
      <c r="AF373" s="88" t="s">
        <v>85</v>
      </c>
      <c r="AG373" s="88" t="s">
        <v>171</v>
      </c>
      <c r="AH373" s="88" t="s">
        <v>172</v>
      </c>
      <c r="AI373" s="88" t="s">
        <v>172</v>
      </c>
      <c r="AJ373" s="88" t="s">
        <v>84</v>
      </c>
      <c r="AK373" s="88" t="s">
        <v>172</v>
      </c>
      <c r="AL373" s="88" t="s">
        <v>172</v>
      </c>
      <c r="AM373" s="88" t="s">
        <v>172</v>
      </c>
      <c r="AN373" s="88" t="s">
        <v>172</v>
      </c>
    </row>
    <row r="374" spans="9:40" x14ac:dyDescent="0.45">
      <c r="I374" s="88">
        <v>2</v>
      </c>
      <c r="J374" s="88" t="s">
        <v>87</v>
      </c>
      <c r="K374" s="88" t="s">
        <v>148</v>
      </c>
      <c r="L374" s="88" t="s">
        <v>9</v>
      </c>
      <c r="M374" s="88" t="s">
        <v>166</v>
      </c>
      <c r="N374" s="88" t="s">
        <v>86</v>
      </c>
      <c r="O374" s="88">
        <v>14.2119</v>
      </c>
      <c r="P374" s="88">
        <v>14.237</v>
      </c>
      <c r="Q374" s="88">
        <v>14.224450000000001</v>
      </c>
      <c r="R374" s="88">
        <v>1.7748380207782428E-2</v>
      </c>
      <c r="S374">
        <v>1.000350000000001</v>
      </c>
      <c r="T374" s="88">
        <v>2</v>
      </c>
      <c r="U374" s="88" t="s">
        <v>87</v>
      </c>
      <c r="V374" s="88" t="s">
        <v>148</v>
      </c>
      <c r="W374" s="88" t="s">
        <v>9</v>
      </c>
      <c r="X374" s="88" t="s">
        <v>166</v>
      </c>
      <c r="Y374" s="88" t="s">
        <v>86</v>
      </c>
      <c r="Z374" s="88">
        <v>14.755800000000001</v>
      </c>
      <c r="AA374" s="88">
        <v>14.7605</v>
      </c>
      <c r="AB374" s="88">
        <v>14.758150000000001</v>
      </c>
      <c r="AC374" s="88">
        <v>3.3234018715765645E-3</v>
      </c>
      <c r="AD374">
        <v>1.8003499999999999</v>
      </c>
      <c r="AE374" s="88">
        <v>2</v>
      </c>
      <c r="AF374" s="88" t="s">
        <v>87</v>
      </c>
    </row>
    <row r="375" spans="9:40" x14ac:dyDescent="0.45">
      <c r="I375" s="88">
        <v>2</v>
      </c>
      <c r="J375" s="88" t="s">
        <v>87</v>
      </c>
      <c r="K375" s="88" t="s">
        <v>148</v>
      </c>
      <c r="L375" s="88" t="s">
        <v>9</v>
      </c>
      <c r="M375" s="88" t="s">
        <v>166</v>
      </c>
      <c r="N375" s="88" t="s">
        <v>86</v>
      </c>
      <c r="O375" s="88">
        <v>14.083600000000001</v>
      </c>
      <c r="P375" s="88">
        <v>14.123200000000001</v>
      </c>
      <c r="Q375" s="88">
        <v>14.103400000000001</v>
      </c>
      <c r="R375" s="88">
        <v>2.8001428534987337E-2</v>
      </c>
      <c r="S375">
        <v>0.87930000000000064</v>
      </c>
      <c r="T375" s="88">
        <v>2</v>
      </c>
      <c r="U375" s="88" t="s">
        <v>87</v>
      </c>
      <c r="V375" s="88" t="s">
        <v>148</v>
      </c>
      <c r="W375" s="88" t="s">
        <v>9</v>
      </c>
      <c r="X375" s="88" t="s">
        <v>166</v>
      </c>
      <c r="Y375" s="88" t="s">
        <v>86</v>
      </c>
      <c r="Z375" s="88">
        <v>13.8367</v>
      </c>
      <c r="AA375" s="88">
        <v>14.068099999999999</v>
      </c>
      <c r="AB375" s="88">
        <v>13.952400000000001</v>
      </c>
      <c r="AC375" s="88">
        <v>0.16362450916656635</v>
      </c>
      <c r="AD375">
        <v>0.99460000000000015</v>
      </c>
      <c r="AE375" s="88">
        <v>2</v>
      </c>
      <c r="AF375" s="88" t="s">
        <v>87</v>
      </c>
      <c r="AG375" s="88" t="s">
        <v>148</v>
      </c>
      <c r="AH375" s="88" t="s">
        <v>9</v>
      </c>
      <c r="AI375" s="88" t="s">
        <v>166</v>
      </c>
      <c r="AJ375" s="88" t="s">
        <v>86</v>
      </c>
      <c r="AK375" s="88">
        <v>13.833299999999999</v>
      </c>
      <c r="AL375" s="88">
        <v>13.869400000000001</v>
      </c>
      <c r="AM375" s="88">
        <v>13.85135</v>
      </c>
      <c r="AN375" s="88">
        <v>2.5526554800835165E-2</v>
      </c>
    </row>
    <row r="376" spans="9:40" x14ac:dyDescent="0.45">
      <c r="I376" s="88">
        <v>2</v>
      </c>
      <c r="J376" s="88" t="s">
        <v>87</v>
      </c>
      <c r="K376" s="88">
        <v>55</v>
      </c>
      <c r="L376" s="88" t="s">
        <v>86</v>
      </c>
      <c r="M376" s="88" t="s">
        <v>166</v>
      </c>
      <c r="N376" s="88" t="s">
        <v>86</v>
      </c>
      <c r="O376" s="88">
        <v>17.081499999999998</v>
      </c>
      <c r="P376" s="88">
        <v>17.044</v>
      </c>
      <c r="Q376" s="88">
        <v>17.062750000000001</v>
      </c>
      <c r="R376" s="88">
        <v>2.6516504294494026E-2</v>
      </c>
      <c r="S376">
        <v>3.3904000000000014</v>
      </c>
      <c r="T376" s="88">
        <v>2</v>
      </c>
      <c r="U376" s="88" t="s">
        <v>87</v>
      </c>
      <c r="V376" s="88">
        <v>55</v>
      </c>
      <c r="W376" s="88" t="s">
        <v>86</v>
      </c>
      <c r="X376" s="88" t="s">
        <v>166</v>
      </c>
      <c r="Y376" s="88" t="s">
        <v>86</v>
      </c>
      <c r="Z376" s="88">
        <v>17.5181</v>
      </c>
      <c r="AA376" s="88">
        <v>17.826499999999999</v>
      </c>
      <c r="AB376" s="88">
        <v>17.6723</v>
      </c>
      <c r="AC376" s="88">
        <v>0.21807173131793048</v>
      </c>
      <c r="AD376">
        <v>4.2951499999999996</v>
      </c>
      <c r="AE376" s="88">
        <v>2</v>
      </c>
      <c r="AF376" s="88" t="s">
        <v>87</v>
      </c>
      <c r="AG376" s="88">
        <v>55</v>
      </c>
      <c r="AH376" s="88" t="s">
        <v>86</v>
      </c>
      <c r="AI376" s="88" t="s">
        <v>166</v>
      </c>
      <c r="AJ376" s="88" t="s">
        <v>86</v>
      </c>
      <c r="AK376" s="88">
        <v>17.1572</v>
      </c>
      <c r="AL376" s="88">
        <v>15.694699999999999</v>
      </c>
      <c r="AM376" s="88">
        <v>16.42595</v>
      </c>
      <c r="AN376" s="88">
        <v>1.0341436674853259</v>
      </c>
    </row>
    <row r="377" spans="9:40" x14ac:dyDescent="0.45">
      <c r="I377" s="88">
        <v>2</v>
      </c>
      <c r="J377" s="88" t="s">
        <v>87</v>
      </c>
      <c r="K377" s="88" t="s">
        <v>149</v>
      </c>
      <c r="L377" s="88" t="s">
        <v>9</v>
      </c>
      <c r="M377" s="88" t="s">
        <v>169</v>
      </c>
      <c r="N377" s="88" t="s">
        <v>86</v>
      </c>
      <c r="O377" s="88">
        <v>14.9573</v>
      </c>
      <c r="P377" s="88">
        <v>14.9778</v>
      </c>
      <c r="Q377" s="88">
        <v>14.967549999999999</v>
      </c>
      <c r="R377" s="88">
        <v>1.4495689014324353E-2</v>
      </c>
      <c r="S377">
        <v>0.79409999999999847</v>
      </c>
      <c r="T377" s="88">
        <v>2</v>
      </c>
      <c r="U377" s="88" t="s">
        <v>87</v>
      </c>
      <c r="V377" s="88" t="s">
        <v>149</v>
      </c>
      <c r="W377" s="88" t="s">
        <v>9</v>
      </c>
      <c r="X377" s="88" t="s">
        <v>169</v>
      </c>
      <c r="Y377" s="88" t="s">
        <v>86</v>
      </c>
      <c r="Z377" s="88">
        <v>14.9361</v>
      </c>
      <c r="AA377" s="88">
        <v>14.8034</v>
      </c>
      <c r="AB377" s="88">
        <v>14.86975</v>
      </c>
      <c r="AC377" s="88">
        <v>9.3833069863454729E-2</v>
      </c>
      <c r="AD377">
        <v>0.83149999999999835</v>
      </c>
      <c r="AE377" s="88">
        <v>2</v>
      </c>
      <c r="AF377" s="88" t="s">
        <v>87</v>
      </c>
      <c r="AG377" s="88" t="s">
        <v>149</v>
      </c>
      <c r="AH377" s="88" t="s">
        <v>9</v>
      </c>
      <c r="AI377" s="88" t="s">
        <v>169</v>
      </c>
      <c r="AJ377" s="88" t="s">
        <v>86</v>
      </c>
      <c r="AK377" s="88">
        <v>15.1349</v>
      </c>
      <c r="AL377" s="88">
        <v>15.266999999999999</v>
      </c>
      <c r="AM377" s="88">
        <v>15.200949999999999</v>
      </c>
      <c r="AN377" s="88">
        <v>9.3408805794742533E-2</v>
      </c>
    </row>
    <row r="378" spans="9:40" x14ac:dyDescent="0.45">
      <c r="I378" s="88">
        <v>2</v>
      </c>
      <c r="J378" s="88" t="s">
        <v>87</v>
      </c>
      <c r="K378" s="88">
        <v>74</v>
      </c>
      <c r="L378" s="88" t="s">
        <v>86</v>
      </c>
      <c r="M378" s="88" t="s">
        <v>168</v>
      </c>
      <c r="N378" s="88" t="s">
        <v>86</v>
      </c>
      <c r="O378" s="88">
        <v>18.421299999999999</v>
      </c>
      <c r="P378" s="88">
        <v>18.396899999999999</v>
      </c>
      <c r="Q378" s="88">
        <v>18.409099999999999</v>
      </c>
      <c r="R378" s="88">
        <v>1.7253405460951745E-2</v>
      </c>
      <c r="S378">
        <v>3.4763499999999983</v>
      </c>
      <c r="T378" s="88">
        <v>2</v>
      </c>
      <c r="U378" s="88" t="s">
        <v>87</v>
      </c>
      <c r="V378" s="88">
        <v>74</v>
      </c>
      <c r="W378" s="88" t="s">
        <v>86</v>
      </c>
      <c r="X378" s="88" t="s">
        <v>168</v>
      </c>
      <c r="Y378" s="88" t="s">
        <v>86</v>
      </c>
      <c r="Z378" s="88">
        <v>18.893899999999999</v>
      </c>
      <c r="AA378" s="88">
        <v>19</v>
      </c>
      <c r="AB378" s="88">
        <v>18.946950000000001</v>
      </c>
      <c r="AC378" s="88">
        <v>7.5024029483893695E-2</v>
      </c>
      <c r="AD378">
        <v>2.8571000000000026</v>
      </c>
      <c r="AE378" s="88">
        <v>2</v>
      </c>
      <c r="AF378" s="88" t="s">
        <v>87</v>
      </c>
      <c r="AG378" s="88">
        <v>74</v>
      </c>
      <c r="AH378" s="88" t="s">
        <v>86</v>
      </c>
      <c r="AI378" s="88" t="s">
        <v>169</v>
      </c>
      <c r="AJ378" s="88" t="s">
        <v>86</v>
      </c>
      <c r="AK378" s="88">
        <v>18.045500000000001</v>
      </c>
      <c r="AL378" s="88">
        <v>18.045500000000001</v>
      </c>
      <c r="AM378" s="88">
        <v>18.045500000000001</v>
      </c>
      <c r="AN378" s="88">
        <v>0</v>
      </c>
    </row>
    <row r="379" spans="9:40" x14ac:dyDescent="0.45">
      <c r="I379" s="88">
        <v>2</v>
      </c>
      <c r="J379" s="88" t="s">
        <v>87</v>
      </c>
      <c r="K379" s="88" t="s">
        <v>150</v>
      </c>
      <c r="L379" s="88" t="s">
        <v>10</v>
      </c>
      <c r="M379" s="88" t="s">
        <v>166</v>
      </c>
      <c r="N379" s="88" t="s">
        <v>86</v>
      </c>
      <c r="O379" s="88">
        <v>14.1234</v>
      </c>
      <c r="P379" s="88">
        <v>14.2286</v>
      </c>
      <c r="Q379" s="88">
        <v>14.176</v>
      </c>
      <c r="R379" s="88">
        <v>7.4387633380824769E-2</v>
      </c>
      <c r="S379">
        <v>0.87530000000000108</v>
      </c>
      <c r="T379" s="88">
        <v>2</v>
      </c>
      <c r="U379" s="88" t="s">
        <v>87</v>
      </c>
      <c r="V379" s="88" t="s">
        <v>150</v>
      </c>
      <c r="W379" s="88" t="s">
        <v>10</v>
      </c>
      <c r="X379" s="88" t="s">
        <v>166</v>
      </c>
      <c r="Y379" s="88" t="s">
        <v>86</v>
      </c>
      <c r="Z379" s="88">
        <v>14.7281</v>
      </c>
      <c r="AA379" s="88">
        <v>14.755800000000001</v>
      </c>
      <c r="AB379" s="88">
        <v>14.741949999999999</v>
      </c>
      <c r="AC379" s="88">
        <v>1.9586857838868193E-2</v>
      </c>
      <c r="AD379">
        <v>1.5550999999999995</v>
      </c>
      <c r="AE379" s="88">
        <v>2</v>
      </c>
      <c r="AF379" s="88" t="s">
        <v>87</v>
      </c>
      <c r="AG379" s="88" t="s">
        <v>150</v>
      </c>
      <c r="AH379" s="88" t="s">
        <v>10</v>
      </c>
      <c r="AI379" s="88" t="s">
        <v>166</v>
      </c>
      <c r="AJ379" s="88" t="s">
        <v>86</v>
      </c>
      <c r="AK379" s="88">
        <v>13.725300000000001</v>
      </c>
      <c r="AL379" s="88">
        <v>13.853400000000001</v>
      </c>
      <c r="AM379" s="88">
        <v>13.789350000000001</v>
      </c>
      <c r="AN379" s="88">
        <v>9.0580378669996658E-2</v>
      </c>
    </row>
    <row r="380" spans="9:40" x14ac:dyDescent="0.45">
      <c r="I380" s="88">
        <v>2</v>
      </c>
      <c r="J380" s="88" t="s">
        <v>87</v>
      </c>
      <c r="K380" s="88" t="s">
        <v>152</v>
      </c>
      <c r="L380" s="88" t="s">
        <v>11</v>
      </c>
      <c r="M380" s="88" t="s">
        <v>166</v>
      </c>
      <c r="N380" s="88" t="s">
        <v>86</v>
      </c>
      <c r="O380" s="88">
        <v>14.0344</v>
      </c>
      <c r="P380" s="88">
        <v>14.201700000000001</v>
      </c>
      <c r="Q380" s="88">
        <v>14.11805</v>
      </c>
      <c r="R380" s="88">
        <v>0.11829896449251003</v>
      </c>
      <c r="S380">
        <v>0.90625</v>
      </c>
      <c r="T380" s="88">
        <v>2</v>
      </c>
      <c r="U380" s="88" t="s">
        <v>87</v>
      </c>
      <c r="V380" s="88" t="s">
        <v>152</v>
      </c>
      <c r="W380" s="88" t="s">
        <v>11</v>
      </c>
      <c r="X380" s="88" t="s">
        <v>166</v>
      </c>
      <c r="Y380" s="88" t="s">
        <v>86</v>
      </c>
      <c r="Z380" s="88">
        <v>14.961600000000001</v>
      </c>
      <c r="AA380" s="88">
        <v>14.9876</v>
      </c>
      <c r="AB380" s="88">
        <v>14.974600000000001</v>
      </c>
      <c r="AC380" s="88">
        <v>1.8384776310850094E-2</v>
      </c>
      <c r="AD380">
        <v>1.6271000000000004</v>
      </c>
      <c r="AE380" s="88">
        <v>2</v>
      </c>
      <c r="AF380" s="88" t="s">
        <v>87</v>
      </c>
      <c r="AG380" s="88" t="s">
        <v>152</v>
      </c>
      <c r="AH380" s="88" t="s">
        <v>11</v>
      </c>
      <c r="AI380" s="88" t="s">
        <v>166</v>
      </c>
      <c r="AJ380" s="88" t="s">
        <v>86</v>
      </c>
      <c r="AK380" s="88">
        <v>13.8911</v>
      </c>
      <c r="AL380" s="88">
        <v>14</v>
      </c>
      <c r="AM380" s="88">
        <v>13.945550000000001</v>
      </c>
      <c r="AN380" s="88">
        <v>7.7003928471215177E-2</v>
      </c>
    </row>
    <row r="381" spans="9:40" x14ac:dyDescent="0.45">
      <c r="I381" s="88">
        <v>2</v>
      </c>
      <c r="J381" s="88" t="s">
        <v>87</v>
      </c>
      <c r="K381" s="88" t="s">
        <v>175</v>
      </c>
      <c r="L381" s="88" t="s">
        <v>172</v>
      </c>
      <c r="M381" s="88" t="s">
        <v>172</v>
      </c>
      <c r="N381" s="88" t="s">
        <v>86</v>
      </c>
      <c r="O381" s="88">
        <v>35</v>
      </c>
      <c r="P381" s="88">
        <v>33.555799999999998</v>
      </c>
      <c r="Q381" s="88">
        <v>34.277900000000002</v>
      </c>
      <c r="R381" s="88">
        <v>1.0212036133896134</v>
      </c>
      <c r="T381" s="88">
        <v>2</v>
      </c>
      <c r="U381" s="88" t="s">
        <v>87</v>
      </c>
      <c r="V381" s="88" t="s">
        <v>171</v>
      </c>
      <c r="W381" s="88" t="s">
        <v>172</v>
      </c>
      <c r="X381" s="88" t="s">
        <v>172</v>
      </c>
      <c r="Y381" s="88" t="s">
        <v>86</v>
      </c>
      <c r="Z381" s="88">
        <v>31.654399999999999</v>
      </c>
      <c r="AA381" s="88">
        <v>31.709399999999999</v>
      </c>
      <c r="AB381" s="88">
        <v>31.681899999999999</v>
      </c>
      <c r="AC381" s="88">
        <v>3.8890872965259914E-2</v>
      </c>
      <c r="AE381" s="88">
        <v>2</v>
      </c>
      <c r="AF381" s="88" t="s">
        <v>87</v>
      </c>
      <c r="AG381" s="88" t="s">
        <v>171</v>
      </c>
      <c r="AH381" s="88" t="s">
        <v>172</v>
      </c>
      <c r="AI381" s="88" t="s">
        <v>172</v>
      </c>
      <c r="AJ381" s="88" t="s">
        <v>86</v>
      </c>
      <c r="AK381" s="88">
        <v>26.694099999999999</v>
      </c>
      <c r="AL381" s="88">
        <v>26.941700000000001</v>
      </c>
      <c r="AM381" s="88">
        <v>26.817900000000002</v>
      </c>
      <c r="AN381" s="88">
        <v>0.17507963902179061</v>
      </c>
    </row>
    <row r="382" spans="9:40" x14ac:dyDescent="0.45">
      <c r="I382" s="88">
        <v>2</v>
      </c>
      <c r="J382" s="88" t="s">
        <v>89</v>
      </c>
      <c r="K382" s="88" t="s">
        <v>148</v>
      </c>
      <c r="L382" s="88" t="s">
        <v>9</v>
      </c>
      <c r="M382" s="88" t="s">
        <v>166</v>
      </c>
      <c r="N382" s="88" t="s">
        <v>88</v>
      </c>
      <c r="O382" s="88">
        <v>14.2125</v>
      </c>
      <c r="P382" s="88">
        <v>14.072800000000001</v>
      </c>
      <c r="Q382" s="88">
        <v>14.14265</v>
      </c>
      <c r="R382" s="88">
        <v>9.8782817331760323E-2</v>
      </c>
      <c r="S382">
        <v>0.91854999999999976</v>
      </c>
      <c r="T382" s="88">
        <v>2</v>
      </c>
      <c r="U382" s="88" t="s">
        <v>89</v>
      </c>
      <c r="V382" s="88" t="s">
        <v>148</v>
      </c>
      <c r="W382" s="88" t="s">
        <v>9</v>
      </c>
      <c r="X382" s="88" t="s">
        <v>166</v>
      </c>
      <c r="Y382" s="88" t="s">
        <v>88</v>
      </c>
      <c r="Z382" s="88">
        <v>14.5183</v>
      </c>
      <c r="AA382" s="88">
        <v>14.303599999999999</v>
      </c>
      <c r="AB382" s="88">
        <v>14.41095</v>
      </c>
      <c r="AC382" s="88">
        <v>0.15181582592075216</v>
      </c>
      <c r="AD382">
        <v>1.4531499999999991</v>
      </c>
      <c r="AE382" s="88">
        <v>2</v>
      </c>
      <c r="AF382" s="88" t="s">
        <v>89</v>
      </c>
    </row>
    <row r="383" spans="9:40" x14ac:dyDescent="0.45">
      <c r="I383" s="88">
        <v>2</v>
      </c>
      <c r="J383" s="88" t="s">
        <v>89</v>
      </c>
      <c r="K383" s="88" t="s">
        <v>148</v>
      </c>
      <c r="L383" s="88" t="s">
        <v>9</v>
      </c>
      <c r="M383" s="88" t="s">
        <v>166</v>
      </c>
      <c r="N383" s="88" t="s">
        <v>88</v>
      </c>
      <c r="O383" s="88">
        <v>12.9869</v>
      </c>
      <c r="P383" s="88">
        <v>13.043799999999999</v>
      </c>
      <c r="Q383" s="88">
        <v>13.01535</v>
      </c>
      <c r="R383" s="88">
        <v>4.0234375849513733E-2</v>
      </c>
      <c r="S383">
        <v>-0.20875000000000021</v>
      </c>
      <c r="T383" s="88">
        <v>2</v>
      </c>
      <c r="U383" s="88" t="s">
        <v>89</v>
      </c>
      <c r="V383" s="88" t="s">
        <v>148</v>
      </c>
      <c r="W383" s="88" t="s">
        <v>9</v>
      </c>
      <c r="X383" s="88" t="s">
        <v>166</v>
      </c>
      <c r="Y383" s="88" t="s">
        <v>88</v>
      </c>
      <c r="Z383" s="88">
        <v>13.0627</v>
      </c>
      <c r="AA383" s="88">
        <v>13.076000000000001</v>
      </c>
      <c r="AB383" s="88">
        <v>13.06935</v>
      </c>
      <c r="AC383" s="88">
        <v>9.4045201897817732E-3</v>
      </c>
      <c r="AD383">
        <v>0.11154999999999937</v>
      </c>
      <c r="AE383" s="88">
        <v>2</v>
      </c>
      <c r="AF383" s="88" t="s">
        <v>89</v>
      </c>
      <c r="AG383" s="88" t="s">
        <v>148</v>
      </c>
      <c r="AH383" s="88" t="s">
        <v>9</v>
      </c>
      <c r="AI383" s="88" t="s">
        <v>166</v>
      </c>
      <c r="AJ383" s="88" t="s">
        <v>88</v>
      </c>
      <c r="AK383" s="88">
        <v>12.4163</v>
      </c>
      <c r="AL383" s="88">
        <v>12.597799999999999</v>
      </c>
      <c r="AM383" s="88">
        <v>12.50705</v>
      </c>
      <c r="AN383" s="88">
        <v>0.12833988078535821</v>
      </c>
    </row>
    <row r="384" spans="9:40" x14ac:dyDescent="0.45">
      <c r="I384" s="88">
        <v>2</v>
      </c>
      <c r="J384" s="88" t="s">
        <v>89</v>
      </c>
      <c r="K384" s="88">
        <v>56</v>
      </c>
      <c r="L384" s="88" t="s">
        <v>88</v>
      </c>
      <c r="M384" s="88" t="s">
        <v>166</v>
      </c>
      <c r="N384" s="88" t="s">
        <v>88</v>
      </c>
      <c r="O384" s="88">
        <v>16</v>
      </c>
      <c r="P384" s="88">
        <v>16.020199999999999</v>
      </c>
      <c r="Q384" s="88">
        <v>16.010100000000001</v>
      </c>
      <c r="R384" s="88">
        <v>1.4283556979967629E-2</v>
      </c>
      <c r="S384">
        <v>2.1395000000000017</v>
      </c>
      <c r="T384" s="88">
        <v>2</v>
      </c>
      <c r="U384" s="88" t="s">
        <v>89</v>
      </c>
      <c r="V384" s="88">
        <v>56</v>
      </c>
      <c r="W384" s="88" t="s">
        <v>88</v>
      </c>
      <c r="X384" s="88" t="s">
        <v>166</v>
      </c>
      <c r="Y384" s="88" t="s">
        <v>88</v>
      </c>
      <c r="Z384" s="88">
        <v>15.8195</v>
      </c>
      <c r="AA384" s="88">
        <v>16</v>
      </c>
      <c r="AB384" s="88">
        <v>15.909749999999999</v>
      </c>
      <c r="AC384" s="88">
        <v>0.12763277400417206</v>
      </c>
      <c r="AD384">
        <v>3.0795499999999993</v>
      </c>
      <c r="AE384" s="88">
        <v>2</v>
      </c>
      <c r="AF384" s="88" t="s">
        <v>89</v>
      </c>
      <c r="AG384" s="88">
        <v>56</v>
      </c>
      <c r="AH384" s="88" t="s">
        <v>88</v>
      </c>
      <c r="AI384" s="88" t="s">
        <v>166</v>
      </c>
      <c r="AJ384" s="88" t="s">
        <v>88</v>
      </c>
      <c r="AK384" s="88">
        <v>14.9171</v>
      </c>
      <c r="AL384" s="88">
        <v>13.9625</v>
      </c>
      <c r="AM384" s="88">
        <v>14.4398</v>
      </c>
      <c r="AN384" s="88">
        <v>0.67500413332067777</v>
      </c>
    </row>
    <row r="385" spans="9:40" x14ac:dyDescent="0.45">
      <c r="I385" s="88">
        <v>2</v>
      </c>
      <c r="J385" s="88" t="s">
        <v>89</v>
      </c>
      <c r="K385" s="88" t="s">
        <v>149</v>
      </c>
      <c r="L385" s="88" t="s">
        <v>9</v>
      </c>
      <c r="M385" s="88" t="s">
        <v>169</v>
      </c>
      <c r="N385" s="88" t="s">
        <v>88</v>
      </c>
      <c r="O385" s="88">
        <v>14.02</v>
      </c>
      <c r="P385" s="88">
        <v>14.036099999999999</v>
      </c>
      <c r="Q385" s="88">
        <v>14.02805</v>
      </c>
      <c r="R385" s="88">
        <v>1.1384419177103261E-2</v>
      </c>
      <c r="S385">
        <v>-0.14540000000000042</v>
      </c>
      <c r="T385" s="88">
        <v>2</v>
      </c>
      <c r="U385" s="88" t="s">
        <v>89</v>
      </c>
      <c r="V385" s="88" t="s">
        <v>149</v>
      </c>
      <c r="W385" s="88" t="s">
        <v>9</v>
      </c>
      <c r="X385" s="88" t="s">
        <v>169</v>
      </c>
      <c r="Y385" s="88" t="s">
        <v>88</v>
      </c>
      <c r="Z385" s="88">
        <v>14.0009</v>
      </c>
      <c r="AA385" s="88">
        <v>14.1045</v>
      </c>
      <c r="AB385" s="88">
        <v>14.0527</v>
      </c>
      <c r="AC385" s="88">
        <v>7.3256262530926416E-2</v>
      </c>
      <c r="AD385">
        <v>1.4449999999998298E-2</v>
      </c>
      <c r="AE385" s="88">
        <v>2</v>
      </c>
      <c r="AF385" s="88" t="s">
        <v>89</v>
      </c>
      <c r="AG385" s="88" t="s">
        <v>149</v>
      </c>
      <c r="AH385" s="88" t="s">
        <v>9</v>
      </c>
      <c r="AI385" s="88" t="s">
        <v>169</v>
      </c>
      <c r="AJ385" s="88" t="s">
        <v>88</v>
      </c>
      <c r="AK385" s="88">
        <v>14.085100000000001</v>
      </c>
      <c r="AL385" s="88">
        <v>14.1799</v>
      </c>
      <c r="AM385" s="88">
        <v>14.1325</v>
      </c>
      <c r="AN385" s="88">
        <v>6.7033722856484235E-2</v>
      </c>
    </row>
    <row r="386" spans="9:40" x14ac:dyDescent="0.45">
      <c r="I386" s="88">
        <v>2</v>
      </c>
      <c r="J386" s="88" t="s">
        <v>89</v>
      </c>
      <c r="K386" s="88">
        <v>75</v>
      </c>
      <c r="L386" s="88" t="s">
        <v>88</v>
      </c>
      <c r="M386" s="88" t="s">
        <v>168</v>
      </c>
      <c r="N386" s="88" t="s">
        <v>88</v>
      </c>
      <c r="O386" s="88">
        <v>17.897300000000001</v>
      </c>
      <c r="P386" s="88">
        <v>17.668199999999999</v>
      </c>
      <c r="Q386" s="88">
        <v>17.78275</v>
      </c>
      <c r="R386" s="88">
        <v>0.16199816356983981</v>
      </c>
      <c r="S386">
        <v>2.0830000000000002</v>
      </c>
      <c r="T386" s="88">
        <v>2</v>
      </c>
      <c r="U386" s="88" t="s">
        <v>89</v>
      </c>
      <c r="V386" s="88">
        <v>75</v>
      </c>
      <c r="W386" s="88" t="s">
        <v>88</v>
      </c>
      <c r="X386" s="88" t="s">
        <v>168</v>
      </c>
      <c r="Y386" s="88" t="s">
        <v>88</v>
      </c>
      <c r="Z386" s="88">
        <v>16.5273</v>
      </c>
      <c r="AA386" s="88">
        <v>16.490600000000001</v>
      </c>
      <c r="AB386" s="88">
        <v>16.508949999999999</v>
      </c>
      <c r="AC386" s="88">
        <v>2.5950818869546106E-2</v>
      </c>
      <c r="AD386">
        <v>2.9513999999999996</v>
      </c>
      <c r="AE386" s="88">
        <v>2</v>
      </c>
      <c r="AF386" s="88" t="s">
        <v>89</v>
      </c>
      <c r="AG386" s="88">
        <v>75</v>
      </c>
      <c r="AH386" s="88" t="s">
        <v>88</v>
      </c>
      <c r="AI386" s="88" t="s">
        <v>169</v>
      </c>
      <c r="AJ386" s="88" t="s">
        <v>88</v>
      </c>
      <c r="AK386" s="88">
        <v>14.778</v>
      </c>
      <c r="AL386" s="88">
        <v>14.778</v>
      </c>
      <c r="AM386" s="88">
        <v>14.778</v>
      </c>
      <c r="AN386" s="88">
        <v>0</v>
      </c>
    </row>
    <row r="387" spans="9:40" x14ac:dyDescent="0.45">
      <c r="I387" s="88">
        <v>2</v>
      </c>
      <c r="J387" s="88" t="s">
        <v>89</v>
      </c>
      <c r="K387" s="88" t="s">
        <v>150</v>
      </c>
      <c r="L387" s="88" t="s">
        <v>10</v>
      </c>
      <c r="M387" s="88" t="s">
        <v>166</v>
      </c>
      <c r="N387" s="88" t="s">
        <v>88</v>
      </c>
      <c r="O387" s="88">
        <v>14.219900000000001</v>
      </c>
      <c r="P387" s="88">
        <v>14.0344</v>
      </c>
      <c r="Q387" s="88">
        <v>14.12715</v>
      </c>
      <c r="R387" s="88">
        <v>0.13116830791010536</v>
      </c>
      <c r="S387">
        <v>0.82645000000000124</v>
      </c>
      <c r="T387" s="88">
        <v>2</v>
      </c>
      <c r="U387" s="88" t="s">
        <v>89</v>
      </c>
      <c r="V387" s="88" t="s">
        <v>150</v>
      </c>
      <c r="W387" s="88" t="s">
        <v>10</v>
      </c>
      <c r="X387" s="88" t="s">
        <v>166</v>
      </c>
      <c r="Y387" s="88" t="s">
        <v>88</v>
      </c>
      <c r="Z387" s="88">
        <v>14.548999999999999</v>
      </c>
      <c r="AA387" s="88">
        <v>14.4716</v>
      </c>
      <c r="AB387" s="88">
        <v>14.510300000000001</v>
      </c>
      <c r="AC387" s="88">
        <v>5.4730064863838093E-2</v>
      </c>
      <c r="AD387">
        <v>1.3234500000000011</v>
      </c>
      <c r="AE387" s="88">
        <v>2</v>
      </c>
      <c r="AF387" s="88" t="s">
        <v>89</v>
      </c>
      <c r="AG387" s="88" t="s">
        <v>150</v>
      </c>
      <c r="AH387" s="88" t="s">
        <v>10</v>
      </c>
      <c r="AI387" s="88" t="s">
        <v>166</v>
      </c>
      <c r="AJ387" s="88" t="s">
        <v>88</v>
      </c>
      <c r="AK387" s="88">
        <v>12.215299999999999</v>
      </c>
      <c r="AL387" s="88">
        <v>12.3476</v>
      </c>
      <c r="AM387" s="88">
        <v>12.28145</v>
      </c>
      <c r="AN387" s="88">
        <v>9.3550227150980769E-2</v>
      </c>
    </row>
    <row r="388" spans="9:40" x14ac:dyDescent="0.45">
      <c r="I388" s="88">
        <v>2</v>
      </c>
      <c r="J388" s="88" t="s">
        <v>89</v>
      </c>
      <c r="K388" s="88" t="s">
        <v>152</v>
      </c>
      <c r="L388" s="88" t="s">
        <v>11</v>
      </c>
      <c r="M388" s="88" t="s">
        <v>166</v>
      </c>
      <c r="N388" s="88" t="s">
        <v>88</v>
      </c>
      <c r="O388" s="88">
        <v>14.1662</v>
      </c>
      <c r="P388" s="88">
        <v>14.1075</v>
      </c>
      <c r="Q388" s="88">
        <v>14.136849999999999</v>
      </c>
      <c r="R388" s="88">
        <v>4.1507168055650322E-2</v>
      </c>
      <c r="S388">
        <v>0.92504999999999882</v>
      </c>
      <c r="T388" s="88">
        <v>2</v>
      </c>
      <c r="U388" s="88" t="s">
        <v>89</v>
      </c>
      <c r="V388" s="88" t="s">
        <v>152</v>
      </c>
      <c r="W388" s="88" t="s">
        <v>11</v>
      </c>
      <c r="X388" s="88" t="s">
        <v>166</v>
      </c>
      <c r="Y388" s="88" t="s">
        <v>88</v>
      </c>
      <c r="Z388" s="88">
        <v>14.6394</v>
      </c>
      <c r="AA388" s="88">
        <v>14.5878</v>
      </c>
      <c r="AB388" s="88">
        <v>14.6136</v>
      </c>
      <c r="AC388" s="88">
        <v>3.6486709909226228E-2</v>
      </c>
      <c r="AD388">
        <v>1.2660999999999998</v>
      </c>
      <c r="AE388" s="88">
        <v>2</v>
      </c>
      <c r="AF388" s="88" t="s">
        <v>89</v>
      </c>
      <c r="AG388" s="88" t="s">
        <v>152</v>
      </c>
      <c r="AH388" s="88" t="s">
        <v>11</v>
      </c>
      <c r="AI388" s="88" t="s">
        <v>166</v>
      </c>
      <c r="AJ388" s="88" t="s">
        <v>88</v>
      </c>
      <c r="AK388" s="88">
        <v>13.5794</v>
      </c>
      <c r="AL388" s="88">
        <v>12.4665</v>
      </c>
      <c r="AM388" s="88">
        <v>13.02295</v>
      </c>
      <c r="AN388" s="88">
        <v>0.7869391367825086</v>
      </c>
    </row>
    <row r="389" spans="9:40" x14ac:dyDescent="0.45">
      <c r="I389" s="88">
        <v>2</v>
      </c>
      <c r="J389" s="88" t="s">
        <v>89</v>
      </c>
      <c r="K389" s="88" t="s">
        <v>175</v>
      </c>
      <c r="L389" s="88" t="s">
        <v>172</v>
      </c>
      <c r="M389" s="88" t="s">
        <v>172</v>
      </c>
      <c r="N389" s="88" t="s">
        <v>88</v>
      </c>
      <c r="O389" s="88">
        <v>33.810299999999998</v>
      </c>
      <c r="P389" s="88">
        <v>33.944299999999998</v>
      </c>
      <c r="Q389" s="88">
        <v>33.877299999999998</v>
      </c>
      <c r="R389" s="88">
        <v>9.4752308678997602E-2</v>
      </c>
      <c r="T389" s="88">
        <v>2</v>
      </c>
      <c r="U389" s="88" t="s">
        <v>89</v>
      </c>
      <c r="V389" s="88" t="s">
        <v>171</v>
      </c>
      <c r="W389" s="88" t="s">
        <v>172</v>
      </c>
      <c r="X389" s="88" t="s">
        <v>172</v>
      </c>
      <c r="Y389" s="88" t="s">
        <v>88</v>
      </c>
      <c r="Z389" s="88">
        <v>31.643000000000001</v>
      </c>
      <c r="AA389" s="88">
        <v>31.523499999999999</v>
      </c>
      <c r="AB389" s="88">
        <v>31.58325</v>
      </c>
      <c r="AC389" s="88">
        <v>8.4499260351793962E-2</v>
      </c>
      <c r="AE389" s="88">
        <v>2</v>
      </c>
      <c r="AF389" s="88" t="s">
        <v>89</v>
      </c>
      <c r="AG389" s="88" t="s">
        <v>171</v>
      </c>
      <c r="AH389" s="88" t="s">
        <v>172</v>
      </c>
      <c r="AI389" s="88" t="s">
        <v>172</v>
      </c>
      <c r="AJ389" s="88" t="s">
        <v>88</v>
      </c>
      <c r="AK389" s="88">
        <v>25.573799999999999</v>
      </c>
      <c r="AL389" s="88">
        <v>25.658799999999999</v>
      </c>
      <c r="AM389" s="88">
        <v>25.616299999999999</v>
      </c>
      <c r="AN389" s="88">
        <v>6.0104076400857145E-2</v>
      </c>
    </row>
    <row r="390" spans="9:40" x14ac:dyDescent="0.45">
      <c r="I390" s="88">
        <v>2</v>
      </c>
      <c r="J390" s="88" t="s">
        <v>91</v>
      </c>
      <c r="K390" s="88" t="s">
        <v>148</v>
      </c>
      <c r="L390" s="88" t="s">
        <v>9</v>
      </c>
      <c r="M390" s="88" t="s">
        <v>166</v>
      </c>
      <c r="N390" s="88" t="s">
        <v>90</v>
      </c>
      <c r="O390" s="88">
        <v>13.9269</v>
      </c>
      <c r="P390" s="88">
        <v>13.9953</v>
      </c>
      <c r="Q390" s="88">
        <v>13.9611</v>
      </c>
      <c r="R390" s="88">
        <v>4.836610383316018E-2</v>
      </c>
      <c r="S390">
        <v>0.7370000000000001</v>
      </c>
      <c r="T390" s="88">
        <v>2</v>
      </c>
      <c r="U390" s="88" t="s">
        <v>91</v>
      </c>
      <c r="V390" s="88" t="s">
        <v>148</v>
      </c>
      <c r="W390" s="88" t="s">
        <v>9</v>
      </c>
      <c r="X390" s="88" t="s">
        <v>166</v>
      </c>
      <c r="Y390" s="88" t="s">
        <v>90</v>
      </c>
      <c r="Z390" s="88">
        <v>14</v>
      </c>
      <c r="AA390" s="88">
        <v>13.749599999999999</v>
      </c>
      <c r="AB390" s="88">
        <v>13.8748</v>
      </c>
      <c r="AC390" s="88">
        <v>0.17705953800911209</v>
      </c>
      <c r="AD390">
        <v>0.91699999999999982</v>
      </c>
      <c r="AE390" s="88">
        <v>2</v>
      </c>
      <c r="AF390" s="88" t="s">
        <v>91</v>
      </c>
    </row>
    <row r="391" spans="9:40" x14ac:dyDescent="0.45">
      <c r="I391" s="88">
        <v>2</v>
      </c>
      <c r="J391" s="88" t="s">
        <v>91</v>
      </c>
      <c r="K391" s="88" t="s">
        <v>148</v>
      </c>
      <c r="L391" s="88" t="s">
        <v>9</v>
      </c>
      <c r="M391" s="88" t="s">
        <v>166</v>
      </c>
      <c r="N391" s="88" t="s">
        <v>90</v>
      </c>
      <c r="O391" s="88">
        <v>12.967000000000001</v>
      </c>
      <c r="P391" s="88">
        <v>12.9521</v>
      </c>
      <c r="Q391" s="88">
        <v>12.95955</v>
      </c>
      <c r="R391" s="88">
        <v>1.0535891039680124E-2</v>
      </c>
      <c r="S391">
        <v>-0.26454999999999984</v>
      </c>
      <c r="T391" s="88">
        <v>2</v>
      </c>
      <c r="U391" s="88" t="s">
        <v>91</v>
      </c>
      <c r="V391" s="88" t="s">
        <v>148</v>
      </c>
      <c r="W391" s="88" t="s">
        <v>9</v>
      </c>
      <c r="X391" s="88" t="s">
        <v>166</v>
      </c>
      <c r="Y391" s="88" t="s">
        <v>90</v>
      </c>
      <c r="Z391" s="88">
        <v>12.7073</v>
      </c>
      <c r="AA391" s="88">
        <v>12.8301</v>
      </c>
      <c r="AB391" s="88">
        <v>12.768699999999999</v>
      </c>
      <c r="AC391" s="88">
        <v>8.6832712729707898E-2</v>
      </c>
      <c r="AD391">
        <v>-0.1891000000000016</v>
      </c>
      <c r="AE391" s="88">
        <v>2</v>
      </c>
      <c r="AF391" s="88" t="s">
        <v>91</v>
      </c>
      <c r="AG391" s="88" t="s">
        <v>148</v>
      </c>
      <c r="AH391" s="88" t="s">
        <v>9</v>
      </c>
      <c r="AI391" s="88" t="s">
        <v>166</v>
      </c>
      <c r="AJ391" s="88" t="s">
        <v>90</v>
      </c>
      <c r="AK391" s="88">
        <v>13.143000000000001</v>
      </c>
      <c r="AL391" s="88">
        <v>13.1043</v>
      </c>
      <c r="AM391" s="88">
        <v>13.123650000000001</v>
      </c>
      <c r="AN391" s="88">
        <v>2.7365032431919675E-2</v>
      </c>
    </row>
    <row r="392" spans="9:40" x14ac:dyDescent="0.45">
      <c r="I392" s="88">
        <v>2</v>
      </c>
      <c r="J392" s="88" t="s">
        <v>91</v>
      </c>
      <c r="K392" s="88">
        <v>57</v>
      </c>
      <c r="L392" s="88" t="s">
        <v>90</v>
      </c>
      <c r="M392" s="88" t="s">
        <v>166</v>
      </c>
      <c r="N392" s="88" t="s">
        <v>90</v>
      </c>
      <c r="O392" s="88">
        <v>15.6793</v>
      </c>
      <c r="P392" s="88">
        <v>15.7704</v>
      </c>
      <c r="Q392" s="88">
        <v>15.72485</v>
      </c>
      <c r="R392" s="88">
        <v>6.4417427766095076E-2</v>
      </c>
      <c r="S392">
        <v>2.3223000000000003</v>
      </c>
      <c r="T392" s="88">
        <v>2</v>
      </c>
      <c r="U392" s="88" t="s">
        <v>91</v>
      </c>
      <c r="V392" s="88">
        <v>57</v>
      </c>
      <c r="W392" s="88" t="s">
        <v>90</v>
      </c>
      <c r="X392" s="88" t="s">
        <v>166</v>
      </c>
      <c r="Y392" s="88" t="s">
        <v>90</v>
      </c>
      <c r="Z392" s="88">
        <v>16.295100000000001</v>
      </c>
      <c r="AA392" s="88">
        <v>16.1753</v>
      </c>
      <c r="AB392" s="88">
        <v>16.235199999999999</v>
      </c>
      <c r="AC392" s="88">
        <v>8.4711392386149428E-2</v>
      </c>
      <c r="AD392">
        <v>3.2108499999999989</v>
      </c>
      <c r="AE392" s="88">
        <v>2</v>
      </c>
      <c r="AF392" s="88" t="s">
        <v>91</v>
      </c>
      <c r="AG392" s="88">
        <v>57</v>
      </c>
      <c r="AH392" s="88" t="s">
        <v>90</v>
      </c>
      <c r="AI392" s="88" t="s">
        <v>166</v>
      </c>
      <c r="AJ392" s="88" t="s">
        <v>90</v>
      </c>
      <c r="AK392" s="88">
        <v>14.843999999999999</v>
      </c>
      <c r="AL392" s="88">
        <v>20.173200000000001</v>
      </c>
      <c r="AM392" s="88">
        <v>17.508600000000001</v>
      </c>
      <c r="AN392" s="88">
        <v>3.7683134582993416</v>
      </c>
    </row>
    <row r="393" spans="9:40" x14ac:dyDescent="0.45">
      <c r="I393" s="88">
        <v>2</v>
      </c>
      <c r="J393" s="88" t="s">
        <v>91</v>
      </c>
      <c r="K393" s="88" t="s">
        <v>149</v>
      </c>
      <c r="L393" s="88" t="s">
        <v>9</v>
      </c>
      <c r="M393" s="88" t="s">
        <v>168</v>
      </c>
      <c r="N393" s="88" t="s">
        <v>90</v>
      </c>
      <c r="O393" s="88">
        <v>14.028</v>
      </c>
      <c r="P393" s="88">
        <v>14.054</v>
      </c>
      <c r="Q393" s="88">
        <v>14.041</v>
      </c>
      <c r="R393" s="88">
        <v>1.8384776310850094E-2</v>
      </c>
      <c r="S393">
        <v>-0.1324500000000004</v>
      </c>
      <c r="T393" s="88">
        <v>2</v>
      </c>
      <c r="U393" s="88" t="s">
        <v>91</v>
      </c>
      <c r="V393" s="88" t="s">
        <v>149</v>
      </c>
      <c r="W393" s="88" t="s">
        <v>9</v>
      </c>
      <c r="X393" s="88" t="s">
        <v>168</v>
      </c>
      <c r="Y393" s="88" t="s">
        <v>90</v>
      </c>
      <c r="Z393" s="88">
        <v>13.7765</v>
      </c>
      <c r="AA393" s="88">
        <v>14.136900000000001</v>
      </c>
      <c r="AB393" s="88">
        <v>13.956700000000001</v>
      </c>
      <c r="AC393" s="88">
        <v>0.2548412839396319</v>
      </c>
      <c r="AD393">
        <v>-8.1550000000000011E-2</v>
      </c>
      <c r="AE393" s="88">
        <v>2</v>
      </c>
      <c r="AF393" s="88" t="s">
        <v>91</v>
      </c>
      <c r="AG393" s="88" t="s">
        <v>149</v>
      </c>
      <c r="AH393" s="88" t="s">
        <v>9</v>
      </c>
      <c r="AI393" s="88" t="s">
        <v>168</v>
      </c>
      <c r="AJ393" s="88" t="s">
        <v>90</v>
      </c>
      <c r="AK393" s="88">
        <v>15</v>
      </c>
      <c r="AL393" s="88">
        <v>14.9701</v>
      </c>
      <c r="AM393" s="88">
        <v>14.985050000000001</v>
      </c>
      <c r="AN393" s="88">
        <v>2.1142492757477482E-2</v>
      </c>
    </row>
    <row r="394" spans="9:40" x14ac:dyDescent="0.45">
      <c r="I394" s="88">
        <v>2</v>
      </c>
      <c r="J394" s="88" t="s">
        <v>91</v>
      </c>
      <c r="K394" s="88">
        <v>76</v>
      </c>
      <c r="L394" s="88" t="s">
        <v>90</v>
      </c>
      <c r="M394" s="88" t="s">
        <v>168</v>
      </c>
      <c r="N394" s="88" t="s">
        <v>90</v>
      </c>
      <c r="O394" s="88">
        <v>17</v>
      </c>
      <c r="P394" s="88">
        <v>16.832699999999999</v>
      </c>
      <c r="Q394" s="88">
        <v>16.916350000000001</v>
      </c>
      <c r="R394" s="88">
        <v>0.11829896449251003</v>
      </c>
      <c r="S394">
        <v>2.8760500000000011</v>
      </c>
      <c r="T394" s="88">
        <v>2</v>
      </c>
      <c r="U394" s="88" t="s">
        <v>91</v>
      </c>
      <c r="V394" s="88">
        <v>76</v>
      </c>
      <c r="W394" s="88" t="s">
        <v>90</v>
      </c>
      <c r="X394" s="88" t="s">
        <v>168</v>
      </c>
      <c r="Y394" s="88" t="s">
        <v>90</v>
      </c>
      <c r="Z394" s="88">
        <v>15.8687</v>
      </c>
      <c r="AA394" s="88">
        <v>15.7804</v>
      </c>
      <c r="AB394" s="88">
        <v>15.82455</v>
      </c>
      <c r="AC394" s="88">
        <v>6.2437528778772337E-2</v>
      </c>
      <c r="AD394">
        <v>2.8511000000000006</v>
      </c>
      <c r="AE394" s="88">
        <v>2</v>
      </c>
      <c r="AF394" s="88" t="s">
        <v>91</v>
      </c>
      <c r="AG394" s="88">
        <v>76</v>
      </c>
      <c r="AH394" s="88" t="s">
        <v>90</v>
      </c>
      <c r="AI394" s="88" t="s">
        <v>168</v>
      </c>
      <c r="AJ394" s="88" t="s">
        <v>90</v>
      </c>
      <c r="AK394" s="88">
        <v>15.605399999999999</v>
      </c>
      <c r="AL394" s="88">
        <v>15.7119</v>
      </c>
      <c r="AM394" s="88">
        <v>15.65865</v>
      </c>
      <c r="AN394" s="88">
        <v>7.5306872196367655E-2</v>
      </c>
    </row>
    <row r="395" spans="9:40" x14ac:dyDescent="0.45">
      <c r="I395" s="88">
        <v>2</v>
      </c>
      <c r="J395" s="88" t="s">
        <v>91</v>
      </c>
      <c r="K395" s="88" t="s">
        <v>150</v>
      </c>
      <c r="L395" s="88" t="s">
        <v>10</v>
      </c>
      <c r="M395" s="88" t="s">
        <v>166</v>
      </c>
      <c r="N395" s="88" t="s">
        <v>90</v>
      </c>
      <c r="O395" s="88">
        <v>14.049899999999999</v>
      </c>
      <c r="P395" s="88">
        <v>13.9954</v>
      </c>
      <c r="Q395" s="88">
        <v>14.022649999999999</v>
      </c>
      <c r="R395" s="88">
        <v>3.8537319574666211E-2</v>
      </c>
      <c r="S395">
        <v>0.72194999999999965</v>
      </c>
      <c r="T395" s="88">
        <v>2</v>
      </c>
      <c r="U395" s="88" t="s">
        <v>91</v>
      </c>
      <c r="V395" s="88" t="s">
        <v>150</v>
      </c>
      <c r="W395" s="88" t="s">
        <v>10</v>
      </c>
      <c r="X395" s="88" t="s">
        <v>166</v>
      </c>
      <c r="Y395" s="88" t="s">
        <v>90</v>
      </c>
      <c r="Z395" s="88">
        <v>14.138199999999999</v>
      </c>
      <c r="AA395" s="88">
        <v>14.118399999999999</v>
      </c>
      <c r="AB395" s="88">
        <v>14.128299999999999</v>
      </c>
      <c r="AC395" s="88">
        <v>1.4000714267493669E-2</v>
      </c>
      <c r="AD395">
        <v>0.94144999999999968</v>
      </c>
      <c r="AE395" s="88">
        <v>2</v>
      </c>
      <c r="AF395" s="88" t="s">
        <v>91</v>
      </c>
      <c r="AG395" s="88" t="s">
        <v>150</v>
      </c>
      <c r="AH395" s="88" t="s">
        <v>10</v>
      </c>
      <c r="AI395" s="88" t="s">
        <v>166</v>
      </c>
      <c r="AJ395" s="88" t="s">
        <v>90</v>
      </c>
      <c r="AK395" s="88">
        <v>13.179</v>
      </c>
      <c r="AL395" s="88">
        <v>13.0138</v>
      </c>
      <c r="AM395" s="88">
        <v>13.096399999999999</v>
      </c>
      <c r="AN395" s="88">
        <v>0.11681404025201797</v>
      </c>
    </row>
    <row r="396" spans="9:40" x14ac:dyDescent="0.45">
      <c r="I396" s="88">
        <v>2</v>
      </c>
      <c r="J396" s="88" t="s">
        <v>91</v>
      </c>
      <c r="K396" s="88" t="s">
        <v>152</v>
      </c>
      <c r="L396" s="88" t="s">
        <v>11</v>
      </c>
      <c r="M396" s="88" t="s">
        <v>166</v>
      </c>
      <c r="N396" s="88" t="s">
        <v>90</v>
      </c>
      <c r="O396" s="88">
        <v>13.8605</v>
      </c>
      <c r="P396" s="88">
        <v>13.9817</v>
      </c>
      <c r="Q396" s="88">
        <v>13.921099999999999</v>
      </c>
      <c r="R396" s="88">
        <v>8.5701341879809545E-2</v>
      </c>
      <c r="S396">
        <v>0.70929999999999893</v>
      </c>
      <c r="T396" s="88">
        <v>2</v>
      </c>
      <c r="U396" s="88" t="s">
        <v>91</v>
      </c>
      <c r="V396" s="88" t="s">
        <v>152</v>
      </c>
      <c r="W396" s="88" t="s">
        <v>11</v>
      </c>
      <c r="X396" s="88" t="s">
        <v>166</v>
      </c>
      <c r="Y396" s="88" t="s">
        <v>90</v>
      </c>
      <c r="Z396" s="88">
        <v>14.4505</v>
      </c>
      <c r="AA396" s="88">
        <v>14.546200000000001</v>
      </c>
      <c r="AB396" s="88">
        <v>14.49835</v>
      </c>
      <c r="AC396" s="88">
        <v>6.767011895955316E-2</v>
      </c>
      <c r="AD396">
        <v>1.1508500000000002</v>
      </c>
      <c r="AE396" s="88">
        <v>2</v>
      </c>
      <c r="AF396" s="88" t="s">
        <v>91</v>
      </c>
      <c r="AG396" s="88" t="s">
        <v>152</v>
      </c>
      <c r="AH396" s="88" t="s">
        <v>11</v>
      </c>
      <c r="AI396" s="88" t="s">
        <v>166</v>
      </c>
      <c r="AJ396" s="88" t="s">
        <v>90</v>
      </c>
      <c r="AK396" s="88">
        <v>13.3385</v>
      </c>
      <c r="AL396" s="88">
        <v>13.4442</v>
      </c>
      <c r="AM396" s="88">
        <v>13.391349999999999</v>
      </c>
      <c r="AN396" s="88">
        <v>7.4741186771418486E-2</v>
      </c>
    </row>
    <row r="397" spans="9:40" x14ac:dyDescent="0.45">
      <c r="I397" s="88">
        <v>2</v>
      </c>
      <c r="J397" s="88" t="s">
        <v>91</v>
      </c>
      <c r="K397" s="88" t="s">
        <v>175</v>
      </c>
      <c r="L397" s="88" t="s">
        <v>172</v>
      </c>
      <c r="M397" s="88" t="s">
        <v>172</v>
      </c>
      <c r="N397" s="88" t="s">
        <v>90</v>
      </c>
      <c r="O397" s="88" t="s">
        <v>172</v>
      </c>
      <c r="P397" s="88" t="s">
        <v>172</v>
      </c>
      <c r="Q397" s="88" t="s">
        <v>172</v>
      </c>
      <c r="R397" s="88" t="s">
        <v>172</v>
      </c>
      <c r="T397" s="88">
        <v>2</v>
      </c>
      <c r="U397" s="88" t="s">
        <v>91</v>
      </c>
      <c r="V397" s="88" t="s">
        <v>171</v>
      </c>
      <c r="W397" s="88" t="s">
        <v>172</v>
      </c>
      <c r="X397" s="88" t="s">
        <v>172</v>
      </c>
      <c r="Y397" s="88" t="s">
        <v>90</v>
      </c>
      <c r="Z397" s="88" t="s">
        <v>172</v>
      </c>
      <c r="AA397" s="88" t="s">
        <v>172</v>
      </c>
      <c r="AB397" s="88" t="s">
        <v>172</v>
      </c>
      <c r="AC397" s="88" t="s">
        <v>172</v>
      </c>
      <c r="AE397" s="88">
        <v>2</v>
      </c>
      <c r="AF397" s="88" t="s">
        <v>91</v>
      </c>
      <c r="AG397" s="88" t="s">
        <v>171</v>
      </c>
      <c r="AH397" s="88" t="s">
        <v>172</v>
      </c>
      <c r="AI397" s="88" t="s">
        <v>172</v>
      </c>
      <c r="AJ397" s="88" t="s">
        <v>90</v>
      </c>
      <c r="AK397" s="88">
        <v>22.177499999999998</v>
      </c>
      <c r="AL397" s="88">
        <v>25.3414</v>
      </c>
      <c r="AM397" s="88">
        <v>23.759450000000001</v>
      </c>
      <c r="AN397" s="88">
        <v>2.2372151449961191</v>
      </c>
    </row>
    <row r="398" spans="9:40" x14ac:dyDescent="0.45">
      <c r="I398" s="88">
        <v>2</v>
      </c>
      <c r="J398" s="88" t="s">
        <v>8</v>
      </c>
      <c r="K398" s="88" t="s">
        <v>148</v>
      </c>
      <c r="L398" s="88" t="s">
        <v>9</v>
      </c>
      <c r="M398" s="88" t="s">
        <v>166</v>
      </c>
      <c r="N398" s="88" t="s">
        <v>8</v>
      </c>
      <c r="O398" s="88">
        <v>11.67</v>
      </c>
      <c r="P398" s="88">
        <v>11.688000000000001</v>
      </c>
      <c r="Q398" s="88">
        <v>11.679</v>
      </c>
      <c r="R398" s="88">
        <v>1.2999999999999999E-2</v>
      </c>
      <c r="S398">
        <v>-1.5449999999999999</v>
      </c>
      <c r="T398" s="88">
        <v>2</v>
      </c>
      <c r="U398" s="88" t="s">
        <v>8</v>
      </c>
      <c r="V398" s="88" t="s">
        <v>148</v>
      </c>
      <c r="W398" s="88" t="s">
        <v>9</v>
      </c>
      <c r="X398" s="88" t="s">
        <v>166</v>
      </c>
      <c r="Y398" s="88" t="s">
        <v>8</v>
      </c>
      <c r="Z398" s="88">
        <v>12.308999999999999</v>
      </c>
      <c r="AA398" s="88">
        <v>12.279</v>
      </c>
      <c r="AB398" s="88">
        <v>12.294</v>
      </c>
      <c r="AC398" s="88">
        <v>2.1000000000000001E-2</v>
      </c>
      <c r="AD398">
        <v>-0.66400000000000003</v>
      </c>
      <c r="AE398" s="88">
        <v>2</v>
      </c>
      <c r="AF398" s="88" t="s">
        <v>8</v>
      </c>
    </row>
    <row r="399" spans="9:40" x14ac:dyDescent="0.45">
      <c r="I399" s="88">
        <v>2</v>
      </c>
      <c r="J399" s="88" t="s">
        <v>8</v>
      </c>
      <c r="K399" s="88" t="s">
        <v>148</v>
      </c>
      <c r="L399" s="88" t="s">
        <v>9</v>
      </c>
      <c r="M399" s="88" t="s">
        <v>166</v>
      </c>
      <c r="N399" s="88" t="s">
        <v>8</v>
      </c>
      <c r="O399" s="88">
        <v>11.67</v>
      </c>
      <c r="P399" s="88">
        <v>11.688000000000001</v>
      </c>
      <c r="Q399" s="88">
        <v>11.679</v>
      </c>
      <c r="R399" s="88">
        <v>1.2999999999999999E-2</v>
      </c>
      <c r="S399">
        <v>-1.5449999999999999</v>
      </c>
      <c r="T399" s="88">
        <v>2</v>
      </c>
      <c r="U399" s="88" t="s">
        <v>8</v>
      </c>
      <c r="V399" s="88" t="s">
        <v>148</v>
      </c>
      <c r="W399" s="88" t="s">
        <v>9</v>
      </c>
      <c r="X399" s="88" t="s">
        <v>166</v>
      </c>
      <c r="Y399" s="88" t="s">
        <v>8</v>
      </c>
      <c r="Z399" s="88">
        <v>12.308999999999999</v>
      </c>
      <c r="AA399" s="88">
        <v>12.279</v>
      </c>
      <c r="AB399" s="88">
        <v>12.294</v>
      </c>
      <c r="AC399" s="88">
        <v>2.1000000000000001E-2</v>
      </c>
      <c r="AD399">
        <v>-0.66400000000000003</v>
      </c>
      <c r="AE399" s="88">
        <v>2</v>
      </c>
      <c r="AF399" s="88" t="s">
        <v>8</v>
      </c>
      <c r="AG399" s="88" t="s">
        <v>148</v>
      </c>
      <c r="AH399" s="88" t="s">
        <v>9</v>
      </c>
      <c r="AI399" s="88" t="s">
        <v>166</v>
      </c>
      <c r="AJ399" s="88" t="s">
        <v>8</v>
      </c>
      <c r="AK399" s="88">
        <v>12.073600000000001</v>
      </c>
      <c r="AL399" s="88">
        <v>12.1328</v>
      </c>
      <c r="AM399" s="88">
        <v>12.103200000000001</v>
      </c>
      <c r="AN399" s="88">
        <v>4.1860721446242768E-2</v>
      </c>
    </row>
    <row r="400" spans="9:40" x14ac:dyDescent="0.45">
      <c r="I400" s="88">
        <v>2</v>
      </c>
      <c r="J400" s="88" t="s">
        <v>8</v>
      </c>
      <c r="K400" s="88" t="s">
        <v>192</v>
      </c>
      <c r="L400" s="88" t="s">
        <v>8</v>
      </c>
      <c r="M400" s="88" t="s">
        <v>166</v>
      </c>
      <c r="N400" s="88" t="s">
        <v>8</v>
      </c>
      <c r="O400" s="88">
        <v>15.167999999999999</v>
      </c>
      <c r="P400" s="88">
        <v>15.226000000000001</v>
      </c>
      <c r="Q400" s="88">
        <v>15.196999999999999</v>
      </c>
      <c r="R400" s="88">
        <v>4.1000000000000002E-2</v>
      </c>
      <c r="S400">
        <v>1.8220000000000001</v>
      </c>
      <c r="T400" s="88">
        <v>2</v>
      </c>
      <c r="U400" s="88" t="s">
        <v>8</v>
      </c>
      <c r="V400" s="88" t="s">
        <v>192</v>
      </c>
      <c r="W400" s="88" t="s">
        <v>8</v>
      </c>
      <c r="X400" s="88" t="s">
        <v>166</v>
      </c>
      <c r="Y400" s="88" t="s">
        <v>8</v>
      </c>
      <c r="Z400" s="88">
        <v>17.303999999999998</v>
      </c>
      <c r="AA400" s="88">
        <v>16.664000000000001</v>
      </c>
      <c r="AB400" s="88">
        <v>16.984000000000002</v>
      </c>
      <c r="AC400" s="88">
        <v>0.45300000000000001</v>
      </c>
      <c r="AD400">
        <v>3.5139999999999998</v>
      </c>
      <c r="AE400" s="88">
        <v>2</v>
      </c>
      <c r="AF400" s="88" t="s">
        <v>8</v>
      </c>
      <c r="AG400" s="88" t="s">
        <v>192</v>
      </c>
      <c r="AH400" s="88" t="s">
        <v>8</v>
      </c>
      <c r="AI400" s="88" t="s">
        <v>166</v>
      </c>
      <c r="AJ400" s="88" t="s">
        <v>8</v>
      </c>
      <c r="AK400" s="88">
        <v>14</v>
      </c>
      <c r="AL400" s="88">
        <v>14.054</v>
      </c>
      <c r="AM400" s="88">
        <v>14.027000000000001</v>
      </c>
      <c r="AN400" s="88">
        <v>3.8183766184073757E-2</v>
      </c>
    </row>
    <row r="401" spans="9:40" x14ac:dyDescent="0.45">
      <c r="I401" s="88">
        <v>2</v>
      </c>
      <c r="J401" s="88" t="s">
        <v>8</v>
      </c>
      <c r="K401" s="88" t="s">
        <v>149</v>
      </c>
      <c r="L401" s="88" t="s">
        <v>9</v>
      </c>
      <c r="M401" s="88" t="s">
        <v>168</v>
      </c>
      <c r="N401" s="88" t="s">
        <v>8</v>
      </c>
      <c r="O401" s="88">
        <v>11.750999999999999</v>
      </c>
      <c r="P401" s="88">
        <v>11.711</v>
      </c>
      <c r="Q401" s="88">
        <v>11.731</v>
      </c>
      <c r="R401" s="88">
        <v>2.9000000000000001E-2</v>
      </c>
      <c r="S401">
        <v>-2.4430000000000001</v>
      </c>
      <c r="T401" s="88">
        <v>2</v>
      </c>
      <c r="U401" s="88" t="s">
        <v>8</v>
      </c>
      <c r="V401" s="88" t="s">
        <v>149</v>
      </c>
      <c r="W401" s="88" t="s">
        <v>9</v>
      </c>
      <c r="X401" s="88" t="s">
        <v>168</v>
      </c>
      <c r="Y401" s="88" t="s">
        <v>8</v>
      </c>
      <c r="Z401" s="88">
        <v>11.792</v>
      </c>
      <c r="AA401" s="88">
        <v>11.753</v>
      </c>
      <c r="AB401" s="88">
        <v>11.773</v>
      </c>
      <c r="AC401" s="88">
        <v>2.8000000000000001E-2</v>
      </c>
      <c r="AD401">
        <v>-2.266</v>
      </c>
      <c r="AE401" s="88">
        <v>2</v>
      </c>
      <c r="AF401" s="88" t="s">
        <v>8</v>
      </c>
      <c r="AG401" s="88" t="s">
        <v>149</v>
      </c>
      <c r="AH401" s="88" t="s">
        <v>9</v>
      </c>
      <c r="AI401" s="88" t="s">
        <v>168</v>
      </c>
      <c r="AJ401" s="88" t="s">
        <v>8</v>
      </c>
      <c r="AK401" s="88">
        <v>13.477499999999999</v>
      </c>
      <c r="AL401" s="88">
        <v>13.561</v>
      </c>
      <c r="AM401" s="88">
        <v>13.51925</v>
      </c>
      <c r="AN401" s="88">
        <v>5.9043416229077279E-2</v>
      </c>
    </row>
    <row r="402" spans="9:40" x14ac:dyDescent="0.45">
      <c r="I402" s="88">
        <v>2</v>
      </c>
      <c r="J402" s="88" t="s">
        <v>8</v>
      </c>
      <c r="K402" s="88" t="s">
        <v>193</v>
      </c>
      <c r="L402" s="88" t="s">
        <v>8</v>
      </c>
      <c r="M402" s="88" t="s">
        <v>168</v>
      </c>
      <c r="N402" s="88" t="s">
        <v>8</v>
      </c>
      <c r="O402" s="88">
        <v>16.27</v>
      </c>
      <c r="P402" s="88">
        <v>15.659000000000001</v>
      </c>
      <c r="Q402" s="88">
        <v>15.965</v>
      </c>
      <c r="R402" s="88">
        <v>0.432</v>
      </c>
      <c r="S402">
        <v>2.165</v>
      </c>
      <c r="T402" s="88">
        <v>2</v>
      </c>
      <c r="U402" s="88" t="s">
        <v>8</v>
      </c>
      <c r="V402" s="88" t="s">
        <v>193</v>
      </c>
      <c r="W402" s="88" t="s">
        <v>8</v>
      </c>
      <c r="X402" s="88" t="s">
        <v>168</v>
      </c>
      <c r="Y402" s="88" t="s">
        <v>8</v>
      </c>
      <c r="Z402" s="88">
        <v>17.952000000000002</v>
      </c>
      <c r="AA402" s="88">
        <v>17.652000000000001</v>
      </c>
      <c r="AB402" s="88">
        <v>17.802</v>
      </c>
      <c r="AC402" s="88">
        <v>0.21199999999999999</v>
      </c>
      <c r="AD402">
        <v>3.246</v>
      </c>
      <c r="AE402" s="88">
        <v>2</v>
      </c>
      <c r="AF402" s="88" t="s">
        <v>8</v>
      </c>
      <c r="AG402" s="88" t="s">
        <v>193</v>
      </c>
      <c r="AH402" s="88" t="s">
        <v>8</v>
      </c>
      <c r="AI402" s="88" t="s">
        <v>168</v>
      </c>
      <c r="AJ402" s="88" t="s">
        <v>8</v>
      </c>
      <c r="AK402" s="88">
        <v>15.394600000000001</v>
      </c>
      <c r="AL402" s="88">
        <v>15.7729</v>
      </c>
      <c r="AM402" s="88">
        <v>15.58375</v>
      </c>
      <c r="AN402" s="88">
        <v>0.26749849532287051</v>
      </c>
    </row>
    <row r="403" spans="9:40" x14ac:dyDescent="0.45">
      <c r="I403" s="88">
        <v>2</v>
      </c>
      <c r="J403" s="88" t="s">
        <v>8</v>
      </c>
      <c r="K403" s="88" t="s">
        <v>150</v>
      </c>
      <c r="L403" s="88" t="s">
        <v>10</v>
      </c>
      <c r="M403" s="88" t="s">
        <v>166</v>
      </c>
      <c r="N403" s="88" t="s">
        <v>8</v>
      </c>
      <c r="O403" s="88">
        <v>11.641999999999999</v>
      </c>
      <c r="P403" s="88">
        <v>11.598000000000001</v>
      </c>
      <c r="Q403" s="88">
        <v>11.62</v>
      </c>
      <c r="R403" s="88">
        <v>3.1E-2</v>
      </c>
      <c r="S403">
        <v>-1.68</v>
      </c>
      <c r="T403" s="88">
        <v>2</v>
      </c>
      <c r="U403" s="88" t="s">
        <v>8</v>
      </c>
      <c r="V403" s="88" t="s">
        <v>150</v>
      </c>
      <c r="W403" s="88" t="s">
        <v>10</v>
      </c>
      <c r="X403" s="88" t="s">
        <v>166</v>
      </c>
      <c r="Y403" s="88" t="s">
        <v>8</v>
      </c>
      <c r="Z403" s="88">
        <v>12.503</v>
      </c>
      <c r="AA403" s="88">
        <v>12.497999999999999</v>
      </c>
      <c r="AB403" s="88">
        <v>12.5</v>
      </c>
      <c r="AC403" s="88">
        <v>3.0000000000000001E-3</v>
      </c>
      <c r="AD403">
        <v>-0.68700000000000006</v>
      </c>
      <c r="AE403" s="88">
        <v>2</v>
      </c>
      <c r="AF403" s="88" t="s">
        <v>8</v>
      </c>
      <c r="AG403" s="88" t="s">
        <v>150</v>
      </c>
      <c r="AH403" s="88" t="s">
        <v>10</v>
      </c>
      <c r="AI403" s="88" t="s">
        <v>166</v>
      </c>
      <c r="AJ403" s="88" t="s">
        <v>8</v>
      </c>
      <c r="AK403" s="88">
        <v>12.042999999999999</v>
      </c>
      <c r="AL403" s="88">
        <v>11.894600000000001</v>
      </c>
      <c r="AM403" s="88">
        <v>11.9688</v>
      </c>
      <c r="AN403" s="88">
        <v>0.10493464632808276</v>
      </c>
    </row>
    <row r="404" spans="9:40" x14ac:dyDescent="0.45">
      <c r="I404" s="88">
        <v>2</v>
      </c>
      <c r="J404" s="88" t="s">
        <v>8</v>
      </c>
      <c r="K404" s="88" t="s">
        <v>152</v>
      </c>
      <c r="L404" s="88" t="s">
        <v>11</v>
      </c>
      <c r="M404" s="88" t="s">
        <v>166</v>
      </c>
      <c r="N404" s="88" t="s">
        <v>8</v>
      </c>
      <c r="O404" s="88">
        <v>11.473000000000001</v>
      </c>
      <c r="P404" s="88">
        <v>11.477</v>
      </c>
      <c r="Q404" s="88">
        <v>11.475</v>
      </c>
      <c r="R404" s="88">
        <v>3.0000000000000001E-3</v>
      </c>
      <c r="S404">
        <v>-1.7370000000000001</v>
      </c>
      <c r="T404" s="88">
        <v>2</v>
      </c>
      <c r="U404" s="88" t="s">
        <v>8</v>
      </c>
      <c r="V404" s="88" t="s">
        <v>152</v>
      </c>
      <c r="W404" s="88" t="s">
        <v>11</v>
      </c>
      <c r="X404" s="88" t="s">
        <v>166</v>
      </c>
      <c r="Y404" s="88" t="s">
        <v>8</v>
      </c>
      <c r="Z404" s="88">
        <v>12.553000000000001</v>
      </c>
      <c r="AA404" s="88">
        <v>12.593999999999999</v>
      </c>
      <c r="AB404" s="88">
        <v>12.573</v>
      </c>
      <c r="AC404" s="88">
        <v>2.9000000000000001E-2</v>
      </c>
      <c r="AD404">
        <v>-0.77400000000000002</v>
      </c>
      <c r="AE404" s="88">
        <v>2</v>
      </c>
      <c r="AF404" s="88" t="s">
        <v>8</v>
      </c>
      <c r="AG404" s="88" t="s">
        <v>152</v>
      </c>
      <c r="AH404" s="88" t="s">
        <v>11</v>
      </c>
      <c r="AI404" s="88" t="s">
        <v>166</v>
      </c>
      <c r="AJ404" s="88" t="s">
        <v>8</v>
      </c>
      <c r="AK404" s="88">
        <v>12.069599999999999</v>
      </c>
      <c r="AL404" s="88">
        <v>12.1225</v>
      </c>
      <c r="AM404" s="88">
        <v>12.09605</v>
      </c>
      <c r="AN404" s="88">
        <v>3.7405948724769114E-2</v>
      </c>
    </row>
    <row r="405" spans="9:40" x14ac:dyDescent="0.45">
      <c r="I405" s="88">
        <v>2</v>
      </c>
      <c r="J405" s="88" t="s">
        <v>8</v>
      </c>
      <c r="K405" s="88" t="s">
        <v>175</v>
      </c>
      <c r="L405" s="88" t="s">
        <v>172</v>
      </c>
      <c r="M405" s="88" t="s">
        <v>172</v>
      </c>
      <c r="N405" s="88" t="s">
        <v>8</v>
      </c>
      <c r="O405" s="88">
        <v>29</v>
      </c>
      <c r="P405" s="88">
        <v>28.855</v>
      </c>
      <c r="Q405" s="88">
        <v>28.927</v>
      </c>
      <c r="R405" s="88">
        <v>0.10299999999999999</v>
      </c>
      <c r="T405" s="88">
        <v>2</v>
      </c>
      <c r="U405" s="88" t="s">
        <v>8</v>
      </c>
      <c r="V405" s="88" t="s">
        <v>171</v>
      </c>
      <c r="W405" s="88" t="s">
        <v>172</v>
      </c>
      <c r="X405" s="88" t="s">
        <v>172</v>
      </c>
      <c r="Y405" s="88" t="s">
        <v>8</v>
      </c>
      <c r="Z405" s="88">
        <v>26.911999999999999</v>
      </c>
      <c r="AA405" s="88">
        <v>27</v>
      </c>
      <c r="AB405" s="88">
        <v>26.956</v>
      </c>
      <c r="AC405" s="88">
        <v>6.2E-2</v>
      </c>
      <c r="AE405" s="88">
        <v>2</v>
      </c>
      <c r="AF405" s="88" t="s">
        <v>8</v>
      </c>
      <c r="AG405" s="88" t="s">
        <v>171</v>
      </c>
      <c r="AH405" s="88" t="s">
        <v>172</v>
      </c>
      <c r="AI405" s="88" t="s">
        <v>172</v>
      </c>
      <c r="AJ405" s="88" t="s">
        <v>8</v>
      </c>
      <c r="AK405" s="88">
        <v>23.452200000000001</v>
      </c>
      <c r="AL405" s="88">
        <v>23.252400000000002</v>
      </c>
      <c r="AM405" s="88">
        <v>23.3523</v>
      </c>
      <c r="AN405" s="88">
        <v>0.14127993488107202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Legend</vt:lpstr>
      <vt:lpstr>All_values_CXCL8,NFKBIA,CXCL2</vt:lpstr>
      <vt:lpstr>Mean+Cluster_CXCL8,NFKBIA,CXCL2</vt:lpstr>
      <vt:lpstr>Validation_38+1_knockdowns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janalokal</dc:creator>
  <cp:lastModifiedBy>Kracht</cp:lastModifiedBy>
  <dcterms:created xsi:type="dcterms:W3CDTF">2021-04-30T09:40:31Z</dcterms:created>
  <dcterms:modified xsi:type="dcterms:W3CDTF">2024-12-06T12:19:11Z</dcterms:modified>
</cp:coreProperties>
</file>