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ce.datastore.ed.ac.uk\csce\biology\users\amillar2\WP\PUBLICNS\Urquiza protein 2022\MSB_2025\"/>
    </mc:Choice>
  </mc:AlternateContent>
  <xr:revisionPtr revIDLastSave="0" documentId="8_{437714A1-AE17-4B03-9E57-A2ED5DCB503D}" xr6:coauthVersionLast="47" xr6:coauthVersionMax="47" xr10:uidLastSave="{00000000-0000-0000-0000-000000000000}"/>
  <bookViews>
    <workbookView xWindow="7212" yWindow="1680" windowWidth="15468" windowHeight="11724" xr2:uid="{DBAF0E5A-A3C7-4B2F-9B0D-96E059354CA5}"/>
  </bookViews>
  <sheets>
    <sheet name="EV2 U2019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9" i="1" s="1"/>
  <c r="D9" i="1" l="1"/>
  <c r="D16" i="1"/>
  <c r="D17" i="1"/>
  <c r="D10" i="1"/>
  <c r="D18" i="1"/>
  <c r="D11" i="1"/>
  <c r="D19" i="1"/>
  <c r="D14" i="1"/>
  <c r="D22" i="1"/>
  <c r="D8" i="1"/>
  <c r="D15" i="1"/>
  <c r="D12" i="1"/>
  <c r="D20" i="1"/>
  <c r="D7" i="1"/>
  <c r="D13" i="1"/>
  <c r="D21" i="1"/>
</calcChain>
</file>

<file path=xl/sharedStrings.xml><?xml version="1.0" encoding="utf-8"?>
<sst xmlns="http://schemas.openxmlformats.org/spreadsheetml/2006/main" count="240" uniqueCount="134">
  <si>
    <t>Arbitrary Units of cP (proposed as PhyA)</t>
  </si>
  <si>
    <t>A.U.cP</t>
  </si>
  <si>
    <t>Arbitrary Units of Light</t>
  </si>
  <si>
    <t>A.U.L</t>
  </si>
  <si>
    <t>transcript/[A.U.L.*A.U.cP*h]</t>
  </si>
  <si>
    <t>q3</t>
  </si>
  <si>
    <t>q2</t>
  </si>
  <si>
    <t>q1</t>
  </si>
  <si>
    <t>protein/mRNA*h</t>
  </si>
  <si>
    <t>p9</t>
  </si>
  <si>
    <t>p8</t>
  </si>
  <si>
    <t>p7</t>
  </si>
  <si>
    <t>p6</t>
  </si>
  <si>
    <t>p5</t>
  </si>
  <si>
    <t>p4</t>
  </si>
  <si>
    <t>p31</t>
  </si>
  <si>
    <t>p3</t>
  </si>
  <si>
    <t>p29</t>
  </si>
  <si>
    <t>p28</t>
  </si>
  <si>
    <t>p27</t>
  </si>
  <si>
    <t>p26</t>
  </si>
  <si>
    <t>p25</t>
  </si>
  <si>
    <t>p24</t>
  </si>
  <si>
    <t>p23</t>
  </si>
  <si>
    <t>p21</t>
  </si>
  <si>
    <t>p20</t>
  </si>
  <si>
    <t>p2</t>
  </si>
  <si>
    <t>p19</t>
  </si>
  <si>
    <t>p18</t>
  </si>
  <si>
    <t>p17</t>
  </si>
  <si>
    <t>p16</t>
  </si>
  <si>
    <t>p15</t>
  </si>
  <si>
    <t>p14</t>
  </si>
  <si>
    <t>p13</t>
  </si>
  <si>
    <t>p12</t>
  </si>
  <si>
    <t>p11</t>
  </si>
  <si>
    <t>p10</t>
  </si>
  <si>
    <t>p1</t>
  </si>
  <si>
    <t>transcript/h</t>
  </si>
  <si>
    <t>n9</t>
  </si>
  <si>
    <t>n8</t>
  </si>
  <si>
    <t>n7</t>
  </si>
  <si>
    <t>n6</t>
  </si>
  <si>
    <t>n5</t>
  </si>
  <si>
    <t>n4</t>
  </si>
  <si>
    <t>n3</t>
  </si>
  <si>
    <t>n2</t>
  </si>
  <si>
    <t>n14</t>
  </si>
  <si>
    <t>n13</t>
  </si>
  <si>
    <t>n12</t>
  </si>
  <si>
    <t>n11</t>
  </si>
  <si>
    <t>n10</t>
  </si>
  <si>
    <t>n1</t>
  </si>
  <si>
    <t>1/h</t>
  </si>
  <si>
    <t>m9</t>
  </si>
  <si>
    <t>m8</t>
  </si>
  <si>
    <t>m7</t>
  </si>
  <si>
    <t>m6</t>
  </si>
  <si>
    <t>m5</t>
  </si>
  <si>
    <t>m4</t>
  </si>
  <si>
    <t>m39</t>
  </si>
  <si>
    <t>m37</t>
  </si>
  <si>
    <t>m36</t>
  </si>
  <si>
    <t>m35</t>
  </si>
  <si>
    <t>m34</t>
  </si>
  <si>
    <t>m33</t>
  </si>
  <si>
    <t>m32</t>
  </si>
  <si>
    <t>m31</t>
  </si>
  <si>
    <t>m30</t>
  </si>
  <si>
    <t>m3</t>
  </si>
  <si>
    <t>m29</t>
  </si>
  <si>
    <t>m27</t>
  </si>
  <si>
    <t>m26</t>
  </si>
  <si>
    <t>m24</t>
  </si>
  <si>
    <t>m23</t>
  </si>
  <si>
    <t>m22</t>
  </si>
  <si>
    <t>m21</t>
  </si>
  <si>
    <t>m20</t>
  </si>
  <si>
    <t>m2</t>
  </si>
  <si>
    <t>m19</t>
  </si>
  <si>
    <t>m18</t>
  </si>
  <si>
    <t>m17</t>
  </si>
  <si>
    <t>m16</t>
  </si>
  <si>
    <t>m15</t>
  </si>
  <si>
    <t>m14</t>
  </si>
  <si>
    <t>m13</t>
  </si>
  <si>
    <t>m12</t>
  </si>
  <si>
    <t>m11</t>
  </si>
  <si>
    <t>m10</t>
  </si>
  <si>
    <t>m1</t>
  </si>
  <si>
    <t>-</t>
  </si>
  <si>
    <t>L</t>
  </si>
  <si>
    <t>gp7</t>
  </si>
  <si>
    <t>gmt</t>
  </si>
  <si>
    <t>gml</t>
  </si>
  <si>
    <t>gmg</t>
  </si>
  <si>
    <t>gm9</t>
  </si>
  <si>
    <t>gm7</t>
  </si>
  <si>
    <t>gm5</t>
  </si>
  <si>
    <t>gm4</t>
  </si>
  <si>
    <t>gm3</t>
  </si>
  <si>
    <t>gl</t>
  </si>
  <si>
    <t>ge3</t>
  </si>
  <si>
    <t>mol/cell</t>
  </si>
  <si>
    <t>g9</t>
  </si>
  <si>
    <t>g8</t>
  </si>
  <si>
    <t>g7</t>
  </si>
  <si>
    <t>g6</t>
  </si>
  <si>
    <t>g5</t>
  </si>
  <si>
    <t>g4</t>
  </si>
  <si>
    <t>g3</t>
  </si>
  <si>
    <t>g2</t>
  </si>
  <si>
    <t>g16</t>
  </si>
  <si>
    <t>g15</t>
  </si>
  <si>
    <t>g14</t>
  </si>
  <si>
    <t>g13</t>
  </si>
  <si>
    <t>g12</t>
  </si>
  <si>
    <t>g11</t>
  </si>
  <si>
    <t>Avogadro's number</t>
  </si>
  <si>
    <t>g10</t>
  </si>
  <si>
    <t>mean nuclear volume</t>
  </si>
  <si>
    <t>g1</t>
  </si>
  <si>
    <t>nuclei, Tirichine 2009</t>
  </si>
  <si>
    <t>dZG</t>
  </si>
  <si>
    <t>nuclei, Koffler 2013</t>
  </si>
  <si>
    <t>cGn_tot</t>
  </si>
  <si>
    <t>Volume (L)</t>
  </si>
  <si>
    <t>cEG</t>
  </si>
  <si>
    <t>Nuclear concentration (M)</t>
  </si>
  <si>
    <t>Native unit</t>
  </si>
  <si>
    <t>Value</t>
  </si>
  <si>
    <t>Parameter ID</t>
  </si>
  <si>
    <r>
      <t xml:space="preserve">Parameter values of the U2019.5 model, and corresponding nuclear concentrations for </t>
    </r>
    <r>
      <rPr>
        <i/>
        <sz val="10"/>
        <color theme="1"/>
        <rFont val="Arial"/>
        <family val="2"/>
      </rPr>
      <t>Kd</t>
    </r>
    <r>
      <rPr>
        <sz val="10"/>
        <color theme="1"/>
        <rFont val="Arial"/>
        <family val="2"/>
      </rPr>
      <t xml:space="preserve"> parameters </t>
    </r>
    <r>
      <rPr>
        <i/>
        <sz val="10"/>
        <color theme="1"/>
        <rFont val="Arial"/>
        <family val="2"/>
      </rPr>
      <t>g1-g16</t>
    </r>
  </si>
  <si>
    <t>Table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</si>
</sst>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1" fontId="0" fillId="0" borderId="0" xfId="0" applyNumberFormat="1"/>
    <xf numFmtId="11" fontId="2" fillId="0" borderId="0" xfId="0" applyNumberFormat="1" applyFont="1"/>
    <xf numFmtId="0" fontId="3" fillId="0" borderId="1" xfId="0" applyFont="1" applyBorder="1"/>
    <xf numFmtId="0" fontId="4" fillId="0" borderId="0" xfId="1" applyFont="1"/>
    <xf numFmtId="0" fontId="6" fillId="0" borderId="0" xfId="1" applyFont="1"/>
  </cellXfs>
  <cellStyles count="2">
    <cellStyle name="Normal" xfId="0" builtinId="0"/>
    <cellStyle name="Normal 2" xfId="1" xr:uid="{35817033-CA5D-46FC-8EA3-578389AD35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CE34-B44F-41F5-BB22-521C85733FA5}">
  <dimension ref="A1:G119"/>
  <sheetViews>
    <sheetView tabSelected="1" workbookViewId="0"/>
  </sheetViews>
  <sheetFormatPr defaultColWidth="11.19921875" defaultRowHeight="15.6" x14ac:dyDescent="0.3"/>
  <cols>
    <col min="3" max="3" width="11.69921875" customWidth="1"/>
    <col min="7" max="7" width="11.8984375" bestFit="1" customWidth="1"/>
  </cols>
  <sheetData>
    <row r="1" spans="1:7" s="4" customFormat="1" ht="13.2" x14ac:dyDescent="0.25">
      <c r="A1" s="5" t="s">
        <v>133</v>
      </c>
    </row>
    <row r="2" spans="1:7" s="4" customFormat="1" ht="13.2" x14ac:dyDescent="0.25">
      <c r="A2" s="4" t="s">
        <v>132</v>
      </c>
    </row>
    <row r="3" spans="1:7" x14ac:dyDescent="0.3">
      <c r="A3" s="3" t="s">
        <v>131</v>
      </c>
      <c r="B3" s="3" t="s">
        <v>130</v>
      </c>
      <c r="C3" s="3" t="s">
        <v>129</v>
      </c>
      <c r="D3" s="3" t="s">
        <v>128</v>
      </c>
    </row>
    <row r="4" spans="1:7" x14ac:dyDescent="0.3">
      <c r="A4" t="s">
        <v>127</v>
      </c>
      <c r="B4">
        <v>3.8149079068118198E-3</v>
      </c>
      <c r="C4" t="s">
        <v>103</v>
      </c>
      <c r="G4" t="s">
        <v>126</v>
      </c>
    </row>
    <row r="5" spans="1:7" x14ac:dyDescent="0.3">
      <c r="A5" t="s">
        <v>125</v>
      </c>
      <c r="B5">
        <v>471.88621447856798</v>
      </c>
      <c r="C5" t="s">
        <v>103</v>
      </c>
      <c r="F5" t="s">
        <v>124</v>
      </c>
      <c r="G5" s="2">
        <v>1.1680000000000002E-13</v>
      </c>
    </row>
    <row r="6" spans="1:7" x14ac:dyDescent="0.3">
      <c r="A6" t="s">
        <v>123</v>
      </c>
      <c r="B6">
        <v>29717.820753307002</v>
      </c>
      <c r="F6" t="s">
        <v>122</v>
      </c>
      <c r="G6" s="2">
        <v>1.1253305395640002E-13</v>
      </c>
    </row>
    <row r="7" spans="1:7" x14ac:dyDescent="0.3">
      <c r="A7" t="s">
        <v>121</v>
      </c>
      <c r="B7">
        <v>6709.1529488255501</v>
      </c>
      <c r="C7" t="s">
        <v>103</v>
      </c>
      <c r="D7" s="1">
        <f>B7/$G$9</f>
        <v>9.7158350154683689E-8</v>
      </c>
      <c r="F7" t="s">
        <v>120</v>
      </c>
      <c r="G7" s="1">
        <f>AVERAGE(G5:G6)</f>
        <v>1.1466652697820003E-13</v>
      </c>
    </row>
    <row r="8" spans="1:7" x14ac:dyDescent="0.3">
      <c r="A8" t="s">
        <v>119</v>
      </c>
      <c r="B8">
        <v>67504.926676814895</v>
      </c>
      <c r="C8" t="s">
        <v>103</v>
      </c>
      <c r="D8" s="1">
        <f>B8/$G$9</f>
        <v>9.7757009763510257E-7</v>
      </c>
      <c r="F8" t="s">
        <v>118</v>
      </c>
    </row>
    <row r="9" spans="1:7" x14ac:dyDescent="0.3">
      <c r="A9" t="s">
        <v>117</v>
      </c>
      <c r="B9">
        <v>59994.4134510773</v>
      </c>
      <c r="C9" t="s">
        <v>103</v>
      </c>
      <c r="D9" s="1">
        <f>B9/$G$9</f>
        <v>8.6880687828483676E-7</v>
      </c>
      <c r="F9" s="1">
        <v>6.0221407599999999E+23</v>
      </c>
      <c r="G9" s="1">
        <f>F9*G7</f>
        <v>69053796592.305801</v>
      </c>
    </row>
    <row r="10" spans="1:7" x14ac:dyDescent="0.3">
      <c r="A10" t="s">
        <v>116</v>
      </c>
      <c r="B10">
        <v>16905.468788264399</v>
      </c>
      <c r="C10" t="s">
        <v>103</v>
      </c>
      <c r="D10" s="1">
        <f>B10/$G$9</f>
        <v>2.4481592066652659E-7</v>
      </c>
    </row>
    <row r="11" spans="1:7" x14ac:dyDescent="0.3">
      <c r="A11" t="s">
        <v>115</v>
      </c>
      <c r="B11">
        <v>81139.520532603798</v>
      </c>
      <c r="C11" t="s">
        <v>103</v>
      </c>
      <c r="D11" s="1">
        <f>B11/$G$9</f>
        <v>1.1750189640064573E-6</v>
      </c>
    </row>
    <row r="12" spans="1:7" x14ac:dyDescent="0.3">
      <c r="A12" t="s">
        <v>114</v>
      </c>
      <c r="B12">
        <v>206.41589612681901</v>
      </c>
      <c r="C12" t="s">
        <v>103</v>
      </c>
      <c r="D12" s="1">
        <f>B12/$G$9</f>
        <v>2.9892041612932625E-9</v>
      </c>
    </row>
    <row r="13" spans="1:7" x14ac:dyDescent="0.3">
      <c r="A13" t="s">
        <v>113</v>
      </c>
      <c r="B13">
        <v>42247.345400120103</v>
      </c>
      <c r="C13" t="s">
        <v>103</v>
      </c>
      <c r="D13" s="1">
        <f>B13/$G$9</f>
        <v>6.1180336903919693E-7</v>
      </c>
    </row>
    <row r="14" spans="1:7" x14ac:dyDescent="0.3">
      <c r="A14" t="s">
        <v>112</v>
      </c>
      <c r="B14">
        <v>28140.655873650401</v>
      </c>
      <c r="C14" t="s">
        <v>103</v>
      </c>
      <c r="D14" s="1">
        <f>B14/$G$9</f>
        <v>4.0751786668288598E-7</v>
      </c>
    </row>
    <row r="15" spans="1:7" x14ac:dyDescent="0.3">
      <c r="A15" t="s">
        <v>111</v>
      </c>
      <c r="B15">
        <v>595.53366453962803</v>
      </c>
      <c r="C15" t="s">
        <v>103</v>
      </c>
      <c r="D15" s="1">
        <f>B15/$G$9</f>
        <v>8.6241987251716773E-9</v>
      </c>
    </row>
    <row r="16" spans="1:7" x14ac:dyDescent="0.3">
      <c r="A16" t="s">
        <v>110</v>
      </c>
      <c r="B16">
        <v>44194.904205867701</v>
      </c>
      <c r="C16" t="s">
        <v>103</v>
      </c>
      <c r="D16" s="1">
        <f>B16/$G$9</f>
        <v>6.4000686981477343E-7</v>
      </c>
    </row>
    <row r="17" spans="1:4" x14ac:dyDescent="0.3">
      <c r="A17" t="s">
        <v>109</v>
      </c>
      <c r="B17">
        <v>451.30734744509903</v>
      </c>
      <c r="C17" t="s">
        <v>103</v>
      </c>
      <c r="D17" s="1">
        <f>B17/$G$9</f>
        <v>6.535590651294981E-9</v>
      </c>
    </row>
    <row r="18" spans="1:4" x14ac:dyDescent="0.3">
      <c r="A18" t="s">
        <v>108</v>
      </c>
      <c r="B18">
        <v>20979.008816933099</v>
      </c>
      <c r="C18" t="s">
        <v>103</v>
      </c>
      <c r="D18" s="1">
        <f>B18/$G$9</f>
        <v>3.0380673984941543E-7</v>
      </c>
    </row>
    <row r="19" spans="1:4" x14ac:dyDescent="0.3">
      <c r="A19" t="s">
        <v>107</v>
      </c>
      <c r="B19">
        <v>24508.123303527798</v>
      </c>
      <c r="C19" t="s">
        <v>103</v>
      </c>
      <c r="D19" s="1">
        <f>B19/$G$9</f>
        <v>3.549134806913509E-7</v>
      </c>
    </row>
    <row r="20" spans="1:4" x14ac:dyDescent="0.3">
      <c r="A20" t="s">
        <v>106</v>
      </c>
      <c r="B20">
        <v>5921.5771449399399</v>
      </c>
      <c r="C20" t="s">
        <v>103</v>
      </c>
      <c r="D20" s="1">
        <f>B20/$G$9</f>
        <v>8.5753100295136288E-8</v>
      </c>
    </row>
    <row r="21" spans="1:4" x14ac:dyDescent="0.3">
      <c r="A21" t="s">
        <v>105</v>
      </c>
      <c r="B21">
        <v>407.96320294450101</v>
      </c>
      <c r="C21" t="s">
        <v>103</v>
      </c>
      <c r="D21" s="1">
        <f>B21/$G$9</f>
        <v>5.9079040266695138E-9</v>
      </c>
    </row>
    <row r="22" spans="1:4" x14ac:dyDescent="0.3">
      <c r="A22" t="s">
        <v>104</v>
      </c>
      <c r="B22">
        <v>33341.572433857102</v>
      </c>
      <c r="C22" t="s">
        <v>103</v>
      </c>
      <c r="D22" s="1">
        <f>B22/$G$9</f>
        <v>4.8283474738841702E-7</v>
      </c>
    </row>
    <row r="23" spans="1:4" x14ac:dyDescent="0.3">
      <c r="A23" t="s">
        <v>102</v>
      </c>
      <c r="B23">
        <v>1</v>
      </c>
      <c r="C23" t="s">
        <v>90</v>
      </c>
    </row>
    <row r="24" spans="1:4" x14ac:dyDescent="0.3">
      <c r="A24" t="s">
        <v>101</v>
      </c>
      <c r="B24">
        <v>1</v>
      </c>
      <c r="C24" t="s">
        <v>90</v>
      </c>
    </row>
    <row r="25" spans="1:4" x14ac:dyDescent="0.3">
      <c r="A25" t="s">
        <v>100</v>
      </c>
      <c r="B25">
        <v>1</v>
      </c>
      <c r="C25" t="s">
        <v>90</v>
      </c>
    </row>
    <row r="26" spans="1:4" x14ac:dyDescent="0.3">
      <c r="A26" t="s">
        <v>99</v>
      </c>
      <c r="B26">
        <v>1</v>
      </c>
      <c r="C26" t="s">
        <v>90</v>
      </c>
    </row>
    <row r="27" spans="1:4" x14ac:dyDescent="0.3">
      <c r="A27" t="s">
        <v>98</v>
      </c>
      <c r="B27">
        <v>1</v>
      </c>
      <c r="C27" t="s">
        <v>90</v>
      </c>
    </row>
    <row r="28" spans="1:4" x14ac:dyDescent="0.3">
      <c r="A28" t="s">
        <v>97</v>
      </c>
      <c r="B28">
        <v>1</v>
      </c>
      <c r="C28" t="s">
        <v>90</v>
      </c>
    </row>
    <row r="29" spans="1:4" x14ac:dyDescent="0.3">
      <c r="A29" t="s">
        <v>96</v>
      </c>
      <c r="B29">
        <v>1</v>
      </c>
      <c r="C29" t="s">
        <v>90</v>
      </c>
    </row>
    <row r="30" spans="1:4" x14ac:dyDescent="0.3">
      <c r="A30" t="s">
        <v>95</v>
      </c>
      <c r="B30">
        <v>1</v>
      </c>
      <c r="C30" t="s">
        <v>90</v>
      </c>
    </row>
    <row r="31" spans="1:4" x14ac:dyDescent="0.3">
      <c r="A31" t="s">
        <v>94</v>
      </c>
      <c r="B31">
        <v>1</v>
      </c>
      <c r="C31" t="s">
        <v>90</v>
      </c>
    </row>
    <row r="32" spans="1:4" x14ac:dyDescent="0.3">
      <c r="A32" t="s">
        <v>93</v>
      </c>
      <c r="B32">
        <v>1</v>
      </c>
      <c r="C32" t="s">
        <v>90</v>
      </c>
    </row>
    <row r="33" spans="1:3" x14ac:dyDescent="0.3">
      <c r="A33" t="s">
        <v>92</v>
      </c>
      <c r="B33">
        <v>1</v>
      </c>
      <c r="C33" t="s">
        <v>90</v>
      </c>
    </row>
    <row r="34" spans="1:3" x14ac:dyDescent="0.3">
      <c r="A34" t="s">
        <v>91</v>
      </c>
      <c r="B34">
        <v>1</v>
      </c>
      <c r="C34" t="s">
        <v>90</v>
      </c>
    </row>
    <row r="35" spans="1:3" x14ac:dyDescent="0.3">
      <c r="A35" t="s">
        <v>89</v>
      </c>
      <c r="B35">
        <v>0.47247822444062698</v>
      </c>
      <c r="C35" t="s">
        <v>53</v>
      </c>
    </row>
    <row r="36" spans="1:3" x14ac:dyDescent="0.3">
      <c r="A36" t="s">
        <v>88</v>
      </c>
      <c r="B36">
        <v>4.1647530441748604</v>
      </c>
      <c r="C36" t="s">
        <v>53</v>
      </c>
    </row>
    <row r="37" spans="1:3" x14ac:dyDescent="0.3">
      <c r="A37" t="s">
        <v>87</v>
      </c>
      <c r="B37">
        <v>1</v>
      </c>
      <c r="C37" t="s">
        <v>53</v>
      </c>
    </row>
    <row r="38" spans="1:3" x14ac:dyDescent="0.3">
      <c r="A38" t="s">
        <v>86</v>
      </c>
      <c r="B38">
        <v>1.5187250890278201</v>
      </c>
      <c r="C38" t="s">
        <v>53</v>
      </c>
    </row>
    <row r="39" spans="1:3" x14ac:dyDescent="0.3">
      <c r="A39" t="s">
        <v>85</v>
      </c>
      <c r="B39">
        <v>0.50091446491643599</v>
      </c>
      <c r="C39" t="s">
        <v>53</v>
      </c>
    </row>
    <row r="40" spans="1:3" x14ac:dyDescent="0.3">
      <c r="A40" t="s">
        <v>84</v>
      </c>
      <c r="B40">
        <v>0.440879974257324</v>
      </c>
      <c r="C40" t="s">
        <v>53</v>
      </c>
    </row>
    <row r="41" spans="1:3" x14ac:dyDescent="0.3">
      <c r="A41" t="s">
        <v>83</v>
      </c>
      <c r="B41">
        <v>0.98263483556206399</v>
      </c>
      <c r="C41" t="s">
        <v>53</v>
      </c>
    </row>
    <row r="42" spans="1:3" x14ac:dyDescent="0.3">
      <c r="A42" t="s">
        <v>82</v>
      </c>
      <c r="B42">
        <v>0.63251032734064305</v>
      </c>
      <c r="C42" t="s">
        <v>53</v>
      </c>
    </row>
    <row r="43" spans="1:3" x14ac:dyDescent="0.3">
      <c r="A43" t="s">
        <v>81</v>
      </c>
      <c r="B43">
        <v>0.60660970404649295</v>
      </c>
      <c r="C43" t="s">
        <v>53</v>
      </c>
    </row>
    <row r="44" spans="1:3" x14ac:dyDescent="0.3">
      <c r="A44" t="s">
        <v>80</v>
      </c>
      <c r="B44">
        <v>4.1752806036975798</v>
      </c>
      <c r="C44" t="s">
        <v>53</v>
      </c>
    </row>
    <row r="45" spans="1:3" x14ac:dyDescent="0.3">
      <c r="A45" t="s">
        <v>79</v>
      </c>
      <c r="B45">
        <v>1.1849983660355099</v>
      </c>
      <c r="C45" t="s">
        <v>53</v>
      </c>
    </row>
    <row r="46" spans="1:3" x14ac:dyDescent="0.3">
      <c r="A46" t="s">
        <v>78</v>
      </c>
      <c r="B46">
        <v>0.27038338387927402</v>
      </c>
      <c r="C46" t="s">
        <v>53</v>
      </c>
    </row>
    <row r="47" spans="1:3" x14ac:dyDescent="0.3">
      <c r="A47" t="s">
        <v>77</v>
      </c>
      <c r="B47">
        <v>1.23924716050164</v>
      </c>
      <c r="C47" t="s">
        <v>53</v>
      </c>
    </row>
    <row r="48" spans="1:3" x14ac:dyDescent="0.3">
      <c r="A48" t="s">
        <v>76</v>
      </c>
      <c r="B48">
        <v>8.0030454798449696E-2</v>
      </c>
      <c r="C48" t="s">
        <v>53</v>
      </c>
    </row>
    <row r="49" spans="1:3" x14ac:dyDescent="0.3">
      <c r="A49" t="s">
        <v>75</v>
      </c>
      <c r="B49">
        <v>6.24119331983405E-2</v>
      </c>
      <c r="C49" t="s">
        <v>53</v>
      </c>
    </row>
    <row r="50" spans="1:3" x14ac:dyDescent="0.3">
      <c r="A50" t="s">
        <v>74</v>
      </c>
      <c r="B50">
        <v>1.4805770402577501</v>
      </c>
      <c r="C50" t="s">
        <v>53</v>
      </c>
    </row>
    <row r="51" spans="1:3" x14ac:dyDescent="0.3">
      <c r="A51" t="s">
        <v>73</v>
      </c>
      <c r="B51">
        <v>7.6674470190976493E-2</v>
      </c>
      <c r="C51" t="s">
        <v>53</v>
      </c>
    </row>
    <row r="52" spans="1:3" x14ac:dyDescent="0.3">
      <c r="A52" t="s">
        <v>72</v>
      </c>
      <c r="B52">
        <v>0.41224430503199699</v>
      </c>
      <c r="C52" t="s">
        <v>53</v>
      </c>
    </row>
    <row r="53" spans="1:3" x14ac:dyDescent="0.3">
      <c r="A53" t="s">
        <v>71</v>
      </c>
      <c r="B53">
        <v>0.1</v>
      </c>
      <c r="C53" t="s">
        <v>53</v>
      </c>
    </row>
    <row r="54" spans="1:3" x14ac:dyDescent="0.3">
      <c r="A54" t="s">
        <v>70</v>
      </c>
      <c r="B54">
        <v>15.476716183936899</v>
      </c>
      <c r="C54" t="s">
        <v>53</v>
      </c>
    </row>
    <row r="55" spans="1:3" x14ac:dyDescent="0.3">
      <c r="A55" t="s">
        <v>69</v>
      </c>
      <c r="B55">
        <v>0.20972665483442299</v>
      </c>
      <c r="C55" t="s">
        <v>53</v>
      </c>
    </row>
    <row r="56" spans="1:3" x14ac:dyDescent="0.3">
      <c r="A56" t="s">
        <v>68</v>
      </c>
      <c r="B56">
        <v>13.072278178755401</v>
      </c>
      <c r="C56" t="s">
        <v>53</v>
      </c>
    </row>
    <row r="57" spans="1:3" x14ac:dyDescent="0.3">
      <c r="A57" t="s">
        <v>67</v>
      </c>
      <c r="B57">
        <v>0.3</v>
      </c>
      <c r="C57" t="s">
        <v>53</v>
      </c>
    </row>
    <row r="58" spans="1:3" x14ac:dyDescent="0.3">
      <c r="A58" t="s">
        <v>66</v>
      </c>
      <c r="B58">
        <v>0.17786749055661</v>
      </c>
      <c r="C58" t="s">
        <v>53</v>
      </c>
    </row>
    <row r="59" spans="1:3" x14ac:dyDescent="0.3">
      <c r="A59" t="s">
        <v>65</v>
      </c>
      <c r="B59">
        <v>13</v>
      </c>
      <c r="C59" t="s">
        <v>53</v>
      </c>
    </row>
    <row r="60" spans="1:3" x14ac:dyDescent="0.3">
      <c r="A60" t="s">
        <v>64</v>
      </c>
      <c r="B60">
        <v>0.63982557059305301</v>
      </c>
      <c r="C60" t="s">
        <v>53</v>
      </c>
    </row>
    <row r="61" spans="1:3" x14ac:dyDescent="0.3">
      <c r="A61" t="s">
        <v>63</v>
      </c>
      <c r="B61">
        <v>0.24777203261064601</v>
      </c>
      <c r="C61" t="s">
        <v>53</v>
      </c>
    </row>
    <row r="62" spans="1:3" x14ac:dyDescent="0.3">
      <c r="A62" t="s">
        <v>62</v>
      </c>
      <c r="B62">
        <v>9.8862755932438706E-2</v>
      </c>
      <c r="C62" t="s">
        <v>53</v>
      </c>
    </row>
    <row r="63" spans="1:3" x14ac:dyDescent="0.3">
      <c r="A63" t="s">
        <v>61</v>
      </c>
      <c r="B63">
        <v>0.63867124453223501</v>
      </c>
      <c r="C63" t="s">
        <v>53</v>
      </c>
    </row>
    <row r="64" spans="1:3" x14ac:dyDescent="0.3">
      <c r="A64" t="s">
        <v>60</v>
      </c>
      <c r="B64">
        <v>0.394230519151613</v>
      </c>
      <c r="C64" t="s">
        <v>53</v>
      </c>
    </row>
    <row r="65" spans="1:3" x14ac:dyDescent="0.3">
      <c r="A65" t="s">
        <v>59</v>
      </c>
      <c r="B65">
        <v>0.2</v>
      </c>
      <c r="C65" t="s">
        <v>53</v>
      </c>
    </row>
    <row r="66" spans="1:3" x14ac:dyDescent="0.3">
      <c r="A66" t="s">
        <v>58</v>
      </c>
      <c r="B66">
        <v>0.36560354853346499</v>
      </c>
      <c r="C66" t="s">
        <v>53</v>
      </c>
    </row>
    <row r="67" spans="1:3" x14ac:dyDescent="0.3">
      <c r="A67" t="s">
        <v>57</v>
      </c>
      <c r="B67">
        <v>0.106923346685408</v>
      </c>
      <c r="C67" t="s">
        <v>53</v>
      </c>
    </row>
    <row r="68" spans="1:3" x14ac:dyDescent="0.3">
      <c r="A68" t="s">
        <v>56</v>
      </c>
      <c r="B68">
        <v>0.20220478987722601</v>
      </c>
      <c r="C68" t="s">
        <v>53</v>
      </c>
    </row>
    <row r="69" spans="1:3" x14ac:dyDescent="0.3">
      <c r="A69" t="s">
        <v>55</v>
      </c>
      <c r="B69">
        <v>0.38655851456017198</v>
      </c>
      <c r="C69" t="s">
        <v>53</v>
      </c>
    </row>
    <row r="70" spans="1:3" x14ac:dyDescent="0.3">
      <c r="A70" t="s">
        <v>54</v>
      </c>
      <c r="B70">
        <v>5.2362861045702402</v>
      </c>
      <c r="C70" t="s">
        <v>53</v>
      </c>
    </row>
    <row r="71" spans="1:3" x14ac:dyDescent="0.3">
      <c r="A71" t="s">
        <v>52</v>
      </c>
      <c r="B71">
        <v>1012.37718630491</v>
      </c>
      <c r="C71" t="s">
        <v>38</v>
      </c>
    </row>
    <row r="72" spans="1:3" x14ac:dyDescent="0.3">
      <c r="A72" t="s">
        <v>51</v>
      </c>
      <c r="B72">
        <v>5.0151274587597801</v>
      </c>
      <c r="C72" t="s">
        <v>38</v>
      </c>
    </row>
    <row r="73" spans="1:3" x14ac:dyDescent="0.3">
      <c r="A73" t="s">
        <v>50</v>
      </c>
      <c r="B73">
        <v>6.6949695819688504</v>
      </c>
      <c r="C73" t="s">
        <v>38</v>
      </c>
    </row>
    <row r="74" spans="1:3" x14ac:dyDescent="0.3">
      <c r="A74" t="s">
        <v>49</v>
      </c>
      <c r="B74">
        <v>1047.3417892581999</v>
      </c>
      <c r="C74" t="s">
        <v>38</v>
      </c>
    </row>
    <row r="75" spans="1:3" x14ac:dyDescent="0.3">
      <c r="A75" t="s">
        <v>48</v>
      </c>
      <c r="B75">
        <v>123.397741207481</v>
      </c>
      <c r="C75" t="s">
        <v>38</v>
      </c>
    </row>
    <row r="76" spans="1:3" x14ac:dyDescent="0.3">
      <c r="A76" t="s">
        <v>47</v>
      </c>
      <c r="B76">
        <v>0.1</v>
      </c>
      <c r="C76" t="s">
        <v>38</v>
      </c>
    </row>
    <row r="77" spans="1:3" x14ac:dyDescent="0.3">
      <c r="A77" t="s">
        <v>46</v>
      </c>
      <c r="B77">
        <v>74.520281472295395</v>
      </c>
      <c r="C77" t="s">
        <v>38</v>
      </c>
    </row>
    <row r="78" spans="1:3" x14ac:dyDescent="0.3">
      <c r="A78" t="s">
        <v>45</v>
      </c>
      <c r="B78">
        <v>17.903019953848901</v>
      </c>
      <c r="C78" t="s">
        <v>38</v>
      </c>
    </row>
    <row r="79" spans="1:3" x14ac:dyDescent="0.3">
      <c r="A79" t="s">
        <v>44</v>
      </c>
      <c r="B79">
        <v>3.7939585662893802</v>
      </c>
      <c r="C79" t="s">
        <v>38</v>
      </c>
    </row>
    <row r="80" spans="1:3" x14ac:dyDescent="0.3">
      <c r="A80" t="s">
        <v>43</v>
      </c>
      <c r="B80">
        <v>0.23</v>
      </c>
      <c r="C80" t="s">
        <v>38</v>
      </c>
    </row>
    <row r="81" spans="1:3" x14ac:dyDescent="0.3">
      <c r="A81" t="s">
        <v>42</v>
      </c>
      <c r="B81">
        <v>20</v>
      </c>
      <c r="C81" t="s">
        <v>38</v>
      </c>
    </row>
    <row r="82" spans="1:3" x14ac:dyDescent="0.3">
      <c r="A82" t="s">
        <v>41</v>
      </c>
      <c r="B82">
        <v>14.2167613360537</v>
      </c>
      <c r="C82" t="s">
        <v>38</v>
      </c>
    </row>
    <row r="83" spans="1:3" x14ac:dyDescent="0.3">
      <c r="A83" t="s">
        <v>40</v>
      </c>
      <c r="B83">
        <v>18.403678260774999</v>
      </c>
      <c r="C83" t="s">
        <v>38</v>
      </c>
    </row>
    <row r="84" spans="1:3" x14ac:dyDescent="0.3">
      <c r="A84" t="s">
        <v>39</v>
      </c>
      <c r="B84">
        <v>5.8849998057214403</v>
      </c>
      <c r="C84" t="s">
        <v>38</v>
      </c>
    </row>
    <row r="85" spans="1:3" x14ac:dyDescent="0.3">
      <c r="A85" t="s">
        <v>37</v>
      </c>
      <c r="B85">
        <v>97.909229045614495</v>
      </c>
      <c r="C85" t="s">
        <v>8</v>
      </c>
    </row>
    <row r="86" spans="1:3" x14ac:dyDescent="0.3">
      <c r="A86" t="s">
        <v>36</v>
      </c>
      <c r="B86">
        <v>3785.33377795467</v>
      </c>
      <c r="C86" t="s">
        <v>8</v>
      </c>
    </row>
    <row r="87" spans="1:3" x14ac:dyDescent="0.3">
      <c r="A87" t="s">
        <v>35</v>
      </c>
      <c r="B87">
        <v>310.10195673159501</v>
      </c>
      <c r="C87" t="s">
        <v>8</v>
      </c>
    </row>
    <row r="88" spans="1:3" x14ac:dyDescent="0.3">
      <c r="A88" t="s">
        <v>34</v>
      </c>
      <c r="B88">
        <v>1.0239396869654201E-3</v>
      </c>
      <c r="C88" t="s">
        <v>8</v>
      </c>
    </row>
    <row r="89" spans="1:3" x14ac:dyDescent="0.3">
      <c r="A89" t="s">
        <v>33</v>
      </c>
      <c r="B89">
        <v>7.6557065895095297E-2</v>
      </c>
      <c r="C89" t="s">
        <v>8</v>
      </c>
    </row>
    <row r="90" spans="1:3" x14ac:dyDescent="0.3">
      <c r="A90" t="s">
        <v>32</v>
      </c>
      <c r="B90">
        <v>8067.5256726968501</v>
      </c>
      <c r="C90" t="s">
        <v>8</v>
      </c>
    </row>
    <row r="91" spans="1:3" x14ac:dyDescent="0.3">
      <c r="A91" t="s">
        <v>31</v>
      </c>
      <c r="B91">
        <v>3</v>
      </c>
      <c r="C91" t="s">
        <v>8</v>
      </c>
    </row>
    <row r="92" spans="1:3" x14ac:dyDescent="0.3">
      <c r="A92" t="s">
        <v>30</v>
      </c>
      <c r="B92">
        <v>779.16353926519696</v>
      </c>
      <c r="C92" t="s">
        <v>8</v>
      </c>
    </row>
    <row r="93" spans="1:3" x14ac:dyDescent="0.3">
      <c r="A93" t="s">
        <v>29</v>
      </c>
      <c r="B93">
        <v>2.1422964078156698E-3</v>
      </c>
      <c r="C93" t="s">
        <v>8</v>
      </c>
    </row>
    <row r="94" spans="1:3" x14ac:dyDescent="0.3">
      <c r="A94" t="s">
        <v>28</v>
      </c>
      <c r="B94">
        <v>0.236910457951958</v>
      </c>
      <c r="C94" t="s">
        <v>8</v>
      </c>
    </row>
    <row r="95" spans="1:3" x14ac:dyDescent="0.3">
      <c r="A95" t="s">
        <v>27</v>
      </c>
      <c r="B95">
        <v>1.6925244619517299</v>
      </c>
      <c r="C95" t="s">
        <v>8</v>
      </c>
    </row>
    <row r="96" spans="1:3" x14ac:dyDescent="0.3">
      <c r="A96" t="s">
        <v>26</v>
      </c>
      <c r="B96">
        <v>135.12107301869699</v>
      </c>
      <c r="C96" t="s">
        <v>8</v>
      </c>
    </row>
    <row r="97" spans="1:3" x14ac:dyDescent="0.3">
      <c r="A97" t="s">
        <v>25</v>
      </c>
      <c r="B97">
        <v>8.5714984240255906E-2</v>
      </c>
      <c r="C97" t="s">
        <v>8</v>
      </c>
    </row>
    <row r="98" spans="1:3" x14ac:dyDescent="0.3">
      <c r="A98" t="s">
        <v>24</v>
      </c>
      <c r="B98">
        <v>2.6539054763107299</v>
      </c>
      <c r="C98" t="s">
        <v>8</v>
      </c>
    </row>
    <row r="99" spans="1:3" x14ac:dyDescent="0.3">
      <c r="A99" t="s">
        <v>23</v>
      </c>
      <c r="B99">
        <v>145.40704272703701</v>
      </c>
      <c r="C99" t="s">
        <v>8</v>
      </c>
    </row>
    <row r="100" spans="1:3" x14ac:dyDescent="0.3">
      <c r="A100" t="s">
        <v>22</v>
      </c>
      <c r="B100">
        <v>11.2645147978309</v>
      </c>
      <c r="C100" t="s">
        <v>8</v>
      </c>
    </row>
    <row r="101" spans="1:3" x14ac:dyDescent="0.3">
      <c r="A101" t="s">
        <v>21</v>
      </c>
      <c r="B101">
        <v>5.9669406767026299E-4</v>
      </c>
      <c r="C101" t="s">
        <v>8</v>
      </c>
    </row>
    <row r="102" spans="1:3" x14ac:dyDescent="0.3">
      <c r="A102" t="s">
        <v>20</v>
      </c>
      <c r="B102" s="1">
        <v>6.0398578853319302E-6</v>
      </c>
      <c r="C102" t="s">
        <v>8</v>
      </c>
    </row>
    <row r="103" spans="1:3" x14ac:dyDescent="0.3">
      <c r="A103" t="s">
        <v>19</v>
      </c>
      <c r="B103">
        <v>778.69627093522604</v>
      </c>
      <c r="C103" t="s">
        <v>8</v>
      </c>
    </row>
    <row r="104" spans="1:3" x14ac:dyDescent="0.3">
      <c r="A104" t="s">
        <v>18</v>
      </c>
      <c r="B104">
        <v>21.519774072755499</v>
      </c>
      <c r="C104" t="s">
        <v>8</v>
      </c>
    </row>
    <row r="105" spans="1:3" x14ac:dyDescent="0.3">
      <c r="A105" t="s">
        <v>17</v>
      </c>
      <c r="B105">
        <v>0.30580416448048298</v>
      </c>
      <c r="C105" t="s">
        <v>8</v>
      </c>
    </row>
    <row r="106" spans="1:3" x14ac:dyDescent="0.3">
      <c r="A106" t="s">
        <v>16</v>
      </c>
      <c r="B106">
        <v>15230.651816600601</v>
      </c>
      <c r="C106" t="s">
        <v>8</v>
      </c>
    </row>
    <row r="107" spans="1:3" x14ac:dyDescent="0.3">
      <c r="A107" t="s">
        <v>15</v>
      </c>
      <c r="B107">
        <v>0.14079571573715199</v>
      </c>
      <c r="C107" t="s">
        <v>8</v>
      </c>
    </row>
    <row r="108" spans="1:3" x14ac:dyDescent="0.3">
      <c r="A108" t="s">
        <v>14</v>
      </c>
      <c r="B108">
        <v>421.23926957239098</v>
      </c>
      <c r="C108" t="s">
        <v>8</v>
      </c>
    </row>
    <row r="109" spans="1:3" x14ac:dyDescent="0.3">
      <c r="A109" t="s">
        <v>13</v>
      </c>
      <c r="B109">
        <v>3.54705315701364E-4</v>
      </c>
      <c r="C109" t="s">
        <v>8</v>
      </c>
    </row>
    <row r="110" spans="1:3" x14ac:dyDescent="0.3">
      <c r="A110" t="s">
        <v>12</v>
      </c>
      <c r="B110">
        <v>0.6</v>
      </c>
      <c r="C110" t="s">
        <v>8</v>
      </c>
    </row>
    <row r="111" spans="1:3" x14ac:dyDescent="0.3">
      <c r="A111" t="s">
        <v>11</v>
      </c>
      <c r="B111">
        <v>0.3</v>
      </c>
      <c r="C111" t="s">
        <v>8</v>
      </c>
    </row>
    <row r="112" spans="1:3" x14ac:dyDescent="0.3">
      <c r="A112" t="s">
        <v>10</v>
      </c>
      <c r="B112">
        <v>501.18500493532099</v>
      </c>
      <c r="C112" t="s">
        <v>8</v>
      </c>
    </row>
    <row r="113" spans="1:3" x14ac:dyDescent="0.3">
      <c r="A113" t="s">
        <v>9</v>
      </c>
      <c r="B113">
        <v>1306.0370604970699</v>
      </c>
      <c r="C113" t="s">
        <v>8</v>
      </c>
    </row>
    <row r="114" spans="1:3" x14ac:dyDescent="0.3">
      <c r="A114" t="s">
        <v>7</v>
      </c>
      <c r="B114">
        <v>224.070236452074</v>
      </c>
      <c r="C114" t="s">
        <v>4</v>
      </c>
    </row>
    <row r="115" spans="1:3" x14ac:dyDescent="0.3">
      <c r="A115" t="s">
        <v>6</v>
      </c>
      <c r="B115">
        <v>149.39384196542599</v>
      </c>
      <c r="C115" t="s">
        <v>4</v>
      </c>
    </row>
    <row r="116" spans="1:3" x14ac:dyDescent="0.3">
      <c r="A116" t="s">
        <v>5</v>
      </c>
      <c r="B116">
        <v>175.75812710153701</v>
      </c>
      <c r="C116" t="s">
        <v>4</v>
      </c>
    </row>
    <row r="118" spans="1:3" x14ac:dyDescent="0.3">
      <c r="A118" t="s">
        <v>3</v>
      </c>
      <c r="B118" t="s">
        <v>2</v>
      </c>
    </row>
    <row r="119" spans="1:3" x14ac:dyDescent="0.3">
      <c r="A119" t="s">
        <v>1</v>
      </c>
      <c r="B119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EV2 U2019.5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Millar</dc:creator>
  <cp:lastModifiedBy>Andrew Millar</cp:lastModifiedBy>
  <dcterms:created xsi:type="dcterms:W3CDTF">2024-12-20T09:45:36Z</dcterms:created>
  <dcterms:modified xsi:type="dcterms:W3CDTF">2024-12-20T09:47:06Z</dcterms:modified>
</cp:coreProperties>
</file>