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odin/Desktop/WDR47 paper/Soumission EMBO MOL MEDICINE/Revision/Current version/R2/"/>
    </mc:Choice>
  </mc:AlternateContent>
  <xr:revisionPtr revIDLastSave="0" documentId="13_ncr:1_{6565490C-E735-994C-8DE0-6DC7A4FEA54C}" xr6:coauthVersionLast="47" xr6:coauthVersionMax="47" xr10:uidLastSave="{00000000-0000-0000-0000-000000000000}"/>
  <bookViews>
    <workbookView xWindow="1440" yWindow="560" windowWidth="51200" windowHeight="26520" xr2:uid="{6AF2AB56-15B5-4B41-9645-45F060A46B61}"/>
  </bookViews>
  <sheets>
    <sheet name="Caption" sheetId="9" r:id="rId1"/>
    <sheet name="E18.5 tm1a raw data" sheetId="4" r:id="rId2"/>
    <sheet name="E18.5 Nex raw data" sheetId="2" r:id="rId3"/>
    <sheet name="Adult tm1a raw data F" sheetId="7" r:id="rId4"/>
    <sheet name="Adult CaMKIIa raw data F" sheetId="8" r:id="rId5"/>
    <sheet name="Adult Camsap3 raw data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4" l="1"/>
  <c r="F24" i="4"/>
  <c r="K23" i="4"/>
  <c r="F23" i="4"/>
  <c r="K3" i="4"/>
  <c r="K2" i="4"/>
</calcChain>
</file>

<file path=xl/sharedStrings.xml><?xml version="1.0" encoding="utf-8"?>
<sst xmlns="http://schemas.openxmlformats.org/spreadsheetml/2006/main" count="479" uniqueCount="129">
  <si>
    <t>M02072815</t>
  </si>
  <si>
    <t>M02101055</t>
  </si>
  <si>
    <t>M02075453</t>
  </si>
  <si>
    <t>M02101057</t>
  </si>
  <si>
    <t>M02399926</t>
  </si>
  <si>
    <t>M02082730</t>
  </si>
  <si>
    <t>M02083990</t>
  </si>
  <si>
    <t>M02083991</t>
  </si>
  <si>
    <t>M02087203</t>
  </si>
  <si>
    <t>M02087245</t>
  </si>
  <si>
    <t>M02093630</t>
  </si>
  <si>
    <t>M02098759</t>
  </si>
  <si>
    <t>M02098760</t>
  </si>
  <si>
    <t>M02107562</t>
  </si>
  <si>
    <t>M02107563</t>
  </si>
  <si>
    <t>M02106849</t>
  </si>
  <si>
    <t>M02113357</t>
  </si>
  <si>
    <t>M02113359</t>
  </si>
  <si>
    <t>M02118250</t>
  </si>
  <si>
    <t>M02117117</t>
  </si>
  <si>
    <t>M02129781</t>
  </si>
  <si>
    <t>M02129183</t>
  </si>
  <si>
    <t>M02397206</t>
  </si>
  <si>
    <t>M02396081</t>
  </si>
  <si>
    <t>M02397208</t>
  </si>
  <si>
    <t>M02392162</t>
  </si>
  <si>
    <t>M02410967</t>
  </si>
  <si>
    <t>Barcode</t>
  </si>
  <si>
    <t>Genotype</t>
  </si>
  <si>
    <t>WT</t>
  </si>
  <si>
    <t>KO</t>
  </si>
  <si>
    <t>Lat_cc_fibers_including_dhc</t>
  </si>
  <si>
    <t>NM</t>
  </si>
  <si>
    <t>cKO</t>
  </si>
  <si>
    <t>TBA</t>
  </si>
  <si>
    <t>Bregma +2.19 mm</t>
  </si>
  <si>
    <t>Bregma +3.51 mm</t>
  </si>
  <si>
    <t>LV_R</t>
  </si>
  <si>
    <t>LV_L</t>
  </si>
  <si>
    <t>cc</t>
  </si>
  <si>
    <t>gcc</t>
  </si>
  <si>
    <t>Position</t>
  </si>
  <si>
    <t>Parameter</t>
  </si>
  <si>
    <t>CPu_R</t>
  </si>
  <si>
    <t>CPu_L</t>
  </si>
  <si>
    <t>aca_L</t>
  </si>
  <si>
    <t>aca_R</t>
  </si>
  <si>
    <t>Cg_L</t>
  </si>
  <si>
    <t>Cg_R</t>
  </si>
  <si>
    <t>M1_L</t>
  </si>
  <si>
    <t>M1_R</t>
  </si>
  <si>
    <t>HP_L</t>
  </si>
  <si>
    <t>HP_R</t>
  </si>
  <si>
    <t>TILpy_L</t>
  </si>
  <si>
    <t>TILpy_R</t>
  </si>
  <si>
    <t>DG_L</t>
  </si>
  <si>
    <t>DG_R</t>
  </si>
  <si>
    <t>Mol_L</t>
  </si>
  <si>
    <t>Mol_R</t>
  </si>
  <si>
    <t>Rad_L</t>
  </si>
  <si>
    <t>Rad_R</t>
  </si>
  <si>
    <t>Or_L</t>
  </si>
  <si>
    <t>Or_R</t>
  </si>
  <si>
    <t>fi_L</t>
  </si>
  <si>
    <t>fi_R</t>
  </si>
  <si>
    <t>RS_L</t>
  </si>
  <si>
    <t>RS_R</t>
  </si>
  <si>
    <t>ic_L</t>
  </si>
  <si>
    <t>ic_R</t>
  </si>
  <si>
    <t>S1_L</t>
  </si>
  <si>
    <t>S1_R</t>
  </si>
  <si>
    <t>S2_L</t>
  </si>
  <si>
    <t>S2_R</t>
  </si>
  <si>
    <t>I_L</t>
  </si>
  <si>
    <t>I_R</t>
  </si>
  <si>
    <t>D3V</t>
  </si>
  <si>
    <t>3V</t>
  </si>
  <si>
    <t>TB_width</t>
  </si>
  <si>
    <t>M2_length</t>
  </si>
  <si>
    <t>M1_length</t>
  </si>
  <si>
    <t>Pons_height</t>
  </si>
  <si>
    <t>TCA</t>
  </si>
  <si>
    <t>IGL</t>
  </si>
  <si>
    <t>Folia</t>
  </si>
  <si>
    <t>Med</t>
  </si>
  <si>
    <t>LV</t>
  </si>
  <si>
    <t>NV</t>
  </si>
  <si>
    <t>cc_length</t>
  </si>
  <si>
    <t>cc_height</t>
  </si>
  <si>
    <t>Cpu</t>
  </si>
  <si>
    <t>HP</t>
  </si>
  <si>
    <t xml:space="preserve">Rad </t>
  </si>
  <si>
    <t xml:space="preserve">Or </t>
  </si>
  <si>
    <t>TILpy_area</t>
  </si>
  <si>
    <t>TILpy_length</t>
  </si>
  <si>
    <t xml:space="preserve">Mol </t>
  </si>
  <si>
    <t>DG_area</t>
  </si>
  <si>
    <t>DG_length</t>
  </si>
  <si>
    <t>fi</t>
  </si>
  <si>
    <t>aca</t>
  </si>
  <si>
    <t>sm</t>
  </si>
  <si>
    <t>f</t>
  </si>
  <si>
    <t>och</t>
  </si>
  <si>
    <t>Pn</t>
  </si>
  <si>
    <t>SN</t>
  </si>
  <si>
    <t>fp</t>
  </si>
  <si>
    <t>Cg</t>
  </si>
  <si>
    <t>Cg_height</t>
  </si>
  <si>
    <t>DS</t>
  </si>
  <si>
    <t>InfC</t>
  </si>
  <si>
    <t>Lateral  +0.72 mm</t>
  </si>
  <si>
    <t>TCTX</t>
  </si>
  <si>
    <t>CPu</t>
  </si>
  <si>
    <t>TTh</t>
  </si>
  <si>
    <t>TB_height1</t>
  </si>
  <si>
    <t>TB_height2</t>
  </si>
  <si>
    <t>VMHvl</t>
  </si>
  <si>
    <t>SupC</t>
  </si>
  <si>
    <t>TB_height</t>
  </si>
  <si>
    <t>gcc_width_T</t>
  </si>
  <si>
    <t>gcc_height</t>
  </si>
  <si>
    <t>Cg_width_L</t>
  </si>
  <si>
    <t>Cg_width_R</t>
  </si>
  <si>
    <t>RS_width_L</t>
  </si>
  <si>
    <t>RS_width_R</t>
  </si>
  <si>
    <t>Rad</t>
  </si>
  <si>
    <t>Or</t>
  </si>
  <si>
    <t>Mol</t>
  </si>
  <si>
    <t xml:space="preserve">Dataset EV2 : Neuroanatomical data of embryonic and adult brains.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</si>
</sst>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"/>
    <numFmt numFmtId="165" formatCode="0.000000"/>
    <numFmt numFmtId="166" formatCode="&quot;X_&quot;\&amp;\A\4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1" fillId="0" borderId="0" xfId="1" applyNumberFormat="1" applyFont="1" applyAlignment="1">
      <alignment horizontal="left" vertical="center"/>
    </xf>
    <xf numFmtId="0" fontId="1" fillId="0" borderId="0" xfId="2" applyFont="1" applyAlignment="1">
      <alignment horizontal="left"/>
    </xf>
    <xf numFmtId="0" fontId="1" fillId="0" borderId="0" xfId="2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</cellXfs>
  <cellStyles count="3">
    <cellStyle name="Normal" xfId="0" builtinId="0"/>
    <cellStyle name="Normal 2" xfId="2" xr:uid="{399F37C5-28D5-D64A-89B1-CE3746909CC2}"/>
    <cellStyle name="Normal 3" xfId="1" xr:uid="{9F1E92C1-20CB-6E4B-BFA0-683C1C6982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B0BF1-8A48-E040-9BD7-CFD0567A00F5}">
  <dimension ref="A3"/>
  <sheetViews>
    <sheetView tabSelected="1" workbookViewId="0">
      <selection activeCell="B23" sqref="B23"/>
    </sheetView>
  </sheetViews>
  <sheetFormatPr baseColWidth="10" defaultRowHeight="16" x14ac:dyDescent="0.2"/>
  <sheetData>
    <row r="3" spans="1:1" x14ac:dyDescent="0.2">
      <c r="A3" t="s">
        <v>128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136C-CE6B-7441-ADA9-B2AD949DCEE7}">
  <dimension ref="A1:IH55"/>
  <sheetViews>
    <sheetView workbookViewId="0">
      <selection activeCell="C55" sqref="C55"/>
    </sheetView>
  </sheetViews>
  <sheetFormatPr baseColWidth="10" defaultColWidth="11.5" defaultRowHeight="16" x14ac:dyDescent="0.2"/>
  <cols>
    <col min="1" max="1" width="18" style="1" bestFit="1" customWidth="1"/>
    <col min="2" max="2" width="19.33203125" style="1" customWidth="1"/>
    <col min="3" max="11" width="14" style="1" bestFit="1" customWidth="1"/>
    <col min="12" max="12" width="9.83203125" style="1" customWidth="1"/>
    <col min="13" max="15" width="5.1640625" style="1" customWidth="1"/>
    <col min="16" max="16" width="5.83203125" style="1" customWidth="1"/>
    <col min="17" max="46" width="5.1640625" style="1" customWidth="1"/>
    <col min="47" max="48" width="8.5" style="1" customWidth="1"/>
    <col min="49" max="54" width="5.1640625" style="1" customWidth="1"/>
    <col min="55" max="462" width="14.1640625" style="1" customWidth="1"/>
    <col min="463" max="16384" width="11.5" style="1"/>
  </cols>
  <sheetData>
    <row r="1" spans="1:242" x14ac:dyDescent="0.2">
      <c r="A1" s="1" t="s">
        <v>41</v>
      </c>
      <c r="B1" s="1" t="s">
        <v>42</v>
      </c>
      <c r="C1" s="1" t="s">
        <v>29</v>
      </c>
      <c r="D1" s="1" t="s">
        <v>29</v>
      </c>
      <c r="E1" s="1" t="s">
        <v>29</v>
      </c>
      <c r="F1" s="1" t="s">
        <v>29</v>
      </c>
      <c r="G1" s="1" t="s">
        <v>29</v>
      </c>
      <c r="H1" s="1" t="s">
        <v>30</v>
      </c>
      <c r="I1" s="1" t="s">
        <v>30</v>
      </c>
      <c r="J1" s="1" t="s">
        <v>30</v>
      </c>
      <c r="K1" s="1" t="s">
        <v>30</v>
      </c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6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</row>
    <row r="2" spans="1:242" x14ac:dyDescent="0.2">
      <c r="A2" s="1" t="s">
        <v>35</v>
      </c>
      <c r="B2" s="12" t="s">
        <v>34</v>
      </c>
      <c r="C2" s="1">
        <v>6.6239855E-2</v>
      </c>
      <c r="D2" s="1">
        <v>6.0602445999999997E-2</v>
      </c>
      <c r="E2" s="1">
        <v>8.6063951999999999E-2</v>
      </c>
      <c r="F2" s="1" t="s">
        <v>32</v>
      </c>
      <c r="H2" s="1">
        <v>6.6662814000000001E-2</v>
      </c>
      <c r="I2" s="1">
        <v>7.0688015000000007E-2</v>
      </c>
      <c r="J2" s="1">
        <v>6.3025683999999998E-2</v>
      </c>
      <c r="K2" s="1">
        <f>0.034261939*2</f>
        <v>6.8523877999999996E-2</v>
      </c>
      <c r="O2" s="5"/>
      <c r="P2" s="5"/>
      <c r="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6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</row>
    <row r="3" spans="1:242" x14ac:dyDescent="0.2">
      <c r="A3" s="1" t="s">
        <v>35</v>
      </c>
      <c r="B3" s="1" t="s">
        <v>77</v>
      </c>
      <c r="C3" s="1">
        <v>0.329384966</v>
      </c>
      <c r="D3" s="1">
        <v>0.30396355400000002</v>
      </c>
      <c r="E3" s="1">
        <v>0.37940774500000002</v>
      </c>
      <c r="F3" s="1">
        <v>0.32419134399999999</v>
      </c>
      <c r="H3" s="1">
        <v>0.31298405499999998</v>
      </c>
      <c r="I3" s="1">
        <v>0.33867881500000002</v>
      </c>
      <c r="J3" s="1">
        <v>0.322277904</v>
      </c>
      <c r="K3" s="1">
        <f>0.178223235*2</f>
        <v>0.35644647000000002</v>
      </c>
      <c r="L3" s="10"/>
      <c r="M3" s="10"/>
      <c r="N3" s="10"/>
      <c r="O3" s="10"/>
      <c r="P3" s="5"/>
      <c r="Q3" s="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9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9"/>
      <c r="BB3" s="9"/>
      <c r="BC3" s="9"/>
      <c r="BD3" s="9"/>
      <c r="BE3" s="9"/>
      <c r="BF3" s="9"/>
      <c r="BG3" s="9"/>
      <c r="BH3" s="9"/>
      <c r="BI3" s="9"/>
      <c r="BJ3" s="10"/>
      <c r="BK3" s="10"/>
      <c r="BL3" s="10"/>
      <c r="BM3" s="10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</row>
    <row r="4" spans="1:242" x14ac:dyDescent="0.2">
      <c r="A4" s="1" t="s">
        <v>35</v>
      </c>
      <c r="B4" s="1" t="s">
        <v>118</v>
      </c>
      <c r="C4" s="1">
        <v>9.0495895000000007E-2</v>
      </c>
      <c r="D4" s="1">
        <v>0.185269192</v>
      </c>
      <c r="E4" s="1">
        <v>0.1409861</v>
      </c>
      <c r="F4" s="1">
        <v>0.140880961</v>
      </c>
      <c r="H4" s="1">
        <v>0.131871132</v>
      </c>
      <c r="I4" s="1">
        <v>0.14797961400000001</v>
      </c>
      <c r="J4" s="1">
        <v>0.15098289000000001</v>
      </c>
      <c r="K4" s="1">
        <v>0.114130046</v>
      </c>
      <c r="L4" s="10"/>
      <c r="M4" s="10"/>
      <c r="N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9"/>
      <c r="BE4" s="9"/>
      <c r="BF4" s="9"/>
      <c r="BG4" s="9"/>
      <c r="BH4" s="10"/>
      <c r="BI4" s="10"/>
      <c r="BJ4" s="10"/>
      <c r="BK4" s="10"/>
      <c r="BL4" s="10"/>
      <c r="BM4" s="10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</row>
    <row r="5" spans="1:242" x14ac:dyDescent="0.2">
      <c r="A5" s="1" t="s">
        <v>35</v>
      </c>
      <c r="B5" s="12" t="s">
        <v>38</v>
      </c>
      <c r="C5" s="1">
        <v>1.9920799999999998E-3</v>
      </c>
      <c r="D5" s="1">
        <v>7.1456500000000001E-4</v>
      </c>
      <c r="E5" s="1">
        <v>1.798334E-3</v>
      </c>
      <c r="F5" s="1">
        <v>2.3326499999999999E-3</v>
      </c>
      <c r="H5" s="1">
        <v>1.33888E-3</v>
      </c>
      <c r="I5" s="1">
        <v>9.9662899999999996E-4</v>
      </c>
      <c r="J5" s="1">
        <v>1.4157830000000001E-3</v>
      </c>
      <c r="K5" s="1">
        <v>1.2157699999999999E-3</v>
      </c>
      <c r="O5" s="5"/>
      <c r="P5" s="5"/>
      <c r="Q5" s="5"/>
      <c r="ER5" s="5"/>
      <c r="ES5" s="5"/>
      <c r="ET5" s="5"/>
      <c r="EU5" s="5"/>
      <c r="EV5" s="5"/>
      <c r="EW5" s="5"/>
      <c r="EX5" s="5"/>
      <c r="EY5" s="6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</row>
    <row r="6" spans="1:242" x14ac:dyDescent="0.2">
      <c r="A6" s="1" t="s">
        <v>35</v>
      </c>
      <c r="B6" s="12" t="s">
        <v>37</v>
      </c>
      <c r="C6" s="1">
        <v>1.938209E-3</v>
      </c>
      <c r="D6" s="1">
        <v>1.0852220000000001E-3</v>
      </c>
      <c r="E6" s="1">
        <v>2.2653209999999998E-3</v>
      </c>
      <c r="F6" s="1">
        <v>1.772118E-3</v>
      </c>
      <c r="H6" s="1">
        <v>1.450935E-3</v>
      </c>
      <c r="I6" s="1">
        <v>1.393701E-3</v>
      </c>
      <c r="J6" s="1">
        <v>2.0041909999999998E-3</v>
      </c>
      <c r="K6" s="1">
        <v>1.8178291E-3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242" x14ac:dyDescent="0.2">
      <c r="A7" s="1" t="s">
        <v>35</v>
      </c>
      <c r="B7" s="12" t="s">
        <v>40</v>
      </c>
      <c r="C7" s="1">
        <v>3.3800000000000002E-3</v>
      </c>
      <c r="D7" s="1">
        <v>2.421E-3</v>
      </c>
      <c r="E7" s="1">
        <v>4.0689999999999997E-3</v>
      </c>
      <c r="F7" s="1">
        <v>2.892E-3</v>
      </c>
      <c r="G7" s="1">
        <v>3.6830000000000001E-3</v>
      </c>
      <c r="H7" s="1">
        <v>2.49E-3</v>
      </c>
      <c r="I7" s="1">
        <v>2.4780000000000002E-3</v>
      </c>
      <c r="J7" s="1">
        <v>2.6319999999999998E-3</v>
      </c>
      <c r="K7" s="1">
        <v>2.4109999999999999E-3</v>
      </c>
      <c r="L7" s="7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</row>
    <row r="8" spans="1:242" x14ac:dyDescent="0.2">
      <c r="A8" s="1" t="s">
        <v>35</v>
      </c>
      <c r="B8" s="12" t="s">
        <v>119</v>
      </c>
      <c r="C8" s="1">
        <v>5.944E-2</v>
      </c>
      <c r="D8" s="1">
        <v>5.9310000000000002E-2</v>
      </c>
      <c r="E8" s="1">
        <v>6.8500000000000005E-2</v>
      </c>
      <c r="F8" s="1">
        <v>5.4949999999999999E-2</v>
      </c>
      <c r="G8" s="1">
        <v>5.8223234999999998E-2</v>
      </c>
      <c r="H8" s="1">
        <v>4.9207000000000001E-2</v>
      </c>
      <c r="I8" s="1">
        <v>4.9200000000000001E-2</v>
      </c>
      <c r="J8" s="1">
        <v>5.1799499999999998E-2</v>
      </c>
      <c r="K8" s="1">
        <v>4.8189999999999997E-2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</row>
    <row r="9" spans="1:242" x14ac:dyDescent="0.2">
      <c r="A9" s="1" t="s">
        <v>35</v>
      </c>
      <c r="B9" s="12" t="s">
        <v>120</v>
      </c>
      <c r="C9" s="1">
        <v>2.4435748E-2</v>
      </c>
      <c r="D9" s="1">
        <v>2.5391336E-2</v>
      </c>
      <c r="E9" s="1">
        <v>4.1317801000000001E-2</v>
      </c>
      <c r="F9" s="1">
        <v>2.1477975999999999E-2</v>
      </c>
      <c r="H9" s="1">
        <v>3.1033854999999999E-2</v>
      </c>
      <c r="I9" s="1">
        <v>2.5254822999999999E-2</v>
      </c>
      <c r="J9" s="1">
        <v>3.8132508000000002E-2</v>
      </c>
      <c r="K9" s="1">
        <v>1.510739E-2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</row>
    <row r="10" spans="1:242" x14ac:dyDescent="0.2">
      <c r="A10" s="1" t="s">
        <v>35</v>
      </c>
      <c r="B10" s="12" t="s">
        <v>44</v>
      </c>
      <c r="C10" s="1">
        <v>4.8174439999999997E-3</v>
      </c>
      <c r="D10" s="1">
        <v>4.4334739999999997E-3</v>
      </c>
      <c r="E10" s="1">
        <v>6.5328210000000003E-3</v>
      </c>
      <c r="F10" s="1">
        <v>7.0661329999999996E-3</v>
      </c>
      <c r="H10" s="1">
        <v>5.741894E-3</v>
      </c>
      <c r="I10" s="1">
        <v>6.6623790000000004E-3</v>
      </c>
      <c r="J10" s="1">
        <v>4.7847640000000004E-3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</row>
    <row r="11" spans="1:242" x14ac:dyDescent="0.2">
      <c r="A11" s="1" t="s">
        <v>35</v>
      </c>
      <c r="B11" s="12" t="s">
        <v>43</v>
      </c>
      <c r="C11" s="1">
        <v>5.7106099999999996E-3</v>
      </c>
      <c r="D11" s="1">
        <v>4.8699470000000003E-3</v>
      </c>
      <c r="E11" s="1">
        <v>6.9013850000000003E-3</v>
      </c>
      <c r="F11" s="1">
        <v>6.7459340000000003E-3</v>
      </c>
      <c r="H11" s="1">
        <v>6.2061820000000002E-3</v>
      </c>
      <c r="I11" s="1">
        <v>6.4024140000000004E-3</v>
      </c>
      <c r="J11" s="1">
        <v>5.8540809999999997E-3</v>
      </c>
      <c r="K11" s="1">
        <v>7.0971810000000001E-3</v>
      </c>
      <c r="L11" s="5"/>
      <c r="M11" s="5"/>
      <c r="N11" s="5"/>
      <c r="O11" s="5"/>
      <c r="P11" s="7"/>
      <c r="Q11" s="5"/>
      <c r="R11" s="5"/>
      <c r="S11" s="5"/>
      <c r="T11" s="5"/>
      <c r="U11" s="5"/>
      <c r="V11" s="5"/>
      <c r="W11" s="7"/>
      <c r="X11" s="7"/>
      <c r="Y11" s="5"/>
      <c r="Z11" s="5"/>
      <c r="AA11" s="5"/>
      <c r="AB11" s="5"/>
      <c r="AC11" s="5"/>
      <c r="AD11" s="5"/>
      <c r="AE11" s="7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9"/>
      <c r="AQ11" s="9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</row>
    <row r="12" spans="1:242" x14ac:dyDescent="0.2">
      <c r="A12" s="1" t="s">
        <v>35</v>
      </c>
      <c r="B12" s="12" t="s">
        <v>45</v>
      </c>
      <c r="C12" s="1">
        <v>1.05709E-4</v>
      </c>
      <c r="D12" s="1">
        <v>5.7315000000000003E-5</v>
      </c>
      <c r="E12" s="1">
        <v>1.91232E-4</v>
      </c>
      <c r="F12" s="1">
        <v>7.2410999999999995E-5</v>
      </c>
      <c r="H12" s="1">
        <v>7.2793999999999995E-5</v>
      </c>
      <c r="I12" s="1">
        <v>5.5917E-5</v>
      </c>
      <c r="J12" s="1">
        <v>5.4707000000000003E-5</v>
      </c>
      <c r="L12" s="7"/>
      <c r="M12" s="5"/>
      <c r="N12" s="5"/>
      <c r="O12" s="5"/>
      <c r="P12" s="5"/>
      <c r="Q12" s="5"/>
      <c r="R12" s="5"/>
      <c r="S12" s="8"/>
      <c r="T12" s="8"/>
      <c r="U12" s="8"/>
      <c r="V12" s="7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</row>
    <row r="13" spans="1:242" x14ac:dyDescent="0.2">
      <c r="A13" s="1" t="s">
        <v>35</v>
      </c>
      <c r="B13" s="12" t="s">
        <v>46</v>
      </c>
      <c r="C13" s="1">
        <v>1.00708E-4</v>
      </c>
      <c r="D13" s="1">
        <v>8.0574999999999993E-5</v>
      </c>
      <c r="E13" s="1">
        <v>1.75308E-4</v>
      </c>
      <c r="F13" s="1">
        <v>8.9221000000000005E-5</v>
      </c>
      <c r="H13" s="1">
        <v>7.4034000000000003E-5</v>
      </c>
      <c r="I13" s="1">
        <v>5.0696999999999999E-5</v>
      </c>
      <c r="J13" s="1">
        <v>6.5151E-5</v>
      </c>
      <c r="K13" s="1">
        <v>6.7583000000000007E-5</v>
      </c>
      <c r="L13" s="5"/>
      <c r="M13" s="5"/>
      <c r="N13" s="5"/>
      <c r="O13" s="10"/>
      <c r="P13" s="10"/>
      <c r="Q13" s="10"/>
      <c r="R13" s="7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7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</row>
    <row r="14" spans="1:242" ht="18" customHeight="1" x14ac:dyDescent="0.2">
      <c r="A14" s="1" t="s">
        <v>35</v>
      </c>
      <c r="B14" s="12" t="s">
        <v>47</v>
      </c>
      <c r="C14" s="1">
        <v>1.4618719999999999E-3</v>
      </c>
      <c r="D14" s="1">
        <v>1.0680799999999999E-3</v>
      </c>
      <c r="E14" s="1">
        <v>1.8644689999999999E-3</v>
      </c>
      <c r="F14" s="1">
        <v>1.2495220000000001E-3</v>
      </c>
      <c r="H14" s="1">
        <v>1.213766E-3</v>
      </c>
      <c r="I14" s="1">
        <v>1.2903140000000001E-3</v>
      </c>
      <c r="J14" s="1">
        <v>1.622163E-3</v>
      </c>
      <c r="K14" s="1">
        <v>1.3038780000000001E-3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</row>
    <row r="15" spans="1:242" x14ac:dyDescent="0.2">
      <c r="A15" s="1" t="s">
        <v>35</v>
      </c>
      <c r="B15" s="12" t="s">
        <v>48</v>
      </c>
      <c r="C15" s="1">
        <v>1.370341E-3</v>
      </c>
      <c r="D15" s="1">
        <v>1.079368E-3</v>
      </c>
      <c r="E15" s="1">
        <v>1.935045E-3</v>
      </c>
      <c r="F15" s="1">
        <v>1.4261569999999999E-3</v>
      </c>
      <c r="H15" s="1">
        <v>1.1282180000000001E-3</v>
      </c>
      <c r="I15" s="1">
        <v>1.2993880000000001E-3</v>
      </c>
      <c r="K15" s="1">
        <v>1.4400680000000001E-3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</row>
    <row r="16" spans="1:242" x14ac:dyDescent="0.2">
      <c r="A16" s="1" t="s">
        <v>35</v>
      </c>
      <c r="B16" s="12" t="s">
        <v>121</v>
      </c>
      <c r="C16" s="1">
        <v>2.6104783999999999E-2</v>
      </c>
      <c r="D16" s="1">
        <v>2.4965831000000001E-2</v>
      </c>
      <c r="E16" s="1">
        <v>2.8519361999999999E-2</v>
      </c>
      <c r="F16" s="1">
        <v>2.3234623999999999E-2</v>
      </c>
      <c r="H16" s="1">
        <v>2.1776765E-2</v>
      </c>
      <c r="I16" s="1">
        <v>2.3507973000000001E-2</v>
      </c>
      <c r="J16" s="1">
        <v>3.1161731000000002E-2</v>
      </c>
      <c r="K16" s="1">
        <v>2.1047836E-2</v>
      </c>
      <c r="L16" s="5"/>
      <c r="M16" s="5"/>
      <c r="N16" s="5"/>
      <c r="O16" s="7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</row>
    <row r="17" spans="1:80" x14ac:dyDescent="0.2">
      <c r="A17" s="1" t="s">
        <v>35</v>
      </c>
      <c r="B17" s="12" t="s">
        <v>122</v>
      </c>
      <c r="C17" s="1">
        <v>2.3507973000000001E-2</v>
      </c>
      <c r="D17" s="1">
        <v>2.3811692999999998E-2</v>
      </c>
      <c r="E17" s="1">
        <v>3.0979499000000001E-2</v>
      </c>
      <c r="F17" s="1">
        <v>2.5968109E-2</v>
      </c>
      <c r="H17" s="1">
        <v>1.9498860999999999E-2</v>
      </c>
      <c r="I17" s="1">
        <v>2.4464692E-2</v>
      </c>
      <c r="K17" s="1">
        <v>2.4328018E-2</v>
      </c>
      <c r="L17" s="5"/>
      <c r="M17" s="5"/>
      <c r="N17" s="5"/>
      <c r="O17" s="7"/>
      <c r="P17" s="5"/>
      <c r="Q17" s="5"/>
      <c r="R17" s="5"/>
      <c r="S17" s="5"/>
      <c r="T17" s="5"/>
      <c r="U17" s="5"/>
      <c r="V17" s="7"/>
      <c r="W17" s="5"/>
      <c r="X17" s="5"/>
      <c r="Y17" s="5"/>
      <c r="Z17" s="5"/>
      <c r="AA17" s="5"/>
      <c r="AB17" s="5"/>
      <c r="AC17" s="7"/>
      <c r="AD17" s="7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</row>
    <row r="18" spans="1:80" x14ac:dyDescent="0.2">
      <c r="A18" s="1" t="s">
        <v>35</v>
      </c>
      <c r="B18" s="12" t="s">
        <v>107</v>
      </c>
      <c r="D18" s="1">
        <v>5.7062250000000002E-2</v>
      </c>
      <c r="E18" s="1">
        <v>6.8711321000000006E-2</v>
      </c>
      <c r="J18" s="1">
        <v>4.5595194999999998E-2</v>
      </c>
      <c r="K18" s="1">
        <v>5.7343256000000002E-2</v>
      </c>
      <c r="L18" s="5"/>
      <c r="M18" s="5"/>
      <c r="N18" s="5"/>
      <c r="O18" s="5"/>
      <c r="P18" s="5"/>
      <c r="Q18" s="5"/>
      <c r="R18" s="8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</row>
    <row r="19" spans="1:80" x14ac:dyDescent="0.2">
      <c r="A19" s="1" t="s">
        <v>35</v>
      </c>
      <c r="B19" s="12" t="s">
        <v>73</v>
      </c>
      <c r="C19" s="1">
        <v>3.2801822000000001E-2</v>
      </c>
      <c r="D19" s="1">
        <v>0.36264263699999999</v>
      </c>
      <c r="E19" s="1">
        <v>4.5785877000000003E-2</v>
      </c>
      <c r="F19" s="1">
        <v>3.1981777000000003E-2</v>
      </c>
      <c r="H19" s="1">
        <v>4.0364465000000002E-2</v>
      </c>
      <c r="I19" s="1">
        <v>4.3705391000000003E-2</v>
      </c>
      <c r="J19" s="1">
        <v>4.0227789999999999E-2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9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9"/>
      <c r="BD19" s="10"/>
      <c r="BE19" s="9"/>
      <c r="BF19" s="10"/>
      <c r="BG19" s="9"/>
      <c r="BH19" s="10"/>
      <c r="BI19" s="9"/>
      <c r="BJ19" s="10"/>
      <c r="BK19" s="10"/>
      <c r="BL19" s="10"/>
      <c r="BM19" s="10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</row>
    <row r="20" spans="1:80" x14ac:dyDescent="0.2">
      <c r="A20" s="1" t="s">
        <v>35</v>
      </c>
      <c r="B20" s="12" t="s">
        <v>74</v>
      </c>
      <c r="C20" s="1">
        <v>3.785877E-2</v>
      </c>
      <c r="D20" s="1">
        <v>0.40637813</v>
      </c>
      <c r="E20" s="1">
        <v>4.3735762999999997E-2</v>
      </c>
      <c r="F20" s="1">
        <v>3.0615033999999999E-2</v>
      </c>
      <c r="H20" s="1">
        <v>4.0273349E-2</v>
      </c>
      <c r="I20" s="1" t="s">
        <v>32</v>
      </c>
      <c r="J20" s="1">
        <v>4.1958997999999997E-2</v>
      </c>
      <c r="K20" s="1">
        <v>3.5945329999999998E-2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9"/>
      <c r="AI20" s="10"/>
      <c r="AJ20" s="9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9"/>
      <c r="BD20" s="9"/>
      <c r="BE20" s="9"/>
      <c r="BF20" s="9"/>
      <c r="BG20" s="9"/>
      <c r="BH20" s="10"/>
      <c r="BI20" s="9"/>
      <c r="BJ20" s="10"/>
      <c r="BK20" s="10"/>
      <c r="BL20" s="9"/>
      <c r="BM20" s="10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</row>
    <row r="21" spans="1:80" x14ac:dyDescent="0.2">
      <c r="A21" s="1" t="s">
        <v>35</v>
      </c>
      <c r="B21" s="12" t="s">
        <v>49</v>
      </c>
      <c r="C21" s="1">
        <v>4.0555000000000001E-2</v>
      </c>
      <c r="D21" s="1">
        <v>3.7990000000000003E-2</v>
      </c>
      <c r="E21" s="1">
        <v>4.8050000000000002E-2</v>
      </c>
      <c r="F21" s="1">
        <v>3.6499999999999998E-2</v>
      </c>
      <c r="H21" s="1">
        <v>3.6600000000000001E-2</v>
      </c>
      <c r="I21" s="1">
        <v>3.5700000000000003E-2</v>
      </c>
      <c r="J21" s="1">
        <v>3.5539000000000001E-2</v>
      </c>
      <c r="K21" s="1">
        <v>3.27E-2</v>
      </c>
      <c r="L21" s="5"/>
      <c r="M21" s="5"/>
      <c r="N21" s="5"/>
      <c r="O21" s="10"/>
      <c r="P21" s="10"/>
      <c r="Q21" s="10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</row>
    <row r="22" spans="1:80" x14ac:dyDescent="0.2">
      <c r="A22" s="1" t="s">
        <v>35</v>
      </c>
      <c r="B22" s="12" t="s">
        <v>50</v>
      </c>
      <c r="C22" s="1">
        <v>3.5156E-2</v>
      </c>
      <c r="D22" s="1">
        <v>3.5729900000000002E-2</v>
      </c>
      <c r="E22" s="1">
        <v>4.8739999999999999E-2</v>
      </c>
      <c r="F22" s="1">
        <v>3.5102000000000001E-2</v>
      </c>
      <c r="H22" s="1">
        <v>3.5603000000000003E-2</v>
      </c>
      <c r="I22" s="1">
        <v>3.6732000000000001E-2</v>
      </c>
      <c r="J22" s="1">
        <v>3.6900000000000002E-2</v>
      </c>
      <c r="K22" s="1">
        <v>3.15526E-2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5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9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9"/>
      <c r="BC22" s="10"/>
      <c r="BD22" s="9"/>
      <c r="BE22" s="9"/>
      <c r="BF22" s="9"/>
      <c r="BG22" s="9"/>
      <c r="BH22" s="10"/>
      <c r="BI22" s="10"/>
      <c r="BJ22" s="10"/>
      <c r="BK22" s="10"/>
      <c r="BL22" s="9"/>
      <c r="BM22" s="10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</row>
    <row r="23" spans="1:80" x14ac:dyDescent="0.2">
      <c r="A23" s="1" t="s">
        <v>36</v>
      </c>
      <c r="B23" s="12" t="s">
        <v>34</v>
      </c>
      <c r="D23" s="1">
        <v>0.107057718</v>
      </c>
      <c r="F23" s="1">
        <f>0.050366797*2</f>
        <v>0.100733594</v>
      </c>
      <c r="H23" s="1">
        <v>0.100318426</v>
      </c>
      <c r="I23" s="1">
        <v>0.105012617</v>
      </c>
      <c r="J23" s="1">
        <v>0.10774242000000001</v>
      </c>
      <c r="K23" s="1">
        <f>0.045682644*2</f>
        <v>9.1365288000000003E-2</v>
      </c>
      <c r="L23" s="10"/>
      <c r="M23" s="9"/>
      <c r="N23" s="10"/>
      <c r="R23" s="5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9"/>
      <c r="AL23" s="10"/>
      <c r="AM23" s="10"/>
      <c r="AN23" s="9"/>
      <c r="AO23" s="9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9"/>
      <c r="BE23" s="9"/>
      <c r="BF23" s="9"/>
      <c r="BG23" s="9"/>
      <c r="BH23" s="10"/>
      <c r="BI23" s="10"/>
      <c r="BJ23" s="10"/>
      <c r="BK23" s="10"/>
      <c r="BL23" s="10"/>
      <c r="BM23" s="10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</row>
    <row r="24" spans="1:80" x14ac:dyDescent="0.2">
      <c r="A24" s="1" t="s">
        <v>36</v>
      </c>
      <c r="B24" s="12" t="s">
        <v>77</v>
      </c>
      <c r="D24" s="1">
        <v>0.41330296100000002</v>
      </c>
      <c r="F24" s="5">
        <f>0.19808656*2</f>
        <v>0.39617311999999999</v>
      </c>
      <c r="G24" s="5"/>
      <c r="H24" s="5">
        <v>0.40455580899999999</v>
      </c>
      <c r="I24" s="5">
        <v>0.43444191300000001</v>
      </c>
      <c r="J24" s="5">
        <v>0.439817768</v>
      </c>
      <c r="K24" s="5">
        <f>0.211025057*2</f>
        <v>0.42205011399999998</v>
      </c>
    </row>
    <row r="25" spans="1:80" x14ac:dyDescent="0.2">
      <c r="A25" s="1" t="s">
        <v>36</v>
      </c>
      <c r="B25" s="12" t="s">
        <v>118</v>
      </c>
      <c r="D25" s="1">
        <v>0.25007645000000001</v>
      </c>
      <c r="F25" s="5">
        <v>0.22867907800000001</v>
      </c>
      <c r="G25" s="5"/>
      <c r="H25" s="5">
        <v>0.2304332</v>
      </c>
      <c r="I25" s="5">
        <v>0.22975133</v>
      </c>
      <c r="J25" s="5">
        <v>0.176647252</v>
      </c>
      <c r="K25" s="5"/>
    </row>
    <row r="26" spans="1:80" ht="17" customHeight="1" x14ac:dyDescent="0.2">
      <c r="A26" s="1" t="s">
        <v>36</v>
      </c>
      <c r="B26" s="12" t="s">
        <v>38</v>
      </c>
      <c r="D26" s="1">
        <v>9.7570100000000004E-4</v>
      </c>
      <c r="F26" s="1">
        <v>9.8255999999999994E-4</v>
      </c>
      <c r="H26" s="1">
        <v>1.2123889999999999E-3</v>
      </c>
      <c r="I26" s="1">
        <v>1.2331779999999999E-3</v>
      </c>
      <c r="J26" s="1">
        <v>1.078271E-3</v>
      </c>
      <c r="K26" s="1">
        <v>7.8012600000000002E-4</v>
      </c>
    </row>
    <row r="27" spans="1:80" x14ac:dyDescent="0.2">
      <c r="A27" s="1" t="s">
        <v>36</v>
      </c>
      <c r="B27" s="12" t="s">
        <v>37</v>
      </c>
      <c r="D27" s="1">
        <v>1.7468130000000001E-3</v>
      </c>
      <c r="F27" s="1">
        <v>1.119042E-3</v>
      </c>
      <c r="H27" s="1">
        <v>1.258358E-3</v>
      </c>
      <c r="I27" s="1">
        <v>1.3079910000000001E-3</v>
      </c>
      <c r="K27" s="1">
        <v>1.094472E-3</v>
      </c>
    </row>
    <row r="28" spans="1:80" x14ac:dyDescent="0.2">
      <c r="A28" s="1" t="s">
        <v>36</v>
      </c>
      <c r="B28" s="12" t="s">
        <v>75</v>
      </c>
      <c r="D28" s="1">
        <v>7.0254499999999995E-4</v>
      </c>
      <c r="F28" s="1">
        <v>3.0717299999999999E-4</v>
      </c>
      <c r="H28" s="1">
        <v>5.1231099999999999E-4</v>
      </c>
      <c r="I28" s="1">
        <v>5.9994599999999996E-4</v>
      </c>
      <c r="J28" s="1">
        <v>4.5789700000000002E-4</v>
      </c>
    </row>
    <row r="29" spans="1:80" x14ac:dyDescent="0.2">
      <c r="A29" s="1" t="s">
        <v>36</v>
      </c>
      <c r="B29" s="12" t="s">
        <v>76</v>
      </c>
      <c r="D29" s="1">
        <v>4.7926799999999998E-4</v>
      </c>
      <c r="F29" s="1">
        <v>5.7555400000000004E-4</v>
      </c>
      <c r="H29" s="1">
        <v>1.59395E-4</v>
      </c>
      <c r="I29" s="1">
        <v>3.61992E-4</v>
      </c>
      <c r="J29" s="1">
        <v>1.97739E-4</v>
      </c>
    </row>
    <row r="30" spans="1:80" x14ac:dyDescent="0.2">
      <c r="A30" s="1" t="s">
        <v>36</v>
      </c>
      <c r="B30" s="12" t="s">
        <v>51</v>
      </c>
      <c r="D30" s="1">
        <v>2.2206460000000002E-3</v>
      </c>
      <c r="E30" s="1">
        <v>3.2307080000000001E-3</v>
      </c>
      <c r="F30" s="1">
        <v>2.4307690000000002E-3</v>
      </c>
      <c r="H30" s="1">
        <v>1.860041E-3</v>
      </c>
      <c r="I30" s="1">
        <v>1.8634700000000001E-3</v>
      </c>
      <c r="J30" s="1">
        <v>2.026356E-3</v>
      </c>
      <c r="K30" s="1">
        <v>1.746175E-3</v>
      </c>
    </row>
    <row r="31" spans="1:80" x14ac:dyDescent="0.2">
      <c r="A31" s="1" t="s">
        <v>36</v>
      </c>
      <c r="B31" s="12" t="s">
        <v>52</v>
      </c>
      <c r="D31" s="1">
        <v>1.8981650000000001E-3</v>
      </c>
      <c r="E31" s="1">
        <v>2.7802790000000001E-3</v>
      </c>
      <c r="F31" s="1">
        <v>2.6467890000000001E-3</v>
      </c>
      <c r="H31" s="1">
        <v>1.8916409999999999E-3</v>
      </c>
      <c r="I31" s="1">
        <v>1.791244E-3</v>
      </c>
      <c r="J31" s="1">
        <v>2.1632550000000002E-3</v>
      </c>
      <c r="K31" s="1">
        <v>2.1602380000000001E-3</v>
      </c>
    </row>
    <row r="32" spans="1:80" x14ac:dyDescent="0.2">
      <c r="A32" s="1" t="s">
        <v>36</v>
      </c>
      <c r="B32" s="12" t="s">
        <v>53</v>
      </c>
      <c r="D32" s="1">
        <v>7.9347439000000006E-2</v>
      </c>
      <c r="E32" s="1">
        <v>9.3341342999999993E-2</v>
      </c>
      <c r="F32" s="1">
        <v>8.4557365999999995E-2</v>
      </c>
      <c r="H32" s="1">
        <v>5.9253541E-2</v>
      </c>
      <c r="I32" s="1">
        <v>6.2355888300000002E-2</v>
      </c>
      <c r="J32" s="1">
        <v>6.8383077E-2</v>
      </c>
      <c r="K32" s="1">
        <v>5.6105336999999998E-2</v>
      </c>
    </row>
    <row r="33" spans="1:11" x14ac:dyDescent="0.2">
      <c r="A33" s="1" t="s">
        <v>36</v>
      </c>
      <c r="B33" s="12" t="s">
        <v>54</v>
      </c>
      <c r="D33" s="1">
        <v>6.9643865999999999E-2</v>
      </c>
      <c r="E33" s="1">
        <v>8.2540559999999999E-2</v>
      </c>
      <c r="F33" s="1">
        <v>8.0858394E-2</v>
      </c>
      <c r="H33" s="1">
        <v>6.2904392000000003E-2</v>
      </c>
      <c r="I33" s="1">
        <v>5.9624630999999997E-2</v>
      </c>
      <c r="J33" s="1">
        <v>6.4435266000000005E-2</v>
      </c>
      <c r="K33" s="1">
        <v>7.2155563000000006E-2</v>
      </c>
    </row>
    <row r="34" spans="1:11" x14ac:dyDescent="0.2">
      <c r="A34" s="1" t="s">
        <v>36</v>
      </c>
      <c r="B34" s="12" t="s">
        <v>55</v>
      </c>
      <c r="D34" s="1">
        <v>4.3706306E-2</v>
      </c>
      <c r="E34" s="1">
        <v>6.4444554200000004E-2</v>
      </c>
      <c r="F34" s="1">
        <v>5.7441799000000002E-2</v>
      </c>
      <c r="H34" s="1">
        <v>4.0529107000000002E-2</v>
      </c>
      <c r="I34" s="1">
        <v>4.8079227000000002E-2</v>
      </c>
      <c r="J34" s="1">
        <v>5.7839586999999998E-2</v>
      </c>
    </row>
    <row r="35" spans="1:11" x14ac:dyDescent="0.2">
      <c r="A35" s="1" t="s">
        <v>36</v>
      </c>
      <c r="B35" s="12" t="s">
        <v>56</v>
      </c>
      <c r="D35" s="1">
        <v>4.7999778E-2</v>
      </c>
      <c r="E35" s="1">
        <v>4.2829011E-2</v>
      </c>
      <c r="F35" s="1">
        <v>5.5912613999999999E-2</v>
      </c>
      <c r="H35" s="1">
        <v>4.9720116000000002E-2</v>
      </c>
      <c r="I35" s="1">
        <v>3.4922142000000003E-2</v>
      </c>
      <c r="J35" s="1">
        <v>5.1266768999999997E-2</v>
      </c>
    </row>
    <row r="36" spans="1:11" x14ac:dyDescent="0.2">
      <c r="A36" s="1" t="s">
        <v>36</v>
      </c>
      <c r="B36" s="12" t="s">
        <v>57</v>
      </c>
      <c r="D36" s="1">
        <v>5.3391580000000001E-3</v>
      </c>
      <c r="E36" s="1">
        <v>6.6132750000000001E-3</v>
      </c>
      <c r="F36" s="1">
        <v>5.0964690000000002E-3</v>
      </c>
      <c r="H36" s="1">
        <v>7.6447030000000001E-3</v>
      </c>
      <c r="I36" s="1">
        <v>4.550419E-3</v>
      </c>
      <c r="J36" s="1">
        <v>6.6739470000000004E-3</v>
      </c>
    </row>
    <row r="37" spans="1:11" x14ac:dyDescent="0.2">
      <c r="A37" s="1" t="s">
        <v>36</v>
      </c>
      <c r="B37" s="12" t="s">
        <v>58</v>
      </c>
      <c r="D37" s="1">
        <v>5.581847E-3</v>
      </c>
      <c r="E37" s="1">
        <v>7.8267200000000006E-3</v>
      </c>
      <c r="F37" s="1">
        <v>8.2817619999999998E-3</v>
      </c>
      <c r="H37" s="1">
        <v>6.1278970000000002E-3</v>
      </c>
      <c r="I37" s="1">
        <v>6.0065530000000004E-3</v>
      </c>
      <c r="J37" s="1">
        <v>5.9458799999999997E-3</v>
      </c>
    </row>
    <row r="38" spans="1:11" x14ac:dyDescent="0.2">
      <c r="A38" s="1" t="s">
        <v>36</v>
      </c>
      <c r="B38" s="12" t="s">
        <v>59</v>
      </c>
      <c r="D38" s="1">
        <v>6.1430649999999996E-3</v>
      </c>
      <c r="E38" s="1">
        <v>7.9480650000000007E-3</v>
      </c>
      <c r="F38" s="1">
        <v>7.6447030000000001E-3</v>
      </c>
      <c r="H38" s="1">
        <v>7.3716780000000004E-3</v>
      </c>
      <c r="I38" s="1">
        <v>7.2351660000000003E-3</v>
      </c>
      <c r="J38" s="1">
        <v>7.6902070000000001E-3</v>
      </c>
      <c r="K38" s="1">
        <v>7.8267200000000006E-3</v>
      </c>
    </row>
    <row r="39" spans="1:11" x14ac:dyDescent="0.2">
      <c r="A39" s="1" t="s">
        <v>36</v>
      </c>
      <c r="B39" s="12" t="s">
        <v>60</v>
      </c>
      <c r="D39" s="1">
        <v>5.7335270000000004E-3</v>
      </c>
      <c r="E39" s="1">
        <v>7.9480650000000007E-3</v>
      </c>
      <c r="F39" s="1">
        <v>7.6447030000000001E-3</v>
      </c>
      <c r="H39" s="1">
        <v>6.6739470000000004E-3</v>
      </c>
      <c r="I39" s="1">
        <v>7.219998E-3</v>
      </c>
      <c r="J39" s="1">
        <v>7.0076449999999998E-3</v>
      </c>
      <c r="K39" s="1">
        <v>7.462687E-3</v>
      </c>
    </row>
    <row r="40" spans="1:11" x14ac:dyDescent="0.2">
      <c r="A40" s="1" t="s">
        <v>36</v>
      </c>
      <c r="B40" s="12" t="s">
        <v>61</v>
      </c>
      <c r="D40" s="1">
        <v>6.2870160000000003E-3</v>
      </c>
      <c r="E40" s="1">
        <v>5.5277149999999999E-3</v>
      </c>
      <c r="F40" s="1">
        <v>4.2824600000000001E-3</v>
      </c>
      <c r="H40" s="1">
        <v>6.1047840000000003E-3</v>
      </c>
      <c r="I40" s="1">
        <v>6.7425970000000003E-3</v>
      </c>
      <c r="J40" s="1">
        <v>4.6772970000000004E-3</v>
      </c>
      <c r="K40" s="1">
        <v>4.8595289999999996E-3</v>
      </c>
    </row>
    <row r="41" spans="1:11" x14ac:dyDescent="0.2">
      <c r="A41" s="1" t="s">
        <v>36</v>
      </c>
      <c r="B41" s="12" t="s">
        <v>62</v>
      </c>
      <c r="D41" s="1">
        <v>7.0463169999999999E-3</v>
      </c>
      <c r="E41" s="1">
        <v>7.2285500000000003E-3</v>
      </c>
      <c r="F41" s="1">
        <v>6.3173880000000002E-3</v>
      </c>
      <c r="H41" s="1">
        <v>6.6818529999999998E-3</v>
      </c>
      <c r="I41" s="1">
        <v>8.3826879999999993E-3</v>
      </c>
      <c r="J41" s="1">
        <v>5.1632500000000003E-3</v>
      </c>
      <c r="K41" s="1">
        <v>6.9248290000000004E-3</v>
      </c>
    </row>
    <row r="42" spans="1:11" x14ac:dyDescent="0.2">
      <c r="A42" s="1" t="s">
        <v>36</v>
      </c>
      <c r="B42" s="12" t="s">
        <v>63</v>
      </c>
      <c r="D42" s="1">
        <v>5.0871200000000003E-4</v>
      </c>
      <c r="F42" s="1">
        <v>3.6663700000000001E-4</v>
      </c>
      <c r="H42" s="1">
        <v>3.2844500000000002E-4</v>
      </c>
      <c r="I42" s="1">
        <v>4.2283700000000002E-4</v>
      </c>
      <c r="J42" s="1">
        <v>4.04471E-4</v>
      </c>
      <c r="K42" s="1">
        <v>3.2161199999999998E-4</v>
      </c>
    </row>
    <row r="43" spans="1:11" x14ac:dyDescent="0.2">
      <c r="A43" s="1" t="s">
        <v>36</v>
      </c>
      <c r="B43" s="12" t="s">
        <v>64</v>
      </c>
      <c r="D43" s="1">
        <v>4.02209E-4</v>
      </c>
      <c r="E43" s="1">
        <v>6.2793899999999999E-4</v>
      </c>
      <c r="F43" s="1">
        <v>4.3470500000000002E-4</v>
      </c>
      <c r="H43" s="1">
        <v>3.9325999999999999E-4</v>
      </c>
      <c r="I43" s="1">
        <v>3.7220999999999999E-4</v>
      </c>
      <c r="J43" s="1">
        <v>3.7849100000000001E-4</v>
      </c>
      <c r="K43" s="1">
        <v>3.4730200000000002E-4</v>
      </c>
    </row>
    <row r="44" spans="1:11" x14ac:dyDescent="0.2">
      <c r="A44" s="1" t="s">
        <v>36</v>
      </c>
      <c r="B44" s="12" t="s">
        <v>65</v>
      </c>
      <c r="D44" s="1">
        <v>2.326112E-3</v>
      </c>
      <c r="E44" s="1">
        <v>3.402969E-3</v>
      </c>
      <c r="F44" s="1">
        <v>3.1016589999999998E-4</v>
      </c>
      <c r="H44" s="1">
        <v>2.3906050000000001E-3</v>
      </c>
      <c r="I44" s="1">
        <v>2.0954340000000002E-3</v>
      </c>
      <c r="J44" s="1">
        <v>2.8932139999999999E-3</v>
      </c>
    </row>
    <row r="45" spans="1:11" x14ac:dyDescent="0.2">
      <c r="A45" s="1" t="s">
        <v>36</v>
      </c>
      <c r="B45" s="12" t="s">
        <v>66</v>
      </c>
      <c r="D45" s="1">
        <v>2.5114389999999999E-3</v>
      </c>
      <c r="E45" s="1">
        <v>3.4708579999999998E-3</v>
      </c>
      <c r="F45" s="1">
        <v>2.8761860000000002E-3</v>
      </c>
      <c r="H45" s="1">
        <v>2.2351680000000001E-3</v>
      </c>
      <c r="I45" s="1">
        <v>2.1121069999999998E-3</v>
      </c>
      <c r="J45" s="1">
        <v>2.7005850000000001E-3</v>
      </c>
      <c r="K45" s="1">
        <v>2.210568E-3</v>
      </c>
    </row>
    <row r="46" spans="1:11" x14ac:dyDescent="0.2">
      <c r="A46" s="1" t="s">
        <v>36</v>
      </c>
      <c r="B46" s="1" t="s">
        <v>123</v>
      </c>
      <c r="D46" s="1">
        <v>4.1685648999999998E-2</v>
      </c>
      <c r="E46" s="1">
        <v>5.0159453E-2</v>
      </c>
      <c r="F46" s="5">
        <v>4.4009112000000003E-2</v>
      </c>
      <c r="G46" s="5"/>
      <c r="H46" s="5">
        <v>4.2186788000000003E-2</v>
      </c>
      <c r="I46" s="5">
        <v>3.9908883999999999E-2</v>
      </c>
      <c r="J46" s="5">
        <v>4.5558086999999997E-2</v>
      </c>
      <c r="K46" s="5"/>
    </row>
    <row r="47" spans="1:11" x14ac:dyDescent="0.2">
      <c r="A47" s="1" t="s">
        <v>36</v>
      </c>
      <c r="B47" s="1" t="s">
        <v>124</v>
      </c>
      <c r="D47" s="1">
        <v>4.2369021E-2</v>
      </c>
      <c r="E47" s="1">
        <v>5.2619590000000001E-2</v>
      </c>
      <c r="F47" s="5">
        <v>4.4009112000000003E-2</v>
      </c>
      <c r="G47" s="5"/>
      <c r="H47" s="5">
        <v>4.0820045999999999E-2</v>
      </c>
      <c r="I47" s="5">
        <v>4.0455580999999997E-2</v>
      </c>
      <c r="J47" s="5">
        <v>4.3826878999999999E-2</v>
      </c>
      <c r="K47" s="5">
        <v>4.1913440000000003E-2</v>
      </c>
    </row>
    <row r="48" spans="1:11" x14ac:dyDescent="0.2">
      <c r="A48" s="1" t="s">
        <v>36</v>
      </c>
      <c r="B48" s="12" t="s">
        <v>67</v>
      </c>
      <c r="D48" s="1">
        <v>1.207996E-3</v>
      </c>
      <c r="F48" s="1">
        <v>1.0869499999999999E-3</v>
      </c>
      <c r="H48" s="1">
        <v>5.7717100000000002E-4</v>
      </c>
      <c r="I48" s="1">
        <v>7.02211E-4</v>
      </c>
      <c r="J48" s="1">
        <v>8.5726800000000001E-4</v>
      </c>
      <c r="K48" s="1">
        <v>1.8169700000000001E-4</v>
      </c>
    </row>
    <row r="49" spans="1:11" x14ac:dyDescent="0.2">
      <c r="A49" s="1" t="s">
        <v>36</v>
      </c>
      <c r="B49" s="12" t="s">
        <v>68</v>
      </c>
      <c r="D49" s="1">
        <v>9.4012100000000003E-4</v>
      </c>
      <c r="E49" s="1">
        <v>7.8794200000000003E-4</v>
      </c>
      <c r="F49" s="1">
        <v>1.0763159999999999E-3</v>
      </c>
      <c r="H49" s="1">
        <v>5.2558300000000004E-4</v>
      </c>
      <c r="I49" s="1">
        <v>6.8027400000000003E-4</v>
      </c>
      <c r="K49" s="1">
        <v>5.7799200000000005E-4</v>
      </c>
    </row>
    <row r="50" spans="1:11" x14ac:dyDescent="0.2">
      <c r="A50" s="1" t="s">
        <v>36</v>
      </c>
      <c r="B50" s="12" t="s">
        <v>49</v>
      </c>
      <c r="D50" s="1">
        <v>7.4443021999999998E-2</v>
      </c>
      <c r="E50" s="1">
        <v>7.4294502999999998E-2</v>
      </c>
      <c r="F50" s="1">
        <v>6.6075878000000005E-2</v>
      </c>
      <c r="H50" s="1">
        <v>7.3659815000000003E-2</v>
      </c>
      <c r="I50" s="1">
        <v>7.3738271999999994E-2</v>
      </c>
      <c r="J50" s="1">
        <v>7.1827737000000003E-2</v>
      </c>
    </row>
    <row r="51" spans="1:11" x14ac:dyDescent="0.2">
      <c r="A51" s="1" t="s">
        <v>36</v>
      </c>
      <c r="B51" s="12" t="s">
        <v>50</v>
      </c>
      <c r="D51" s="1">
        <v>6.9743377999999995E-2</v>
      </c>
      <c r="E51" s="1">
        <v>8.8214589100000004E-2</v>
      </c>
      <c r="F51" s="1">
        <v>6.6917381999999997E-2</v>
      </c>
      <c r="H51" s="1">
        <v>7.0804198999999998E-2</v>
      </c>
      <c r="I51" s="1">
        <v>7.7892490999999994E-2</v>
      </c>
      <c r="J51" s="1">
        <v>7.3215310000000006E-2</v>
      </c>
      <c r="K51" s="1">
        <v>7.6062941999999995E-2</v>
      </c>
    </row>
    <row r="52" spans="1:11" x14ac:dyDescent="0.2">
      <c r="A52" s="1" t="s">
        <v>36</v>
      </c>
      <c r="B52" s="12" t="s">
        <v>69</v>
      </c>
      <c r="D52" s="1">
        <v>3.0028039999999999E-2</v>
      </c>
      <c r="E52" s="1">
        <v>3.3735645000000001E-3</v>
      </c>
      <c r="H52" s="1">
        <v>3.2063922000000002E-2</v>
      </c>
      <c r="I52" s="1">
        <v>3.1848144000000002E-2</v>
      </c>
      <c r="J52" s="1">
        <v>3.6069434999999997E-2</v>
      </c>
      <c r="K52" s="1">
        <v>3.1195822000000002E-2</v>
      </c>
    </row>
    <row r="53" spans="1:11" x14ac:dyDescent="0.2">
      <c r="A53" s="1" t="s">
        <v>36</v>
      </c>
      <c r="B53" s="12" t="s">
        <v>70</v>
      </c>
      <c r="D53" s="1">
        <v>3.4526941999999998E-2</v>
      </c>
      <c r="E53" s="1">
        <v>3.5317093000000001E-2</v>
      </c>
      <c r="F53" s="1">
        <v>3.1328224000000002E-2</v>
      </c>
      <c r="H53" s="1">
        <v>3.2162130999999997E-2</v>
      </c>
      <c r="I53" s="1">
        <v>3.3862842999999997E-2</v>
      </c>
      <c r="J53" s="1">
        <v>3.6767200999999999E-2</v>
      </c>
      <c r="K53" s="1">
        <v>3.4247324000000003E-2</v>
      </c>
    </row>
    <row r="54" spans="1:11" x14ac:dyDescent="0.2">
      <c r="A54" s="1" t="s">
        <v>36</v>
      </c>
      <c r="B54" s="12" t="s">
        <v>71</v>
      </c>
      <c r="D54" s="1">
        <v>3.3348519E-2</v>
      </c>
      <c r="E54" s="1">
        <v>5.2300683000000001E-2</v>
      </c>
      <c r="F54" s="1">
        <v>4.2232345999999997E-2</v>
      </c>
      <c r="H54" s="1">
        <v>4.3325739999999996E-3</v>
      </c>
      <c r="I54" s="1">
        <v>3.6264236999999998E-2</v>
      </c>
      <c r="J54" s="1">
        <v>4.4555809000000002E-2</v>
      </c>
    </row>
    <row r="55" spans="1:11" x14ac:dyDescent="0.2">
      <c r="A55" s="1" t="s">
        <v>36</v>
      </c>
      <c r="B55" s="12" t="s">
        <v>72</v>
      </c>
      <c r="D55" s="1">
        <v>3.4168564999999998E-2</v>
      </c>
      <c r="E55" s="1">
        <v>4.5742597000000003E-2</v>
      </c>
      <c r="F55" s="1">
        <v>3.7312073000000001E-2</v>
      </c>
      <c r="H55" s="1">
        <v>3.2938496999999997E-2</v>
      </c>
      <c r="I55" s="1">
        <v>4.4464692E-2</v>
      </c>
      <c r="J55" s="1">
        <v>4.2642368999999999E-2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B615-725A-CE4C-A3D3-20F1584F0793}">
  <dimension ref="A1:N55"/>
  <sheetViews>
    <sheetView workbookViewId="0">
      <selection activeCell="C57" sqref="C57"/>
    </sheetView>
  </sheetViews>
  <sheetFormatPr baseColWidth="10" defaultColWidth="8.83203125" defaultRowHeight="16" x14ac:dyDescent="0.2"/>
  <cols>
    <col min="1" max="1" width="21.33203125" style="1" customWidth="1"/>
    <col min="2" max="2" width="15.6640625" style="1" customWidth="1"/>
    <col min="3" max="14" width="14" style="1" bestFit="1" customWidth="1"/>
    <col min="15" max="16384" width="8.83203125" style="1"/>
  </cols>
  <sheetData>
    <row r="1" spans="1:14" x14ac:dyDescent="0.2">
      <c r="A1" s="1" t="s">
        <v>41</v>
      </c>
      <c r="B1" s="1" t="s">
        <v>42</v>
      </c>
      <c r="C1" s="11" t="s">
        <v>29</v>
      </c>
      <c r="D1" s="11" t="s">
        <v>29</v>
      </c>
      <c r="E1" s="11" t="s">
        <v>29</v>
      </c>
      <c r="F1" s="11" t="s">
        <v>29</v>
      </c>
      <c r="G1" s="11" t="s">
        <v>29</v>
      </c>
      <c r="H1" s="11" t="s">
        <v>29</v>
      </c>
      <c r="I1" s="11" t="s">
        <v>33</v>
      </c>
      <c r="J1" s="11" t="s">
        <v>33</v>
      </c>
      <c r="K1" s="11" t="s">
        <v>33</v>
      </c>
      <c r="L1" s="11" t="s">
        <v>33</v>
      </c>
      <c r="M1" s="11" t="s">
        <v>33</v>
      </c>
      <c r="N1" s="11" t="s">
        <v>33</v>
      </c>
    </row>
    <row r="2" spans="1:14" x14ac:dyDescent="0.2">
      <c r="A2" s="1" t="s">
        <v>35</v>
      </c>
      <c r="B2" s="1" t="s">
        <v>34</v>
      </c>
      <c r="G2" s="1">
        <v>7.3000207999999997E-2</v>
      </c>
      <c r="H2" s="1">
        <v>7.6931247999999994E-2</v>
      </c>
      <c r="I2" s="1">
        <v>8.6262195E-2</v>
      </c>
      <c r="J2" s="1">
        <v>8.9189484999999999E-2</v>
      </c>
      <c r="L2" s="1">
        <v>8.0217385000000002E-2</v>
      </c>
    </row>
    <row r="3" spans="1:14" x14ac:dyDescent="0.2">
      <c r="A3" s="1" t="s">
        <v>35</v>
      </c>
      <c r="B3" s="1" t="s">
        <v>77</v>
      </c>
      <c r="G3" s="1">
        <v>0.34944626000000001</v>
      </c>
      <c r="H3" s="1">
        <v>0.38562091500000001</v>
      </c>
      <c r="I3" s="1">
        <v>0.42619825700000002</v>
      </c>
      <c r="J3" s="1">
        <v>0.34422658</v>
      </c>
      <c r="L3" s="1">
        <v>0.41612200399999999</v>
      </c>
    </row>
    <row r="4" spans="1:14" x14ac:dyDescent="0.2">
      <c r="A4" s="1" t="s">
        <v>35</v>
      </c>
      <c r="B4" s="1" t="s">
        <v>118</v>
      </c>
      <c r="G4" s="1">
        <v>0.193087495</v>
      </c>
      <c r="H4" s="1">
        <v>0.18076124099999999</v>
      </c>
      <c r="I4" s="1">
        <v>0.180977004</v>
      </c>
      <c r="J4" s="1">
        <v>0.15861568500000001</v>
      </c>
      <c r="L4" s="1">
        <v>0.158933188</v>
      </c>
    </row>
    <row r="5" spans="1:14" x14ac:dyDescent="0.2">
      <c r="A5" s="1" t="s">
        <v>35</v>
      </c>
      <c r="B5" s="1" t="s">
        <v>38</v>
      </c>
      <c r="G5" s="1">
        <v>7.4643699999999997E-4</v>
      </c>
      <c r="H5" s="1">
        <v>1.152805E-3</v>
      </c>
      <c r="I5" s="1">
        <v>1.8741529999999999E-3</v>
      </c>
      <c r="J5" s="1">
        <v>8.5910700000000001E-4</v>
      </c>
      <c r="L5" s="1">
        <v>1.190626E-3</v>
      </c>
    </row>
    <row r="6" spans="1:14" x14ac:dyDescent="0.2">
      <c r="A6" s="1" t="s">
        <v>35</v>
      </c>
      <c r="B6" s="1" t="s">
        <v>37</v>
      </c>
      <c r="G6" s="1">
        <v>6.52488E-4</v>
      </c>
      <c r="H6" s="1">
        <v>1.220765E-3</v>
      </c>
      <c r="I6" s="1">
        <v>2.0748530000000002E-3</v>
      </c>
      <c r="J6" s="1">
        <v>1.103464E-3</v>
      </c>
      <c r="L6" s="1">
        <v>9.6106000000000002E-4</v>
      </c>
    </row>
    <row r="7" spans="1:14" x14ac:dyDescent="0.2">
      <c r="A7" s="1" t="s">
        <v>35</v>
      </c>
      <c r="B7" s="1" t="s">
        <v>40</v>
      </c>
      <c r="G7" s="1">
        <v>2.088033E-3</v>
      </c>
      <c r="H7" s="1">
        <v>1.5451740000000001E-3</v>
      </c>
      <c r="I7" s="1">
        <v>2.2420780000000002E-3</v>
      </c>
      <c r="J7" s="1">
        <v>1.923346E-3</v>
      </c>
      <c r="L7" s="1">
        <v>2.3623509999999999E-3</v>
      </c>
    </row>
    <row r="8" spans="1:14" x14ac:dyDescent="0.2">
      <c r="A8" s="1" t="s">
        <v>35</v>
      </c>
      <c r="B8" s="1" t="s">
        <v>119</v>
      </c>
      <c r="G8" s="1">
        <v>6.2908496999999994E-2</v>
      </c>
      <c r="H8" s="1">
        <v>6.8627450000000007E-2</v>
      </c>
      <c r="I8" s="1">
        <v>6.5631808E-2</v>
      </c>
      <c r="J8" s="1">
        <v>6.7296053999999994E-2</v>
      </c>
      <c r="L8" s="1">
        <v>7.7342047999999997E-2</v>
      </c>
    </row>
    <row r="9" spans="1:14" x14ac:dyDescent="0.2">
      <c r="A9" s="1" t="s">
        <v>35</v>
      </c>
      <c r="B9" s="1" t="s">
        <v>120</v>
      </c>
      <c r="G9" s="1">
        <v>2.6186480000000002E-2</v>
      </c>
      <c r="H9" s="1">
        <v>1.8097700000000001E-2</v>
      </c>
      <c r="I9" s="1">
        <v>2.0410939999999999E-2</v>
      </c>
      <c r="J9" s="1">
        <v>2.2739299000000001E-2</v>
      </c>
      <c r="L9" s="1">
        <v>2.2860253000000001E-2</v>
      </c>
    </row>
    <row r="10" spans="1:14" x14ac:dyDescent="0.2">
      <c r="A10" s="1" t="s">
        <v>35</v>
      </c>
      <c r="B10" s="1" t="s">
        <v>44</v>
      </c>
      <c r="G10" s="1">
        <v>6.8504500000000001E-3</v>
      </c>
      <c r="H10" s="1">
        <v>7.3218750000000003E-3</v>
      </c>
      <c r="I10" s="1">
        <v>7.9044030000000008E-3</v>
      </c>
      <c r="J10" s="1">
        <v>5.5211009999999996E-3</v>
      </c>
      <c r="L10" s="1">
        <v>7.5764730000000002E-3</v>
      </c>
    </row>
    <row r="11" spans="1:14" x14ac:dyDescent="0.2">
      <c r="A11" s="1" t="s">
        <v>35</v>
      </c>
      <c r="B11" s="1" t="s">
        <v>43</v>
      </c>
      <c r="G11" s="1">
        <v>6.7720619999999997E-3</v>
      </c>
      <c r="H11" s="1">
        <v>7.2648629999999999E-3</v>
      </c>
      <c r="I11" s="1">
        <v>8.1528509999999992E-3</v>
      </c>
      <c r="J11" s="1">
        <v>6.1222940000000003E-3</v>
      </c>
      <c r="L11" s="1">
        <v>9.0691820000000003E-3</v>
      </c>
    </row>
    <row r="12" spans="1:14" x14ac:dyDescent="0.2">
      <c r="A12" s="1" t="s">
        <v>35</v>
      </c>
      <c r="B12" s="1" t="s">
        <v>45</v>
      </c>
      <c r="G12" s="1">
        <v>7.6444000000000002E-5</v>
      </c>
      <c r="H12" s="1">
        <v>8.1732999999999998E-5</v>
      </c>
      <c r="I12" s="1">
        <v>1.6813999999999999E-5</v>
      </c>
      <c r="J12" s="13">
        <v>1.093E-5</v>
      </c>
      <c r="L12" s="1">
        <v>2.0828000000000001E-5</v>
      </c>
    </row>
    <row r="13" spans="1:14" x14ac:dyDescent="0.2">
      <c r="A13" s="1" t="s">
        <v>35</v>
      </c>
      <c r="B13" s="1" t="s">
        <v>46</v>
      </c>
      <c r="G13" s="1">
        <v>6.4193E-5</v>
      </c>
      <c r="H13" s="1">
        <v>7.3603000000000007E-5</v>
      </c>
      <c r="I13" s="1">
        <v>1.7751999999999999E-5</v>
      </c>
      <c r="J13" s="1">
        <v>1.6398000000000001E-5</v>
      </c>
      <c r="L13" s="1">
        <v>5.6080000000000003E-6</v>
      </c>
    </row>
    <row r="14" spans="1:14" x14ac:dyDescent="0.2">
      <c r="A14" s="1" t="s">
        <v>35</v>
      </c>
      <c r="B14" s="1" t="s">
        <v>47</v>
      </c>
      <c r="G14" s="1">
        <v>1.6802919999999999E-3</v>
      </c>
      <c r="H14" s="1">
        <v>1.6136799999999999E-3</v>
      </c>
      <c r="I14" s="1">
        <v>1.895732E-3</v>
      </c>
      <c r="J14" s="1">
        <v>1.2891020000000001E-3</v>
      </c>
      <c r="L14" s="1">
        <v>2.014652E-3</v>
      </c>
    </row>
    <row r="15" spans="1:14" x14ac:dyDescent="0.2">
      <c r="A15" s="1" t="s">
        <v>35</v>
      </c>
      <c r="B15" s="1" t="s">
        <v>48</v>
      </c>
      <c r="G15" s="1">
        <v>1.414085E-3</v>
      </c>
      <c r="H15" s="1">
        <v>1.5533630000000001E-3</v>
      </c>
      <c r="I15" s="1">
        <v>1.56733E-3</v>
      </c>
      <c r="J15" s="1">
        <v>1.231942E-3</v>
      </c>
      <c r="L15" s="1">
        <v>1.7684459999999999E-3</v>
      </c>
    </row>
    <row r="16" spans="1:14" x14ac:dyDescent="0.2">
      <c r="A16" s="1" t="s">
        <v>35</v>
      </c>
      <c r="B16" s="1" t="s">
        <v>121</v>
      </c>
      <c r="G16" s="1">
        <v>3.8277664000000003E-2</v>
      </c>
      <c r="H16" s="1">
        <v>3.9079520999999999E-2</v>
      </c>
      <c r="I16" s="1">
        <v>3.8761800999999999E-2</v>
      </c>
      <c r="J16" s="1">
        <v>3.295207E-2</v>
      </c>
      <c r="L16" s="1">
        <v>4.0668119000000003E-2</v>
      </c>
    </row>
    <row r="17" spans="1:14" x14ac:dyDescent="0.2">
      <c r="A17" s="1" t="s">
        <v>35</v>
      </c>
      <c r="B17" s="1" t="s">
        <v>122</v>
      </c>
      <c r="G17" s="1">
        <v>3.4192688999999998E-2</v>
      </c>
      <c r="H17" s="1">
        <v>3.7990195999999997E-2</v>
      </c>
      <c r="I17" s="1">
        <v>3.5947712E-2</v>
      </c>
      <c r="J17" s="1">
        <v>3.0637254999999999E-2</v>
      </c>
      <c r="L17" s="1">
        <v>4.0486565000000002E-2</v>
      </c>
    </row>
    <row r="18" spans="1:14" ht="17" customHeight="1" x14ac:dyDescent="0.2">
      <c r="A18" s="1" t="s">
        <v>35</v>
      </c>
      <c r="B18" s="1" t="s">
        <v>107</v>
      </c>
      <c r="G18" s="1">
        <v>0.37283983999999998</v>
      </c>
      <c r="H18" s="1">
        <v>3.2169745E-2</v>
      </c>
      <c r="I18" s="1">
        <v>3.8191137E-2</v>
      </c>
      <c r="J18" s="1">
        <v>3.4940506000000003E-2</v>
      </c>
      <c r="L18" s="1">
        <v>3.9197520999999999E-2</v>
      </c>
    </row>
    <row r="19" spans="1:14" x14ac:dyDescent="0.2">
      <c r="A19" s="1" t="s">
        <v>35</v>
      </c>
      <c r="B19" s="1" t="s">
        <v>73</v>
      </c>
      <c r="G19" s="1">
        <v>4.2392882999999999E-2</v>
      </c>
      <c r="H19" s="1">
        <v>4.3119099000000001E-2</v>
      </c>
      <c r="I19" s="1">
        <v>3.9124908999999999E-2</v>
      </c>
      <c r="J19" s="1">
        <v>4.0758896000000003E-2</v>
      </c>
      <c r="L19" s="1">
        <v>4.0849673000000003E-2</v>
      </c>
    </row>
    <row r="20" spans="1:14" x14ac:dyDescent="0.2">
      <c r="A20" s="1" t="s">
        <v>35</v>
      </c>
      <c r="B20" s="1" t="s">
        <v>74</v>
      </c>
      <c r="G20" s="1">
        <v>4.4753085999999997E-2</v>
      </c>
      <c r="H20" s="1">
        <v>4.1485112999999997E-2</v>
      </c>
      <c r="I20" s="1">
        <v>3.9760349E-2</v>
      </c>
      <c r="J20" s="1">
        <v>3.7854031000000003E-2</v>
      </c>
      <c r="L20" s="1">
        <v>4.2483659999999999E-2</v>
      </c>
    </row>
    <row r="21" spans="1:14" ht="17" customHeight="1" x14ac:dyDescent="0.2">
      <c r="A21" s="1" t="s">
        <v>35</v>
      </c>
      <c r="B21" s="1" t="s">
        <v>49</v>
      </c>
      <c r="G21" s="1">
        <v>5.4849436000000001E-2</v>
      </c>
      <c r="H21" s="1">
        <v>7.5544380999999994E-2</v>
      </c>
      <c r="I21" s="1">
        <v>6.9375396000000006E-2</v>
      </c>
      <c r="J21" s="1">
        <v>6.3883822000000007E-2</v>
      </c>
      <c r="L21" s="1">
        <v>8.0444767E-2</v>
      </c>
    </row>
    <row r="22" spans="1:14" x14ac:dyDescent="0.2">
      <c r="A22" s="1" t="s">
        <v>35</v>
      </c>
      <c r="B22" s="1" t="s">
        <v>50</v>
      </c>
      <c r="G22" s="1">
        <v>7.3095346000000005E-2</v>
      </c>
      <c r="H22" s="1">
        <v>6.7377318000000005E-2</v>
      </c>
      <c r="I22" s="1">
        <v>6.3927872999999996E-2</v>
      </c>
      <c r="J22" s="1">
        <v>6.4384177000000001E-2</v>
      </c>
      <c r="L22" s="1">
        <v>7.8264357000000007E-2</v>
      </c>
    </row>
    <row r="23" spans="1:14" x14ac:dyDescent="0.2">
      <c r="A23" s="1" t="s">
        <v>36</v>
      </c>
      <c r="B23" s="1" t="s">
        <v>34</v>
      </c>
      <c r="C23" s="1">
        <v>0.10097173600000001</v>
      </c>
      <c r="D23" s="1">
        <v>0.104788123</v>
      </c>
      <c r="E23" s="1">
        <v>0.10049182500000001</v>
      </c>
      <c r="F23" s="1">
        <v>0.13396535100000001</v>
      </c>
      <c r="G23" s="1">
        <v>0.100651616</v>
      </c>
      <c r="H23" s="1">
        <v>0.10395107000000001</v>
      </c>
      <c r="I23" s="1">
        <v>8.5592956999999997E-2</v>
      </c>
      <c r="J23" s="1">
        <v>8.8849037000000006E-2</v>
      </c>
      <c r="K23" s="1">
        <v>9.8003097999999997E-2</v>
      </c>
      <c r="L23" s="1">
        <v>0.10054903599999999</v>
      </c>
      <c r="M23" s="1">
        <v>0.104510345</v>
      </c>
      <c r="N23" s="1">
        <v>0.11955946200000001</v>
      </c>
    </row>
    <row r="24" spans="1:14" x14ac:dyDescent="0.2">
      <c r="A24" s="1" t="s">
        <v>36</v>
      </c>
      <c r="B24" s="1" t="s">
        <v>77</v>
      </c>
      <c r="C24" s="1">
        <v>0.48965141600000001</v>
      </c>
      <c r="D24" s="1">
        <v>0.48937908499999999</v>
      </c>
      <c r="E24" s="1">
        <v>0.465958606</v>
      </c>
      <c r="F24" s="1">
        <v>0.49854756700000002</v>
      </c>
      <c r="G24" s="1">
        <v>0.48329702299999999</v>
      </c>
      <c r="H24" s="1">
        <v>0.49210239700000002</v>
      </c>
      <c r="I24" s="1">
        <v>0.44090413899999997</v>
      </c>
      <c r="J24" s="1">
        <v>0.44580609999999998</v>
      </c>
      <c r="K24" s="1">
        <v>0.419389978</v>
      </c>
      <c r="L24" s="1">
        <v>0.46514161199999998</v>
      </c>
      <c r="M24" s="1">
        <v>0.492647059</v>
      </c>
      <c r="N24" s="1">
        <v>0.47421931699999997</v>
      </c>
    </row>
    <row r="25" spans="1:14" x14ac:dyDescent="0.2">
      <c r="A25" s="1" t="s">
        <v>36</v>
      </c>
      <c r="B25" s="1" t="s">
        <v>118</v>
      </c>
      <c r="C25" s="1">
        <v>0.20220438199999999</v>
      </c>
      <c r="D25" s="1">
        <v>0.206830861</v>
      </c>
      <c r="E25" s="1">
        <v>0.21771669599999999</v>
      </c>
      <c r="F25" s="1">
        <v>0.25654283999999999</v>
      </c>
      <c r="G25" s="1">
        <v>0.210822334</v>
      </c>
      <c r="H25" s="1">
        <v>0.21091304899999999</v>
      </c>
      <c r="I25" s="1">
        <v>0.18369846200000001</v>
      </c>
      <c r="J25" s="1">
        <v>0.196582707</v>
      </c>
      <c r="K25" s="1">
        <v>0.24134973600000001</v>
      </c>
      <c r="L25" s="1">
        <v>0.21771669599999999</v>
      </c>
      <c r="M25" s="1">
        <v>0.20138794400000001</v>
      </c>
      <c r="N25" s="1">
        <v>0.235859754</v>
      </c>
    </row>
    <row r="26" spans="1:14" x14ac:dyDescent="0.2">
      <c r="A26" s="1" t="s">
        <v>36</v>
      </c>
      <c r="B26" s="1" t="s">
        <v>38</v>
      </c>
      <c r="C26" s="1">
        <v>3.0463400000000002E-4</v>
      </c>
      <c r="D26" s="1">
        <v>4.67078E-4</v>
      </c>
      <c r="E26" s="1">
        <v>3.9006099999999998E-4</v>
      </c>
      <c r="F26" s="1">
        <v>1.047636E-3</v>
      </c>
      <c r="G26" s="1">
        <v>7.7719400000000004E-4</v>
      </c>
      <c r="H26" s="1">
        <v>6.5755000000000002E-4</v>
      </c>
      <c r="I26" s="1">
        <v>7.9995100000000003E-4</v>
      </c>
      <c r="J26" s="1">
        <v>4.36446E-4</v>
      </c>
      <c r="K26" s="1">
        <v>5.8960000000000002E-4</v>
      </c>
      <c r="L26" s="1">
        <v>4.2003199999999998E-4</v>
      </c>
      <c r="M26" s="1">
        <v>9.02694E-4</v>
      </c>
      <c r="N26" s="1">
        <v>3.2193E-4</v>
      </c>
    </row>
    <row r="27" spans="1:14" x14ac:dyDescent="0.2">
      <c r="A27" s="1" t="s">
        <v>36</v>
      </c>
      <c r="B27" s="1" t="s">
        <v>37</v>
      </c>
      <c r="C27" s="1">
        <v>3.6724400000000002E-4</v>
      </c>
      <c r="D27" s="1">
        <v>6.9492800000000004E-4</v>
      </c>
      <c r="E27" s="1">
        <v>4.7458400000000001E-4</v>
      </c>
      <c r="F27" s="1">
        <v>8.7984599999999999E-4</v>
      </c>
      <c r="G27" s="1">
        <v>8.3473100000000001E-4</v>
      </c>
      <c r="H27" s="1">
        <v>8.9967599999999997E-4</v>
      </c>
      <c r="I27" s="1">
        <v>5.7633399999999996E-4</v>
      </c>
      <c r="J27" s="1">
        <v>5.0189500000000003E-4</v>
      </c>
      <c r="K27" s="1">
        <v>6.0736700000000004E-4</v>
      </c>
      <c r="L27" s="1">
        <v>4.7458199999999998E-4</v>
      </c>
      <c r="M27" s="1">
        <v>4.3589399999999998E-4</v>
      </c>
      <c r="N27" s="1">
        <v>3.2300900000000002E-4</v>
      </c>
    </row>
    <row r="28" spans="1:14" x14ac:dyDescent="0.2">
      <c r="A28" s="1" t="s">
        <v>36</v>
      </c>
      <c r="B28" s="1" t="s">
        <v>75</v>
      </c>
      <c r="C28" s="1">
        <v>1.1909100000000001E-3</v>
      </c>
      <c r="D28" s="1">
        <v>7.75759E-4</v>
      </c>
      <c r="E28" s="1">
        <v>2.7091099999999998E-4</v>
      </c>
      <c r="F28" s="1">
        <v>2.4327600000000001E-4</v>
      </c>
      <c r="G28" s="1">
        <v>7.9511100000000004E-4</v>
      </c>
      <c r="H28" s="1">
        <v>3.6782299999999998E-4</v>
      </c>
      <c r="I28" s="1">
        <v>5.07202E-4</v>
      </c>
      <c r="J28" s="1">
        <v>2.5027799999999999E-4</v>
      </c>
      <c r="K28" s="1">
        <v>5.0329400000000005E-4</v>
      </c>
      <c r="L28" s="1">
        <v>2.7415700000000002E-4</v>
      </c>
      <c r="M28" s="1">
        <v>2.5676900000000001E-4</v>
      </c>
    </row>
    <row r="29" spans="1:14" x14ac:dyDescent="0.2">
      <c r="A29" s="1" t="s">
        <v>36</v>
      </c>
      <c r="B29" s="1" t="s">
        <v>76</v>
      </c>
      <c r="C29" s="1">
        <v>1.4564600000000001E-4</v>
      </c>
      <c r="D29" s="1">
        <v>1.00247E-4</v>
      </c>
      <c r="E29" s="1">
        <v>9.8964999999999999E-5</v>
      </c>
      <c r="F29" s="1">
        <v>2.9812300000000002E-4</v>
      </c>
      <c r="G29" s="1">
        <v>1.8207100000000001E-4</v>
      </c>
      <c r="H29" s="1">
        <v>1.26222E-4</v>
      </c>
      <c r="I29" s="1">
        <v>1.6500799999999999E-4</v>
      </c>
      <c r="J29" s="1">
        <v>1.16861E-4</v>
      </c>
      <c r="K29" s="1">
        <v>7.8370999999999999E-5</v>
      </c>
      <c r="L29" s="1">
        <v>9.7455999999999997E-5</v>
      </c>
      <c r="M29" s="1">
        <v>1.2490400000000001E-4</v>
      </c>
      <c r="N29" s="1">
        <v>1.90423E-4</v>
      </c>
    </row>
    <row r="30" spans="1:14" x14ac:dyDescent="0.2">
      <c r="A30" s="1" t="s">
        <v>36</v>
      </c>
      <c r="B30" s="1" t="s">
        <v>51</v>
      </c>
      <c r="C30" s="1">
        <v>3.6608449999999998E-3</v>
      </c>
      <c r="D30" s="1">
        <v>3.9110409999999996E-3</v>
      </c>
      <c r="E30" s="1">
        <v>3.1486280000000001E-3</v>
      </c>
      <c r="F30" s="1">
        <v>4.3509000000000004E-3</v>
      </c>
      <c r="G30" s="1">
        <v>2.3471220000000001E-3</v>
      </c>
      <c r="H30" s="1">
        <v>3.4142249999999999E-3</v>
      </c>
      <c r="I30" s="1">
        <v>2.1962510000000002E-3</v>
      </c>
      <c r="J30" s="1">
        <v>2.2328199999999999E-3</v>
      </c>
      <c r="L30" s="1">
        <v>2.9517549999999999E-3</v>
      </c>
      <c r="M30" s="1">
        <v>3.0163820000000002E-3</v>
      </c>
      <c r="N30" s="1">
        <v>3.7260959999999999E-3</v>
      </c>
    </row>
    <row r="31" spans="1:14" x14ac:dyDescent="0.2">
      <c r="A31" s="1" t="s">
        <v>36</v>
      </c>
      <c r="B31" s="1" t="s">
        <v>52</v>
      </c>
      <c r="C31" s="1">
        <v>3.2155009999999999E-3</v>
      </c>
      <c r="D31" s="1">
        <v>3.3937490000000002E-3</v>
      </c>
      <c r="E31" s="1">
        <v>3.289298E-3</v>
      </c>
      <c r="F31" s="1">
        <v>4.8528909999999998E-3</v>
      </c>
      <c r="G31" s="1">
        <v>2.6077930000000002E-3</v>
      </c>
      <c r="H31" s="1">
        <v>3.0297599999999998E-3</v>
      </c>
      <c r="I31" s="1">
        <v>2.5799220000000001E-3</v>
      </c>
      <c r="J31" s="1">
        <v>2.3726849999999998E-3</v>
      </c>
      <c r="L31" s="1">
        <v>3.326135E-3</v>
      </c>
      <c r="M31" s="1">
        <v>3.758323E-3</v>
      </c>
      <c r="N31" s="1">
        <v>3.5145570000000002E-3</v>
      </c>
    </row>
    <row r="32" spans="1:14" x14ac:dyDescent="0.2">
      <c r="A32" s="1" t="s">
        <v>36</v>
      </c>
      <c r="B32" s="1" t="s">
        <v>53</v>
      </c>
      <c r="C32" s="1">
        <v>0.120571184</v>
      </c>
      <c r="D32" s="1">
        <v>0.14062850399999999</v>
      </c>
      <c r="E32" s="1">
        <v>0.123961263</v>
      </c>
      <c r="F32" s="1">
        <v>0.136929678</v>
      </c>
      <c r="G32" s="1">
        <v>9.9856308000000005E-2</v>
      </c>
      <c r="H32" s="1">
        <v>0.10526294999999999</v>
      </c>
      <c r="I32" s="1">
        <v>9.3577638000000005E-2</v>
      </c>
      <c r="J32" s="1">
        <v>7.3293171000000004E-2</v>
      </c>
      <c r="L32" s="1">
        <v>0.123545353</v>
      </c>
      <c r="M32" s="1">
        <v>8.6174528E-2</v>
      </c>
      <c r="N32" s="1">
        <v>0.112988399</v>
      </c>
    </row>
    <row r="33" spans="1:14" x14ac:dyDescent="0.2">
      <c r="A33" s="1" t="s">
        <v>36</v>
      </c>
      <c r="B33" s="1" t="s">
        <v>54</v>
      </c>
      <c r="C33" s="1">
        <v>0.108785521</v>
      </c>
      <c r="D33" s="1">
        <v>0.11770982100000001</v>
      </c>
      <c r="E33" s="1">
        <v>0.127691106</v>
      </c>
      <c r="F33" s="1">
        <v>0.159691994</v>
      </c>
      <c r="G33" s="1">
        <v>0.10466300100000001</v>
      </c>
      <c r="H33" s="1">
        <v>8.7168688999999994E-2</v>
      </c>
      <c r="I33" s="1">
        <v>0.105590112</v>
      </c>
      <c r="J33" s="1">
        <v>9.6166428999999998E-2</v>
      </c>
      <c r="L33" s="1">
        <v>0.134658107</v>
      </c>
      <c r="M33" s="1">
        <v>0.13127061600000001</v>
      </c>
      <c r="N33" s="1">
        <v>0.12351696500000001</v>
      </c>
    </row>
    <row r="34" spans="1:14" x14ac:dyDescent="0.2">
      <c r="A34" s="1" t="s">
        <v>36</v>
      </c>
      <c r="B34" s="1" t="s">
        <v>55</v>
      </c>
      <c r="C34" s="1">
        <v>7.7687674999999998E-2</v>
      </c>
      <c r="D34" s="1">
        <v>6.5865356999999999E-2</v>
      </c>
      <c r="E34" s="1">
        <v>6.1444496000000001E-2</v>
      </c>
      <c r="F34" s="1">
        <v>8.2639221999999998E-2</v>
      </c>
      <c r="G34" s="1">
        <v>5.8629694000000003E-2</v>
      </c>
      <c r="H34" s="1">
        <v>6.8397508999999995E-2</v>
      </c>
      <c r="I34" s="1">
        <v>5.0888688000000001E-2</v>
      </c>
      <c r="J34" s="1">
        <v>5.5823391E-2</v>
      </c>
      <c r="L34" s="1">
        <v>6.8692056000000001E-2</v>
      </c>
      <c r="M34" s="1">
        <v>7.1104195999999995E-2</v>
      </c>
      <c r="N34" s="1">
        <v>7.5685501000000002E-2</v>
      </c>
    </row>
    <row r="35" spans="1:14" x14ac:dyDescent="0.2">
      <c r="A35" s="1" t="s">
        <v>36</v>
      </c>
      <c r="B35" s="1" t="s">
        <v>56</v>
      </c>
      <c r="C35" s="1">
        <v>6.0339373000000002E-2</v>
      </c>
      <c r="D35" s="1">
        <v>6.5447776999999999E-2</v>
      </c>
      <c r="E35" s="1">
        <v>6.5057876000000001E-2</v>
      </c>
      <c r="F35" s="1">
        <v>8.4004519999999999E-2</v>
      </c>
      <c r="G35" s="1">
        <v>7.1715337000000004E-2</v>
      </c>
      <c r="H35" s="1">
        <v>6.4935214000000005E-2</v>
      </c>
      <c r="I35" s="1">
        <v>6.2068586000000002E-2</v>
      </c>
      <c r="J35" s="1">
        <v>5.8954622999999998E-2</v>
      </c>
      <c r="L35" s="1">
        <v>6.2314965E-2</v>
      </c>
      <c r="M35" s="1">
        <v>7.4184453999999997E-2</v>
      </c>
      <c r="N35" s="1">
        <v>7.0072124999999999E-2</v>
      </c>
    </row>
    <row r="36" spans="1:14" x14ac:dyDescent="0.2">
      <c r="A36" s="1" t="s">
        <v>36</v>
      </c>
      <c r="B36" s="1" t="s">
        <v>57</v>
      </c>
      <c r="C36" s="1">
        <v>7.347938E-3</v>
      </c>
      <c r="D36" s="1">
        <v>6.2291170000000002E-3</v>
      </c>
      <c r="E36" s="1">
        <v>5.8057789999999996E-3</v>
      </c>
      <c r="F36" s="1">
        <v>7.9829459999999994E-3</v>
      </c>
      <c r="G36" s="1">
        <v>6.2291170000000002E-3</v>
      </c>
      <c r="H36" s="1">
        <v>6.8338849999999996E-3</v>
      </c>
      <c r="I36" s="1">
        <v>6.2593550000000003E-3</v>
      </c>
      <c r="J36" s="1">
        <v>6.7129310000000001E-3</v>
      </c>
      <c r="L36" s="1">
        <v>3.810042E-3</v>
      </c>
      <c r="M36" s="1">
        <v>6.047686E-3</v>
      </c>
      <c r="N36" s="1">
        <v>9.1622439999999999E-3</v>
      </c>
    </row>
    <row r="37" spans="1:14" x14ac:dyDescent="0.2">
      <c r="A37" s="1" t="s">
        <v>36</v>
      </c>
      <c r="B37" s="1" t="s">
        <v>58</v>
      </c>
      <c r="C37" s="1">
        <v>4.8986259999999997E-3</v>
      </c>
      <c r="D37" s="1">
        <v>8.0736609999999993E-3</v>
      </c>
      <c r="E37" s="1">
        <v>5.3522020000000003E-3</v>
      </c>
      <c r="F37" s="1">
        <v>6.8036470000000003E-3</v>
      </c>
      <c r="G37" s="1">
        <v>4.6264799999999997E-3</v>
      </c>
      <c r="H37" s="1">
        <v>7.0757930000000004E-3</v>
      </c>
      <c r="I37" s="1">
        <v>7.6200840000000001E-3</v>
      </c>
      <c r="J37" s="1">
        <v>4.308976E-3</v>
      </c>
      <c r="L37" s="1">
        <v>6.1686400000000004E-3</v>
      </c>
      <c r="M37" s="1">
        <v>9.3436749999999992E-3</v>
      </c>
      <c r="N37" s="1">
        <v>1.0250828E-2</v>
      </c>
    </row>
    <row r="38" spans="1:14" x14ac:dyDescent="0.2">
      <c r="A38" s="1" t="s">
        <v>36</v>
      </c>
      <c r="B38" s="1" t="s">
        <v>59</v>
      </c>
      <c r="C38" s="1">
        <v>5.7453019999999999E-3</v>
      </c>
      <c r="D38" s="1">
        <v>6.7129310000000001E-3</v>
      </c>
      <c r="E38" s="1">
        <v>5.9872090000000003E-3</v>
      </c>
      <c r="F38" s="1">
        <v>8.0736609999999993E-3</v>
      </c>
      <c r="G38" s="1">
        <v>4.6567179999999998E-3</v>
      </c>
      <c r="H38" s="1">
        <v>5.7453019999999999E-3</v>
      </c>
      <c r="I38" s="1">
        <v>4.3543339999999996E-3</v>
      </c>
      <c r="J38" s="1">
        <v>5.1405330000000001E-3</v>
      </c>
      <c r="L38" s="1">
        <v>5.2614869999999996E-3</v>
      </c>
      <c r="M38" s="1">
        <v>6.7129310000000001E-3</v>
      </c>
      <c r="N38" s="1">
        <v>7.7108000000000003E-3</v>
      </c>
    </row>
    <row r="39" spans="1:14" x14ac:dyDescent="0.2">
      <c r="A39" s="1" t="s">
        <v>36</v>
      </c>
      <c r="B39" s="1" t="s">
        <v>60</v>
      </c>
      <c r="C39" s="1">
        <v>4.4450490000000004E-3</v>
      </c>
      <c r="D39" s="1">
        <v>6.1081629999999998E-3</v>
      </c>
      <c r="E39" s="1">
        <v>6.4105469999999999E-3</v>
      </c>
      <c r="F39" s="1">
        <v>8.6179529999999994E-3</v>
      </c>
      <c r="G39" s="1">
        <v>4.6567179999999998E-3</v>
      </c>
      <c r="H39" s="1">
        <v>4.1729030000000004E-3</v>
      </c>
      <c r="I39" s="1">
        <v>4.7625530000000001E-3</v>
      </c>
      <c r="J39" s="1">
        <v>6.4407860000000004E-3</v>
      </c>
      <c r="L39" s="1">
        <v>6.2291170000000002E-3</v>
      </c>
      <c r="M39" s="1">
        <v>6.6524549999999998E-3</v>
      </c>
      <c r="N39" s="1">
        <v>9.8879669999999992E-3</v>
      </c>
    </row>
    <row r="40" spans="1:14" x14ac:dyDescent="0.2">
      <c r="A40" s="1" t="s">
        <v>36</v>
      </c>
      <c r="B40" s="1" t="s">
        <v>61</v>
      </c>
      <c r="C40" s="1">
        <v>5.6281769999999998E-3</v>
      </c>
      <c r="D40" s="1">
        <v>6.3543940000000002E-3</v>
      </c>
      <c r="E40" s="1">
        <v>6.5964659999999996E-3</v>
      </c>
      <c r="F40" s="1">
        <v>6.263617E-3</v>
      </c>
      <c r="G40" s="1">
        <v>5.4466230000000003E-3</v>
      </c>
      <c r="H40" s="1">
        <v>6.5359479999999998E-3</v>
      </c>
      <c r="J40" s="1">
        <v>1.1982570999999999E-2</v>
      </c>
      <c r="L40" s="1">
        <v>4.478335E-3</v>
      </c>
      <c r="M40" s="1">
        <v>7.3226819999999996E-3</v>
      </c>
      <c r="N40" s="1">
        <v>2.8140890000000001E-3</v>
      </c>
    </row>
    <row r="41" spans="1:14" x14ac:dyDescent="0.2">
      <c r="A41" s="1" t="s">
        <v>36</v>
      </c>
      <c r="B41" s="1" t="s">
        <v>62</v>
      </c>
      <c r="C41" s="1">
        <v>9.5315899999999995E-3</v>
      </c>
      <c r="D41" s="1">
        <v>4.8111839999999996E-3</v>
      </c>
      <c r="E41" s="1">
        <v>7.6252719999999998E-3</v>
      </c>
      <c r="F41" s="1">
        <v>7.2621639999999998E-3</v>
      </c>
      <c r="G41" s="1">
        <v>5.6281769999999998E-3</v>
      </c>
      <c r="H41" s="1">
        <v>8.2909709999999994E-3</v>
      </c>
      <c r="I41" s="1">
        <v>8.1699349999999997E-3</v>
      </c>
      <c r="J41" s="1">
        <v>1.3798112E-2</v>
      </c>
      <c r="L41" s="1">
        <v>6.4754299999999999E-3</v>
      </c>
      <c r="M41" s="1">
        <v>4.1757440000000003E-3</v>
      </c>
      <c r="N41" s="1">
        <v>4.7204070000000002E-3</v>
      </c>
    </row>
    <row r="42" spans="1:14" x14ac:dyDescent="0.2">
      <c r="A42" s="1" t="s">
        <v>36</v>
      </c>
      <c r="B42" s="1" t="s">
        <v>63</v>
      </c>
      <c r="C42" s="1">
        <v>6.56984E-4</v>
      </c>
      <c r="D42" s="1">
        <v>5.8541500000000005E-4</v>
      </c>
      <c r="E42" s="1">
        <v>4.8129100000000001E-4</v>
      </c>
      <c r="F42" s="1">
        <v>6.3028400000000005E-4</v>
      </c>
      <c r="G42" s="1">
        <v>5.1238399999999995E-4</v>
      </c>
      <c r="H42" s="1">
        <v>4.6897399999999999E-4</v>
      </c>
      <c r="I42" s="1">
        <v>4.0019200000000001E-4</v>
      </c>
      <c r="J42" s="1">
        <v>3.9631300000000003E-4</v>
      </c>
      <c r="K42" s="1">
        <v>5.6621099999999995E-4</v>
      </c>
      <c r="L42" s="1">
        <v>4.194E-4</v>
      </c>
      <c r="M42" s="1">
        <v>5.3034800000000004E-4</v>
      </c>
      <c r="N42" s="1">
        <v>6.44397E-4</v>
      </c>
    </row>
    <row r="43" spans="1:14" x14ac:dyDescent="0.2">
      <c r="A43" s="1" t="s">
        <v>36</v>
      </c>
      <c r="B43" s="1" t="s">
        <v>64</v>
      </c>
      <c r="C43" s="1">
        <v>6.5352100000000001E-4</v>
      </c>
      <c r="D43" s="1">
        <v>5.0822499999999995E-4</v>
      </c>
      <c r="E43" s="1">
        <v>4.2575099999999998E-4</v>
      </c>
      <c r="F43" s="1">
        <v>5.8270900000000005E-4</v>
      </c>
      <c r="G43" s="1">
        <v>5.0368600000000004E-4</v>
      </c>
      <c r="H43" s="1">
        <v>4.6259200000000001E-4</v>
      </c>
      <c r="I43" s="1">
        <v>5.5978199999999999E-4</v>
      </c>
      <c r="J43" s="1">
        <v>4.09281E-4</v>
      </c>
      <c r="K43" s="1">
        <v>6.6334900000000003E-4</v>
      </c>
      <c r="L43" s="1">
        <v>4.0514700000000002E-4</v>
      </c>
      <c r="M43" s="1">
        <v>5.1067099999999998E-4</v>
      </c>
      <c r="N43" s="1">
        <v>5.5953399999999999E-4</v>
      </c>
    </row>
    <row r="44" spans="1:14" x14ac:dyDescent="0.2">
      <c r="A44" s="1" t="s">
        <v>36</v>
      </c>
      <c r="B44" s="1" t="s">
        <v>65</v>
      </c>
      <c r="C44" s="1">
        <v>2.5303249999999999E-3</v>
      </c>
      <c r="D44" s="1">
        <v>2.7031590000000001E-3</v>
      </c>
      <c r="E44" s="1">
        <v>1.8378369999999999E-3</v>
      </c>
      <c r="F44" s="1">
        <v>2.7418770000000002E-3</v>
      </c>
      <c r="G44" s="1">
        <v>2.6600550000000001E-3</v>
      </c>
      <c r="H44" s="1">
        <v>2.1704350000000001E-3</v>
      </c>
      <c r="I44" s="1">
        <v>2.0227940000000001E-3</v>
      </c>
      <c r="J44" s="1">
        <v>1.697743E-3</v>
      </c>
      <c r="K44" s="1">
        <v>2.3227920000000002E-3</v>
      </c>
      <c r="L44" s="1">
        <v>1.9609710000000002E-3</v>
      </c>
      <c r="M44" s="1">
        <v>2.5018409999999999E-3</v>
      </c>
      <c r="N44" s="1">
        <v>2.7782850000000001E-3</v>
      </c>
    </row>
    <row r="45" spans="1:14" x14ac:dyDescent="0.2">
      <c r="A45" s="1" t="s">
        <v>36</v>
      </c>
      <c r="B45" s="1" t="s">
        <v>66</v>
      </c>
      <c r="C45" s="1">
        <v>2.579179E-3</v>
      </c>
      <c r="D45" s="1">
        <v>2.7718439999999999E-3</v>
      </c>
      <c r="E45" s="1">
        <v>2.2884670000000002E-3</v>
      </c>
      <c r="F45" s="1">
        <v>3.1121059999999999E-3</v>
      </c>
      <c r="G45" s="1">
        <v>2.3184400000000002E-3</v>
      </c>
      <c r="H45" s="1">
        <v>2.3303479999999999E-3</v>
      </c>
      <c r="I45" s="1">
        <v>1.8418060000000001E-3</v>
      </c>
      <c r="J45" s="1">
        <v>1.7728760000000001E-3</v>
      </c>
      <c r="K45" s="1">
        <v>2.3051119999999998E-3</v>
      </c>
      <c r="L45" s="1">
        <v>2.2426690000000001E-3</v>
      </c>
      <c r="M45" s="1">
        <v>2.7526999999999999E-3</v>
      </c>
      <c r="N45" s="1">
        <v>2.715678E-3</v>
      </c>
    </row>
    <row r="46" spans="1:14" x14ac:dyDescent="0.2">
      <c r="A46" s="1" t="s">
        <v>36</v>
      </c>
      <c r="B46" s="1" t="s">
        <v>123</v>
      </c>
      <c r="C46" s="1">
        <v>5.3740015000000002E-2</v>
      </c>
      <c r="D46" s="1">
        <v>5.5555555999999999E-2</v>
      </c>
      <c r="E46" s="1">
        <v>4.5933188E-2</v>
      </c>
      <c r="F46" s="1">
        <v>5.5691721E-2</v>
      </c>
      <c r="G46" s="1">
        <v>4.4389977999999997E-2</v>
      </c>
      <c r="H46" s="1">
        <v>5.2151415999999999E-2</v>
      </c>
      <c r="I46" s="1">
        <v>4.6296296000000001E-2</v>
      </c>
      <c r="J46" s="1">
        <v>4.0849673000000003E-2</v>
      </c>
      <c r="K46" s="1">
        <v>5.3921569000000003E-2</v>
      </c>
      <c r="L46" s="1">
        <v>4.5570079999999999E-2</v>
      </c>
      <c r="M46" s="1">
        <v>5.5737109999999999E-2</v>
      </c>
      <c r="N46" s="1">
        <v>5.4193900000000003E-2</v>
      </c>
    </row>
    <row r="47" spans="1:14" x14ac:dyDescent="0.2">
      <c r="A47" s="1" t="s">
        <v>36</v>
      </c>
      <c r="B47" s="1" t="s">
        <v>124</v>
      </c>
      <c r="C47" s="1">
        <v>5.5616074000000001E-2</v>
      </c>
      <c r="D47" s="1">
        <v>5.4057734000000003E-2</v>
      </c>
      <c r="E47" s="1">
        <v>4.8021059999999997E-2</v>
      </c>
      <c r="F47" s="1">
        <v>5.7734204999999997E-2</v>
      </c>
      <c r="G47" s="1">
        <v>4.956327E-2</v>
      </c>
      <c r="H47" s="1">
        <v>4.9836601000000001E-2</v>
      </c>
      <c r="I47" s="1">
        <v>4.6830958999999998E-2</v>
      </c>
      <c r="J47" s="1">
        <v>4.5343136999999999E-2</v>
      </c>
      <c r="K47" s="1">
        <v>5.2423747E-2</v>
      </c>
      <c r="L47" s="1">
        <v>4.9927378000000001E-2</v>
      </c>
      <c r="M47" s="1">
        <v>5.5918664E-2</v>
      </c>
      <c r="N47" s="1">
        <v>5.2832244E-2</v>
      </c>
    </row>
    <row r="48" spans="1:14" x14ac:dyDescent="0.2">
      <c r="A48" s="1" t="s">
        <v>36</v>
      </c>
      <c r="B48" s="1" t="s">
        <v>67</v>
      </c>
      <c r="C48" s="1">
        <v>1.066736E-3</v>
      </c>
      <c r="D48" s="1">
        <v>8.18266E-4</v>
      </c>
      <c r="E48" s="1">
        <v>7.9786199999999999E-4</v>
      </c>
      <c r="F48" s="1">
        <v>1.008423E-3</v>
      </c>
      <c r="G48" s="1">
        <v>8.2152099999999997E-4</v>
      </c>
      <c r="H48" s="1">
        <v>7.0070099999999997E-4</v>
      </c>
      <c r="I48" s="1">
        <v>5.4104800000000003E-4</v>
      </c>
      <c r="J48" s="1">
        <v>4.6969999999999998E-4</v>
      </c>
      <c r="K48" s="1">
        <v>5.82176E-4</v>
      </c>
      <c r="L48" s="1">
        <v>7.4910099999999996E-4</v>
      </c>
      <c r="M48" s="1">
        <v>5.6081900000000005E-4</v>
      </c>
      <c r="N48" s="1">
        <v>6.8150299999999997E-4</v>
      </c>
    </row>
    <row r="49" spans="1:14" x14ac:dyDescent="0.2">
      <c r="A49" s="1" t="s">
        <v>36</v>
      </c>
      <c r="B49" s="1" t="s">
        <v>68</v>
      </c>
      <c r="C49" s="1">
        <v>5.2543800000000003E-4</v>
      </c>
      <c r="D49" s="1">
        <v>1.057826E-3</v>
      </c>
      <c r="E49" s="1">
        <v>8.03406E-4</v>
      </c>
      <c r="F49" s="1">
        <v>1.2104329999999999E-3</v>
      </c>
      <c r="G49" s="1">
        <v>1.2533010000000001E-3</v>
      </c>
      <c r="H49" s="1">
        <v>7.5267900000000002E-4</v>
      </c>
      <c r="I49" s="1">
        <v>7.5247699999999999E-4</v>
      </c>
      <c r="J49" s="1">
        <v>7.3098599999999998E-4</v>
      </c>
      <c r="K49" s="1">
        <v>5.7539500000000003E-4</v>
      </c>
      <c r="L49" s="1">
        <v>8.0771900000000004E-4</v>
      </c>
      <c r="M49" s="1">
        <v>6.9368000000000001E-4</v>
      </c>
      <c r="N49" s="1">
        <v>7.3396099999999999E-4</v>
      </c>
    </row>
    <row r="50" spans="1:14" ht="17" customHeight="1" x14ac:dyDescent="0.2">
      <c r="A50" s="1" t="s">
        <v>36</v>
      </c>
      <c r="B50" s="1" t="s">
        <v>49</v>
      </c>
      <c r="C50" s="1">
        <v>8.0430452999999999E-2</v>
      </c>
      <c r="D50" s="1">
        <v>6.5914568000000007E-2</v>
      </c>
      <c r="E50" s="1">
        <v>7.2900331999999998E-2</v>
      </c>
      <c r="F50" s="1">
        <v>7.6514019000000003E-2</v>
      </c>
      <c r="G50" s="1">
        <v>6.1922455299999998E-2</v>
      </c>
      <c r="H50" s="1">
        <v>6.4703115000000005E-2</v>
      </c>
      <c r="I50" s="1">
        <v>4.8253599000000001E-2</v>
      </c>
      <c r="J50" s="1">
        <v>6.8782908000000004E-2</v>
      </c>
      <c r="K50" s="1">
        <v>6.6106997000000001E-2</v>
      </c>
      <c r="L50" s="1">
        <v>7.9005010000000001E-2</v>
      </c>
      <c r="N50" s="1">
        <v>7.9565812E-2</v>
      </c>
    </row>
    <row r="51" spans="1:14" x14ac:dyDescent="0.2">
      <c r="A51" s="1" t="s">
        <v>36</v>
      </c>
      <c r="B51" s="1" t="s">
        <v>50</v>
      </c>
      <c r="C51" s="1">
        <v>7.6283142999999998E-2</v>
      </c>
      <c r="D51" s="1">
        <v>6.6798538000000005E-2</v>
      </c>
      <c r="E51" s="1">
        <v>7.5194931000000007E-2</v>
      </c>
      <c r="F51" s="1">
        <v>6.7919666000000004E-2</v>
      </c>
      <c r="G51" s="1">
        <v>6.3384419999999997E-2</v>
      </c>
      <c r="H51" s="1">
        <v>7.4574676000000006E-2</v>
      </c>
      <c r="I51" s="1">
        <v>5.0636586999999997E-2</v>
      </c>
      <c r="J51" s="1">
        <v>6.7560274000000003E-2</v>
      </c>
      <c r="K51" s="1">
        <v>6.0796033999999999E-2</v>
      </c>
      <c r="L51" s="1">
        <v>8.0522249000000004E-2</v>
      </c>
      <c r="M51" s="1">
        <v>8.1571932E-2</v>
      </c>
      <c r="N51" s="1">
        <v>8.3908521999999999E-2</v>
      </c>
    </row>
    <row r="52" spans="1:14" x14ac:dyDescent="0.2">
      <c r="A52" s="1" t="s">
        <v>36</v>
      </c>
      <c r="B52" s="1" t="s">
        <v>69</v>
      </c>
      <c r="C52" s="1">
        <v>3.8714729000000003E-2</v>
      </c>
      <c r="D52" s="1">
        <v>4.3876990999999997E-2</v>
      </c>
      <c r="E52" s="1">
        <v>3.6867215000000002E-2</v>
      </c>
      <c r="F52" s="1">
        <v>3.9373472999999999E-2</v>
      </c>
      <c r="G52" s="1">
        <v>3.9024573999999999E-2</v>
      </c>
      <c r="H52" s="1">
        <v>3.6292357999999997E-2</v>
      </c>
      <c r="I52" s="1">
        <v>3.5345750000000002E-2</v>
      </c>
      <c r="J52" s="1">
        <v>5.3558460000000002E-2</v>
      </c>
      <c r="K52" s="1">
        <v>4.8889501000000002E-2</v>
      </c>
      <c r="L52" s="1">
        <v>3.7847558000000003E-2</v>
      </c>
      <c r="M52" s="1">
        <v>3.7759029E-2</v>
      </c>
      <c r="N52" s="1">
        <v>3.8499776999999999E-2</v>
      </c>
    </row>
    <row r="53" spans="1:14" x14ac:dyDescent="0.2">
      <c r="A53" s="1" t="s">
        <v>36</v>
      </c>
      <c r="B53" s="1" t="s">
        <v>70</v>
      </c>
      <c r="C53" s="1">
        <v>4.1322910999999997E-2</v>
      </c>
      <c r="D53" s="1">
        <v>4.176084E-2</v>
      </c>
      <c r="E53" s="1">
        <v>3.1401501999999998E-2</v>
      </c>
      <c r="F53" s="1">
        <v>3.6450141999999998E-2</v>
      </c>
      <c r="G53" s="1">
        <v>3.8877214E-2</v>
      </c>
      <c r="H53" s="1">
        <v>3.2332065E-2</v>
      </c>
      <c r="I53" s="1">
        <v>3.2332023000000001E-2</v>
      </c>
      <c r="J53" s="1">
        <v>4.5143091000000003E-2</v>
      </c>
      <c r="K53" s="1">
        <v>4.72196E-2</v>
      </c>
      <c r="L53" s="1">
        <v>3.5162197999999999E-2</v>
      </c>
      <c r="M53" s="1">
        <v>3.7657389999999999E-2</v>
      </c>
      <c r="N53" s="1">
        <v>3.2781335000000002E-2</v>
      </c>
    </row>
    <row r="54" spans="1:14" x14ac:dyDescent="0.2">
      <c r="A54" s="1" t="s">
        <v>36</v>
      </c>
      <c r="B54" s="1" t="s">
        <v>71</v>
      </c>
      <c r="C54" s="1">
        <v>4.8066448999999997E-2</v>
      </c>
      <c r="D54" s="1">
        <v>3.6900871000000002E-2</v>
      </c>
      <c r="E54" s="1">
        <v>3.7173203000000002E-2</v>
      </c>
      <c r="F54" s="1">
        <v>4.0849673000000003E-2</v>
      </c>
      <c r="H54" s="1">
        <v>4.0305011000000002E-2</v>
      </c>
      <c r="J54" s="1">
        <v>3.1998910999999998E-2</v>
      </c>
      <c r="L54" s="1">
        <v>3.7173203000000002E-2</v>
      </c>
      <c r="N54" s="1">
        <v>3.0364924000000001E-2</v>
      </c>
    </row>
    <row r="55" spans="1:14" x14ac:dyDescent="0.2">
      <c r="A55" s="1" t="s">
        <v>36</v>
      </c>
      <c r="B55" s="1" t="s">
        <v>72</v>
      </c>
      <c r="C55" s="1">
        <v>4.1938997999999998E-2</v>
      </c>
      <c r="D55" s="1">
        <v>3.7445534000000003E-2</v>
      </c>
      <c r="E55" s="1">
        <v>3.6764706000000001E-2</v>
      </c>
      <c r="F55" s="1">
        <v>3.7037037000000002E-2</v>
      </c>
      <c r="H55" s="1">
        <v>4.0985839000000003E-2</v>
      </c>
      <c r="I55" s="1">
        <v>3.1045751999999999E-2</v>
      </c>
      <c r="J55" s="1">
        <v>2.6552288E-2</v>
      </c>
      <c r="K55" s="1">
        <v>4.3028322000000001E-2</v>
      </c>
      <c r="L55" s="1">
        <v>3.7854031000000003E-2</v>
      </c>
      <c r="M55" s="1">
        <v>3.6628540000000001E-2</v>
      </c>
      <c r="N55" s="1">
        <v>3.0909585999999999E-2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9E8DD-F277-BB4C-807D-DF89F64F0A59}">
  <dimension ref="A1:H41"/>
  <sheetViews>
    <sheetView workbookViewId="0">
      <selection activeCell="J31" sqref="J31"/>
    </sheetView>
  </sheetViews>
  <sheetFormatPr baseColWidth="10" defaultColWidth="8.83203125" defaultRowHeight="16" x14ac:dyDescent="0.2"/>
  <cols>
    <col min="1" max="1" width="20" style="4" customWidth="1"/>
    <col min="2" max="2" width="13" style="4" bestFit="1" customWidth="1"/>
    <col min="3" max="8" width="14" style="4" bestFit="1" customWidth="1"/>
    <col min="9" max="16384" width="8.83203125" style="4"/>
  </cols>
  <sheetData>
    <row r="1" spans="1:8" x14ac:dyDescent="0.2">
      <c r="A1" s="1" t="s">
        <v>41</v>
      </c>
      <c r="B1" s="1" t="s">
        <v>42</v>
      </c>
      <c r="C1" s="1" t="s">
        <v>29</v>
      </c>
      <c r="D1" s="1" t="s">
        <v>29</v>
      </c>
      <c r="E1" s="1" t="s">
        <v>29</v>
      </c>
      <c r="F1" s="1" t="s">
        <v>30</v>
      </c>
      <c r="G1" s="1" t="s">
        <v>30</v>
      </c>
      <c r="H1" s="1" t="s">
        <v>30</v>
      </c>
    </row>
    <row r="2" spans="1:8" x14ac:dyDescent="0.2">
      <c r="A2" s="4" t="s">
        <v>110</v>
      </c>
      <c r="B2" s="14" t="s">
        <v>34</v>
      </c>
      <c r="C2" s="5"/>
      <c r="D2" s="5">
        <v>0.48070000600000001</v>
      </c>
      <c r="E2" s="5">
        <v>0.43691340000000001</v>
      </c>
      <c r="F2" s="5">
        <v>0.35459090700000001</v>
      </c>
      <c r="G2" s="5">
        <v>0.33805844000000002</v>
      </c>
      <c r="H2" s="5">
        <v>0.30464174700000002</v>
      </c>
    </row>
    <row r="3" spans="1:8" x14ac:dyDescent="0.2">
      <c r="A3" s="4" t="s">
        <v>110</v>
      </c>
      <c r="B3" s="14" t="s">
        <v>77</v>
      </c>
      <c r="C3" s="5"/>
      <c r="D3" s="5">
        <v>0.77881387700000004</v>
      </c>
      <c r="E3" s="5">
        <v>0.72603280000000003</v>
      </c>
      <c r="F3" s="5">
        <v>0.70025868199999997</v>
      </c>
      <c r="G3" s="5"/>
      <c r="H3" s="5">
        <v>0.63000117600000005</v>
      </c>
    </row>
    <row r="4" spans="1:8" x14ac:dyDescent="0.2">
      <c r="A4" s="4" t="s">
        <v>110</v>
      </c>
      <c r="B4" s="14" t="s">
        <v>114</v>
      </c>
      <c r="C4" s="5"/>
      <c r="D4" s="5">
        <v>0.61115160300000004</v>
      </c>
      <c r="E4" s="5">
        <v>0.58718720000000002</v>
      </c>
      <c r="F4" s="5">
        <v>0.50291545199999999</v>
      </c>
      <c r="G4" s="5">
        <v>0.489431487</v>
      </c>
      <c r="H4" s="5">
        <v>0.46392128300000002</v>
      </c>
    </row>
    <row r="5" spans="1:8" x14ac:dyDescent="0.2">
      <c r="A5" s="4" t="s">
        <v>110</v>
      </c>
      <c r="B5" s="14" t="s">
        <v>115</v>
      </c>
      <c r="C5" s="5"/>
      <c r="D5" s="5">
        <v>0.66909620999999997</v>
      </c>
      <c r="E5" s="5">
        <v>0.66304280000000004</v>
      </c>
      <c r="F5" s="5">
        <v>0.57069970800000003</v>
      </c>
      <c r="G5" s="5">
        <v>0.54737609300000001</v>
      </c>
      <c r="H5" s="5">
        <v>0.53206997099999997</v>
      </c>
    </row>
    <row r="6" spans="1:8" x14ac:dyDescent="0.2">
      <c r="A6" s="4" t="s">
        <v>110</v>
      </c>
      <c r="B6" s="14" t="s">
        <v>111</v>
      </c>
      <c r="C6" s="5"/>
      <c r="D6" s="5"/>
      <c r="E6" s="5"/>
      <c r="F6" s="5"/>
      <c r="G6" s="5"/>
      <c r="H6" s="5"/>
    </row>
    <row r="7" spans="1:8" x14ac:dyDescent="0.2">
      <c r="A7" s="4" t="s">
        <v>110</v>
      </c>
      <c r="B7" s="14" t="s">
        <v>78</v>
      </c>
      <c r="C7" s="5"/>
      <c r="D7" s="5">
        <v>0.17237040000000001</v>
      </c>
      <c r="E7" s="5">
        <v>0.15963869999999999</v>
      </c>
      <c r="F7" s="5">
        <v>0.16259863399999999</v>
      </c>
      <c r="G7" s="5">
        <v>0.143760584</v>
      </c>
      <c r="H7" s="5">
        <v>0.17324807</v>
      </c>
    </row>
    <row r="8" spans="1:8" x14ac:dyDescent="0.2">
      <c r="A8" s="4" t="s">
        <v>110</v>
      </c>
      <c r="B8" s="14" t="s">
        <v>79</v>
      </c>
      <c r="C8" s="5"/>
      <c r="D8" s="5">
        <v>0.13726919300000001</v>
      </c>
      <c r="E8" s="5">
        <v>0.1340133</v>
      </c>
      <c r="F8" s="5">
        <v>0.12002500000000001</v>
      </c>
      <c r="G8" s="5">
        <v>0.11343995599999999</v>
      </c>
      <c r="H8" s="5"/>
    </row>
    <row r="9" spans="1:8" x14ac:dyDescent="0.2">
      <c r="A9" s="4" t="s">
        <v>110</v>
      </c>
      <c r="B9" s="14" t="s">
        <v>80</v>
      </c>
      <c r="C9" s="5"/>
      <c r="D9" s="5"/>
      <c r="E9" s="5"/>
      <c r="F9" s="5"/>
      <c r="G9" s="5"/>
      <c r="H9" s="5"/>
    </row>
    <row r="10" spans="1:8" x14ac:dyDescent="0.2">
      <c r="A10" s="4" t="s">
        <v>110</v>
      </c>
      <c r="B10" s="14" t="s">
        <v>81</v>
      </c>
      <c r="C10" s="5"/>
      <c r="D10" s="5">
        <v>9.0453514999999998E-2</v>
      </c>
      <c r="E10" s="5">
        <v>8.0650799999999995E-2</v>
      </c>
      <c r="F10" s="5"/>
      <c r="G10" s="5">
        <v>6.0595363999999999E-2</v>
      </c>
      <c r="H10" s="5">
        <v>5.8366544999999999E-2</v>
      </c>
    </row>
    <row r="11" spans="1:8" x14ac:dyDescent="0.2">
      <c r="A11" s="4" t="s">
        <v>110</v>
      </c>
      <c r="B11" s="14" t="s">
        <v>82</v>
      </c>
      <c r="C11" s="5"/>
      <c r="D11" s="5">
        <v>3.0745453999999998E-2</v>
      </c>
      <c r="E11" s="5">
        <v>2.52111E-2</v>
      </c>
      <c r="F11" s="5">
        <v>2.0885615999999999E-2</v>
      </c>
      <c r="G11" s="5"/>
      <c r="H11" s="5">
        <v>2.1243142E-2</v>
      </c>
    </row>
    <row r="12" spans="1:8" x14ac:dyDescent="0.2">
      <c r="A12" s="4" t="s">
        <v>110</v>
      </c>
      <c r="B12" s="14" t="s">
        <v>83</v>
      </c>
      <c r="C12" s="5">
        <v>8</v>
      </c>
      <c r="D12" s="5">
        <v>8</v>
      </c>
      <c r="E12" s="5">
        <v>8</v>
      </c>
      <c r="F12" s="5">
        <v>8</v>
      </c>
      <c r="G12" s="5">
        <v>8</v>
      </c>
      <c r="H12" s="5">
        <v>8</v>
      </c>
    </row>
    <row r="13" spans="1:8" x14ac:dyDescent="0.2">
      <c r="A13" s="4" t="s">
        <v>110</v>
      </c>
      <c r="B13" s="14" t="s">
        <v>84</v>
      </c>
      <c r="C13" s="5"/>
      <c r="D13" s="5">
        <v>1.1801520000000001E-3</v>
      </c>
      <c r="E13" s="5">
        <v>2.9938999999999999E-3</v>
      </c>
      <c r="F13" s="5"/>
      <c r="G13" s="5">
        <v>2.5679700000000001E-3</v>
      </c>
      <c r="H13" s="5">
        <v>1.3461650000000001E-3</v>
      </c>
    </row>
    <row r="14" spans="1:8" x14ac:dyDescent="0.2">
      <c r="A14" s="4" t="s">
        <v>110</v>
      </c>
      <c r="B14" s="14" t="s">
        <v>85</v>
      </c>
      <c r="C14" s="5">
        <v>9.1079409999999996E-3</v>
      </c>
      <c r="D14" s="5">
        <v>3.5329534000000003E-2</v>
      </c>
      <c r="E14" s="5"/>
      <c r="F14" s="5">
        <v>1.2143245E-2</v>
      </c>
      <c r="G14" s="5">
        <v>1.388203E-2</v>
      </c>
      <c r="H14" s="5">
        <v>1.6132581999999999E-2</v>
      </c>
    </row>
    <row r="15" spans="1:8" x14ac:dyDescent="0.2">
      <c r="A15" s="4" t="s">
        <v>110</v>
      </c>
      <c r="B15" s="14" t="s">
        <v>39</v>
      </c>
      <c r="C15" s="5"/>
      <c r="D15" s="5">
        <v>1.2192517999999999E-2</v>
      </c>
      <c r="E15" s="5">
        <v>1.01733E-2</v>
      </c>
      <c r="F15" s="5">
        <v>5.2923579999999996E-3</v>
      </c>
      <c r="G15" s="5" t="s">
        <v>86</v>
      </c>
      <c r="H15" s="5">
        <v>4.8004290000000002E-3</v>
      </c>
    </row>
    <row r="16" spans="1:8" x14ac:dyDescent="0.2">
      <c r="A16" s="4" t="s">
        <v>110</v>
      </c>
      <c r="B16" s="14" t="s">
        <v>87</v>
      </c>
      <c r="C16" s="5"/>
      <c r="D16" s="5">
        <v>0.57800129200000006</v>
      </c>
      <c r="E16" s="5">
        <v>0.5640347</v>
      </c>
      <c r="F16" s="5">
        <v>0.463090106</v>
      </c>
      <c r="G16" s="5"/>
      <c r="H16" s="5">
        <v>0.40985533299999999</v>
      </c>
    </row>
    <row r="17" spans="1:8" x14ac:dyDescent="0.2">
      <c r="A17" s="4" t="s">
        <v>110</v>
      </c>
      <c r="B17" s="14" t="s">
        <v>88</v>
      </c>
      <c r="C17" s="5"/>
      <c r="D17" s="5">
        <v>1.6763848000000001E-2</v>
      </c>
      <c r="E17" s="5">
        <v>2.1839299999999999E-2</v>
      </c>
      <c r="F17" s="5">
        <v>8.5311220000000004E-3</v>
      </c>
      <c r="G17" s="5">
        <v>1.0516688999999999E-2</v>
      </c>
      <c r="H17" s="5">
        <v>1.548679E-2</v>
      </c>
    </row>
    <row r="18" spans="1:8" x14ac:dyDescent="0.2">
      <c r="A18" s="4" t="s">
        <v>110</v>
      </c>
      <c r="B18" s="14" t="s">
        <v>113</v>
      </c>
      <c r="C18" s="5"/>
      <c r="D18" s="5"/>
      <c r="E18" s="5"/>
      <c r="F18" s="5"/>
      <c r="G18" s="5"/>
      <c r="H18" s="5"/>
    </row>
    <row r="19" spans="1:8" x14ac:dyDescent="0.2">
      <c r="A19" s="4" t="s">
        <v>110</v>
      </c>
      <c r="B19" s="14" t="s">
        <v>112</v>
      </c>
      <c r="C19" s="5">
        <v>1.114385E-2</v>
      </c>
      <c r="D19" s="5">
        <v>1.4226905999999999E-2</v>
      </c>
      <c r="E19" s="5" t="s">
        <v>86</v>
      </c>
      <c r="F19" s="5"/>
      <c r="G19" s="5">
        <v>7.8096779999999996E-3</v>
      </c>
      <c r="H19" s="5">
        <v>8.1766549999999997E-3</v>
      </c>
    </row>
    <row r="20" spans="1:8" x14ac:dyDescent="0.2">
      <c r="A20" s="4" t="s">
        <v>110</v>
      </c>
      <c r="B20" s="14" t="s">
        <v>90</v>
      </c>
      <c r="C20" s="5"/>
      <c r="D20" s="5">
        <v>2.0742977999999999E-2</v>
      </c>
      <c r="E20" s="5">
        <v>2.1478299999999999E-2</v>
      </c>
      <c r="F20" s="5">
        <v>1.5025494E-2</v>
      </c>
      <c r="G20" s="5"/>
      <c r="H20" s="5">
        <v>1.3997277000000001E-2</v>
      </c>
    </row>
    <row r="21" spans="1:8" x14ac:dyDescent="0.2">
      <c r="A21" s="4" t="s">
        <v>110</v>
      </c>
      <c r="B21" s="14" t="s">
        <v>91</v>
      </c>
      <c r="C21" s="5"/>
      <c r="D21" s="5">
        <v>3.2798833999999999E-2</v>
      </c>
      <c r="E21" s="5">
        <v>2.7974099999999998E-2</v>
      </c>
      <c r="F21" s="5">
        <v>2.7122157000000001E-2</v>
      </c>
      <c r="G21" s="5"/>
      <c r="H21" s="5">
        <v>3.1827016999999999E-2</v>
      </c>
    </row>
    <row r="22" spans="1:8" x14ac:dyDescent="0.2">
      <c r="A22" s="4" t="s">
        <v>110</v>
      </c>
      <c r="B22" s="14" t="s">
        <v>92</v>
      </c>
      <c r="C22" s="5"/>
      <c r="D22" s="5">
        <v>1.4968825999999999E-2</v>
      </c>
      <c r="E22" s="5">
        <v>1.4059E-2</v>
      </c>
      <c r="F22" s="5">
        <v>1.0823063000000001E-2</v>
      </c>
      <c r="G22" s="5"/>
      <c r="H22" s="5">
        <v>9.5249250000000001E-3</v>
      </c>
    </row>
    <row r="23" spans="1:8" x14ac:dyDescent="0.2">
      <c r="A23" s="4" t="s">
        <v>110</v>
      </c>
      <c r="B23" s="14" t="s">
        <v>93</v>
      </c>
      <c r="C23" s="5"/>
      <c r="D23" s="5">
        <v>0.28148132199999998</v>
      </c>
      <c r="E23" s="5">
        <v>0.27965659999999998</v>
      </c>
      <c r="F23" s="5">
        <v>0.231762522</v>
      </c>
      <c r="G23" s="5"/>
      <c r="H23" s="5">
        <v>0.188404507</v>
      </c>
    </row>
    <row r="24" spans="1:8" x14ac:dyDescent="0.2">
      <c r="A24" s="4" t="s">
        <v>110</v>
      </c>
      <c r="B24" s="14" t="s">
        <v>94</v>
      </c>
      <c r="C24" s="5"/>
      <c r="D24" s="5"/>
      <c r="E24" s="5"/>
      <c r="F24" s="5"/>
      <c r="G24" s="5"/>
      <c r="H24" s="5"/>
    </row>
    <row r="25" spans="1:8" x14ac:dyDescent="0.2">
      <c r="A25" s="4" t="s">
        <v>110</v>
      </c>
      <c r="B25" s="14" t="s">
        <v>95</v>
      </c>
      <c r="C25" s="5"/>
      <c r="D25" s="5">
        <v>1.1907241000000001E-2</v>
      </c>
      <c r="E25" s="5">
        <v>1.3528200000000001E-2</v>
      </c>
      <c r="F25" s="5">
        <v>1.1832805E-2</v>
      </c>
      <c r="G25" s="5"/>
      <c r="H25" s="5">
        <v>8.7497289999999995E-3</v>
      </c>
    </row>
    <row r="26" spans="1:8" x14ac:dyDescent="0.2">
      <c r="A26" s="4" t="s">
        <v>110</v>
      </c>
      <c r="B26" s="14" t="s">
        <v>96</v>
      </c>
      <c r="C26" s="5"/>
      <c r="D26" s="5">
        <v>0.20211543500000001</v>
      </c>
      <c r="E26" s="5">
        <v>0.20690130000000001</v>
      </c>
      <c r="F26" s="5">
        <v>0.14891457299999999</v>
      </c>
      <c r="G26" s="5"/>
      <c r="H26" s="5">
        <v>0.143925359</v>
      </c>
    </row>
    <row r="27" spans="1:8" x14ac:dyDescent="0.2">
      <c r="A27" s="4" t="s">
        <v>110</v>
      </c>
      <c r="B27" s="14" t="s">
        <v>97</v>
      </c>
      <c r="C27" s="5"/>
      <c r="D27" s="5"/>
      <c r="E27" s="5"/>
      <c r="F27" s="5"/>
      <c r="G27" s="5"/>
      <c r="H27" s="5"/>
    </row>
    <row r="28" spans="1:8" x14ac:dyDescent="0.2">
      <c r="A28" s="4" t="s">
        <v>110</v>
      </c>
      <c r="B28" s="14" t="s">
        <v>98</v>
      </c>
      <c r="C28" s="5">
        <v>2.648344E-3</v>
      </c>
      <c r="D28" s="5">
        <v>3.9585439999999996E-3</v>
      </c>
      <c r="E28" s="5">
        <v>3.45838E-3</v>
      </c>
      <c r="F28" s="5">
        <v>2.6081289999999998E-3</v>
      </c>
      <c r="G28" s="5">
        <v>3.2342220000000001E-3</v>
      </c>
      <c r="H28" s="5">
        <v>2.8008519999999999E-3</v>
      </c>
    </row>
    <row r="29" spans="1:8" x14ac:dyDescent="0.2">
      <c r="A29" s="4" t="s">
        <v>110</v>
      </c>
      <c r="B29" s="14" t="s">
        <v>99</v>
      </c>
      <c r="C29" s="5">
        <v>7.6780900000000005E-4</v>
      </c>
      <c r="D29" s="5">
        <v>1.0039129999999999E-3</v>
      </c>
      <c r="E29" s="5">
        <v>8.1372900000000001E-4</v>
      </c>
      <c r="F29" s="5">
        <v>1.39982E-4</v>
      </c>
      <c r="G29" s="5">
        <v>1.6174200000000001E-4</v>
      </c>
      <c r="H29" s="5">
        <v>1.9159299999999999E-4</v>
      </c>
    </row>
    <row r="30" spans="1:8" x14ac:dyDescent="0.2">
      <c r="A30" s="4" t="s">
        <v>110</v>
      </c>
      <c r="B30" s="14" t="s">
        <v>100</v>
      </c>
      <c r="C30" s="5">
        <v>3.9635899999999999E-4</v>
      </c>
      <c r="D30" s="5">
        <v>8.0682300000000002E-4</v>
      </c>
      <c r="E30" s="5">
        <v>5.05742E-4</v>
      </c>
      <c r="F30" s="5">
        <v>2.9112000000000002E-4</v>
      </c>
      <c r="G30" s="5">
        <v>4.0681300000000001E-4</v>
      </c>
      <c r="H30" s="5">
        <v>4.2670499999999999E-4</v>
      </c>
    </row>
    <row r="31" spans="1:8" x14ac:dyDescent="0.2">
      <c r="A31" s="4" t="s">
        <v>110</v>
      </c>
      <c r="B31" s="14" t="s">
        <v>101</v>
      </c>
      <c r="C31" s="5">
        <v>2.9670599999999999E-4</v>
      </c>
      <c r="D31" s="5">
        <v>3.5486900000000001E-4</v>
      </c>
      <c r="E31" s="5">
        <v>2.4251200000000001E-4</v>
      </c>
      <c r="F31" s="5">
        <v>1.17803E-4</v>
      </c>
      <c r="G31" s="5">
        <v>2.5592200000000001E-4</v>
      </c>
      <c r="H31" s="5">
        <v>9.8991000000000001E-5</v>
      </c>
    </row>
    <row r="32" spans="1:8" x14ac:dyDescent="0.2">
      <c r="A32" s="4" t="s">
        <v>110</v>
      </c>
      <c r="B32" s="14" t="s">
        <v>102</v>
      </c>
      <c r="C32" s="5">
        <v>1.401619E-3</v>
      </c>
      <c r="D32" s="5" t="s">
        <v>86</v>
      </c>
      <c r="E32" s="5">
        <v>9.1014899999999996E-4</v>
      </c>
      <c r="F32" s="5">
        <v>5.5966299999999996E-4</v>
      </c>
      <c r="G32" s="5">
        <v>6.4676100000000004E-4</v>
      </c>
      <c r="H32" s="5">
        <v>6.8416799999999997E-4</v>
      </c>
    </row>
    <row r="33" spans="1:8" x14ac:dyDescent="0.2">
      <c r="A33" s="4" t="s">
        <v>110</v>
      </c>
      <c r="B33" s="4" t="s">
        <v>116</v>
      </c>
    </row>
    <row r="34" spans="1:8" x14ac:dyDescent="0.2">
      <c r="A34" s="4" t="s">
        <v>110</v>
      </c>
      <c r="B34" s="14" t="s">
        <v>103</v>
      </c>
      <c r="C34" s="5">
        <v>2.420962E-3</v>
      </c>
      <c r="D34" s="5">
        <v>3.141362E-3</v>
      </c>
      <c r="E34" s="5"/>
      <c r="F34" s="5">
        <v>2.8644529999999999E-3</v>
      </c>
      <c r="G34" s="5">
        <v>3.485826E-3</v>
      </c>
      <c r="H34" s="5">
        <v>3.535411E-3</v>
      </c>
    </row>
    <row r="35" spans="1:8" x14ac:dyDescent="0.2">
      <c r="A35" s="4" t="s">
        <v>110</v>
      </c>
      <c r="B35" s="14" t="s">
        <v>104</v>
      </c>
      <c r="C35" s="5">
        <v>3.2361410000000001E-3</v>
      </c>
      <c r="D35" s="5">
        <v>2.0078259999999999E-3</v>
      </c>
      <c r="E35" s="5">
        <v>1.6963E-3</v>
      </c>
      <c r="F35" s="5">
        <v>1.8670469999999999E-3</v>
      </c>
      <c r="G35" s="5">
        <v>2.3471939999999999E-3</v>
      </c>
      <c r="H35" s="5">
        <v>2.7636100000000001E-3</v>
      </c>
    </row>
    <row r="36" spans="1:8" x14ac:dyDescent="0.2">
      <c r="A36" s="4" t="s">
        <v>110</v>
      </c>
      <c r="B36" s="14" t="s">
        <v>105</v>
      </c>
      <c r="C36" s="5">
        <v>2.1949489999999999E-3</v>
      </c>
      <c r="D36" s="5">
        <v>2.2746419999999999E-3</v>
      </c>
      <c r="E36" s="5"/>
      <c r="F36" s="5">
        <v>1.1898480000000001E-3</v>
      </c>
      <c r="G36" s="5">
        <v>2.0405639999999999E-3</v>
      </c>
      <c r="H36" s="5">
        <v>1.5014710000000001E-3</v>
      </c>
    </row>
    <row r="37" spans="1:8" x14ac:dyDescent="0.2">
      <c r="A37" s="4" t="s">
        <v>110</v>
      </c>
      <c r="B37" s="14" t="s">
        <v>106</v>
      </c>
      <c r="C37" s="5"/>
      <c r="D37" s="5">
        <v>5.9448549999999998E-3</v>
      </c>
      <c r="E37" s="5">
        <v>5.8028999999999997E-3</v>
      </c>
      <c r="F37" s="5">
        <v>4.0690420000000001E-3</v>
      </c>
      <c r="G37" s="5"/>
      <c r="H37" s="5">
        <v>3.8882869999999998E-3</v>
      </c>
    </row>
    <row r="38" spans="1:8" x14ac:dyDescent="0.2">
      <c r="A38" s="4" t="s">
        <v>110</v>
      </c>
      <c r="B38" s="14" t="s">
        <v>107</v>
      </c>
      <c r="C38" s="5"/>
      <c r="D38" s="5">
        <v>9.8149337000000003E-2</v>
      </c>
      <c r="E38" s="5">
        <v>9.8302600000000004E-2</v>
      </c>
      <c r="F38" s="5">
        <v>7.0884032E-2</v>
      </c>
      <c r="G38" s="5">
        <v>7.4882431999999999E-2</v>
      </c>
      <c r="H38" s="5"/>
    </row>
    <row r="39" spans="1:8" x14ac:dyDescent="0.2">
      <c r="A39" s="4" t="s">
        <v>110</v>
      </c>
      <c r="B39" s="14" t="s">
        <v>108</v>
      </c>
      <c r="C39" s="5"/>
      <c r="D39" s="5">
        <v>1.643926E-3</v>
      </c>
      <c r="E39" s="5">
        <v>1.4346999999999999E-3</v>
      </c>
      <c r="F39" s="5">
        <v>1.255854E-3</v>
      </c>
      <c r="G39" s="5">
        <v>1.6473460000000001E-3</v>
      </c>
      <c r="H39" s="5">
        <v>1.0456160000000001E-3</v>
      </c>
    </row>
    <row r="40" spans="1:8" x14ac:dyDescent="0.2">
      <c r="A40" s="4" t="s">
        <v>110</v>
      </c>
      <c r="B40" s="14" t="s">
        <v>109</v>
      </c>
      <c r="C40" s="5"/>
      <c r="D40" s="5">
        <v>1.1745478E-2</v>
      </c>
      <c r="E40" s="5">
        <v>1.51468E-2</v>
      </c>
      <c r="F40" s="5">
        <v>5.0457289999999997E-3</v>
      </c>
      <c r="G40" s="5">
        <v>9.4025849999999998E-3</v>
      </c>
      <c r="H40" s="5">
        <v>9.5911620000000003E-3</v>
      </c>
    </row>
    <row r="41" spans="1:8" x14ac:dyDescent="0.2">
      <c r="A41" s="4" t="s">
        <v>110</v>
      </c>
      <c r="B41" s="4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97FD8-4E4F-F842-AD6E-AE698E75CEC5}">
  <dimension ref="A1:G41"/>
  <sheetViews>
    <sheetView workbookViewId="0">
      <selection activeCell="K34" sqref="K34"/>
    </sheetView>
  </sheetViews>
  <sheetFormatPr baseColWidth="10" defaultColWidth="9.6640625" defaultRowHeight="16" x14ac:dyDescent="0.2"/>
  <cols>
    <col min="1" max="1" width="17.6640625" style="4" bestFit="1" customWidth="1"/>
    <col min="2" max="2" width="13" style="4" bestFit="1" customWidth="1"/>
    <col min="3" max="7" width="14" style="4" bestFit="1" customWidth="1"/>
    <col min="8" max="16384" width="9.6640625" style="4"/>
  </cols>
  <sheetData>
    <row r="1" spans="1:7" x14ac:dyDescent="0.2">
      <c r="A1" s="1" t="s">
        <v>41</v>
      </c>
      <c r="B1" s="1" t="s">
        <v>42</v>
      </c>
      <c r="C1" s="4" t="s">
        <v>29</v>
      </c>
      <c r="D1" s="4" t="s">
        <v>29</v>
      </c>
      <c r="E1" s="4" t="s">
        <v>29</v>
      </c>
      <c r="F1" s="4" t="s">
        <v>33</v>
      </c>
      <c r="G1" s="4" t="s">
        <v>33</v>
      </c>
    </row>
    <row r="2" spans="1:7" x14ac:dyDescent="0.2">
      <c r="A2" s="4" t="s">
        <v>110</v>
      </c>
      <c r="B2" s="4" t="s">
        <v>34</v>
      </c>
      <c r="C2" s="4">
        <v>0.38009527399999998</v>
      </c>
      <c r="D2" s="4">
        <v>0.36885993700000003</v>
      </c>
      <c r="E2" s="4">
        <v>0.39085329000000002</v>
      </c>
      <c r="F2" s="4">
        <v>0.27759846799999999</v>
      </c>
      <c r="G2" s="4">
        <v>0.22325590000000001</v>
      </c>
    </row>
    <row r="3" spans="1:7" x14ac:dyDescent="0.2">
      <c r="A3" s="4" t="s">
        <v>110</v>
      </c>
      <c r="B3" s="14" t="s">
        <v>77</v>
      </c>
      <c r="C3" s="4">
        <v>0.66911764699999998</v>
      </c>
      <c r="D3" s="4">
        <v>0.64651416100000003</v>
      </c>
      <c r="E3" s="4">
        <v>0.63480392200000002</v>
      </c>
      <c r="F3" s="4">
        <v>0.58873456800000001</v>
      </c>
      <c r="G3" s="4">
        <v>0.53594771200000002</v>
      </c>
    </row>
    <row r="4" spans="1:7" x14ac:dyDescent="0.2">
      <c r="A4" s="4" t="s">
        <v>110</v>
      </c>
      <c r="B4" s="14" t="s">
        <v>114</v>
      </c>
      <c r="C4" s="4">
        <v>0.53376876699999998</v>
      </c>
      <c r="D4" s="4">
        <v>0.47135664700000002</v>
      </c>
      <c r="E4" s="4">
        <v>0.534358416</v>
      </c>
      <c r="F4" s="4">
        <v>0.38445139900000003</v>
      </c>
      <c r="G4" s="4">
        <v>0.35596679799999997</v>
      </c>
    </row>
    <row r="5" spans="1:7" x14ac:dyDescent="0.2">
      <c r="A5" s="4" t="s">
        <v>110</v>
      </c>
      <c r="B5" s="14" t="s">
        <v>115</v>
      </c>
      <c r="C5" s="4">
        <v>0.56978273700000004</v>
      </c>
      <c r="D5" s="4">
        <v>0.58311788499999995</v>
      </c>
      <c r="E5" s="4">
        <v>0.61922257000000003</v>
      </c>
      <c r="F5" s="4">
        <v>0.49648478299999999</v>
      </c>
      <c r="G5" s="4">
        <v>0.43788270499999998</v>
      </c>
    </row>
    <row r="6" spans="1:7" x14ac:dyDescent="0.2">
      <c r="A6" s="4" t="s">
        <v>110</v>
      </c>
      <c r="B6" s="4" t="s">
        <v>111</v>
      </c>
      <c r="C6" s="4">
        <v>4.2944646000000003E-2</v>
      </c>
      <c r="D6" s="4">
        <v>3.8202382E-2</v>
      </c>
      <c r="E6" s="4">
        <v>3.9713950999999997E-2</v>
      </c>
      <c r="F6" s="4">
        <v>2.4643335999999998E-2</v>
      </c>
      <c r="G6" s="4">
        <v>1.6443767000000001E-2</v>
      </c>
    </row>
    <row r="7" spans="1:7" x14ac:dyDescent="0.2">
      <c r="A7" s="4" t="s">
        <v>110</v>
      </c>
      <c r="B7" s="4" t="s">
        <v>78</v>
      </c>
      <c r="C7" s="4">
        <v>0.109221742</v>
      </c>
      <c r="D7" s="4">
        <v>0.1074</v>
      </c>
      <c r="E7" s="4">
        <v>0.11112744099999999</v>
      </c>
      <c r="F7" s="4">
        <v>7.0099999999999996E-2</v>
      </c>
      <c r="G7" s="4">
        <v>8.1646716999999994E-2</v>
      </c>
    </row>
    <row r="8" spans="1:7" x14ac:dyDescent="0.2">
      <c r="A8" s="4" t="s">
        <v>110</v>
      </c>
      <c r="B8" s="4" t="s">
        <v>79</v>
      </c>
      <c r="C8" s="4">
        <v>0.13253503899999999</v>
      </c>
      <c r="D8" s="4">
        <v>0.113212682</v>
      </c>
      <c r="E8" s="4">
        <v>0.13280718499999999</v>
      </c>
      <c r="F8" s="4">
        <v>7.5928698000000003E-2</v>
      </c>
      <c r="G8" s="4">
        <v>6.5315008999999993E-2</v>
      </c>
    </row>
    <row r="9" spans="1:7" x14ac:dyDescent="0.2">
      <c r="A9" s="4" t="s">
        <v>110</v>
      </c>
      <c r="B9" s="4" t="s">
        <v>80</v>
      </c>
      <c r="C9" s="4">
        <v>0.26458589300000002</v>
      </c>
      <c r="D9" s="4">
        <v>0.252544306</v>
      </c>
      <c r="E9" s="4">
        <v>0.264815778</v>
      </c>
      <c r="F9" s="4">
        <v>0.25675077299999999</v>
      </c>
      <c r="G9" s="4">
        <v>0.23273897900000001</v>
      </c>
    </row>
    <row r="10" spans="1:7" x14ac:dyDescent="0.2">
      <c r="A10" s="4" t="s">
        <v>110</v>
      </c>
      <c r="B10" s="4" t="s">
        <v>81</v>
      </c>
      <c r="E10" s="4">
        <v>8.4943940999999995E-2</v>
      </c>
      <c r="F10" s="4">
        <v>8.2247960999999994E-2</v>
      </c>
      <c r="G10" s="4">
        <v>8.9781165999999996E-2</v>
      </c>
    </row>
    <row r="11" spans="1:7" x14ac:dyDescent="0.2">
      <c r="A11" s="4" t="s">
        <v>110</v>
      </c>
      <c r="B11" s="4" t="s">
        <v>82</v>
      </c>
      <c r="D11" s="4">
        <v>3.7942935999999997E-2</v>
      </c>
      <c r="E11" s="4">
        <v>4.3695817999999997E-2</v>
      </c>
      <c r="F11" s="4">
        <v>4.6191286999999998E-2</v>
      </c>
      <c r="G11" s="4">
        <v>4.7536939E-2</v>
      </c>
    </row>
    <row r="12" spans="1:7" x14ac:dyDescent="0.2">
      <c r="A12" s="4" t="s">
        <v>110</v>
      </c>
      <c r="B12" s="4" t="s">
        <v>83</v>
      </c>
      <c r="C12" s="4">
        <v>8</v>
      </c>
      <c r="D12" s="4">
        <v>8</v>
      </c>
      <c r="E12" s="4">
        <v>8</v>
      </c>
      <c r="F12" s="4">
        <v>8</v>
      </c>
      <c r="G12" s="4">
        <v>8</v>
      </c>
    </row>
    <row r="13" spans="1:7" x14ac:dyDescent="0.2">
      <c r="A13" s="4" t="s">
        <v>110</v>
      </c>
      <c r="B13" s="4" t="s">
        <v>84</v>
      </c>
      <c r="D13" s="4">
        <v>3.5873139999999999E-3</v>
      </c>
      <c r="E13" s="4">
        <v>2.3924079999999999E-3</v>
      </c>
      <c r="F13" s="4">
        <v>3.822242E-3</v>
      </c>
      <c r="G13" s="4">
        <v>2.0870160000000001E-3</v>
      </c>
    </row>
    <row r="14" spans="1:7" x14ac:dyDescent="0.2">
      <c r="A14" s="4" t="s">
        <v>110</v>
      </c>
      <c r="B14" s="4" t="s">
        <v>85</v>
      </c>
      <c r="F14" s="4">
        <v>2.3601258999999999E-2</v>
      </c>
      <c r="G14" s="4">
        <v>9.9541260000000006E-3</v>
      </c>
    </row>
    <row r="15" spans="1:7" x14ac:dyDescent="0.2">
      <c r="A15" s="4" t="s">
        <v>110</v>
      </c>
      <c r="B15" s="4" t="s">
        <v>39</v>
      </c>
      <c r="C15" s="4">
        <v>1.4176965E-2</v>
      </c>
      <c r="D15" s="4">
        <v>1.3567136E-2</v>
      </c>
      <c r="E15" s="4">
        <v>1.5089999999999999E-2</v>
      </c>
      <c r="F15" s="4">
        <v>7.2979999999999998E-3</v>
      </c>
      <c r="G15" s="4">
        <v>3.7989999999999999E-3</v>
      </c>
    </row>
    <row r="16" spans="1:7" x14ac:dyDescent="0.2">
      <c r="A16" s="4" t="s">
        <v>110</v>
      </c>
      <c r="B16" s="4" t="s">
        <v>87</v>
      </c>
      <c r="C16" s="4">
        <v>0.59091495699999996</v>
      </c>
      <c r="D16" s="4">
        <v>0.65054091300000005</v>
      </c>
      <c r="E16" s="4">
        <v>0.61347965599999998</v>
      </c>
      <c r="F16" s="4">
        <v>0.56930000000000003</v>
      </c>
      <c r="G16" s="4">
        <v>0.43411496700000002</v>
      </c>
    </row>
    <row r="17" spans="1:7" x14ac:dyDescent="0.2">
      <c r="A17" s="4" t="s">
        <v>110</v>
      </c>
      <c r="B17" s="4" t="s">
        <v>88</v>
      </c>
      <c r="C17" s="4">
        <v>2.2048974999999998E-2</v>
      </c>
      <c r="D17" s="4">
        <v>7.1669999999999998E-3</v>
      </c>
      <c r="E17" s="4">
        <v>2.5954885E-2</v>
      </c>
      <c r="F17" s="4">
        <v>7.9839999999999998E-3</v>
      </c>
      <c r="G17" s="4">
        <v>7.4079999999999997E-3</v>
      </c>
    </row>
    <row r="18" spans="1:7" x14ac:dyDescent="0.2">
      <c r="A18" s="4" t="s">
        <v>110</v>
      </c>
      <c r="B18" s="4" t="s">
        <v>113</v>
      </c>
      <c r="C18" s="4">
        <v>3.2875270999999998E-2</v>
      </c>
      <c r="D18" s="4">
        <v>3.3683361000000002E-2</v>
      </c>
      <c r="E18" s="4">
        <v>3.5836213999999998E-2</v>
      </c>
      <c r="F18" s="4">
        <v>2.4329742000000001E-2</v>
      </c>
      <c r="G18" s="4">
        <v>1.9784553E-2</v>
      </c>
    </row>
    <row r="19" spans="1:7" x14ac:dyDescent="0.2">
      <c r="A19" s="4" t="s">
        <v>110</v>
      </c>
      <c r="B19" s="4" t="s">
        <v>89</v>
      </c>
      <c r="C19" s="4">
        <v>9.8265599999999994E-4</v>
      </c>
      <c r="D19" s="4">
        <v>9.7151089999999996E-3</v>
      </c>
      <c r="E19" s="4">
        <v>2.685149E-3</v>
      </c>
    </row>
    <row r="20" spans="1:7" x14ac:dyDescent="0.2">
      <c r="A20" s="4" t="s">
        <v>110</v>
      </c>
      <c r="B20" s="4" t="s">
        <v>90</v>
      </c>
      <c r="C20" s="4">
        <v>1.8056369999999999E-2</v>
      </c>
      <c r="D20" s="4">
        <v>2.1526457999999998E-2</v>
      </c>
      <c r="E20" s="4">
        <v>2.0427770000000001E-2</v>
      </c>
      <c r="F20" s="4">
        <v>1.7097912999999999E-2</v>
      </c>
      <c r="G20" s="4">
        <v>1.324E-2</v>
      </c>
    </row>
    <row r="21" spans="1:7" x14ac:dyDescent="0.2">
      <c r="A21" s="4" t="s">
        <v>110</v>
      </c>
      <c r="B21" s="4" t="s">
        <v>125</v>
      </c>
      <c r="C21" s="4">
        <v>2.4311698E-2</v>
      </c>
      <c r="D21" s="4">
        <v>3.6739691999999997E-2</v>
      </c>
      <c r="E21" s="4">
        <v>3.3746088E-2</v>
      </c>
      <c r="F21" s="4">
        <v>2.6488865E-2</v>
      </c>
      <c r="G21" s="4">
        <v>2.3812764E-2</v>
      </c>
    </row>
    <row r="22" spans="1:7" x14ac:dyDescent="0.2">
      <c r="A22" s="4" t="s">
        <v>110</v>
      </c>
      <c r="B22" s="4" t="s">
        <v>126</v>
      </c>
      <c r="C22" s="4">
        <v>1.3325508E-2</v>
      </c>
      <c r="D22" s="4">
        <v>1.2903098E-2</v>
      </c>
      <c r="E22" s="4">
        <v>1.32E-2</v>
      </c>
      <c r="F22" s="4">
        <v>1.2516942E-2</v>
      </c>
      <c r="G22" s="4">
        <v>1.2279999999999999E-2</v>
      </c>
    </row>
    <row r="23" spans="1:7" x14ac:dyDescent="0.2">
      <c r="A23" s="4" t="s">
        <v>110</v>
      </c>
      <c r="B23" s="4" t="s">
        <v>93</v>
      </c>
      <c r="C23" s="4">
        <v>1.2476150000000001E-3</v>
      </c>
      <c r="D23" s="4">
        <v>1.6535740000000001E-3</v>
      </c>
      <c r="E23" s="4">
        <v>1.7114070000000001E-3</v>
      </c>
      <c r="F23" s="4">
        <v>1.1726239999999999E-3</v>
      </c>
      <c r="G23" s="4">
        <v>1.0380999999999999E-3</v>
      </c>
    </row>
    <row r="24" spans="1:7" x14ac:dyDescent="0.2">
      <c r="A24" s="4" t="s">
        <v>110</v>
      </c>
      <c r="B24" s="4" t="s">
        <v>94</v>
      </c>
      <c r="C24" s="4">
        <v>0.196907834</v>
      </c>
      <c r="D24" s="4">
        <v>0.235460006</v>
      </c>
      <c r="E24" s="4">
        <v>0.224813175</v>
      </c>
      <c r="F24" s="4">
        <v>0.211761633</v>
      </c>
      <c r="G24" s="4">
        <v>0.168156419</v>
      </c>
    </row>
    <row r="25" spans="1:7" x14ac:dyDescent="0.2">
      <c r="A25" s="4" t="s">
        <v>110</v>
      </c>
      <c r="B25" s="4" t="s">
        <v>127</v>
      </c>
      <c r="C25" s="4">
        <v>1.2382637E-2</v>
      </c>
      <c r="D25" s="4">
        <v>1.6510183000000001E-2</v>
      </c>
      <c r="G25" s="4">
        <v>5.8964940000000004E-3</v>
      </c>
    </row>
    <row r="26" spans="1:7" x14ac:dyDescent="0.2">
      <c r="A26" s="4" t="s">
        <v>110</v>
      </c>
      <c r="B26" s="4" t="s">
        <v>96</v>
      </c>
      <c r="C26" s="4">
        <v>1.6995510000000001E-3</v>
      </c>
      <c r="D26" s="4">
        <v>1.715839E-3</v>
      </c>
      <c r="E26" s="4">
        <v>1.6225670000000001E-3</v>
      </c>
      <c r="F26" s="4">
        <v>1.6321829999999999E-3</v>
      </c>
      <c r="G26" s="4">
        <v>1.431E-3</v>
      </c>
    </row>
    <row r="27" spans="1:7" x14ac:dyDescent="0.2">
      <c r="A27" s="4" t="s">
        <v>110</v>
      </c>
      <c r="B27" s="4" t="s">
        <v>97</v>
      </c>
      <c r="C27" s="4">
        <v>0.18241800499999999</v>
      </c>
      <c r="D27" s="4">
        <v>0.18569846600000001</v>
      </c>
      <c r="E27" s="4">
        <v>0.18163676000000001</v>
      </c>
      <c r="F27" s="4">
        <v>0.17368230100000001</v>
      </c>
      <c r="G27" s="4">
        <v>0.12015751400000001</v>
      </c>
    </row>
    <row r="28" spans="1:7" x14ac:dyDescent="0.2">
      <c r="A28" s="4" t="s">
        <v>110</v>
      </c>
      <c r="B28" s="4" t="s">
        <v>98</v>
      </c>
      <c r="C28" s="4">
        <v>6.9156620000000004E-3</v>
      </c>
      <c r="D28" s="4">
        <v>6.360292E-3</v>
      </c>
      <c r="E28" s="4">
        <v>7.129626E-3</v>
      </c>
      <c r="F28" s="4">
        <v>4.8891389999999998E-3</v>
      </c>
      <c r="G28" s="4">
        <v>4.6222390000000002E-3</v>
      </c>
    </row>
    <row r="29" spans="1:7" x14ac:dyDescent="0.2">
      <c r="A29" s="4" t="s">
        <v>110</v>
      </c>
      <c r="B29" s="4" t="s">
        <v>99</v>
      </c>
      <c r="C29" s="4">
        <v>1.555E-3</v>
      </c>
      <c r="D29" s="4">
        <v>1.215989E-3</v>
      </c>
      <c r="E29" s="4">
        <v>1.3934360000000001E-3</v>
      </c>
      <c r="F29" s="4">
        <v>8.2623099999999997E-4</v>
      </c>
      <c r="G29" s="4">
        <v>5.36364E-4</v>
      </c>
    </row>
    <row r="30" spans="1:7" x14ac:dyDescent="0.2">
      <c r="A30" s="4" t="s">
        <v>110</v>
      </c>
      <c r="B30" s="4" t="s">
        <v>100</v>
      </c>
      <c r="C30" s="4">
        <v>2.5480469999999999E-3</v>
      </c>
      <c r="D30" s="4">
        <v>1.4079559999999999E-3</v>
      </c>
      <c r="E30" s="4">
        <v>1.4287970000000001E-3</v>
      </c>
      <c r="F30" s="4">
        <v>1.556439E-3</v>
      </c>
      <c r="G30" s="4">
        <v>2.9313329999999999E-3</v>
      </c>
    </row>
    <row r="31" spans="1:7" x14ac:dyDescent="0.2">
      <c r="A31" s="4" t="s">
        <v>110</v>
      </c>
      <c r="B31" s="4" t="s">
        <v>101</v>
      </c>
      <c r="F31" s="4">
        <v>3.4249999999999998E-4</v>
      </c>
      <c r="G31" s="4">
        <v>5.7375000000000004E-4</v>
      </c>
    </row>
    <row r="32" spans="1:7" x14ac:dyDescent="0.2">
      <c r="A32" s="4" t="s">
        <v>110</v>
      </c>
      <c r="B32" s="4" t="s">
        <v>102</v>
      </c>
    </row>
    <row r="33" spans="1:7" x14ac:dyDescent="0.2">
      <c r="A33" s="4" t="s">
        <v>110</v>
      </c>
      <c r="B33" s="4" t="s">
        <v>116</v>
      </c>
      <c r="C33" s="4">
        <v>6.8359099999999999E-4</v>
      </c>
    </row>
    <row r="34" spans="1:7" x14ac:dyDescent="0.2">
      <c r="A34" s="4" t="s">
        <v>110</v>
      </c>
      <c r="B34" s="4" t="s">
        <v>103</v>
      </c>
      <c r="C34" s="4">
        <v>1.7215710000000001E-3</v>
      </c>
      <c r="D34" s="4">
        <v>3.9613829999999997E-3</v>
      </c>
      <c r="E34" s="4">
        <v>4.2394470000000004E-3</v>
      </c>
      <c r="F34" s="4">
        <v>3.8136390000000002E-3</v>
      </c>
    </row>
    <row r="35" spans="1:7" x14ac:dyDescent="0.2">
      <c r="A35" s="4" t="s">
        <v>110</v>
      </c>
      <c r="B35" s="4" t="s">
        <v>104</v>
      </c>
      <c r="C35" s="4">
        <v>3.1720580000000002E-3</v>
      </c>
    </row>
    <row r="36" spans="1:7" x14ac:dyDescent="0.2">
      <c r="A36" s="4" t="s">
        <v>110</v>
      </c>
      <c r="B36" s="4" t="s">
        <v>105</v>
      </c>
      <c r="D36" s="4">
        <v>5.2853780000000003E-3</v>
      </c>
      <c r="E36" s="4">
        <v>6.8180819999999996E-3</v>
      </c>
      <c r="F36" s="4">
        <v>7.061744E-3</v>
      </c>
    </row>
    <row r="37" spans="1:7" x14ac:dyDescent="0.2">
      <c r="A37" s="4" t="s">
        <v>110</v>
      </c>
      <c r="B37" s="4" t="s">
        <v>106</v>
      </c>
      <c r="C37" s="4">
        <v>6.700353E-3</v>
      </c>
      <c r="D37" s="4">
        <v>6.9361700000000002E-3</v>
      </c>
      <c r="E37" s="4">
        <v>8.1954890000000002E-3</v>
      </c>
      <c r="F37" s="4">
        <v>2.205336E-3</v>
      </c>
      <c r="G37" s="4">
        <v>2.432722E-3</v>
      </c>
    </row>
    <row r="38" spans="1:7" x14ac:dyDescent="0.2">
      <c r="A38" s="4" t="s">
        <v>110</v>
      </c>
      <c r="B38" s="4" t="s">
        <v>107</v>
      </c>
      <c r="C38" s="4">
        <v>8.4093074000000004E-2</v>
      </c>
      <c r="D38" s="4">
        <v>7.2753662999999996E-2</v>
      </c>
      <c r="E38" s="4">
        <v>7.3751530999999995E-2</v>
      </c>
      <c r="F38" s="4">
        <v>3.9631241999999997E-2</v>
      </c>
      <c r="G38" s="4">
        <v>3.6603620000000003E-2</v>
      </c>
    </row>
    <row r="39" spans="1:7" x14ac:dyDescent="0.2">
      <c r="A39" s="4" t="s">
        <v>110</v>
      </c>
      <c r="B39" s="4" t="s">
        <v>108</v>
      </c>
      <c r="C39" s="4">
        <v>1.0440270000000001E-3</v>
      </c>
      <c r="D39" s="4">
        <v>1.0851599999999999E-3</v>
      </c>
      <c r="E39" s="4">
        <v>7.5140000000000005E-4</v>
      </c>
      <c r="F39" s="4">
        <v>7.46997E-4</v>
      </c>
      <c r="G39" s="4">
        <v>3.7900599999999998E-4</v>
      </c>
    </row>
    <row r="40" spans="1:7" x14ac:dyDescent="0.2">
      <c r="A40" s="4" t="s">
        <v>110</v>
      </c>
      <c r="B40" s="4" t="s">
        <v>109</v>
      </c>
      <c r="C40" s="4">
        <v>9.2577110000000001E-3</v>
      </c>
      <c r="D40" s="4">
        <v>1.0770340999999999E-2</v>
      </c>
      <c r="E40" s="4">
        <v>1.1675553999999999E-2</v>
      </c>
      <c r="F40" s="4">
        <v>9.1883840000000008E-3</v>
      </c>
      <c r="G40" s="4">
        <v>7.6143139999999996E-3</v>
      </c>
    </row>
    <row r="41" spans="1:7" x14ac:dyDescent="0.2">
      <c r="A41" s="4" t="s">
        <v>110</v>
      </c>
      <c r="B41" s="4" t="s">
        <v>117</v>
      </c>
      <c r="C41" s="4">
        <v>5.8826207999999998E-2</v>
      </c>
      <c r="D41" s="4">
        <v>5.6001312999999997E-2</v>
      </c>
      <c r="E41" s="4">
        <v>5.9588275000000003E-2</v>
      </c>
      <c r="F41" s="4">
        <v>5.3839567999999997E-2</v>
      </c>
      <c r="G41" s="4">
        <v>4.9209999999999997E-2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49C5-BE43-604A-B48B-B48C877C595E}">
  <dimension ref="A1:E28"/>
  <sheetViews>
    <sheetView workbookViewId="0">
      <selection activeCell="F24" sqref="F24"/>
    </sheetView>
  </sheetViews>
  <sheetFormatPr baseColWidth="10" defaultRowHeight="16" x14ac:dyDescent="0.2"/>
  <cols>
    <col min="1" max="1" width="12.1640625" style="1" bestFit="1" customWidth="1"/>
    <col min="2" max="2" width="10.83203125" style="1"/>
    <col min="3" max="3" width="25.6640625" style="1" customWidth="1"/>
    <col min="4" max="16384" width="10.83203125" style="1"/>
  </cols>
  <sheetData>
    <row r="1" spans="1:5" x14ac:dyDescent="0.2">
      <c r="A1" s="1" t="s">
        <v>27</v>
      </c>
      <c r="B1" s="1" t="s">
        <v>28</v>
      </c>
      <c r="C1" s="1" t="s">
        <v>31</v>
      </c>
    </row>
    <row r="2" spans="1:5" x14ac:dyDescent="0.2">
      <c r="A2" s="2" t="s">
        <v>0</v>
      </c>
      <c r="B2" s="1" t="s">
        <v>29</v>
      </c>
      <c r="C2" s="3">
        <v>1.5866999999999999E-2</v>
      </c>
    </row>
    <row r="3" spans="1:5" x14ac:dyDescent="0.2">
      <c r="A3" s="2" t="s">
        <v>2</v>
      </c>
      <c r="B3" s="1" t="s">
        <v>29</v>
      </c>
      <c r="C3" s="3">
        <v>1.9497E-2</v>
      </c>
    </row>
    <row r="4" spans="1:5" x14ac:dyDescent="0.2">
      <c r="A4" s="2" t="s">
        <v>5</v>
      </c>
      <c r="B4" s="1" t="s">
        <v>29</v>
      </c>
      <c r="C4" s="3">
        <v>1.9497E-2</v>
      </c>
      <c r="D4" s="3"/>
      <c r="E4" s="3"/>
    </row>
    <row r="5" spans="1:5" x14ac:dyDescent="0.2">
      <c r="A5" s="2" t="s">
        <v>6</v>
      </c>
      <c r="B5" s="1" t="s">
        <v>29</v>
      </c>
      <c r="C5" s="3">
        <v>1.5306E-2</v>
      </c>
      <c r="D5" s="3"/>
      <c r="E5" s="3"/>
    </row>
    <row r="6" spans="1:5" x14ac:dyDescent="0.2">
      <c r="A6" s="2" t="s">
        <v>7</v>
      </c>
      <c r="B6" s="1" t="s">
        <v>29</v>
      </c>
      <c r="C6" s="3">
        <v>1.6074999999999999E-2</v>
      </c>
      <c r="D6" s="3"/>
      <c r="E6" s="3"/>
    </row>
    <row r="7" spans="1:5" x14ac:dyDescent="0.2">
      <c r="A7" s="2" t="s">
        <v>8</v>
      </c>
      <c r="B7" s="1" t="s">
        <v>29</v>
      </c>
      <c r="C7" s="3">
        <v>1.6594999999999999E-2</v>
      </c>
      <c r="D7" s="3"/>
      <c r="E7" s="3"/>
    </row>
    <row r="8" spans="1:5" x14ac:dyDescent="0.2">
      <c r="A8" s="2" t="s">
        <v>9</v>
      </c>
      <c r="B8" s="1" t="s">
        <v>29</v>
      </c>
      <c r="C8" s="3">
        <v>1.6219000000000001E-2</v>
      </c>
      <c r="D8" s="3"/>
      <c r="E8" s="3"/>
    </row>
    <row r="9" spans="1:5" x14ac:dyDescent="0.2">
      <c r="A9" s="2" t="s">
        <v>10</v>
      </c>
      <c r="B9" s="1" t="s">
        <v>29</v>
      </c>
      <c r="C9" s="3">
        <v>1.5304E-2</v>
      </c>
      <c r="D9" s="3"/>
      <c r="E9" s="3"/>
    </row>
    <row r="10" spans="1:5" x14ac:dyDescent="0.2">
      <c r="A10" s="2" t="s">
        <v>11</v>
      </c>
      <c r="B10" s="1" t="s">
        <v>29</v>
      </c>
      <c r="C10" s="3">
        <v>1.983E-2</v>
      </c>
      <c r="D10" s="3"/>
      <c r="E10" s="3"/>
    </row>
    <row r="11" spans="1:5" x14ac:dyDescent="0.2">
      <c r="A11" s="2" t="s">
        <v>12</v>
      </c>
      <c r="B11" s="1" t="s">
        <v>29</v>
      </c>
      <c r="C11" s="3">
        <v>2.0635000000000001E-2</v>
      </c>
      <c r="D11" s="3"/>
      <c r="E11" s="3"/>
    </row>
    <row r="12" spans="1:5" x14ac:dyDescent="0.2">
      <c r="A12" s="2" t="s">
        <v>13</v>
      </c>
      <c r="B12" s="1" t="s">
        <v>29</v>
      </c>
      <c r="C12" s="3">
        <v>1.7094000000000002E-2</v>
      </c>
      <c r="D12" s="3"/>
      <c r="E12" s="3"/>
    </row>
    <row r="13" spans="1:5" x14ac:dyDescent="0.2">
      <c r="A13" s="2" t="s">
        <v>14</v>
      </c>
      <c r="B13" s="1" t="s">
        <v>29</v>
      </c>
      <c r="C13" s="3">
        <v>1.5030999999999999E-2</v>
      </c>
      <c r="D13" s="3"/>
      <c r="E13" s="3"/>
    </row>
    <row r="14" spans="1:5" x14ac:dyDescent="0.2">
      <c r="A14" s="2" t="s">
        <v>15</v>
      </c>
      <c r="B14" s="1" t="s">
        <v>29</v>
      </c>
      <c r="C14" s="3">
        <v>1.3143E-2</v>
      </c>
      <c r="D14" s="3"/>
      <c r="E14" s="3"/>
    </row>
    <row r="15" spans="1:5" x14ac:dyDescent="0.2">
      <c r="A15" s="2" t="s">
        <v>16</v>
      </c>
      <c r="B15" s="1" t="s">
        <v>29</v>
      </c>
      <c r="C15" s="3">
        <v>1.7631999999999998E-2</v>
      </c>
      <c r="D15" s="3"/>
      <c r="E15" s="3"/>
    </row>
    <row r="16" spans="1:5" x14ac:dyDescent="0.2">
      <c r="A16" s="2" t="s">
        <v>17</v>
      </c>
      <c r="B16" s="1" t="s">
        <v>29</v>
      </c>
      <c r="C16" s="3">
        <v>1.5502999999999999E-2</v>
      </c>
      <c r="D16" s="3"/>
      <c r="E16" s="3"/>
    </row>
    <row r="17" spans="1:5" x14ac:dyDescent="0.2">
      <c r="A17" s="2" t="s">
        <v>18</v>
      </c>
      <c r="B17" s="1" t="s">
        <v>29</v>
      </c>
      <c r="C17" s="3">
        <v>1.5592E-2</v>
      </c>
      <c r="D17" s="3"/>
      <c r="E17" s="3"/>
    </row>
    <row r="18" spans="1:5" x14ac:dyDescent="0.2">
      <c r="A18" s="2" t="s">
        <v>19</v>
      </c>
      <c r="B18" s="1" t="s">
        <v>29</v>
      </c>
      <c r="C18" s="3">
        <v>1.5487000000000001E-2</v>
      </c>
      <c r="D18" s="3"/>
      <c r="E18" s="3"/>
    </row>
    <row r="19" spans="1:5" x14ac:dyDescent="0.2">
      <c r="A19" s="2" t="s">
        <v>20</v>
      </c>
      <c r="B19" s="1" t="s">
        <v>29</v>
      </c>
      <c r="C19" s="3">
        <v>1.6968E-2</v>
      </c>
      <c r="D19" s="3"/>
      <c r="E19" s="3"/>
    </row>
    <row r="20" spans="1:5" x14ac:dyDescent="0.2">
      <c r="A20" s="2" t="s">
        <v>21</v>
      </c>
      <c r="B20" s="1" t="s">
        <v>29</v>
      </c>
      <c r="C20" s="3">
        <v>1.8037999999999998E-2</v>
      </c>
      <c r="D20" s="3"/>
      <c r="E20" s="3"/>
    </row>
    <row r="21" spans="1:5" x14ac:dyDescent="0.2">
      <c r="A21" s="2" t="s">
        <v>22</v>
      </c>
      <c r="B21" s="1" t="s">
        <v>29</v>
      </c>
      <c r="C21" s="3">
        <v>1.7402999999999998E-2</v>
      </c>
      <c r="D21" s="3"/>
      <c r="E21" s="3"/>
    </row>
    <row r="22" spans="1:5" x14ac:dyDescent="0.2">
      <c r="A22" s="2" t="s">
        <v>23</v>
      </c>
      <c r="B22" s="1" t="s">
        <v>29</v>
      </c>
      <c r="C22" s="3">
        <v>1.7226000000000002E-2</v>
      </c>
      <c r="D22" s="3"/>
      <c r="E22" s="3"/>
    </row>
    <row r="23" spans="1:5" x14ac:dyDescent="0.2">
      <c r="A23" s="2" t="s">
        <v>24</v>
      </c>
      <c r="B23" s="1" t="s">
        <v>29</v>
      </c>
      <c r="C23" s="3">
        <v>1.5554999999999999E-2</v>
      </c>
      <c r="D23" s="3"/>
      <c r="E23" s="3"/>
    </row>
    <row r="24" spans="1:5" x14ac:dyDescent="0.2">
      <c r="A24" s="2" t="s">
        <v>25</v>
      </c>
      <c r="B24" s="1" t="s">
        <v>29</v>
      </c>
      <c r="C24" s="3">
        <v>1.4515999999999999E-2</v>
      </c>
      <c r="D24" s="3"/>
      <c r="E24" s="3"/>
    </row>
    <row r="25" spans="1:5" x14ac:dyDescent="0.2">
      <c r="A25" s="2" t="s">
        <v>26</v>
      </c>
      <c r="B25" s="1" t="s">
        <v>29</v>
      </c>
      <c r="C25" s="3">
        <v>2.6235000000000001E-2</v>
      </c>
      <c r="D25" s="3"/>
      <c r="E25" s="3"/>
    </row>
    <row r="26" spans="1:5" x14ac:dyDescent="0.2">
      <c r="A26" s="2" t="s">
        <v>1</v>
      </c>
      <c r="B26" s="1" t="s">
        <v>30</v>
      </c>
      <c r="C26" s="3">
        <v>1.8491E-2</v>
      </c>
    </row>
    <row r="27" spans="1:5" x14ac:dyDescent="0.2">
      <c r="A27" s="2" t="s">
        <v>3</v>
      </c>
      <c r="B27" s="1" t="s">
        <v>30</v>
      </c>
      <c r="C27" s="3">
        <v>2.0525999999999999E-2</v>
      </c>
    </row>
    <row r="28" spans="1:5" x14ac:dyDescent="0.2">
      <c r="A28" s="2" t="s">
        <v>4</v>
      </c>
      <c r="B28" s="1" t="s">
        <v>30</v>
      </c>
      <c r="C28" s="3">
        <v>1.4500000000000001E-2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Caption</vt:lpstr>
      <vt:lpstr>E18.5 tm1a raw data</vt:lpstr>
      <vt:lpstr>E18.5 Nex raw data</vt:lpstr>
      <vt:lpstr>Adult tm1a raw data F</vt:lpstr>
      <vt:lpstr>Adult CaMKIIa raw data F</vt:lpstr>
      <vt:lpstr>Adult Camsap3 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Juliette GODIN</cp:lastModifiedBy>
  <dcterms:created xsi:type="dcterms:W3CDTF">2023-11-28T09:11:21Z</dcterms:created>
  <dcterms:modified xsi:type="dcterms:W3CDTF">2024-11-13T07:45:06Z</dcterms:modified>
</cp:coreProperties>
</file>